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７年度）\D_庶務事業\D2_住民基本台帳\D203_住民基本台帳年報・月報\月報\※糸島市HPと県公表の月報のズレについて\過去データ修正作業用\03.修正後データ\202412（12月分）\"/>
    </mc:Choice>
  </mc:AlternateContent>
  <bookViews>
    <workbookView xWindow="1860" yWindow="-60" windowWidth="11460" windowHeight="8040"/>
  </bookViews>
  <sheets>
    <sheet name="月報(日本人)" sheetId="2" r:id="rId1"/>
    <sheet name="月報(外国人) " sheetId="3" r:id="rId2"/>
    <sheet name="月報(合計)" sheetId="5" r:id="rId3"/>
  </sheets>
  <externalReferences>
    <externalReference r:id="rId4"/>
    <externalReference r:id="rId5"/>
  </externalReference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52511"/>
</workbook>
</file>

<file path=xl/calcChain.xml><?xml version="1.0" encoding="utf-8"?>
<calcChain xmlns="http://schemas.openxmlformats.org/spreadsheetml/2006/main">
  <c r="D14" i="5" l="1"/>
  <c r="E2" i="2" l="1"/>
  <c r="E2" i="3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D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E12" i="5"/>
  <c r="F12" i="5"/>
  <c r="G12" i="5"/>
  <c r="H12" i="5"/>
  <c r="I12" i="5"/>
  <c r="J12" i="5"/>
  <c r="C13" i="5"/>
  <c r="D13" i="5"/>
  <c r="E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D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<sst xmlns="http://schemas.openxmlformats.org/spreadsheetml/2006/main" count="279" uniqueCount="113">
  <si>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</si>
  <si>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</si>
  <si>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</si>
  <si>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</si>
  <si>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</si>
  <si>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</si>
  <si>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</si>
  <si>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</si>
  <si>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</si>
  <si>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</si>
  <si>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</si>
  <si>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</si>
  <si>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</si>
  <si>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</si>
  <si>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</si>
  <si>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</si>
  <si>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</si>
  <si>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</si>
  <si>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</si>
  <si>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</si>
  <si>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</si>
  <si>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</si>
  <si>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</si>
  <si>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</si>
  <si>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</si>
  <si>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</si>
  <si>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</si>
  <si>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</si>
  <si>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</si>
  <si>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</si>
  <si>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</si>
  <si>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</si>
  <si>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</si>
  <si>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</si>
  <si>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</si>
  <si>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</si>
  <si>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</si>
  <si>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</si>
  <si>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</si>
  <si>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</si>
  <si>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</si>
  <si>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</si>
  <si>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</si>
  <si>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</si>
  <si>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</si>
  <si>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</si>
  <si>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</si>
  <si>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</si>
  <si>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</si>
  <si>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</si>
  <si>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</si>
  <si>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</si>
  <si>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</si>
  <si>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</si>
  <si>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</si>
  <si>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</si>
  <si>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</si>
  <si>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</si>
  <si>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</si>
  <si>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</si>
  <si>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</si>
  <si>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</si>
  <si>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</si>
  <si>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</si>
  <si>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</si>
  <si>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</si>
  <si>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</si>
  <si>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</si>
  <si>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</si>
  <si>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</si>
  <si>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</si>
  <si>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</si>
  <si>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</si>
  <si>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</si>
  <si>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</si>
  <si>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</si>
  <si>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</si>
  <si>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</si>
  <si>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</si>
  <si>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</si>
  <si>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</si>
  <si>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</si>
  <si>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</si>
  <si>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</si>
  <si>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</si>
  <si>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</si>
  <si>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</si>
  <si>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</si>
  <si>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</si>
  <si>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</si>
  <si>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</si>
  <si>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</si>
  <si>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</si>
  <si>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</si>
  <si>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</si>
  <si>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</si>
  <si>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</si>
  <si>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</si>
  <si>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</si>
  <si>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</si>
  <si>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</si>
  <si>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8"/>
  </si>
  <si>
    <t>みやこ町</t>
    <rPh sb="3" eb="4">
      <t>マチ</t>
    </rPh>
    <phoneticPr fontId="8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</si>
  <si>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</si>
  <si>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</si>
  <si>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</si>
  <si>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</si>
  <si>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</si>
  <si>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</si>
  <si>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</si>
  <si>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</si>
  <si>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福智町</t>
    <rPh sb="0" eb="3">
      <t>フクチマチ</t>
    </rPh>
    <phoneticPr fontId="4"/>
  </si>
  <si>
    <t>みやこ町</t>
    <rPh sb="3" eb="4">
      <t>マチ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</si>
</sst>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2" applyAlignment="1"/>
    <xf numFmtId="0" fontId="4" fillId="0" borderId="0" xfId="2"/>
    <xf numFmtId="0" fontId="4" fillId="0" borderId="0" xfId="2" applyNumberFormat="1" applyAlignment="1"/>
    <xf numFmtId="0" fontId="4" fillId="0" borderId="0" xfId="2" applyFont="1" applyAlignment="1"/>
    <xf numFmtId="0" fontId="4" fillId="0" borderId="0" xfId="2" applyFont="1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0" fontId="5" fillId="0" borderId="10" xfId="0" applyFont="1" applyFill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Font="1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0" fontId="4" fillId="0" borderId="0" xfId="2" applyNumberFormat="1" applyFont="1" applyAlignment="1"/>
    <xf numFmtId="176" fontId="4" fillId="0" borderId="0" xfId="2" applyNumberFormat="1" applyFon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0" fontId="5" fillId="0" borderId="10" xfId="4" applyFont="1" applyFill="1" applyBorder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_月報150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/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/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085;&#26412;&#20154;/&#26085;&#26412;&#20154;&#65312;&#26376;&#22577;&#38598;&#35336;&#12510;&#12463;&#12525;&#65288;R0612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34892;&#36001;&#25919;&#25903;&#25588;&#35506;/00.&#19968;&#26178;&#20445;&#23384;&#12501;&#12457;&#12523;&#12480;&#65288;&#20196;&#21644;&#65302;&#24180;&#24230;&#65289;/D_&#24246;&#21209;&#20107;&#26989;/D2_&#20303;&#27665;&#22522;&#26412;&#21488;&#24115;/D203_&#20303;&#27665;&#22522;&#26412;&#21488;&#24115;&#24180;&#22577;&#12539;&#26376;&#22577;/&#26376;&#22577;/202412&#65288;12&#26376;&#20998;&#65289;/02&#22806;&#22269;&#20154;/&#22806;&#22269;&#20154;&#65312;&#26376;&#22577;&#38598;&#35336;&#12510;&#12463;&#12525;&#65288;R612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日本人）"/>
    </sheetNames>
    <sheetDataSet>
      <sheetData sheetId="0" refreshError="1"/>
      <sheetData sheetId="1" refreshError="1"/>
      <sheetData sheetId="2">
        <row r="2">
          <cell r="E2" t="str">
            <v>令和6年12月末日現在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データ"/>
      <sheetName val="住基作成"/>
      <sheetName val="月報（外国人）"/>
    </sheetNames>
    <sheetDataSet>
      <sheetData sheetId="0"/>
      <sheetData sheetId="1"/>
      <sheetData sheetId="2">
        <row r="2">
          <cell r="E2" t="str">
            <v>令和6年12月末日現在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5"/>
    <col min="2" max="2" width="11" style="5" customWidth="1"/>
    <col min="3" max="4" width="11.125" style="5" bestFit="1" customWidth="1"/>
    <col min="5" max="5" width="11.5" style="5" bestFit="1" customWidth="1"/>
    <col min="6" max="6" width="9.75" style="5" customWidth="1"/>
    <col min="7" max="7" width="11.125" style="5" customWidth="1"/>
    <col min="8" max="8" width="9.75" style="5" customWidth="1"/>
    <col min="9" max="10" width="9.25" style="5" customWidth="1"/>
    <col min="11" max="11" width="4.25" style="5" bestFit="1" customWidth="1"/>
    <col min="12" max="16384" width="9" style="5"/>
  </cols>
  <sheetData>
    <row r="1" spans="1:11" ht="1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5" customHeight="1">
      <c r="A2" s="4"/>
      <c r="B2" s="35" t="s">
        <v>89</v>
      </c>
      <c r="C2" s="35"/>
      <c r="E2" s="35" t="str">
        <f>[1]住基作成!E2</f>
        <v>令和6年12月末日現在</v>
      </c>
      <c r="F2" s="36"/>
      <c r="G2" s="36"/>
      <c r="H2" s="36"/>
      <c r="I2" s="36"/>
      <c r="J2" s="36"/>
      <c r="K2" s="4"/>
    </row>
    <row r="3" spans="1:11" ht="1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4"/>
    </row>
    <row r="4" spans="1:11" ht="15" customHeight="1">
      <c r="A4" s="4"/>
      <c r="B4" s="36"/>
      <c r="C4" s="36"/>
      <c r="D4" s="36"/>
      <c r="E4" s="36"/>
      <c r="F4" s="36"/>
      <c r="G4" s="36"/>
      <c r="H4" s="36"/>
      <c r="I4" s="36"/>
      <c r="J4" s="36"/>
      <c r="K4" s="4"/>
    </row>
    <row r="5" spans="1:11" ht="1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4"/>
    </row>
    <row r="6" spans="1:11" ht="15" customHeight="1">
      <c r="A6" s="4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4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4"/>
      <c r="B8" s="37" t="s">
        <v>8</v>
      </c>
      <c r="C8" s="38">
        <v>424644</v>
      </c>
      <c r="D8" s="38">
        <v>471441</v>
      </c>
      <c r="E8" s="38">
        <v>896085</v>
      </c>
      <c r="F8" s="38">
        <v>472989</v>
      </c>
      <c r="G8" s="38">
        <v>896585</v>
      </c>
      <c r="H8" s="38">
        <v>473231</v>
      </c>
      <c r="I8" s="38">
        <v>-500</v>
      </c>
      <c r="J8" s="38">
        <v>-242</v>
      </c>
    </row>
    <row r="9" spans="1:11" ht="15" customHeight="1">
      <c r="A9" s="4"/>
      <c r="B9" s="39" t="s">
        <v>9</v>
      </c>
      <c r="C9" s="40">
        <v>41469</v>
      </c>
      <c r="D9" s="40">
        <v>48255</v>
      </c>
      <c r="E9" s="40">
        <v>89724</v>
      </c>
      <c r="F9" s="40">
        <v>47757</v>
      </c>
      <c r="G9" s="40">
        <v>89789</v>
      </c>
      <c r="H9" s="40">
        <v>47800</v>
      </c>
      <c r="I9" s="40">
        <v>-65</v>
      </c>
      <c r="J9" s="40">
        <v>-43</v>
      </c>
    </row>
    <row r="10" spans="1:11" ht="15" customHeight="1">
      <c r="A10" s="4"/>
      <c r="B10" s="41" t="s">
        <v>12</v>
      </c>
      <c r="C10" s="42">
        <v>36936</v>
      </c>
      <c r="D10" s="42">
        <v>40326</v>
      </c>
      <c r="E10" s="42">
        <v>77262</v>
      </c>
      <c r="F10" s="42">
        <v>38724</v>
      </c>
      <c r="G10" s="42">
        <v>77391</v>
      </c>
      <c r="H10" s="42">
        <v>38780</v>
      </c>
      <c r="I10" s="42">
        <v>-129</v>
      </c>
      <c r="J10" s="42">
        <v>-56</v>
      </c>
      <c r="K10" s="33"/>
    </row>
    <row r="11" spans="1:11" ht="15" customHeight="1">
      <c r="A11" s="4"/>
      <c r="B11" s="41" t="s">
        <v>70</v>
      </c>
      <c r="C11" s="42">
        <v>25646</v>
      </c>
      <c r="D11" s="42">
        <v>27962</v>
      </c>
      <c r="E11" s="42">
        <v>53608</v>
      </c>
      <c r="F11" s="42">
        <v>28804</v>
      </c>
      <c r="G11" s="42">
        <v>53640</v>
      </c>
      <c r="H11" s="42">
        <v>28816</v>
      </c>
      <c r="I11" s="42">
        <v>-32</v>
      </c>
      <c r="J11" s="42">
        <v>-12</v>
      </c>
    </row>
    <row r="12" spans="1:11" ht="15" customHeight="1">
      <c r="A12" s="4"/>
      <c r="B12" s="41" t="s">
        <v>10</v>
      </c>
      <c r="C12" s="42">
        <v>81117</v>
      </c>
      <c r="D12" s="42">
        <v>90630</v>
      </c>
      <c r="E12" s="42">
        <v>171747</v>
      </c>
      <c r="F12" s="42">
        <v>99681</v>
      </c>
      <c r="G12" s="42">
        <v>171828</v>
      </c>
      <c r="H12" s="42">
        <v>99754</v>
      </c>
      <c r="I12" s="42">
        <v>-81</v>
      </c>
      <c r="J12" s="42">
        <v>-73</v>
      </c>
    </row>
    <row r="13" spans="1:11" ht="15" customHeight="1">
      <c r="A13" s="4"/>
      <c r="B13" s="41" t="s">
        <v>11</v>
      </c>
      <c r="C13" s="42">
        <v>96532</v>
      </c>
      <c r="D13" s="43">
        <v>105498</v>
      </c>
      <c r="E13" s="42">
        <v>202030</v>
      </c>
      <c r="F13" s="42">
        <v>102282</v>
      </c>
      <c r="G13" s="42">
        <v>202141</v>
      </c>
      <c r="H13" s="42">
        <v>102344</v>
      </c>
      <c r="I13" s="42">
        <v>-111</v>
      </c>
      <c r="J13" s="42">
        <v>-62</v>
      </c>
    </row>
    <row r="14" spans="1:11" ht="15" customHeight="1">
      <c r="A14" s="4"/>
      <c r="B14" s="41" t="s">
        <v>13</v>
      </c>
      <c r="C14" s="42">
        <v>28812</v>
      </c>
      <c r="D14" s="43">
        <v>32169</v>
      </c>
      <c r="E14" s="42">
        <v>60981</v>
      </c>
      <c r="F14" s="42">
        <v>33186</v>
      </c>
      <c r="G14" s="42">
        <v>61070</v>
      </c>
      <c r="H14" s="42">
        <v>33229</v>
      </c>
      <c r="I14" s="42">
        <v>-89</v>
      </c>
      <c r="J14" s="42">
        <v>-43</v>
      </c>
    </row>
    <row r="15" spans="1:11" ht="15" customHeight="1">
      <c r="A15" s="4"/>
      <c r="B15" s="44" t="s">
        <v>14</v>
      </c>
      <c r="C15" s="45">
        <v>114132</v>
      </c>
      <c r="D15" s="45">
        <v>126601</v>
      </c>
      <c r="E15" s="46">
        <v>240733</v>
      </c>
      <c r="F15" s="46">
        <v>122555</v>
      </c>
      <c r="G15" s="46">
        <v>240726</v>
      </c>
      <c r="H15" s="46">
        <v>122508</v>
      </c>
      <c r="I15" s="46">
        <v>7</v>
      </c>
      <c r="J15" s="46">
        <v>47</v>
      </c>
    </row>
    <row r="16" spans="1:11" ht="15" customHeight="1">
      <c r="A16" s="4"/>
      <c r="B16" s="37" t="s">
        <v>15</v>
      </c>
      <c r="C16" s="38">
        <v>734982</v>
      </c>
      <c r="D16" s="38">
        <v>821430</v>
      </c>
      <c r="E16" s="38">
        <v>1556412</v>
      </c>
      <c r="F16" s="38">
        <v>836218</v>
      </c>
      <c r="G16" s="38">
        <v>1556284</v>
      </c>
      <c r="H16" s="38">
        <v>836201</v>
      </c>
      <c r="I16" s="38">
        <v>128</v>
      </c>
      <c r="J16" s="38">
        <v>17</v>
      </c>
    </row>
    <row r="17" spans="1:10" ht="15" customHeight="1">
      <c r="A17" s="4"/>
      <c r="B17" s="39" t="s">
        <v>16</v>
      </c>
      <c r="C17" s="40">
        <v>153064</v>
      </c>
      <c r="D17" s="40">
        <v>163214</v>
      </c>
      <c r="E17" s="40">
        <v>316278</v>
      </c>
      <c r="F17" s="40">
        <v>162619</v>
      </c>
      <c r="G17" s="40">
        <v>316196</v>
      </c>
      <c r="H17" s="40">
        <v>162615</v>
      </c>
      <c r="I17" s="40">
        <v>82</v>
      </c>
      <c r="J17" s="40">
        <v>4</v>
      </c>
    </row>
    <row r="18" spans="1:10" ht="15" customHeight="1">
      <c r="A18" s="4"/>
      <c r="B18" s="41" t="s">
        <v>17</v>
      </c>
      <c r="C18" s="42">
        <v>112536</v>
      </c>
      <c r="D18" s="43">
        <v>120458</v>
      </c>
      <c r="E18" s="42">
        <v>232994</v>
      </c>
      <c r="F18" s="42">
        <v>146436</v>
      </c>
      <c r="G18" s="42">
        <v>233083</v>
      </c>
      <c r="H18" s="42">
        <v>146524</v>
      </c>
      <c r="I18" s="42">
        <v>-89</v>
      </c>
      <c r="J18" s="42">
        <v>-88</v>
      </c>
    </row>
    <row r="19" spans="1:10" ht="15" customHeight="1">
      <c r="A19" s="4"/>
      <c r="B19" s="41" t="s">
        <v>18</v>
      </c>
      <c r="C19" s="42">
        <v>86708</v>
      </c>
      <c r="D19" s="43">
        <v>108030</v>
      </c>
      <c r="E19" s="42">
        <v>194738</v>
      </c>
      <c r="F19" s="42">
        <v>120232</v>
      </c>
      <c r="G19" s="42">
        <v>194746</v>
      </c>
      <c r="H19" s="42">
        <v>120265</v>
      </c>
      <c r="I19" s="42">
        <v>-8</v>
      </c>
      <c r="J19" s="42">
        <v>-33</v>
      </c>
    </row>
    <row r="20" spans="1:10" ht="15" customHeight="1">
      <c r="A20" s="4"/>
      <c r="B20" s="41" t="s">
        <v>19</v>
      </c>
      <c r="C20" s="42">
        <v>122637</v>
      </c>
      <c r="D20" s="43">
        <v>139833</v>
      </c>
      <c r="E20" s="42">
        <v>262470</v>
      </c>
      <c r="F20" s="42">
        <v>135406</v>
      </c>
      <c r="G20" s="42">
        <v>262435</v>
      </c>
      <c r="H20" s="42">
        <v>135395</v>
      </c>
      <c r="I20" s="42">
        <v>35</v>
      </c>
      <c r="J20" s="42">
        <v>11</v>
      </c>
    </row>
    <row r="21" spans="1:10" ht="15" customHeight="1">
      <c r="A21" s="4"/>
      <c r="B21" s="41" t="s">
        <v>22</v>
      </c>
      <c r="C21" s="42">
        <v>97088</v>
      </c>
      <c r="D21" s="43">
        <v>107483</v>
      </c>
      <c r="E21" s="42">
        <v>204571</v>
      </c>
      <c r="F21" s="42">
        <v>99463</v>
      </c>
      <c r="G21" s="42">
        <v>204571</v>
      </c>
      <c r="H21" s="42">
        <v>99429</v>
      </c>
      <c r="I21" s="42">
        <v>0</v>
      </c>
      <c r="J21" s="42">
        <v>34</v>
      </c>
    </row>
    <row r="22" spans="1:10" ht="15" customHeight="1">
      <c r="A22" s="4"/>
      <c r="B22" s="41" t="s">
        <v>20</v>
      </c>
      <c r="C22" s="42">
        <v>59364</v>
      </c>
      <c r="D22" s="43">
        <v>66285</v>
      </c>
      <c r="E22" s="42">
        <v>125649</v>
      </c>
      <c r="F22" s="42">
        <v>65227</v>
      </c>
      <c r="G22" s="42">
        <v>125577</v>
      </c>
      <c r="H22" s="42">
        <v>65211</v>
      </c>
      <c r="I22" s="42">
        <v>72</v>
      </c>
      <c r="J22" s="42">
        <v>16</v>
      </c>
    </row>
    <row r="23" spans="1:10" ht="15" customHeight="1">
      <c r="A23" s="4"/>
      <c r="B23" s="44" t="s">
        <v>21</v>
      </c>
      <c r="C23" s="45">
        <v>103585</v>
      </c>
      <c r="D23" s="45">
        <v>116127</v>
      </c>
      <c r="E23" s="46">
        <v>219712</v>
      </c>
      <c r="F23" s="46">
        <v>106835</v>
      </c>
      <c r="G23" s="46">
        <v>219676</v>
      </c>
      <c r="H23" s="46">
        <v>106762</v>
      </c>
      <c r="I23" s="46">
        <v>36</v>
      </c>
      <c r="J23" s="46">
        <v>73</v>
      </c>
    </row>
    <row r="24" spans="1:10" ht="15" customHeight="1">
      <c r="A24" s="4"/>
      <c r="B24" s="37" t="s">
        <v>23</v>
      </c>
      <c r="C24" s="38">
        <v>48276</v>
      </c>
      <c r="D24" s="38">
        <v>55386</v>
      </c>
      <c r="E24" s="38">
        <v>103662</v>
      </c>
      <c r="F24" s="38">
        <v>54274</v>
      </c>
      <c r="G24" s="38">
        <v>103816</v>
      </c>
      <c r="H24" s="38">
        <v>54349</v>
      </c>
      <c r="I24" s="38">
        <v>-154</v>
      </c>
      <c r="J24" s="38">
        <v>-75</v>
      </c>
    </row>
    <row r="25" spans="1:10" ht="15" customHeight="1">
      <c r="A25" s="4"/>
      <c r="B25" s="37" t="s">
        <v>24</v>
      </c>
      <c r="C25" s="38">
        <v>139967</v>
      </c>
      <c r="D25" s="38">
        <v>154064</v>
      </c>
      <c r="E25" s="38">
        <v>294031</v>
      </c>
      <c r="F25" s="38">
        <v>138549</v>
      </c>
      <c r="G25" s="38">
        <v>294204</v>
      </c>
      <c r="H25" s="38">
        <v>138555</v>
      </c>
      <c r="I25" s="38">
        <v>-173</v>
      </c>
      <c r="J25" s="38">
        <v>-6</v>
      </c>
    </row>
    <row r="26" spans="1:10" ht="15" customHeight="1">
      <c r="A26" s="4"/>
      <c r="B26" s="37" t="s">
        <v>25</v>
      </c>
      <c r="C26" s="38">
        <v>25478</v>
      </c>
      <c r="D26" s="38">
        <v>28468</v>
      </c>
      <c r="E26" s="38">
        <v>53946</v>
      </c>
      <c r="F26" s="38">
        <v>27217</v>
      </c>
      <c r="G26" s="38">
        <v>54011</v>
      </c>
      <c r="H26" s="38">
        <v>27226</v>
      </c>
      <c r="I26" s="38">
        <v>-65</v>
      </c>
      <c r="J26" s="38">
        <v>-9</v>
      </c>
    </row>
    <row r="27" spans="1:10" ht="15" customHeight="1">
      <c r="A27" s="4"/>
      <c r="B27" s="37" t="s">
        <v>26</v>
      </c>
      <c r="C27" s="38">
        <v>58215</v>
      </c>
      <c r="D27" s="38">
        <v>63923</v>
      </c>
      <c r="E27" s="38">
        <v>122138</v>
      </c>
      <c r="F27" s="38">
        <v>62695</v>
      </c>
      <c r="G27" s="38">
        <v>122198</v>
      </c>
      <c r="H27" s="38">
        <v>62722</v>
      </c>
      <c r="I27" s="38">
        <v>-60</v>
      </c>
      <c r="J27" s="38">
        <v>-27</v>
      </c>
    </row>
    <row r="28" spans="1:10" ht="15" customHeight="1">
      <c r="A28" s="4"/>
      <c r="B28" s="37" t="s">
        <v>27</v>
      </c>
      <c r="C28" s="38">
        <v>20296</v>
      </c>
      <c r="D28" s="38">
        <v>23346</v>
      </c>
      <c r="E28" s="38">
        <v>43642</v>
      </c>
      <c r="F28" s="38">
        <v>23283</v>
      </c>
      <c r="G28" s="38">
        <v>43695</v>
      </c>
      <c r="H28" s="38">
        <v>23304</v>
      </c>
      <c r="I28" s="38">
        <v>-53</v>
      </c>
      <c r="J28" s="38">
        <v>-21</v>
      </c>
    </row>
    <row r="29" spans="1:10" ht="15" customHeight="1">
      <c r="A29" s="4"/>
      <c r="B29" s="37" t="s">
        <v>28</v>
      </c>
      <c r="C29" s="38">
        <v>28803</v>
      </c>
      <c r="D29" s="38">
        <v>31860</v>
      </c>
      <c r="E29" s="38">
        <v>60663</v>
      </c>
      <c r="F29" s="38">
        <v>25892</v>
      </c>
      <c r="G29" s="38">
        <v>60730</v>
      </c>
      <c r="H29" s="38">
        <v>25890</v>
      </c>
      <c r="I29" s="38">
        <v>-67</v>
      </c>
      <c r="J29" s="38">
        <v>2</v>
      </c>
    </row>
    <row r="30" spans="1:10" ht="15" customHeight="1">
      <c r="A30" s="4"/>
      <c r="B30" s="37" t="s">
        <v>29</v>
      </c>
      <c r="C30" s="38">
        <v>27964</v>
      </c>
      <c r="D30" s="38">
        <v>30613</v>
      </c>
      <c r="E30" s="38">
        <v>58577</v>
      </c>
      <c r="F30" s="38">
        <v>25261</v>
      </c>
      <c r="G30" s="38">
        <v>58680</v>
      </c>
      <c r="H30" s="38">
        <v>25272</v>
      </c>
      <c r="I30" s="38">
        <v>-103</v>
      </c>
      <c r="J30" s="38">
        <v>-11</v>
      </c>
    </row>
    <row r="31" spans="1:10" ht="15" customHeight="1">
      <c r="A31" s="4"/>
      <c r="B31" s="37" t="s">
        <v>30</v>
      </c>
      <c r="C31" s="38">
        <v>23402</v>
      </c>
      <c r="D31" s="38">
        <v>24978</v>
      </c>
      <c r="E31" s="38">
        <v>48380</v>
      </c>
      <c r="F31" s="38">
        <v>20635</v>
      </c>
      <c r="G31" s="38">
        <v>48405</v>
      </c>
      <c r="H31" s="38">
        <v>20642</v>
      </c>
      <c r="I31" s="38">
        <v>-25</v>
      </c>
      <c r="J31" s="38">
        <v>-7</v>
      </c>
    </row>
    <row r="32" spans="1:10" ht="15" customHeight="1">
      <c r="A32" s="4"/>
      <c r="B32" s="37" t="s">
        <v>31</v>
      </c>
      <c r="C32" s="38">
        <v>14501</v>
      </c>
      <c r="D32" s="38">
        <v>16132</v>
      </c>
      <c r="E32" s="38">
        <v>30633</v>
      </c>
      <c r="F32" s="38">
        <v>13644</v>
      </c>
      <c r="G32" s="38">
        <v>30691</v>
      </c>
      <c r="H32" s="38">
        <v>13659</v>
      </c>
      <c r="I32" s="38">
        <v>-58</v>
      </c>
      <c r="J32" s="38">
        <v>-15</v>
      </c>
    </row>
    <row r="33" spans="1:10" ht="15" customHeight="1">
      <c r="A33" s="4"/>
      <c r="B33" s="37" t="s">
        <v>32</v>
      </c>
      <c r="C33" s="38">
        <v>34477</v>
      </c>
      <c r="D33" s="38">
        <v>36680</v>
      </c>
      <c r="E33" s="38">
        <v>71157</v>
      </c>
      <c r="F33" s="38">
        <v>33959</v>
      </c>
      <c r="G33" s="38">
        <v>71192</v>
      </c>
      <c r="H33" s="38">
        <v>33963</v>
      </c>
      <c r="I33" s="38">
        <v>-35</v>
      </c>
      <c r="J33" s="38">
        <v>-4</v>
      </c>
    </row>
    <row r="34" spans="1:10" ht="15" customHeight="1">
      <c r="A34" s="4"/>
      <c r="B34" s="37" t="s">
        <v>33</v>
      </c>
      <c r="C34" s="38">
        <v>10798</v>
      </c>
      <c r="D34" s="38">
        <v>12019</v>
      </c>
      <c r="E34" s="38">
        <v>22817</v>
      </c>
      <c r="F34" s="38">
        <v>11279</v>
      </c>
      <c r="G34" s="38">
        <v>22843</v>
      </c>
      <c r="H34" s="38">
        <v>11293</v>
      </c>
      <c r="I34" s="38">
        <v>-26</v>
      </c>
      <c r="J34" s="38">
        <v>-14</v>
      </c>
    </row>
    <row r="35" spans="1:10" ht="15" customHeight="1">
      <c r="A35" s="4"/>
      <c r="B35" s="37" t="s">
        <v>34</v>
      </c>
      <c r="C35" s="38">
        <v>18062</v>
      </c>
      <c r="D35" s="38">
        <v>20487</v>
      </c>
      <c r="E35" s="38">
        <v>38549</v>
      </c>
      <c r="F35" s="38">
        <v>20078</v>
      </c>
      <c r="G35" s="38">
        <v>38582</v>
      </c>
      <c r="H35" s="38">
        <v>20091</v>
      </c>
      <c r="I35" s="38">
        <v>-33</v>
      </c>
      <c r="J35" s="38">
        <v>-13</v>
      </c>
    </row>
    <row r="36" spans="1:10" ht="15" customHeight="1">
      <c r="A36" s="4"/>
      <c r="B36" s="37" t="s">
        <v>35</v>
      </c>
      <c r="C36" s="38">
        <v>27430</v>
      </c>
      <c r="D36" s="38">
        <v>30326</v>
      </c>
      <c r="E36" s="38">
        <v>57756</v>
      </c>
      <c r="F36" s="38">
        <v>24840</v>
      </c>
      <c r="G36" s="38">
        <v>57826</v>
      </c>
      <c r="H36" s="38">
        <v>24863</v>
      </c>
      <c r="I36" s="38">
        <v>-70</v>
      </c>
      <c r="J36" s="38">
        <v>-23</v>
      </c>
    </row>
    <row r="37" spans="1:10" ht="15" customHeight="1">
      <c r="A37" s="4"/>
      <c r="B37" s="37" t="s">
        <v>36</v>
      </c>
      <c r="C37" s="38">
        <v>50338</v>
      </c>
      <c r="D37" s="38">
        <v>55082</v>
      </c>
      <c r="E37" s="38">
        <v>105420</v>
      </c>
      <c r="F37" s="38">
        <v>47827</v>
      </c>
      <c r="G37" s="38">
        <v>105438</v>
      </c>
      <c r="H37" s="38">
        <v>47800</v>
      </c>
      <c r="I37" s="38">
        <v>-18</v>
      </c>
      <c r="J37" s="38">
        <v>27</v>
      </c>
    </row>
    <row r="38" spans="1:10" ht="15" customHeight="1">
      <c r="A38" s="4"/>
      <c r="B38" s="37" t="s">
        <v>37</v>
      </c>
      <c r="C38" s="38">
        <v>53290</v>
      </c>
      <c r="D38" s="38">
        <v>57182</v>
      </c>
      <c r="E38" s="38">
        <v>110472</v>
      </c>
      <c r="F38" s="38">
        <v>50303</v>
      </c>
      <c r="G38" s="38">
        <v>110498</v>
      </c>
      <c r="H38" s="38">
        <v>50318</v>
      </c>
      <c r="I38" s="38">
        <v>-26</v>
      </c>
      <c r="J38" s="38">
        <v>-15</v>
      </c>
    </row>
    <row r="39" spans="1:10" ht="15" customHeight="1">
      <c r="A39" s="4"/>
      <c r="B39" s="37" t="s">
        <v>38</v>
      </c>
      <c r="C39" s="38">
        <v>49082</v>
      </c>
      <c r="D39" s="38">
        <v>53119</v>
      </c>
      <c r="E39" s="38">
        <v>102201</v>
      </c>
      <c r="F39" s="38">
        <v>46277</v>
      </c>
      <c r="G39" s="38">
        <v>102107</v>
      </c>
      <c r="H39" s="38">
        <v>46237</v>
      </c>
      <c r="I39" s="38">
        <v>94</v>
      </c>
      <c r="J39" s="38">
        <v>40</v>
      </c>
    </row>
    <row r="40" spans="1:10" ht="15" customHeight="1">
      <c r="A40" s="4"/>
      <c r="B40" s="37" t="s">
        <v>68</v>
      </c>
      <c r="C40" s="38">
        <v>45844</v>
      </c>
      <c r="D40" s="38">
        <v>49815</v>
      </c>
      <c r="E40" s="38">
        <v>95659</v>
      </c>
      <c r="F40" s="38">
        <v>44431</v>
      </c>
      <c r="G40" s="38">
        <v>95673</v>
      </c>
      <c r="H40" s="38">
        <v>44443</v>
      </c>
      <c r="I40" s="38">
        <v>-14</v>
      </c>
      <c r="J40" s="38">
        <v>-12</v>
      </c>
    </row>
    <row r="41" spans="1:10" ht="15" customHeight="1">
      <c r="A41" s="4"/>
      <c r="B41" s="37" t="s">
        <v>39</v>
      </c>
      <c r="C41" s="38">
        <v>33900</v>
      </c>
      <c r="D41" s="38">
        <v>36982</v>
      </c>
      <c r="E41" s="38">
        <v>70882</v>
      </c>
      <c r="F41" s="38">
        <v>32963</v>
      </c>
      <c r="G41" s="38">
        <v>70895</v>
      </c>
      <c r="H41" s="38">
        <v>32976</v>
      </c>
      <c r="I41" s="38">
        <v>-13</v>
      </c>
      <c r="J41" s="38">
        <v>-13</v>
      </c>
    </row>
    <row r="42" spans="1:10" ht="15" customHeight="1">
      <c r="A42" s="4"/>
      <c r="B42" s="37" t="s">
        <v>40</v>
      </c>
      <c r="C42" s="47">
        <v>27756</v>
      </c>
      <c r="D42" s="47">
        <v>30085</v>
      </c>
      <c r="E42" s="47">
        <v>57841</v>
      </c>
      <c r="F42" s="47">
        <v>26267</v>
      </c>
      <c r="G42" s="47">
        <v>57921</v>
      </c>
      <c r="H42" s="47">
        <v>26297</v>
      </c>
      <c r="I42" s="47">
        <v>-80</v>
      </c>
      <c r="J42" s="38">
        <v>-30</v>
      </c>
    </row>
    <row r="43" spans="1:10" ht="15" customHeight="1">
      <c r="A43" s="4"/>
      <c r="B43" s="48" t="s">
        <v>91</v>
      </c>
      <c r="C43" s="47">
        <v>32435</v>
      </c>
      <c r="D43" s="47">
        <v>36100</v>
      </c>
      <c r="E43" s="47">
        <v>68535</v>
      </c>
      <c r="F43" s="47">
        <v>30202</v>
      </c>
      <c r="G43" s="47">
        <v>68483</v>
      </c>
      <c r="H43" s="47">
        <v>30182</v>
      </c>
      <c r="I43" s="47">
        <v>52</v>
      </c>
      <c r="J43" s="38">
        <v>20</v>
      </c>
    </row>
    <row r="44" spans="1:10" ht="15" customHeight="1">
      <c r="A44" s="4"/>
      <c r="B44" s="48" t="s">
        <v>92</v>
      </c>
      <c r="C44" s="38">
        <v>12799</v>
      </c>
      <c r="D44" s="38">
        <v>14114</v>
      </c>
      <c r="E44" s="38">
        <v>26913</v>
      </c>
      <c r="F44" s="38">
        <v>11205</v>
      </c>
      <c r="G44" s="38">
        <v>26941</v>
      </c>
      <c r="H44" s="38">
        <v>11205</v>
      </c>
      <c r="I44" s="38">
        <v>-28</v>
      </c>
      <c r="J44" s="38">
        <v>0</v>
      </c>
    </row>
    <row r="45" spans="1:10" ht="15" customHeight="1">
      <c r="A45" s="4"/>
      <c r="B45" s="37" t="s">
        <v>93</v>
      </c>
      <c r="C45" s="38">
        <v>12140</v>
      </c>
      <c r="D45" s="38">
        <v>13055</v>
      </c>
      <c r="E45" s="38">
        <v>25195</v>
      </c>
      <c r="F45" s="38">
        <v>12571</v>
      </c>
      <c r="G45" s="38">
        <v>25225</v>
      </c>
      <c r="H45" s="38">
        <v>12580</v>
      </c>
      <c r="I45" s="38">
        <v>-30</v>
      </c>
      <c r="J45" s="38">
        <v>-9</v>
      </c>
    </row>
    <row r="46" spans="1:10" ht="15" customHeight="1">
      <c r="A46" s="4"/>
      <c r="B46" s="37" t="s">
        <v>94</v>
      </c>
      <c r="C46" s="38">
        <v>15839</v>
      </c>
      <c r="D46" s="38">
        <v>17905</v>
      </c>
      <c r="E46" s="38">
        <v>33744</v>
      </c>
      <c r="F46" s="38">
        <v>17626</v>
      </c>
      <c r="G46" s="38">
        <v>33808</v>
      </c>
      <c r="H46" s="38">
        <v>17646</v>
      </c>
      <c r="I46" s="38">
        <v>-64</v>
      </c>
      <c r="J46" s="38">
        <v>-20</v>
      </c>
    </row>
    <row r="47" spans="1:10" ht="15" customHeight="1">
      <c r="A47" s="4"/>
      <c r="B47" s="37" t="s">
        <v>95</v>
      </c>
      <c r="C47" s="38">
        <v>23175</v>
      </c>
      <c r="D47" s="38">
        <v>25659</v>
      </c>
      <c r="E47" s="38">
        <v>48834</v>
      </c>
      <c r="F47" s="38">
        <v>21420</v>
      </c>
      <c r="G47" s="38">
        <v>48908</v>
      </c>
      <c r="H47" s="38">
        <v>21433</v>
      </c>
      <c r="I47" s="38">
        <v>-74</v>
      </c>
      <c r="J47" s="38">
        <v>-13</v>
      </c>
    </row>
    <row r="48" spans="1:10" ht="15" customHeight="1">
      <c r="A48" s="4"/>
      <c r="B48" s="37" t="s">
        <v>96</v>
      </c>
      <c r="C48" s="38">
        <v>15926</v>
      </c>
      <c r="D48" s="38">
        <v>17945</v>
      </c>
      <c r="E48" s="38">
        <v>33871</v>
      </c>
      <c r="F48" s="38">
        <v>14328</v>
      </c>
      <c r="G48" s="38">
        <v>33921</v>
      </c>
      <c r="H48" s="38">
        <v>14351</v>
      </c>
      <c r="I48" s="38">
        <v>-50</v>
      </c>
      <c r="J48" s="38">
        <v>-23</v>
      </c>
    </row>
    <row r="49" spans="1:10" ht="15" customHeight="1">
      <c r="A49" s="4"/>
      <c r="B49" s="37" t="s">
        <v>97</v>
      </c>
      <c r="C49" s="38">
        <v>48960</v>
      </c>
      <c r="D49" s="38">
        <v>53168</v>
      </c>
      <c r="E49" s="38">
        <v>102128</v>
      </c>
      <c r="F49" s="38">
        <v>45361</v>
      </c>
      <c r="G49" s="38">
        <v>102138</v>
      </c>
      <c r="H49" s="38">
        <v>45349</v>
      </c>
      <c r="I49" s="38">
        <v>-10</v>
      </c>
      <c r="J49" s="38">
        <v>12</v>
      </c>
    </row>
    <row r="50" spans="1:10" ht="15" customHeight="1" thickBot="1">
      <c r="A50" s="4"/>
      <c r="B50" s="49" t="s">
        <v>98</v>
      </c>
      <c r="C50" s="45">
        <v>23598</v>
      </c>
      <c r="D50" s="45">
        <v>25352</v>
      </c>
      <c r="E50" s="38">
        <v>48950</v>
      </c>
      <c r="F50" s="45">
        <v>21479</v>
      </c>
      <c r="G50" s="45">
        <v>48973</v>
      </c>
      <c r="H50" s="45">
        <v>21483</v>
      </c>
      <c r="I50" s="45">
        <v>-23</v>
      </c>
      <c r="J50" s="38">
        <v>-4</v>
      </c>
    </row>
    <row r="51" spans="1:10" ht="15" customHeight="1" thickTop="1" thickBot="1">
      <c r="A51" s="4"/>
      <c r="B51" s="50" t="s">
        <v>87</v>
      </c>
      <c r="C51" s="51">
        <v>2082377</v>
      </c>
      <c r="D51" s="51">
        <v>2306716</v>
      </c>
      <c r="E51" s="51">
        <v>4389093</v>
      </c>
      <c r="F51" s="51">
        <v>2213073</v>
      </c>
      <c r="G51" s="51">
        <v>4390671</v>
      </c>
      <c r="H51" s="51">
        <v>2213561</v>
      </c>
      <c r="I51" s="51">
        <v>-1578</v>
      </c>
      <c r="J51" s="51">
        <v>-488</v>
      </c>
    </row>
    <row r="52" spans="1:10" ht="15" customHeight="1" thickTop="1">
      <c r="A52" s="4"/>
      <c r="B52" s="37" t="s">
        <v>41</v>
      </c>
      <c r="C52" s="38">
        <v>17684</v>
      </c>
      <c r="D52" s="38">
        <v>18482</v>
      </c>
      <c r="E52" s="38">
        <v>36166</v>
      </c>
      <c r="F52" s="38">
        <v>16308</v>
      </c>
      <c r="G52" s="38">
        <v>36195</v>
      </c>
      <c r="H52" s="38">
        <v>16308</v>
      </c>
      <c r="I52" s="38">
        <v>-29</v>
      </c>
      <c r="J52" s="38">
        <v>0</v>
      </c>
    </row>
    <row r="53" spans="1:10" ht="15" customHeight="1">
      <c r="A53" s="4"/>
      <c r="B53" s="37" t="s">
        <v>42</v>
      </c>
      <c r="C53" s="38">
        <v>15007</v>
      </c>
      <c r="D53" s="38">
        <v>15910</v>
      </c>
      <c r="E53" s="38">
        <v>30917</v>
      </c>
      <c r="F53" s="38">
        <v>13948</v>
      </c>
      <c r="G53" s="38">
        <v>30900</v>
      </c>
      <c r="H53" s="38">
        <v>13926</v>
      </c>
      <c r="I53" s="38">
        <v>17</v>
      </c>
      <c r="J53" s="38">
        <v>22</v>
      </c>
    </row>
    <row r="54" spans="1:10" ht="15" customHeight="1">
      <c r="A54" s="4"/>
      <c r="B54" s="37" t="s">
        <v>43</v>
      </c>
      <c r="C54" s="38">
        <v>21960</v>
      </c>
      <c r="D54" s="38">
        <v>23521</v>
      </c>
      <c r="E54" s="38">
        <v>45481</v>
      </c>
      <c r="F54" s="38">
        <v>20639</v>
      </c>
      <c r="G54" s="38">
        <v>45446</v>
      </c>
      <c r="H54" s="38">
        <v>20619</v>
      </c>
      <c r="I54" s="38">
        <v>35</v>
      </c>
      <c r="J54" s="38">
        <v>20</v>
      </c>
    </row>
    <row r="55" spans="1:10" ht="15" customHeight="1">
      <c r="A55" s="4"/>
      <c r="B55" s="37" t="s">
        <v>44</v>
      </c>
      <c r="C55" s="38">
        <v>14050</v>
      </c>
      <c r="D55" s="38">
        <v>14726</v>
      </c>
      <c r="E55" s="38">
        <v>28776</v>
      </c>
      <c r="F55" s="38">
        <v>12611</v>
      </c>
      <c r="G55" s="38">
        <v>28810</v>
      </c>
      <c r="H55" s="38">
        <v>12611</v>
      </c>
      <c r="I55" s="38">
        <v>-34</v>
      </c>
      <c r="J55" s="38">
        <v>0</v>
      </c>
    </row>
    <row r="56" spans="1:10" ht="15" customHeight="1">
      <c r="A56" s="4"/>
      <c r="B56" s="37" t="s">
        <v>45</v>
      </c>
      <c r="C56" s="38">
        <v>15669</v>
      </c>
      <c r="D56" s="38">
        <v>16725</v>
      </c>
      <c r="E56" s="38">
        <v>32394</v>
      </c>
      <c r="F56" s="38">
        <v>13304</v>
      </c>
      <c r="G56" s="38">
        <v>32397</v>
      </c>
      <c r="H56" s="38">
        <v>13309</v>
      </c>
      <c r="I56" s="38">
        <v>-3</v>
      </c>
      <c r="J56" s="38">
        <v>-5</v>
      </c>
    </row>
    <row r="57" spans="1:10" ht="15" customHeight="1">
      <c r="A57" s="4"/>
      <c r="B57" s="37" t="s">
        <v>46</v>
      </c>
      <c r="C57" s="38">
        <v>4411</v>
      </c>
      <c r="D57" s="38">
        <v>4682</v>
      </c>
      <c r="E57" s="38">
        <v>9093</v>
      </c>
      <c r="F57" s="38">
        <v>3637</v>
      </c>
      <c r="G57" s="38">
        <v>9087</v>
      </c>
      <c r="H57" s="38">
        <v>3631</v>
      </c>
      <c r="I57" s="38">
        <v>6</v>
      </c>
      <c r="J57" s="38">
        <v>6</v>
      </c>
    </row>
    <row r="58" spans="1:10" ht="15" customHeight="1">
      <c r="A58" s="4"/>
      <c r="B58" s="37" t="s">
        <v>47</v>
      </c>
      <c r="C58" s="38">
        <v>23546</v>
      </c>
      <c r="D58" s="38">
        <v>24135</v>
      </c>
      <c r="E58" s="38">
        <v>47681</v>
      </c>
      <c r="F58" s="38">
        <v>21347</v>
      </c>
      <c r="G58" s="38">
        <v>47740</v>
      </c>
      <c r="H58" s="38">
        <v>21361</v>
      </c>
      <c r="I58" s="38">
        <v>-59</v>
      </c>
      <c r="J58" s="38">
        <v>-14</v>
      </c>
    </row>
    <row r="59" spans="1:10" ht="15" customHeight="1">
      <c r="A59" s="4"/>
      <c r="B59" s="37" t="s">
        <v>48</v>
      </c>
      <c r="C59" s="38">
        <v>6106</v>
      </c>
      <c r="D59" s="38">
        <v>6489</v>
      </c>
      <c r="E59" s="38">
        <v>12595</v>
      </c>
      <c r="F59" s="38">
        <v>6314</v>
      </c>
      <c r="G59" s="38">
        <v>12563</v>
      </c>
      <c r="H59" s="38">
        <v>6285</v>
      </c>
      <c r="I59" s="38">
        <v>32</v>
      </c>
      <c r="J59" s="38">
        <v>29</v>
      </c>
    </row>
    <row r="60" spans="1:10" ht="15" customHeight="1">
      <c r="A60" s="4"/>
      <c r="B60" s="37" t="s">
        <v>49</v>
      </c>
      <c r="C60" s="38">
        <v>12753</v>
      </c>
      <c r="D60" s="38">
        <v>14281</v>
      </c>
      <c r="E60" s="38">
        <v>27034</v>
      </c>
      <c r="F60" s="38">
        <v>13470</v>
      </c>
      <c r="G60" s="38">
        <v>27029</v>
      </c>
      <c r="H60" s="38">
        <v>13454</v>
      </c>
      <c r="I60" s="38">
        <v>5</v>
      </c>
      <c r="J60" s="38">
        <v>16</v>
      </c>
    </row>
    <row r="61" spans="1:10" ht="15" customHeight="1">
      <c r="A61" s="4"/>
      <c r="B61" s="37" t="s">
        <v>50</v>
      </c>
      <c r="C61" s="38">
        <v>14780</v>
      </c>
      <c r="D61" s="38">
        <v>16356</v>
      </c>
      <c r="E61" s="38">
        <v>31136</v>
      </c>
      <c r="F61" s="38">
        <v>14313</v>
      </c>
      <c r="G61" s="38">
        <v>31143</v>
      </c>
      <c r="H61" s="38">
        <v>14312</v>
      </c>
      <c r="I61" s="38">
        <v>-7</v>
      </c>
      <c r="J61" s="38">
        <v>1</v>
      </c>
    </row>
    <row r="62" spans="1:10" ht="15" customHeight="1">
      <c r="A62" s="4"/>
      <c r="B62" s="37" t="s">
        <v>51</v>
      </c>
      <c r="C62" s="38">
        <v>8830</v>
      </c>
      <c r="D62" s="38">
        <v>9765</v>
      </c>
      <c r="E62" s="38">
        <v>18595</v>
      </c>
      <c r="F62" s="38">
        <v>8519</v>
      </c>
      <c r="G62" s="38">
        <v>18597</v>
      </c>
      <c r="H62" s="38">
        <v>8512</v>
      </c>
      <c r="I62" s="38">
        <v>-2</v>
      </c>
      <c r="J62" s="38">
        <v>7</v>
      </c>
    </row>
    <row r="63" spans="1:10" ht="15" customHeight="1">
      <c r="A63" s="4"/>
      <c r="B63" s="37" t="s">
        <v>52</v>
      </c>
      <c r="C63" s="38">
        <v>3121</v>
      </c>
      <c r="D63" s="38">
        <v>3523</v>
      </c>
      <c r="E63" s="38">
        <v>6644</v>
      </c>
      <c r="F63" s="38">
        <v>3576</v>
      </c>
      <c r="G63" s="38">
        <v>6646</v>
      </c>
      <c r="H63" s="38">
        <v>3580</v>
      </c>
      <c r="I63" s="38">
        <v>-2</v>
      </c>
      <c r="J63" s="38">
        <v>-4</v>
      </c>
    </row>
    <row r="64" spans="1:10" ht="15" customHeight="1">
      <c r="A64" s="4"/>
      <c r="B64" s="37" t="s">
        <v>53</v>
      </c>
      <c r="C64" s="38">
        <v>6832</v>
      </c>
      <c r="D64" s="38">
        <v>7643</v>
      </c>
      <c r="E64" s="38">
        <v>14475</v>
      </c>
      <c r="F64" s="38">
        <v>7149</v>
      </c>
      <c r="G64" s="38">
        <v>14516</v>
      </c>
      <c r="H64" s="38">
        <v>7174</v>
      </c>
      <c r="I64" s="38">
        <v>-41</v>
      </c>
      <c r="J64" s="38">
        <v>-25</v>
      </c>
    </row>
    <row r="65" spans="1:10" ht="15" customHeight="1">
      <c r="A65" s="4"/>
      <c r="B65" s="37" t="s">
        <v>54</v>
      </c>
      <c r="C65" s="38">
        <v>5954</v>
      </c>
      <c r="D65" s="38">
        <v>6589</v>
      </c>
      <c r="E65" s="38">
        <v>12543</v>
      </c>
      <c r="F65" s="38">
        <v>6135</v>
      </c>
      <c r="G65" s="38">
        <v>12538</v>
      </c>
      <c r="H65" s="38">
        <v>6128</v>
      </c>
      <c r="I65" s="38">
        <v>5</v>
      </c>
      <c r="J65" s="38">
        <v>7</v>
      </c>
    </row>
    <row r="66" spans="1:10" ht="15" customHeight="1">
      <c r="A66" s="4"/>
      <c r="B66" s="37" t="s">
        <v>99</v>
      </c>
      <c r="C66" s="38">
        <v>14634</v>
      </c>
      <c r="D66" s="38">
        <v>15707</v>
      </c>
      <c r="E66" s="38">
        <v>30341</v>
      </c>
      <c r="F66" s="38">
        <v>12324</v>
      </c>
      <c r="G66" s="38">
        <v>30316</v>
      </c>
      <c r="H66" s="38">
        <v>12288</v>
      </c>
      <c r="I66" s="38">
        <v>25</v>
      </c>
      <c r="J66" s="38">
        <v>36</v>
      </c>
    </row>
    <row r="67" spans="1:10" ht="15" customHeight="1">
      <c r="A67" s="4"/>
      <c r="B67" s="37" t="s">
        <v>100</v>
      </c>
      <c r="C67" s="38">
        <v>821</v>
      </c>
      <c r="D67" s="38">
        <v>928</v>
      </c>
      <c r="E67" s="38">
        <v>1749</v>
      </c>
      <c r="F67" s="38">
        <v>775</v>
      </c>
      <c r="G67" s="38">
        <v>1757</v>
      </c>
      <c r="H67" s="38">
        <v>779</v>
      </c>
      <c r="I67" s="38">
        <v>-8</v>
      </c>
      <c r="J67" s="38">
        <v>-4</v>
      </c>
    </row>
    <row r="68" spans="1:10" ht="15" customHeight="1">
      <c r="A68" s="4"/>
      <c r="B68" s="37" t="s">
        <v>55</v>
      </c>
      <c r="C68" s="38">
        <v>7459</v>
      </c>
      <c r="D68" s="38">
        <v>8022</v>
      </c>
      <c r="E68" s="38">
        <v>15481</v>
      </c>
      <c r="F68" s="38">
        <v>5871</v>
      </c>
      <c r="G68" s="38">
        <v>15481</v>
      </c>
      <c r="H68" s="38">
        <v>5881</v>
      </c>
      <c r="I68" s="38">
        <v>0</v>
      </c>
      <c r="J68" s="38">
        <v>-10</v>
      </c>
    </row>
    <row r="69" spans="1:10" ht="15" customHeight="1">
      <c r="A69" s="4"/>
      <c r="B69" s="37" t="s">
        <v>56</v>
      </c>
      <c r="C69" s="38">
        <v>6429</v>
      </c>
      <c r="D69" s="38">
        <v>6998</v>
      </c>
      <c r="E69" s="38">
        <v>13427</v>
      </c>
      <c r="F69" s="38">
        <v>5146</v>
      </c>
      <c r="G69" s="38">
        <v>13443</v>
      </c>
      <c r="H69" s="38">
        <v>5143</v>
      </c>
      <c r="I69" s="38">
        <v>-16</v>
      </c>
      <c r="J69" s="38">
        <v>3</v>
      </c>
    </row>
    <row r="70" spans="1:10" ht="15" customHeight="1">
      <c r="A70" s="4"/>
      <c r="B70" s="37" t="s">
        <v>57</v>
      </c>
      <c r="C70" s="38">
        <v>9104</v>
      </c>
      <c r="D70" s="38">
        <v>9556</v>
      </c>
      <c r="E70" s="38">
        <v>18660</v>
      </c>
      <c r="F70" s="38">
        <v>7845</v>
      </c>
      <c r="G70" s="38">
        <v>18676</v>
      </c>
      <c r="H70" s="38">
        <v>7842</v>
      </c>
      <c r="I70" s="38">
        <v>-16</v>
      </c>
      <c r="J70" s="38">
        <v>3</v>
      </c>
    </row>
    <row r="71" spans="1:10" ht="15" customHeight="1">
      <c r="A71" s="4"/>
      <c r="B71" s="37" t="s">
        <v>58</v>
      </c>
      <c r="C71" s="38">
        <v>4641</v>
      </c>
      <c r="D71" s="38">
        <v>5247</v>
      </c>
      <c r="E71" s="38">
        <v>9888</v>
      </c>
      <c r="F71" s="38">
        <v>5261</v>
      </c>
      <c r="G71" s="38">
        <v>9892</v>
      </c>
      <c r="H71" s="38">
        <v>5260</v>
      </c>
      <c r="I71" s="38">
        <v>-4</v>
      </c>
      <c r="J71" s="38">
        <v>1</v>
      </c>
    </row>
    <row r="72" spans="1:10" ht="15" customHeight="1">
      <c r="A72" s="4"/>
      <c r="B72" s="37" t="s">
        <v>59</v>
      </c>
      <c r="C72" s="38">
        <v>3923</v>
      </c>
      <c r="D72" s="38">
        <v>4358</v>
      </c>
      <c r="E72" s="38">
        <v>8281</v>
      </c>
      <c r="F72" s="38">
        <v>4351</v>
      </c>
      <c r="G72" s="38">
        <v>8286</v>
      </c>
      <c r="H72" s="38">
        <v>4349</v>
      </c>
      <c r="I72" s="38">
        <v>-5</v>
      </c>
      <c r="J72" s="38">
        <v>2</v>
      </c>
    </row>
    <row r="73" spans="1:10" ht="15" customHeight="1">
      <c r="A73" s="4"/>
      <c r="B73" s="37" t="s">
        <v>60</v>
      </c>
      <c r="C73" s="38">
        <v>3851</v>
      </c>
      <c r="D73" s="38">
        <v>4319</v>
      </c>
      <c r="E73" s="38">
        <v>8170</v>
      </c>
      <c r="F73" s="38">
        <v>4458</v>
      </c>
      <c r="G73" s="38">
        <v>8192</v>
      </c>
      <c r="H73" s="38">
        <v>4468</v>
      </c>
      <c r="I73" s="38">
        <v>-22</v>
      </c>
      <c r="J73" s="38">
        <v>-10</v>
      </c>
    </row>
    <row r="74" spans="1:10" ht="15" customHeight="1">
      <c r="A74" s="4"/>
      <c r="B74" s="37" t="s">
        <v>61</v>
      </c>
      <c r="C74" s="38">
        <v>6879</v>
      </c>
      <c r="D74" s="38">
        <v>7786</v>
      </c>
      <c r="E74" s="38">
        <v>14665</v>
      </c>
      <c r="F74" s="38">
        <v>8310</v>
      </c>
      <c r="G74" s="38">
        <v>14689</v>
      </c>
      <c r="H74" s="38">
        <v>8317</v>
      </c>
      <c r="I74" s="38">
        <v>-24</v>
      </c>
      <c r="J74" s="38">
        <v>-7</v>
      </c>
    </row>
    <row r="75" spans="1:10" ht="15" customHeight="1">
      <c r="A75" s="4"/>
      <c r="B75" s="37" t="s">
        <v>62</v>
      </c>
      <c r="C75" s="38">
        <v>2294</v>
      </c>
      <c r="D75" s="38">
        <v>2709</v>
      </c>
      <c r="E75" s="38">
        <v>5003</v>
      </c>
      <c r="F75" s="38">
        <v>2621</v>
      </c>
      <c r="G75" s="38">
        <v>5001</v>
      </c>
      <c r="H75" s="38">
        <v>2612</v>
      </c>
      <c r="I75" s="38">
        <v>2</v>
      </c>
      <c r="J75" s="38">
        <v>9</v>
      </c>
    </row>
    <row r="76" spans="1:10" ht="15" customHeight="1">
      <c r="A76" s="4"/>
      <c r="B76" s="37" t="s">
        <v>63</v>
      </c>
      <c r="C76" s="38">
        <v>1332</v>
      </c>
      <c r="D76" s="38">
        <v>1506</v>
      </c>
      <c r="E76" s="38">
        <v>2838</v>
      </c>
      <c r="F76" s="38">
        <v>1451</v>
      </c>
      <c r="G76" s="38">
        <v>2840</v>
      </c>
      <c r="H76" s="38">
        <v>1455</v>
      </c>
      <c r="I76" s="38">
        <v>-2</v>
      </c>
      <c r="J76" s="38">
        <v>-4</v>
      </c>
    </row>
    <row r="77" spans="1:10" ht="15" customHeight="1">
      <c r="A77" s="4"/>
      <c r="B77" s="37" t="s">
        <v>101</v>
      </c>
      <c r="C77" s="38">
        <v>9844</v>
      </c>
      <c r="D77" s="38">
        <v>10777</v>
      </c>
      <c r="E77" s="38">
        <v>20621</v>
      </c>
      <c r="F77" s="38">
        <v>11063</v>
      </c>
      <c r="G77" s="38">
        <v>20661</v>
      </c>
      <c r="H77" s="38">
        <v>11081</v>
      </c>
      <c r="I77" s="38">
        <v>-40</v>
      </c>
      <c r="J77" s="38">
        <v>-18</v>
      </c>
    </row>
    <row r="78" spans="1:10" ht="15" customHeight="1">
      <c r="A78" s="4"/>
      <c r="B78" s="37" t="s">
        <v>64</v>
      </c>
      <c r="C78" s="38">
        <v>18485</v>
      </c>
      <c r="D78" s="38">
        <v>17528</v>
      </c>
      <c r="E78" s="38">
        <v>36013</v>
      </c>
      <c r="F78" s="38">
        <v>17623</v>
      </c>
      <c r="G78" s="38">
        <v>36082</v>
      </c>
      <c r="H78" s="38">
        <v>17653</v>
      </c>
      <c r="I78" s="38">
        <v>-69</v>
      </c>
      <c r="J78" s="38">
        <v>-30</v>
      </c>
    </row>
    <row r="79" spans="1:10" ht="15" customHeight="1">
      <c r="A79" s="4"/>
      <c r="B79" s="37" t="s">
        <v>102</v>
      </c>
      <c r="C79" s="38">
        <v>8343</v>
      </c>
      <c r="D79" s="38">
        <v>9160</v>
      </c>
      <c r="E79" s="38">
        <v>17503</v>
      </c>
      <c r="F79" s="38">
        <v>8232</v>
      </c>
      <c r="G79" s="38">
        <v>17517</v>
      </c>
      <c r="H79" s="38">
        <v>8223</v>
      </c>
      <c r="I79" s="38">
        <v>-14</v>
      </c>
      <c r="J79" s="38">
        <v>9</v>
      </c>
    </row>
    <row r="80" spans="1:10" ht="15" customHeight="1">
      <c r="A80" s="4"/>
      <c r="B80" s="37" t="s">
        <v>65</v>
      </c>
      <c r="C80" s="38">
        <v>3059</v>
      </c>
      <c r="D80" s="38">
        <v>3353</v>
      </c>
      <c r="E80" s="38">
        <v>6412</v>
      </c>
      <c r="F80" s="38">
        <v>2976</v>
      </c>
      <c r="G80" s="38">
        <v>6424</v>
      </c>
      <c r="H80" s="38">
        <v>2980</v>
      </c>
      <c r="I80" s="38">
        <v>-12</v>
      </c>
      <c r="J80" s="38">
        <v>-4</v>
      </c>
    </row>
    <row r="81" spans="1:10" ht="15" customHeight="1">
      <c r="A81" s="4"/>
      <c r="B81" s="37" t="s">
        <v>103</v>
      </c>
      <c r="C81" s="38">
        <v>3390</v>
      </c>
      <c r="D81" s="38">
        <v>3701</v>
      </c>
      <c r="E81" s="38">
        <v>7091</v>
      </c>
      <c r="F81" s="38">
        <v>3160</v>
      </c>
      <c r="G81" s="38">
        <v>7090</v>
      </c>
      <c r="H81" s="38">
        <v>3159</v>
      </c>
      <c r="I81" s="38">
        <v>1</v>
      </c>
      <c r="J81" s="38">
        <v>1</v>
      </c>
    </row>
    <row r="82" spans="1:10" ht="15" customHeight="1" thickBot="1">
      <c r="A82" s="4"/>
      <c r="B82" s="37" t="s">
        <v>104</v>
      </c>
      <c r="C82" s="38">
        <v>7887</v>
      </c>
      <c r="D82" s="38">
        <v>8342</v>
      </c>
      <c r="E82" s="38">
        <v>16229</v>
      </c>
      <c r="F82" s="38">
        <v>8394</v>
      </c>
      <c r="G82" s="38">
        <v>16252</v>
      </c>
      <c r="H82" s="38">
        <v>8395</v>
      </c>
      <c r="I82" s="38">
        <v>-23</v>
      </c>
      <c r="J82" s="38">
        <v>-1</v>
      </c>
    </row>
    <row r="83" spans="1:10" ht="15" customHeight="1" thickTop="1" thickBot="1">
      <c r="A83" s="4"/>
      <c r="B83" s="52" t="s">
        <v>105</v>
      </c>
      <c r="C83" s="53">
        <v>283078</v>
      </c>
      <c r="D83" s="53">
        <v>302824</v>
      </c>
      <c r="E83" s="53">
        <v>585902</v>
      </c>
      <c r="F83" s="53">
        <v>271131</v>
      </c>
      <c r="G83" s="53">
        <v>586206</v>
      </c>
      <c r="H83" s="53">
        <v>271095</v>
      </c>
      <c r="I83" s="53">
        <v>-304</v>
      </c>
      <c r="J83" s="53">
        <v>36</v>
      </c>
    </row>
    <row r="84" spans="1:10" ht="15" customHeight="1" thickTop="1" thickBot="1">
      <c r="A84" s="4"/>
      <c r="B84" s="52" t="s">
        <v>106</v>
      </c>
      <c r="C84" s="53">
        <v>2365455</v>
      </c>
      <c r="D84" s="53">
        <v>2609540</v>
      </c>
      <c r="E84" s="53">
        <v>4974995</v>
      </c>
      <c r="F84" s="53">
        <v>2484204</v>
      </c>
      <c r="G84" s="53">
        <v>4976877</v>
      </c>
      <c r="H84" s="53">
        <v>2484656</v>
      </c>
      <c r="I84" s="53">
        <v>-1882</v>
      </c>
      <c r="J84" s="53">
        <v>-452</v>
      </c>
    </row>
    <row r="85" spans="1:10" ht="15" customHeight="1" thickTop="1">
      <c r="B85" s="23"/>
      <c r="E85" s="34"/>
      <c r="F85" s="34"/>
      <c r="I85" s="34"/>
      <c r="J85" s="34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85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35" t="s">
        <v>107</v>
      </c>
      <c r="C2" s="35"/>
      <c r="E2" s="35" t="str">
        <f>[2]住基作成!E2</f>
        <v>令和6年12月末日現在</v>
      </c>
      <c r="G2" s="36"/>
      <c r="H2" s="36"/>
      <c r="I2" s="36"/>
      <c r="J2" s="36"/>
      <c r="K2" s="1"/>
    </row>
    <row r="3" spans="1:11" ht="15" customHeight="1">
      <c r="A3" s="1"/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ht="15" customHeight="1">
      <c r="A4" s="1"/>
      <c r="B4" s="36"/>
      <c r="C4" s="36"/>
      <c r="D4" s="36"/>
      <c r="E4" s="36"/>
      <c r="F4" s="36"/>
      <c r="G4" s="36"/>
      <c r="H4" s="36"/>
      <c r="I4" s="36"/>
      <c r="J4" s="36"/>
      <c r="K4" s="1"/>
    </row>
    <row r="5" spans="1:11" ht="15" customHeight="1">
      <c r="A5" s="1"/>
      <c r="B5" s="36"/>
      <c r="C5" s="36"/>
      <c r="D5" s="36"/>
      <c r="E5" s="36"/>
      <c r="F5" s="36"/>
      <c r="G5" s="36"/>
      <c r="H5" s="36"/>
      <c r="I5" s="36"/>
      <c r="J5" s="36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90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37" t="s">
        <v>8</v>
      </c>
      <c r="C8" s="38">
        <v>9484</v>
      </c>
      <c r="D8" s="38">
        <v>7796</v>
      </c>
      <c r="E8" s="38">
        <v>17280</v>
      </c>
      <c r="F8" s="38">
        <v>12848</v>
      </c>
      <c r="G8" s="38">
        <v>17238</v>
      </c>
      <c r="H8" s="38">
        <v>12827</v>
      </c>
      <c r="I8" s="38">
        <v>42</v>
      </c>
      <c r="J8" s="38">
        <v>21</v>
      </c>
    </row>
    <row r="9" spans="1:11" ht="15" customHeight="1">
      <c r="A9" s="1"/>
      <c r="B9" s="39" t="s">
        <v>9</v>
      </c>
      <c r="C9" s="40">
        <v>743</v>
      </c>
      <c r="D9" s="40">
        <v>537</v>
      </c>
      <c r="E9" s="40">
        <v>1280</v>
      </c>
      <c r="F9" s="40">
        <v>912</v>
      </c>
      <c r="G9" s="40">
        <v>1291</v>
      </c>
      <c r="H9" s="40">
        <v>923</v>
      </c>
      <c r="I9" s="40">
        <v>-11</v>
      </c>
      <c r="J9" s="40">
        <v>-11</v>
      </c>
    </row>
    <row r="10" spans="1:11" ht="15" customHeight="1">
      <c r="A10" s="1"/>
      <c r="B10" s="41" t="s">
        <v>12</v>
      </c>
      <c r="C10" s="42">
        <v>1190</v>
      </c>
      <c r="D10" s="42">
        <v>594</v>
      </c>
      <c r="E10" s="42">
        <v>1784</v>
      </c>
      <c r="F10" s="42">
        <v>1480</v>
      </c>
      <c r="G10" s="42">
        <v>1774</v>
      </c>
      <c r="H10" s="42">
        <v>1476</v>
      </c>
      <c r="I10" s="42">
        <v>10</v>
      </c>
      <c r="J10" s="42">
        <v>4</v>
      </c>
      <c r="K10" s="3"/>
    </row>
    <row r="11" spans="1:11" ht="15" customHeight="1">
      <c r="A11" s="1"/>
      <c r="B11" s="41" t="s">
        <v>70</v>
      </c>
      <c r="C11" s="42">
        <v>453</v>
      </c>
      <c r="D11" s="42">
        <v>403</v>
      </c>
      <c r="E11" s="42">
        <v>856</v>
      </c>
      <c r="F11" s="42">
        <v>580</v>
      </c>
      <c r="G11" s="42">
        <v>842</v>
      </c>
      <c r="H11" s="42">
        <v>574</v>
      </c>
      <c r="I11" s="42">
        <v>14</v>
      </c>
      <c r="J11" s="42">
        <v>6</v>
      </c>
    </row>
    <row r="12" spans="1:11" ht="15" customHeight="1">
      <c r="A12" s="1"/>
      <c r="B12" s="41" t="s">
        <v>10</v>
      </c>
      <c r="C12" s="42">
        <v>2958</v>
      </c>
      <c r="D12" s="43">
        <v>2797</v>
      </c>
      <c r="E12" s="42">
        <v>5755</v>
      </c>
      <c r="F12" s="42">
        <v>4175</v>
      </c>
      <c r="G12" s="42">
        <v>5741</v>
      </c>
      <c r="H12" s="42">
        <v>4160</v>
      </c>
      <c r="I12" s="42">
        <v>14</v>
      </c>
      <c r="J12" s="42">
        <v>15</v>
      </c>
    </row>
    <row r="13" spans="1:11" ht="15" customHeight="1">
      <c r="A13" s="1"/>
      <c r="B13" s="41" t="s">
        <v>11</v>
      </c>
      <c r="C13" s="42">
        <v>1135</v>
      </c>
      <c r="D13" s="43">
        <v>994</v>
      </c>
      <c r="E13" s="42">
        <v>2129</v>
      </c>
      <c r="F13" s="42">
        <v>1564</v>
      </c>
      <c r="G13" s="42">
        <v>2141</v>
      </c>
      <c r="H13" s="42">
        <v>1581</v>
      </c>
      <c r="I13" s="42">
        <v>-12</v>
      </c>
      <c r="J13" s="42">
        <v>-17</v>
      </c>
    </row>
    <row r="14" spans="1:11" ht="15" customHeight="1">
      <c r="A14" s="1"/>
      <c r="B14" s="41" t="s">
        <v>13</v>
      </c>
      <c r="C14" s="42">
        <v>720</v>
      </c>
      <c r="D14" s="43">
        <v>549</v>
      </c>
      <c r="E14" s="42">
        <v>1269</v>
      </c>
      <c r="F14" s="42">
        <v>1014</v>
      </c>
      <c r="G14" s="42">
        <v>1265</v>
      </c>
      <c r="H14" s="42">
        <v>1010</v>
      </c>
      <c r="I14" s="42">
        <v>4</v>
      </c>
      <c r="J14" s="42">
        <v>4</v>
      </c>
    </row>
    <row r="15" spans="1:11" ht="15" customHeight="1">
      <c r="A15" s="1"/>
      <c r="B15" s="44" t="s">
        <v>14</v>
      </c>
      <c r="C15" s="45">
        <v>2285</v>
      </c>
      <c r="D15" s="45">
        <v>1922</v>
      </c>
      <c r="E15" s="46">
        <v>4207</v>
      </c>
      <c r="F15" s="46">
        <v>3123</v>
      </c>
      <c r="G15" s="46">
        <v>4184</v>
      </c>
      <c r="H15" s="46">
        <v>3103</v>
      </c>
      <c r="I15" s="46">
        <v>23</v>
      </c>
      <c r="J15" s="46">
        <v>20</v>
      </c>
    </row>
    <row r="16" spans="1:11" ht="15" customHeight="1">
      <c r="A16" s="1"/>
      <c r="B16" s="37" t="s">
        <v>15</v>
      </c>
      <c r="C16" s="38">
        <v>27054</v>
      </c>
      <c r="D16" s="38">
        <v>24674</v>
      </c>
      <c r="E16" s="38">
        <v>51728</v>
      </c>
      <c r="F16" s="38">
        <v>37653</v>
      </c>
      <c r="G16" s="38">
        <v>51610</v>
      </c>
      <c r="H16" s="38">
        <v>37608</v>
      </c>
      <c r="I16" s="38">
        <v>118</v>
      </c>
      <c r="J16" s="38">
        <v>45</v>
      </c>
    </row>
    <row r="17" spans="1:11" ht="15" customHeight="1">
      <c r="A17" s="1"/>
      <c r="B17" s="39" t="s">
        <v>16</v>
      </c>
      <c r="C17" s="40">
        <v>7374</v>
      </c>
      <c r="D17" s="40">
        <v>6777</v>
      </c>
      <c r="E17" s="40">
        <v>14151</v>
      </c>
      <c r="F17" s="40">
        <v>9696</v>
      </c>
      <c r="G17" s="40">
        <v>14129</v>
      </c>
      <c r="H17" s="40">
        <v>9694</v>
      </c>
      <c r="I17" s="40">
        <v>22</v>
      </c>
      <c r="J17" s="40">
        <v>2</v>
      </c>
    </row>
    <row r="18" spans="1:11" ht="15" customHeight="1">
      <c r="A18" s="1"/>
      <c r="B18" s="41" t="s">
        <v>17</v>
      </c>
      <c r="C18" s="42">
        <v>6617</v>
      </c>
      <c r="D18" s="43">
        <v>6256</v>
      </c>
      <c r="E18" s="42">
        <v>12873</v>
      </c>
      <c r="F18" s="42">
        <v>10039</v>
      </c>
      <c r="G18" s="42">
        <v>12787</v>
      </c>
      <c r="H18" s="42">
        <v>9960</v>
      </c>
      <c r="I18" s="42">
        <v>86</v>
      </c>
      <c r="J18" s="42">
        <v>79</v>
      </c>
    </row>
    <row r="19" spans="1:11" ht="15" customHeight="1">
      <c r="A19" s="1"/>
      <c r="B19" s="41" t="s">
        <v>18</v>
      </c>
      <c r="C19" s="42">
        <v>3519</v>
      </c>
      <c r="D19" s="43">
        <v>3135</v>
      </c>
      <c r="E19" s="42">
        <v>6654</v>
      </c>
      <c r="F19" s="42">
        <v>4967</v>
      </c>
      <c r="G19" s="42">
        <v>6618</v>
      </c>
      <c r="H19" s="42">
        <v>4941</v>
      </c>
      <c r="I19" s="42">
        <v>36</v>
      </c>
      <c r="J19" s="42">
        <v>26</v>
      </c>
    </row>
    <row r="20" spans="1:11" ht="15" customHeight="1">
      <c r="A20" s="1"/>
      <c r="B20" s="41" t="s">
        <v>19</v>
      </c>
      <c r="C20" s="42">
        <v>4058</v>
      </c>
      <c r="D20" s="43">
        <v>3823</v>
      </c>
      <c r="E20" s="42">
        <v>7881</v>
      </c>
      <c r="F20" s="42">
        <v>6176</v>
      </c>
      <c r="G20" s="42">
        <v>7905</v>
      </c>
      <c r="H20" s="42">
        <v>6202</v>
      </c>
      <c r="I20" s="42">
        <v>-24</v>
      </c>
      <c r="J20" s="42">
        <v>-26</v>
      </c>
    </row>
    <row r="21" spans="1:11" ht="15" customHeight="1">
      <c r="A21" s="1"/>
      <c r="B21" s="41" t="s">
        <v>22</v>
      </c>
      <c r="C21" s="42">
        <v>2577</v>
      </c>
      <c r="D21" s="43">
        <v>2036</v>
      </c>
      <c r="E21" s="42">
        <v>4613</v>
      </c>
      <c r="F21" s="42">
        <v>3181</v>
      </c>
      <c r="G21" s="42">
        <v>4595</v>
      </c>
      <c r="H21" s="42">
        <v>3174</v>
      </c>
      <c r="I21" s="42">
        <v>18</v>
      </c>
      <c r="J21" s="42">
        <v>7</v>
      </c>
    </row>
    <row r="22" spans="1:11" ht="15" customHeight="1">
      <c r="A22" s="1"/>
      <c r="B22" s="41" t="s">
        <v>20</v>
      </c>
      <c r="C22" s="42">
        <v>922</v>
      </c>
      <c r="D22" s="43">
        <v>818</v>
      </c>
      <c r="E22" s="42">
        <v>1740</v>
      </c>
      <c r="F22" s="42">
        <v>1242</v>
      </c>
      <c r="G22" s="42">
        <v>1738</v>
      </c>
      <c r="H22" s="42">
        <v>1243</v>
      </c>
      <c r="I22" s="42">
        <v>2</v>
      </c>
      <c r="J22" s="42">
        <v>-1</v>
      </c>
    </row>
    <row r="23" spans="1:11" ht="15" customHeight="1">
      <c r="A23" s="1"/>
      <c r="B23" s="44" t="s">
        <v>21</v>
      </c>
      <c r="C23" s="45">
        <v>1987</v>
      </c>
      <c r="D23" s="45">
        <v>1829</v>
      </c>
      <c r="E23" s="46">
        <v>3816</v>
      </c>
      <c r="F23" s="46">
        <v>2352</v>
      </c>
      <c r="G23" s="46">
        <v>3838</v>
      </c>
      <c r="H23" s="46">
        <v>2394</v>
      </c>
      <c r="I23" s="46">
        <v>-22</v>
      </c>
      <c r="J23" s="46">
        <v>-42</v>
      </c>
    </row>
    <row r="24" spans="1:11" ht="15" customHeight="1">
      <c r="A24" s="1"/>
      <c r="B24" s="37" t="s">
        <v>23</v>
      </c>
      <c r="C24" s="38">
        <v>459</v>
      </c>
      <c r="D24" s="38">
        <v>547</v>
      </c>
      <c r="E24" s="38">
        <v>1006</v>
      </c>
      <c r="F24" s="38">
        <v>908</v>
      </c>
      <c r="G24" s="38">
        <v>1001</v>
      </c>
      <c r="H24" s="38">
        <v>903</v>
      </c>
      <c r="I24" s="38">
        <v>5</v>
      </c>
      <c r="J24" s="38">
        <v>5</v>
      </c>
    </row>
    <row r="25" spans="1:11" ht="15" customHeight="1">
      <c r="A25" s="1"/>
      <c r="B25" s="37" t="s">
        <v>24</v>
      </c>
      <c r="C25" s="38">
        <v>2691</v>
      </c>
      <c r="D25" s="38">
        <v>3477</v>
      </c>
      <c r="E25" s="38">
        <v>6168</v>
      </c>
      <c r="F25" s="38">
        <v>4722</v>
      </c>
      <c r="G25" s="38">
        <v>6134</v>
      </c>
      <c r="H25" s="38">
        <v>4689</v>
      </c>
      <c r="I25" s="38">
        <v>34</v>
      </c>
      <c r="J25" s="38">
        <v>33</v>
      </c>
      <c r="K25" s="5"/>
    </row>
    <row r="26" spans="1:11" ht="15" customHeight="1">
      <c r="A26" s="1"/>
      <c r="B26" s="37" t="s">
        <v>25</v>
      </c>
      <c r="C26" s="38">
        <v>527</v>
      </c>
      <c r="D26" s="38">
        <v>354</v>
      </c>
      <c r="E26" s="38">
        <v>881</v>
      </c>
      <c r="F26" s="38">
        <v>705</v>
      </c>
      <c r="G26" s="38">
        <v>885</v>
      </c>
      <c r="H26" s="38">
        <v>712</v>
      </c>
      <c r="I26" s="38">
        <v>-4</v>
      </c>
      <c r="J26" s="38">
        <v>-7</v>
      </c>
    </row>
    <row r="27" spans="1:11" ht="15" customHeight="1">
      <c r="A27" s="1"/>
      <c r="B27" s="37" t="s">
        <v>26</v>
      </c>
      <c r="C27" s="38">
        <v>1083</v>
      </c>
      <c r="D27" s="38">
        <v>897</v>
      </c>
      <c r="E27" s="38">
        <v>1980</v>
      </c>
      <c r="F27" s="38">
        <v>1484</v>
      </c>
      <c r="G27" s="38">
        <v>1977</v>
      </c>
      <c r="H27" s="38">
        <v>1482</v>
      </c>
      <c r="I27" s="38">
        <v>3</v>
      </c>
      <c r="J27" s="38">
        <v>2</v>
      </c>
      <c r="K27" s="5"/>
    </row>
    <row r="28" spans="1:11" ht="15" customHeight="1">
      <c r="A28" s="1"/>
      <c r="B28" s="37" t="s">
        <v>27</v>
      </c>
      <c r="C28" s="38">
        <v>552</v>
      </c>
      <c r="D28" s="38">
        <v>645</v>
      </c>
      <c r="E28" s="38">
        <v>1197</v>
      </c>
      <c r="F28" s="38">
        <v>1031</v>
      </c>
      <c r="G28" s="38">
        <v>1177</v>
      </c>
      <c r="H28" s="38">
        <v>1015</v>
      </c>
      <c r="I28" s="38">
        <v>20</v>
      </c>
      <c r="J28" s="38">
        <v>16</v>
      </c>
    </row>
    <row r="29" spans="1:11" ht="15" customHeight="1">
      <c r="A29" s="1"/>
      <c r="B29" s="37" t="s">
        <v>28</v>
      </c>
      <c r="C29" s="38">
        <v>467</v>
      </c>
      <c r="D29" s="38">
        <v>393</v>
      </c>
      <c r="E29" s="38">
        <v>860</v>
      </c>
      <c r="F29" s="38">
        <v>670</v>
      </c>
      <c r="G29" s="38">
        <v>843</v>
      </c>
      <c r="H29" s="38">
        <v>657</v>
      </c>
      <c r="I29" s="38">
        <v>17</v>
      </c>
      <c r="J29" s="38">
        <v>13</v>
      </c>
    </row>
    <row r="30" spans="1:11" ht="15" customHeight="1">
      <c r="A30" s="1"/>
      <c r="B30" s="37" t="s">
        <v>29</v>
      </c>
      <c r="C30" s="38">
        <v>404</v>
      </c>
      <c r="D30" s="38">
        <v>547</v>
      </c>
      <c r="E30" s="38">
        <v>951</v>
      </c>
      <c r="F30" s="38">
        <v>804</v>
      </c>
      <c r="G30" s="38">
        <v>917</v>
      </c>
      <c r="H30" s="38">
        <v>771</v>
      </c>
      <c r="I30" s="38">
        <v>34</v>
      </c>
      <c r="J30" s="38">
        <v>33</v>
      </c>
      <c r="K30" s="5"/>
    </row>
    <row r="31" spans="1:11" ht="15" customHeight="1">
      <c r="A31" s="1"/>
      <c r="B31" s="37" t="s">
        <v>30</v>
      </c>
      <c r="C31" s="38">
        <v>299</v>
      </c>
      <c r="D31" s="38">
        <v>451</v>
      </c>
      <c r="E31" s="38">
        <v>750</v>
      </c>
      <c r="F31" s="38">
        <v>590</v>
      </c>
      <c r="G31" s="38">
        <v>736</v>
      </c>
      <c r="H31" s="38">
        <v>577</v>
      </c>
      <c r="I31" s="38">
        <v>14</v>
      </c>
      <c r="J31" s="38">
        <v>13</v>
      </c>
      <c r="K31" s="5"/>
    </row>
    <row r="32" spans="1:11" ht="15" customHeight="1">
      <c r="A32" s="1"/>
      <c r="B32" s="37" t="s">
        <v>31</v>
      </c>
      <c r="C32" s="38">
        <v>259</v>
      </c>
      <c r="D32" s="38">
        <v>251</v>
      </c>
      <c r="E32" s="38">
        <v>510</v>
      </c>
      <c r="F32" s="38">
        <v>416</v>
      </c>
      <c r="G32" s="38">
        <v>509</v>
      </c>
      <c r="H32" s="38">
        <v>414</v>
      </c>
      <c r="I32" s="38">
        <v>1</v>
      </c>
      <c r="J32" s="38">
        <v>2</v>
      </c>
    </row>
    <row r="33" spans="1:11" ht="15" customHeight="1">
      <c r="A33" s="1"/>
      <c r="B33" s="37" t="s">
        <v>32</v>
      </c>
      <c r="C33" s="38">
        <v>589</v>
      </c>
      <c r="D33" s="38">
        <v>484</v>
      </c>
      <c r="E33" s="38">
        <v>1073</v>
      </c>
      <c r="F33" s="38">
        <v>778</v>
      </c>
      <c r="G33" s="38">
        <v>1088</v>
      </c>
      <c r="H33" s="38">
        <v>794</v>
      </c>
      <c r="I33" s="38">
        <v>-15</v>
      </c>
      <c r="J33" s="38">
        <v>-16</v>
      </c>
    </row>
    <row r="34" spans="1:11" ht="15" customHeight="1">
      <c r="A34" s="1"/>
      <c r="B34" s="37" t="s">
        <v>33</v>
      </c>
      <c r="C34" s="38">
        <v>246</v>
      </c>
      <c r="D34" s="38">
        <v>250</v>
      </c>
      <c r="E34" s="38">
        <v>496</v>
      </c>
      <c r="F34" s="38">
        <v>459</v>
      </c>
      <c r="G34" s="38">
        <v>490</v>
      </c>
      <c r="H34" s="38">
        <v>452</v>
      </c>
      <c r="I34" s="38">
        <v>6</v>
      </c>
      <c r="J34" s="38">
        <v>7</v>
      </c>
    </row>
    <row r="35" spans="1:11" ht="15" customHeight="1">
      <c r="A35" s="1"/>
      <c r="B35" s="37" t="s">
        <v>34</v>
      </c>
      <c r="C35" s="38">
        <v>305</v>
      </c>
      <c r="D35" s="38">
        <v>146</v>
      </c>
      <c r="E35" s="38">
        <v>451</v>
      </c>
      <c r="F35" s="38">
        <v>369</v>
      </c>
      <c r="G35" s="38">
        <v>453</v>
      </c>
      <c r="H35" s="38">
        <v>371</v>
      </c>
      <c r="I35" s="38">
        <v>-2</v>
      </c>
      <c r="J35" s="38">
        <v>-2</v>
      </c>
    </row>
    <row r="36" spans="1:11" ht="15" customHeight="1">
      <c r="A36" s="1"/>
      <c r="B36" s="37" t="s">
        <v>35</v>
      </c>
      <c r="C36" s="38">
        <v>799</v>
      </c>
      <c r="D36" s="38">
        <v>954</v>
      </c>
      <c r="E36" s="38">
        <v>1753</v>
      </c>
      <c r="F36" s="38">
        <v>1432</v>
      </c>
      <c r="G36" s="38">
        <v>1758</v>
      </c>
      <c r="H36" s="38">
        <v>1438</v>
      </c>
      <c r="I36" s="38">
        <v>-5</v>
      </c>
      <c r="J36" s="38">
        <v>-6</v>
      </c>
    </row>
    <row r="37" spans="1:11" ht="15" customHeight="1">
      <c r="A37" s="1"/>
      <c r="B37" s="37" t="s">
        <v>36</v>
      </c>
      <c r="C37" s="38">
        <v>535</v>
      </c>
      <c r="D37" s="38">
        <v>434</v>
      </c>
      <c r="E37" s="38">
        <v>969</v>
      </c>
      <c r="F37" s="38">
        <v>705</v>
      </c>
      <c r="G37" s="38">
        <v>983</v>
      </c>
      <c r="H37" s="38">
        <v>716</v>
      </c>
      <c r="I37" s="38">
        <v>-14</v>
      </c>
      <c r="J37" s="38">
        <v>-11</v>
      </c>
    </row>
    <row r="38" spans="1:11" ht="15" customHeight="1">
      <c r="A38" s="1"/>
      <c r="B38" s="37" t="s">
        <v>37</v>
      </c>
      <c r="C38" s="38">
        <v>791</v>
      </c>
      <c r="D38" s="38">
        <v>656</v>
      </c>
      <c r="E38" s="38">
        <v>1447</v>
      </c>
      <c r="F38" s="38">
        <v>955</v>
      </c>
      <c r="G38" s="38">
        <v>1456</v>
      </c>
      <c r="H38" s="38">
        <v>961</v>
      </c>
      <c r="I38" s="38">
        <v>-9</v>
      </c>
      <c r="J38" s="38">
        <v>-6</v>
      </c>
    </row>
    <row r="39" spans="1:11" ht="15" customHeight="1">
      <c r="A39" s="1"/>
      <c r="B39" s="37" t="s">
        <v>38</v>
      </c>
      <c r="C39" s="38">
        <v>750</v>
      </c>
      <c r="D39" s="38">
        <v>544</v>
      </c>
      <c r="E39" s="38">
        <v>1294</v>
      </c>
      <c r="F39" s="38">
        <v>924</v>
      </c>
      <c r="G39" s="38">
        <v>1271</v>
      </c>
      <c r="H39" s="38">
        <v>901</v>
      </c>
      <c r="I39" s="38">
        <v>23</v>
      </c>
      <c r="J39" s="38">
        <v>23</v>
      </c>
    </row>
    <row r="40" spans="1:11" ht="15" customHeight="1">
      <c r="A40" s="1"/>
      <c r="B40" s="37" t="s">
        <v>68</v>
      </c>
      <c r="C40" s="38">
        <v>529</v>
      </c>
      <c r="D40" s="38">
        <v>667</v>
      </c>
      <c r="E40" s="38">
        <v>1196</v>
      </c>
      <c r="F40" s="38">
        <v>864</v>
      </c>
      <c r="G40" s="38">
        <v>1195</v>
      </c>
      <c r="H40" s="38">
        <v>862</v>
      </c>
      <c r="I40" s="38">
        <v>1</v>
      </c>
      <c r="J40" s="38">
        <v>2</v>
      </c>
    </row>
    <row r="41" spans="1:11" ht="15" customHeight="1">
      <c r="A41" s="1"/>
      <c r="B41" s="37" t="s">
        <v>39</v>
      </c>
      <c r="C41" s="38">
        <v>378</v>
      </c>
      <c r="D41" s="38">
        <v>296</v>
      </c>
      <c r="E41" s="38">
        <v>674</v>
      </c>
      <c r="F41" s="38">
        <v>450</v>
      </c>
      <c r="G41" s="38">
        <v>669</v>
      </c>
      <c r="H41" s="38">
        <v>448</v>
      </c>
      <c r="I41" s="38">
        <v>5</v>
      </c>
      <c r="J41" s="38">
        <v>2</v>
      </c>
    </row>
    <row r="42" spans="1:11" ht="15" customHeight="1">
      <c r="A42" s="1"/>
      <c r="B42" s="37" t="s">
        <v>40</v>
      </c>
      <c r="C42" s="47">
        <v>698</v>
      </c>
      <c r="D42" s="47">
        <v>645</v>
      </c>
      <c r="E42" s="47">
        <v>1343</v>
      </c>
      <c r="F42" s="47">
        <v>1021</v>
      </c>
      <c r="G42" s="47">
        <v>1354</v>
      </c>
      <c r="H42" s="47">
        <v>1036</v>
      </c>
      <c r="I42" s="47">
        <v>-11</v>
      </c>
      <c r="J42" s="38">
        <v>-15</v>
      </c>
    </row>
    <row r="43" spans="1:11" ht="15" customHeight="1">
      <c r="A43" s="1"/>
      <c r="B43" s="48" t="s">
        <v>91</v>
      </c>
      <c r="C43" s="47">
        <v>330</v>
      </c>
      <c r="D43" s="47">
        <v>321</v>
      </c>
      <c r="E43" s="47">
        <v>651</v>
      </c>
      <c r="F43" s="47">
        <v>336</v>
      </c>
      <c r="G43" s="47">
        <v>658</v>
      </c>
      <c r="H43" s="47">
        <v>348</v>
      </c>
      <c r="I43" s="47">
        <v>-7</v>
      </c>
      <c r="J43" s="38">
        <v>-12</v>
      </c>
    </row>
    <row r="44" spans="1:11" ht="15" customHeight="1">
      <c r="A44" s="1"/>
      <c r="B44" s="48" t="s">
        <v>92</v>
      </c>
      <c r="C44" s="38">
        <v>220</v>
      </c>
      <c r="D44" s="38">
        <v>249</v>
      </c>
      <c r="E44" s="38">
        <v>469</v>
      </c>
      <c r="F44" s="38">
        <v>358</v>
      </c>
      <c r="G44" s="38">
        <v>474</v>
      </c>
      <c r="H44" s="38">
        <v>363</v>
      </c>
      <c r="I44" s="38">
        <v>-5</v>
      </c>
      <c r="J44" s="38">
        <v>-5</v>
      </c>
    </row>
    <row r="45" spans="1:11" ht="15" customHeight="1">
      <c r="A45" s="1"/>
      <c r="B45" s="37" t="s">
        <v>93</v>
      </c>
      <c r="C45" s="38">
        <v>538</v>
      </c>
      <c r="D45" s="38">
        <v>354</v>
      </c>
      <c r="E45" s="38">
        <v>892</v>
      </c>
      <c r="F45" s="38">
        <v>806</v>
      </c>
      <c r="G45" s="38">
        <v>891</v>
      </c>
      <c r="H45" s="38">
        <v>804</v>
      </c>
      <c r="I45" s="38">
        <v>1</v>
      </c>
      <c r="J45" s="38">
        <v>2</v>
      </c>
    </row>
    <row r="46" spans="1:11" ht="15" customHeight="1">
      <c r="A46" s="1"/>
      <c r="B46" s="37" t="s">
        <v>108</v>
      </c>
      <c r="C46" s="38">
        <v>184</v>
      </c>
      <c r="D46" s="38">
        <v>213</v>
      </c>
      <c r="E46" s="38">
        <v>397</v>
      </c>
      <c r="F46" s="38">
        <v>301</v>
      </c>
      <c r="G46" s="38">
        <v>393</v>
      </c>
      <c r="H46" s="38">
        <v>297</v>
      </c>
      <c r="I46" s="38">
        <v>4</v>
      </c>
      <c r="J46" s="38">
        <v>4</v>
      </c>
    </row>
    <row r="47" spans="1:11" ht="15" customHeight="1">
      <c r="A47" s="1"/>
      <c r="B47" s="37" t="s">
        <v>109</v>
      </c>
      <c r="C47" s="38">
        <v>599</v>
      </c>
      <c r="D47" s="38">
        <v>585</v>
      </c>
      <c r="E47" s="38">
        <v>1184</v>
      </c>
      <c r="F47" s="38">
        <v>976</v>
      </c>
      <c r="G47" s="38">
        <v>1184</v>
      </c>
      <c r="H47" s="38">
        <v>978</v>
      </c>
      <c r="I47" s="38">
        <v>0</v>
      </c>
      <c r="J47" s="38">
        <v>-2</v>
      </c>
    </row>
    <row r="48" spans="1:11" ht="15" customHeight="1">
      <c r="A48" s="1"/>
      <c r="B48" s="37" t="s">
        <v>110</v>
      </c>
      <c r="C48" s="38">
        <v>124</v>
      </c>
      <c r="D48" s="38">
        <v>293</v>
      </c>
      <c r="E48" s="38">
        <v>417</v>
      </c>
      <c r="F48" s="38">
        <v>361</v>
      </c>
      <c r="G48" s="38">
        <v>408</v>
      </c>
      <c r="H48" s="38">
        <v>348</v>
      </c>
      <c r="I48" s="38">
        <v>9</v>
      </c>
      <c r="J48" s="38">
        <v>13</v>
      </c>
      <c r="K48" s="5"/>
    </row>
    <row r="49" spans="1:11" ht="15" customHeight="1">
      <c r="A49" s="1"/>
      <c r="B49" s="37" t="s">
        <v>97</v>
      </c>
      <c r="C49" s="38">
        <v>1086</v>
      </c>
      <c r="D49" s="38">
        <v>943</v>
      </c>
      <c r="E49" s="38">
        <v>2029</v>
      </c>
      <c r="F49" s="38">
        <v>1577</v>
      </c>
      <c r="G49" s="38">
        <v>2020</v>
      </c>
      <c r="H49" s="38">
        <v>1563</v>
      </c>
      <c r="I49" s="38">
        <v>9</v>
      </c>
      <c r="J49" s="38">
        <v>14</v>
      </c>
      <c r="K49" s="5"/>
    </row>
    <row r="50" spans="1:11" ht="15" customHeight="1" thickBot="1">
      <c r="A50" s="1"/>
      <c r="B50" s="49" t="s">
        <v>98</v>
      </c>
      <c r="C50" s="45">
        <v>334</v>
      </c>
      <c r="D50" s="45">
        <v>132</v>
      </c>
      <c r="E50" s="38">
        <v>466</v>
      </c>
      <c r="F50" s="45">
        <v>365</v>
      </c>
      <c r="G50" s="45">
        <v>451</v>
      </c>
      <c r="H50" s="45">
        <v>349</v>
      </c>
      <c r="I50" s="45">
        <v>15</v>
      </c>
      <c r="J50" s="38">
        <v>16</v>
      </c>
      <c r="K50" s="5"/>
    </row>
    <row r="51" spans="1:11" ht="15" customHeight="1" thickTop="1" thickBot="1">
      <c r="A51" s="1"/>
      <c r="B51" s="50" t="s">
        <v>87</v>
      </c>
      <c r="C51" s="51">
        <v>52314</v>
      </c>
      <c r="D51" s="51">
        <v>48198</v>
      </c>
      <c r="E51" s="51">
        <v>100512</v>
      </c>
      <c r="F51" s="51">
        <v>74868</v>
      </c>
      <c r="G51" s="51">
        <v>100223</v>
      </c>
      <c r="H51" s="51">
        <v>74684</v>
      </c>
      <c r="I51" s="51">
        <v>289</v>
      </c>
      <c r="J51" s="51">
        <v>184</v>
      </c>
      <c r="K51" s="5"/>
    </row>
    <row r="52" spans="1:11" ht="15" customHeight="1" thickTop="1">
      <c r="A52" s="1"/>
      <c r="B52" s="37" t="s">
        <v>41</v>
      </c>
      <c r="C52" s="38">
        <v>420</v>
      </c>
      <c r="D52" s="38">
        <v>292</v>
      </c>
      <c r="E52" s="38">
        <v>712</v>
      </c>
      <c r="F52" s="38">
        <v>559</v>
      </c>
      <c r="G52" s="38">
        <v>727</v>
      </c>
      <c r="H52" s="38">
        <v>573</v>
      </c>
      <c r="I52" s="38">
        <v>-15</v>
      </c>
      <c r="J52" s="38">
        <v>-14</v>
      </c>
    </row>
    <row r="53" spans="1:11" ht="15" customHeight="1">
      <c r="A53" s="1"/>
      <c r="B53" s="37" t="s">
        <v>42</v>
      </c>
      <c r="C53" s="38">
        <v>185</v>
      </c>
      <c r="D53" s="38">
        <v>163</v>
      </c>
      <c r="E53" s="38">
        <v>348</v>
      </c>
      <c r="F53" s="38">
        <v>257</v>
      </c>
      <c r="G53" s="38">
        <v>340</v>
      </c>
      <c r="H53" s="38">
        <v>250</v>
      </c>
      <c r="I53" s="38">
        <v>8</v>
      </c>
      <c r="J53" s="38">
        <v>7</v>
      </c>
    </row>
    <row r="54" spans="1:11" ht="15" customHeight="1">
      <c r="A54" s="1"/>
      <c r="B54" s="37" t="s">
        <v>43</v>
      </c>
      <c r="C54" s="38">
        <v>491</v>
      </c>
      <c r="D54" s="38">
        <v>415</v>
      </c>
      <c r="E54" s="38">
        <v>906</v>
      </c>
      <c r="F54" s="38">
        <v>537</v>
      </c>
      <c r="G54" s="38">
        <v>901</v>
      </c>
      <c r="H54" s="38">
        <v>537</v>
      </c>
      <c r="I54" s="38">
        <v>5</v>
      </c>
      <c r="J54" s="38">
        <v>0</v>
      </c>
    </row>
    <row r="55" spans="1:11" ht="15" customHeight="1">
      <c r="A55" s="1"/>
      <c r="B55" s="37" t="s">
        <v>44</v>
      </c>
      <c r="C55" s="38">
        <v>316</v>
      </c>
      <c r="D55" s="38">
        <v>158</v>
      </c>
      <c r="E55" s="38">
        <v>474</v>
      </c>
      <c r="F55" s="38">
        <v>362</v>
      </c>
      <c r="G55" s="38">
        <v>460</v>
      </c>
      <c r="H55" s="38">
        <v>362</v>
      </c>
      <c r="I55" s="38">
        <v>14</v>
      </c>
      <c r="J55" s="38">
        <v>0</v>
      </c>
    </row>
    <row r="56" spans="1:11" ht="15" customHeight="1">
      <c r="A56" s="1"/>
      <c r="B56" s="37" t="s">
        <v>45</v>
      </c>
      <c r="C56" s="38">
        <v>226</v>
      </c>
      <c r="D56" s="38">
        <v>359</v>
      </c>
      <c r="E56" s="38">
        <v>585</v>
      </c>
      <c r="F56" s="38">
        <v>407</v>
      </c>
      <c r="G56" s="38">
        <v>566</v>
      </c>
      <c r="H56" s="38">
        <v>390</v>
      </c>
      <c r="I56" s="38">
        <v>19</v>
      </c>
      <c r="J56" s="38">
        <v>17</v>
      </c>
    </row>
    <row r="57" spans="1:11" ht="15" customHeight="1">
      <c r="A57" s="1"/>
      <c r="B57" s="37" t="s">
        <v>46</v>
      </c>
      <c r="C57" s="38">
        <v>78</v>
      </c>
      <c r="D57" s="38">
        <v>239</v>
      </c>
      <c r="E57" s="38">
        <v>317</v>
      </c>
      <c r="F57" s="38">
        <v>270</v>
      </c>
      <c r="G57" s="38">
        <v>317</v>
      </c>
      <c r="H57" s="38">
        <v>271</v>
      </c>
      <c r="I57" s="38">
        <v>0</v>
      </c>
      <c r="J57" s="38">
        <v>-1</v>
      </c>
      <c r="K57" s="5"/>
    </row>
    <row r="58" spans="1:11" ht="15" customHeight="1">
      <c r="A58" s="1"/>
      <c r="B58" s="37" t="s">
        <v>47</v>
      </c>
      <c r="C58" s="38">
        <v>585</v>
      </c>
      <c r="D58" s="38">
        <v>436</v>
      </c>
      <c r="E58" s="38">
        <v>1021</v>
      </c>
      <c r="F58" s="38">
        <v>753</v>
      </c>
      <c r="G58" s="38">
        <v>1021</v>
      </c>
      <c r="H58" s="38">
        <v>757</v>
      </c>
      <c r="I58" s="38">
        <v>0</v>
      </c>
      <c r="J58" s="38">
        <v>-4</v>
      </c>
    </row>
    <row r="59" spans="1:11" ht="15" customHeight="1">
      <c r="A59" s="4"/>
      <c r="B59" s="37" t="s">
        <v>48</v>
      </c>
      <c r="C59" s="38">
        <v>82</v>
      </c>
      <c r="D59" s="38">
        <v>48</v>
      </c>
      <c r="E59" s="38">
        <v>130</v>
      </c>
      <c r="F59" s="38">
        <v>92</v>
      </c>
      <c r="G59" s="38">
        <v>132</v>
      </c>
      <c r="H59" s="38">
        <v>94</v>
      </c>
      <c r="I59" s="38">
        <v>-2</v>
      </c>
      <c r="J59" s="38">
        <v>-2</v>
      </c>
    </row>
    <row r="60" spans="1:11" ht="15" customHeight="1">
      <c r="A60" s="1"/>
      <c r="B60" s="37" t="s">
        <v>49</v>
      </c>
      <c r="C60" s="38">
        <v>250</v>
      </c>
      <c r="D60" s="38">
        <v>240</v>
      </c>
      <c r="E60" s="38">
        <v>490</v>
      </c>
      <c r="F60" s="38">
        <v>341</v>
      </c>
      <c r="G60" s="38">
        <v>491</v>
      </c>
      <c r="H60" s="38">
        <v>341</v>
      </c>
      <c r="I60" s="38">
        <v>-1</v>
      </c>
      <c r="J60" s="38">
        <v>0</v>
      </c>
    </row>
    <row r="61" spans="1:11" ht="15" customHeight="1">
      <c r="A61" s="1"/>
      <c r="B61" s="37" t="s">
        <v>50</v>
      </c>
      <c r="C61" s="38">
        <v>154</v>
      </c>
      <c r="D61" s="38">
        <v>159</v>
      </c>
      <c r="E61" s="38">
        <v>313</v>
      </c>
      <c r="F61" s="38">
        <v>210</v>
      </c>
      <c r="G61" s="38">
        <v>314</v>
      </c>
      <c r="H61" s="38">
        <v>212</v>
      </c>
      <c r="I61" s="38">
        <v>-1</v>
      </c>
      <c r="J61" s="38">
        <v>-2</v>
      </c>
    </row>
    <row r="62" spans="1:11" ht="15" customHeight="1">
      <c r="A62" s="1"/>
      <c r="B62" s="37" t="s">
        <v>51</v>
      </c>
      <c r="C62" s="38">
        <v>166</v>
      </c>
      <c r="D62" s="38">
        <v>135</v>
      </c>
      <c r="E62" s="38">
        <v>301</v>
      </c>
      <c r="F62" s="38">
        <v>244</v>
      </c>
      <c r="G62" s="38">
        <v>305</v>
      </c>
      <c r="H62" s="38">
        <v>248</v>
      </c>
      <c r="I62" s="38">
        <v>-4</v>
      </c>
      <c r="J62" s="38">
        <v>-4</v>
      </c>
    </row>
    <row r="63" spans="1:11" ht="15" customHeight="1">
      <c r="A63" s="1"/>
      <c r="B63" s="37" t="s">
        <v>52</v>
      </c>
      <c r="C63" s="38">
        <v>212</v>
      </c>
      <c r="D63" s="38">
        <v>32</v>
      </c>
      <c r="E63" s="38">
        <v>244</v>
      </c>
      <c r="F63" s="38">
        <v>220</v>
      </c>
      <c r="G63" s="38">
        <v>248</v>
      </c>
      <c r="H63" s="38">
        <v>224</v>
      </c>
      <c r="I63" s="38">
        <v>-4</v>
      </c>
      <c r="J63" s="38">
        <v>-4</v>
      </c>
    </row>
    <row r="64" spans="1:11" ht="15" customHeight="1">
      <c r="A64" s="1"/>
      <c r="B64" s="37" t="s">
        <v>53</v>
      </c>
      <c r="C64" s="38">
        <v>203</v>
      </c>
      <c r="D64" s="38">
        <v>95</v>
      </c>
      <c r="E64" s="38">
        <v>298</v>
      </c>
      <c r="F64" s="38">
        <v>244</v>
      </c>
      <c r="G64" s="38">
        <v>288</v>
      </c>
      <c r="H64" s="38">
        <v>234</v>
      </c>
      <c r="I64" s="38">
        <v>10</v>
      </c>
      <c r="J64" s="38">
        <v>10</v>
      </c>
    </row>
    <row r="65" spans="1:11" ht="15" customHeight="1">
      <c r="A65" s="1"/>
      <c r="B65" s="37" t="s">
        <v>54</v>
      </c>
      <c r="C65" s="38">
        <v>98</v>
      </c>
      <c r="D65" s="38">
        <v>96</v>
      </c>
      <c r="E65" s="38">
        <v>194</v>
      </c>
      <c r="F65" s="38">
        <v>154</v>
      </c>
      <c r="G65" s="38">
        <v>195</v>
      </c>
      <c r="H65" s="38">
        <v>154</v>
      </c>
      <c r="I65" s="38">
        <v>-1</v>
      </c>
      <c r="J65" s="38">
        <v>0</v>
      </c>
      <c r="K65" s="5"/>
    </row>
    <row r="66" spans="1:11" ht="15" customHeight="1">
      <c r="A66" s="1"/>
      <c r="B66" s="37" t="s">
        <v>99</v>
      </c>
      <c r="C66" s="38">
        <v>227</v>
      </c>
      <c r="D66" s="38">
        <v>233</v>
      </c>
      <c r="E66" s="38">
        <v>460</v>
      </c>
      <c r="F66" s="38">
        <v>350</v>
      </c>
      <c r="G66" s="38">
        <v>465</v>
      </c>
      <c r="H66" s="38">
        <v>354</v>
      </c>
      <c r="I66" s="38">
        <v>-5</v>
      </c>
      <c r="J66" s="38">
        <v>-4</v>
      </c>
      <c r="K66" s="5"/>
    </row>
    <row r="67" spans="1:11" ht="15" customHeight="1">
      <c r="A67" s="1"/>
      <c r="B67" s="37" t="s">
        <v>100</v>
      </c>
      <c r="C67" s="38">
        <v>9</v>
      </c>
      <c r="D67" s="38">
        <v>10</v>
      </c>
      <c r="E67" s="38">
        <v>19</v>
      </c>
      <c r="F67" s="38">
        <v>16</v>
      </c>
      <c r="G67" s="38">
        <v>19</v>
      </c>
      <c r="H67" s="38">
        <v>16</v>
      </c>
      <c r="I67" s="38">
        <v>0</v>
      </c>
      <c r="J67" s="38">
        <v>0</v>
      </c>
    </row>
    <row r="68" spans="1:11" ht="15" customHeight="1">
      <c r="A68" s="1"/>
      <c r="B68" s="37" t="s">
        <v>55</v>
      </c>
      <c r="C68" s="38">
        <v>290</v>
      </c>
      <c r="D68" s="38">
        <v>346</v>
      </c>
      <c r="E68" s="38">
        <v>636</v>
      </c>
      <c r="F68" s="38">
        <v>538</v>
      </c>
      <c r="G68" s="38">
        <v>632</v>
      </c>
      <c r="H68" s="38">
        <v>537</v>
      </c>
      <c r="I68" s="38">
        <v>4</v>
      </c>
      <c r="J68" s="38">
        <v>1</v>
      </c>
      <c r="K68" s="5"/>
    </row>
    <row r="69" spans="1:11" ht="15" customHeight="1">
      <c r="A69" s="1"/>
      <c r="B69" s="37" t="s">
        <v>56</v>
      </c>
      <c r="C69" s="38">
        <v>83</v>
      </c>
      <c r="D69" s="38">
        <v>142</v>
      </c>
      <c r="E69" s="38">
        <v>225</v>
      </c>
      <c r="F69" s="38">
        <v>198</v>
      </c>
      <c r="G69" s="38">
        <v>209</v>
      </c>
      <c r="H69" s="38">
        <v>182</v>
      </c>
      <c r="I69" s="38">
        <v>16</v>
      </c>
      <c r="J69" s="38">
        <v>16</v>
      </c>
      <c r="K69" s="5"/>
    </row>
    <row r="70" spans="1:11" ht="15" customHeight="1">
      <c r="A70" s="1"/>
      <c r="B70" s="37" t="s">
        <v>57</v>
      </c>
      <c r="C70" s="38">
        <v>225</v>
      </c>
      <c r="D70" s="38">
        <v>244</v>
      </c>
      <c r="E70" s="38">
        <v>469</v>
      </c>
      <c r="F70" s="38">
        <v>409</v>
      </c>
      <c r="G70" s="38">
        <v>463</v>
      </c>
      <c r="H70" s="38">
        <v>403</v>
      </c>
      <c r="I70" s="38">
        <v>6</v>
      </c>
      <c r="J70" s="38">
        <v>6</v>
      </c>
      <c r="K70" s="5"/>
    </row>
    <row r="71" spans="1:11" ht="15" customHeight="1">
      <c r="A71" s="1"/>
      <c r="B71" s="37" t="s">
        <v>58</v>
      </c>
      <c r="C71" s="38">
        <v>43</v>
      </c>
      <c r="D71" s="38">
        <v>31</v>
      </c>
      <c r="E71" s="38">
        <v>74</v>
      </c>
      <c r="F71" s="38">
        <v>56</v>
      </c>
      <c r="G71" s="38">
        <v>74</v>
      </c>
      <c r="H71" s="38">
        <v>56</v>
      </c>
      <c r="I71" s="38">
        <v>0</v>
      </c>
      <c r="J71" s="38">
        <v>0</v>
      </c>
      <c r="K71" s="5"/>
    </row>
    <row r="72" spans="1:11" ht="15" customHeight="1">
      <c r="A72" s="1"/>
      <c r="B72" s="37" t="s">
        <v>59</v>
      </c>
      <c r="C72" s="38">
        <v>10</v>
      </c>
      <c r="D72" s="38">
        <v>20</v>
      </c>
      <c r="E72" s="38">
        <v>30</v>
      </c>
      <c r="F72" s="38">
        <v>24</v>
      </c>
      <c r="G72" s="38">
        <v>26</v>
      </c>
      <c r="H72" s="38">
        <v>20</v>
      </c>
      <c r="I72" s="38">
        <v>4</v>
      </c>
      <c r="J72" s="38">
        <v>4</v>
      </c>
    </row>
    <row r="73" spans="1:11" ht="15" customHeight="1">
      <c r="A73" s="1"/>
      <c r="B73" s="37" t="s">
        <v>60</v>
      </c>
      <c r="C73" s="38">
        <v>60</v>
      </c>
      <c r="D73" s="38">
        <v>39</v>
      </c>
      <c r="E73" s="38">
        <v>99</v>
      </c>
      <c r="F73" s="38">
        <v>83</v>
      </c>
      <c r="G73" s="38">
        <v>99</v>
      </c>
      <c r="H73" s="38">
        <v>82</v>
      </c>
      <c r="I73" s="38">
        <v>0</v>
      </c>
      <c r="J73" s="38">
        <v>1</v>
      </c>
    </row>
    <row r="74" spans="1:11" ht="15" customHeight="1">
      <c r="A74" s="1"/>
      <c r="B74" s="37" t="s">
        <v>61</v>
      </c>
      <c r="C74" s="38">
        <v>63</v>
      </c>
      <c r="D74" s="38">
        <v>77</v>
      </c>
      <c r="E74" s="38">
        <v>140</v>
      </c>
      <c r="F74" s="38">
        <v>111</v>
      </c>
      <c r="G74" s="38">
        <v>139</v>
      </c>
      <c r="H74" s="38">
        <v>110</v>
      </c>
      <c r="I74" s="38">
        <v>1</v>
      </c>
      <c r="J74" s="38">
        <v>1</v>
      </c>
    </row>
    <row r="75" spans="1:11" ht="15" customHeight="1">
      <c r="A75" s="1"/>
      <c r="B75" s="37" t="s">
        <v>62</v>
      </c>
      <c r="C75" s="38">
        <v>19</v>
      </c>
      <c r="D75" s="38">
        <v>15</v>
      </c>
      <c r="E75" s="38">
        <v>34</v>
      </c>
      <c r="F75" s="38">
        <v>25</v>
      </c>
      <c r="G75" s="38">
        <v>33</v>
      </c>
      <c r="H75" s="38">
        <v>24</v>
      </c>
      <c r="I75" s="38">
        <v>1</v>
      </c>
      <c r="J75" s="38">
        <v>1</v>
      </c>
      <c r="K75" s="5"/>
    </row>
    <row r="76" spans="1:11" ht="15" customHeight="1">
      <c r="A76" s="1"/>
      <c r="B76" s="37" t="s">
        <v>63</v>
      </c>
      <c r="C76" s="38">
        <v>3</v>
      </c>
      <c r="D76" s="38">
        <v>3</v>
      </c>
      <c r="E76" s="38">
        <v>6</v>
      </c>
      <c r="F76" s="38">
        <v>5</v>
      </c>
      <c r="G76" s="38">
        <v>6</v>
      </c>
      <c r="H76" s="38">
        <v>5</v>
      </c>
      <c r="I76" s="38">
        <v>0</v>
      </c>
      <c r="J76" s="38">
        <v>0</v>
      </c>
    </row>
    <row r="77" spans="1:11" ht="15" customHeight="1">
      <c r="A77" s="1"/>
      <c r="B77" s="37" t="s">
        <v>111</v>
      </c>
      <c r="C77" s="38">
        <v>137</v>
      </c>
      <c r="D77" s="38">
        <v>130</v>
      </c>
      <c r="E77" s="38">
        <v>267</v>
      </c>
      <c r="F77" s="38">
        <v>249</v>
      </c>
      <c r="G77" s="38">
        <v>264</v>
      </c>
      <c r="H77" s="38">
        <v>246</v>
      </c>
      <c r="I77" s="38">
        <v>3</v>
      </c>
      <c r="J77" s="38">
        <v>3</v>
      </c>
      <c r="K77" s="5"/>
    </row>
    <row r="78" spans="1:11" ht="15" customHeight="1">
      <c r="A78" s="1"/>
      <c r="B78" s="37" t="s">
        <v>64</v>
      </c>
      <c r="C78" s="38">
        <v>970</v>
      </c>
      <c r="D78" s="38">
        <v>512</v>
      </c>
      <c r="E78" s="38">
        <v>1482</v>
      </c>
      <c r="F78" s="38">
        <v>1205</v>
      </c>
      <c r="G78" s="38">
        <v>1496</v>
      </c>
      <c r="H78" s="38">
        <v>1220</v>
      </c>
      <c r="I78" s="38">
        <v>-14</v>
      </c>
      <c r="J78" s="38">
        <v>-15</v>
      </c>
    </row>
    <row r="79" spans="1:11" ht="15" customHeight="1">
      <c r="A79" s="1"/>
      <c r="B79" s="37" t="s">
        <v>112</v>
      </c>
      <c r="C79" s="38">
        <v>122</v>
      </c>
      <c r="D79" s="38">
        <v>85</v>
      </c>
      <c r="E79" s="38">
        <v>207</v>
      </c>
      <c r="F79" s="38">
        <v>172</v>
      </c>
      <c r="G79" s="38">
        <v>201</v>
      </c>
      <c r="H79" s="38">
        <v>167</v>
      </c>
      <c r="I79" s="38">
        <v>6</v>
      </c>
      <c r="J79" s="38">
        <v>5</v>
      </c>
      <c r="K79" s="5"/>
    </row>
    <row r="80" spans="1:11" ht="15" customHeight="1">
      <c r="A80" s="1"/>
      <c r="B80" s="37" t="s">
        <v>65</v>
      </c>
      <c r="C80" s="38">
        <v>53</v>
      </c>
      <c r="D80" s="38">
        <v>47</v>
      </c>
      <c r="E80" s="38">
        <v>100</v>
      </c>
      <c r="F80" s="38">
        <v>81</v>
      </c>
      <c r="G80" s="38">
        <v>104</v>
      </c>
      <c r="H80" s="38">
        <v>85</v>
      </c>
      <c r="I80" s="38">
        <v>-4</v>
      </c>
      <c r="J80" s="38">
        <v>-4</v>
      </c>
    </row>
    <row r="81" spans="1:11" ht="15" customHeight="1">
      <c r="A81" s="1"/>
      <c r="B81" s="37" t="s">
        <v>103</v>
      </c>
      <c r="C81" s="38">
        <v>25</v>
      </c>
      <c r="D81" s="38">
        <v>26</v>
      </c>
      <c r="E81" s="38">
        <v>51</v>
      </c>
      <c r="F81" s="38">
        <v>48</v>
      </c>
      <c r="G81" s="38">
        <v>52</v>
      </c>
      <c r="H81" s="38">
        <v>49</v>
      </c>
      <c r="I81" s="38">
        <v>-1</v>
      </c>
      <c r="J81" s="38">
        <v>-1</v>
      </c>
      <c r="K81" s="5"/>
    </row>
    <row r="82" spans="1:11" ht="15" customHeight="1" thickBot="1">
      <c r="A82" s="1"/>
      <c r="B82" s="37" t="s">
        <v>104</v>
      </c>
      <c r="C82" s="38">
        <v>120</v>
      </c>
      <c r="D82" s="38">
        <v>72</v>
      </c>
      <c r="E82" s="38">
        <v>192</v>
      </c>
      <c r="F82" s="38">
        <v>152</v>
      </c>
      <c r="G82" s="38">
        <v>213</v>
      </c>
      <c r="H82" s="38">
        <v>174</v>
      </c>
      <c r="I82" s="38">
        <v>-21</v>
      </c>
      <c r="J82" s="38">
        <v>-22</v>
      </c>
    </row>
    <row r="83" spans="1:11" ht="15" customHeight="1" thickTop="1" thickBot="1">
      <c r="A83" s="1"/>
      <c r="B83" s="52" t="s">
        <v>105</v>
      </c>
      <c r="C83" s="53">
        <v>5925</v>
      </c>
      <c r="D83" s="53">
        <v>4899</v>
      </c>
      <c r="E83" s="53">
        <v>10824</v>
      </c>
      <c r="F83" s="53">
        <v>8372</v>
      </c>
      <c r="G83" s="53">
        <v>10800</v>
      </c>
      <c r="H83" s="53">
        <v>8377</v>
      </c>
      <c r="I83" s="53">
        <v>24</v>
      </c>
      <c r="J83" s="53">
        <v>-5</v>
      </c>
    </row>
    <row r="84" spans="1:11" ht="15" customHeight="1" thickTop="1" thickBot="1">
      <c r="A84" s="1"/>
      <c r="B84" s="52" t="s">
        <v>106</v>
      </c>
      <c r="C84" s="53">
        <v>58239</v>
      </c>
      <c r="D84" s="53">
        <v>53097</v>
      </c>
      <c r="E84" s="53">
        <v>111336</v>
      </c>
      <c r="F84" s="53">
        <v>83240</v>
      </c>
      <c r="G84" s="53">
        <v>111023</v>
      </c>
      <c r="H84" s="53">
        <v>83061</v>
      </c>
      <c r="I84" s="53">
        <v>313</v>
      </c>
      <c r="J84" s="53">
        <v>179</v>
      </c>
      <c r="K84" s="5"/>
    </row>
    <row r="85" spans="1:11" ht="15" customHeight="1" thickTop="1">
      <c r="B85" s="23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86"/>
  <sheetViews>
    <sheetView tabSelected="1" zoomScaleNormal="90" zoomScaleSheetLayoutView="100" workbookViewId="0">
      <selection activeCell="C8" sqref="C8:J84"/>
    </sheetView>
  </sheetViews>
  <sheetFormatPr defaultRowHeight="15" customHeight="1"/>
  <cols>
    <col min="1" max="1" width="9" style="2"/>
    <col min="2" max="2" width="11" style="2" customWidth="1"/>
    <col min="3" max="4" width="11.125" style="2" bestFit="1" customWidth="1"/>
    <col min="5" max="5" width="11.5" style="2" bestFit="1" customWidth="1"/>
    <col min="6" max="6" width="9.75" style="2" customWidth="1"/>
    <col min="7" max="7" width="11.125" style="2" customWidth="1"/>
    <col min="8" max="8" width="9.75" style="2" customWidth="1"/>
    <col min="9" max="10" width="9.25" style="2" customWidth="1"/>
    <col min="11" max="11" width="4.25" style="2" bestFit="1" customWidth="1"/>
    <col min="12" max="16384" width="9" style="2"/>
  </cols>
  <sheetData>
    <row r="1" spans="1:11" ht="15" customHeight="1">
      <c r="A1" s="4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>
      <c r="A2" s="1"/>
      <c r="B2" s="13" t="s">
        <v>86</v>
      </c>
      <c r="C2" s="13"/>
      <c r="E2" s="13" t="str">
        <f>'月報(日本人)'!E2</f>
        <v>令和6年12月末日現在</v>
      </c>
      <c r="F2" s="14"/>
      <c r="G2" s="14"/>
      <c r="H2" s="14"/>
      <c r="I2" s="14"/>
      <c r="J2" s="14"/>
      <c r="K2" s="1"/>
    </row>
    <row r="3" spans="1:11" ht="15" customHeight="1">
      <c r="A3" s="1"/>
      <c r="B3" s="14"/>
      <c r="C3" s="14"/>
      <c r="D3" s="14"/>
      <c r="E3" s="14"/>
      <c r="F3" s="14"/>
      <c r="G3" s="14"/>
      <c r="H3" s="14"/>
      <c r="I3" s="14"/>
      <c r="J3" s="14"/>
      <c r="K3" s="1"/>
    </row>
    <row r="4" spans="1:11" ht="15" customHeight="1">
      <c r="A4" s="1"/>
      <c r="B4" s="14"/>
      <c r="C4" s="14"/>
      <c r="D4" s="14"/>
      <c r="E4" s="14"/>
      <c r="F4" s="14"/>
      <c r="G4" s="14"/>
      <c r="H4" s="14"/>
      <c r="I4" s="14"/>
      <c r="J4" s="14"/>
      <c r="K4" s="1"/>
    </row>
    <row r="5" spans="1:11" ht="15" customHeight="1">
      <c r="A5" s="1"/>
      <c r="B5" s="14"/>
      <c r="C5" s="14"/>
      <c r="D5" s="14"/>
      <c r="E5" s="14"/>
      <c r="F5" s="14"/>
      <c r="G5" s="14"/>
      <c r="H5" s="14"/>
      <c r="I5" s="14"/>
      <c r="J5" s="14"/>
      <c r="K5" s="1"/>
    </row>
    <row r="6" spans="1:11" ht="15" customHeight="1">
      <c r="A6" s="1"/>
      <c r="B6" s="6" t="s">
        <v>66</v>
      </c>
      <c r="C6" s="10" t="s">
        <v>67</v>
      </c>
      <c r="D6" s="11"/>
      <c r="E6" s="12"/>
      <c r="F6" s="7" t="s">
        <v>5</v>
      </c>
      <c r="G6" s="8" t="s">
        <v>2</v>
      </c>
      <c r="H6" s="8" t="s">
        <v>2</v>
      </c>
      <c r="I6" s="8" t="s">
        <v>2</v>
      </c>
      <c r="J6" s="8" t="s">
        <v>2</v>
      </c>
    </row>
    <row r="7" spans="1:11" ht="15" customHeight="1">
      <c r="A7" s="1"/>
      <c r="B7" s="15" t="s">
        <v>69</v>
      </c>
      <c r="C7" s="9" t="s">
        <v>0</v>
      </c>
      <c r="D7" s="9" t="s">
        <v>1</v>
      </c>
      <c r="E7" s="9" t="s">
        <v>3</v>
      </c>
      <c r="F7" s="9"/>
      <c r="G7" s="9" t="s">
        <v>4</v>
      </c>
      <c r="H7" s="9" t="s">
        <v>5</v>
      </c>
      <c r="I7" s="9" t="s">
        <v>6</v>
      </c>
      <c r="J7" s="9" t="s">
        <v>7</v>
      </c>
    </row>
    <row r="8" spans="1:11" ht="15" customHeight="1">
      <c r="A8" s="1"/>
      <c r="B8" s="16" t="s">
        <v>8</v>
      </c>
      <c r="C8" s="25">
        <f>'月報(日本人)'!C8+'月報(外国人) '!C8</f>
        <v>434128</v>
      </c>
      <c r="D8" s="25">
        <f>'月報(日本人)'!D8+'月報(外国人) '!D8</f>
        <v>479237</v>
      </c>
      <c r="E8" s="25">
        <f>'月報(日本人)'!E8+'月報(外国人) '!E8</f>
        <v>913365</v>
      </c>
      <c r="F8" s="25">
        <f>'月報(日本人)'!F8+'月報(外国人) '!F8</f>
        <v>485837</v>
      </c>
      <c r="G8" s="25">
        <f>'月報(日本人)'!G8+'月報(外国人) '!G8</f>
        <v>913823</v>
      </c>
      <c r="H8" s="25">
        <f>'月報(日本人)'!H8+'月報(外国人) '!H8</f>
        <v>486058</v>
      </c>
      <c r="I8" s="25">
        <f>'月報(日本人)'!I8+'月報(外国人) '!I8</f>
        <v>-458</v>
      </c>
      <c r="J8" s="25">
        <f>'月報(日本人)'!J8+'月報(外国人) '!J8</f>
        <v>-221</v>
      </c>
    </row>
    <row r="9" spans="1:11" ht="15" customHeight="1">
      <c r="A9" s="1"/>
      <c r="B9" s="17" t="s">
        <v>9</v>
      </c>
      <c r="C9" s="27">
        <f>'月報(日本人)'!C9+'月報(外国人) '!C9</f>
        <v>42212</v>
      </c>
      <c r="D9" s="27">
        <f>'月報(日本人)'!D9+'月報(外国人) '!D9</f>
        <v>48792</v>
      </c>
      <c r="E9" s="27">
        <f>'月報(日本人)'!E9+'月報(外国人) '!E9</f>
        <v>91004</v>
      </c>
      <c r="F9" s="27">
        <f>'月報(日本人)'!F9+'月報(外国人) '!F9</f>
        <v>48669</v>
      </c>
      <c r="G9" s="27">
        <f>'月報(日本人)'!G9+'月報(外国人) '!G9</f>
        <v>91080</v>
      </c>
      <c r="H9" s="27">
        <f>'月報(日本人)'!H9+'月報(外国人) '!H9</f>
        <v>48723</v>
      </c>
      <c r="I9" s="27">
        <f>'月報(日本人)'!I9+'月報(外国人) '!I9</f>
        <v>-76</v>
      </c>
      <c r="J9" s="27">
        <f>'月報(日本人)'!J9+'月報(外国人) '!J9</f>
        <v>-54</v>
      </c>
    </row>
    <row r="10" spans="1:11" ht="15" customHeight="1">
      <c r="A10" s="1"/>
      <c r="B10" s="18" t="s">
        <v>12</v>
      </c>
      <c r="C10" s="26">
        <f>'月報(日本人)'!C10+'月報(外国人) '!C10</f>
        <v>38126</v>
      </c>
      <c r="D10" s="26">
        <f>'月報(日本人)'!D10+'月報(外国人) '!D10</f>
        <v>40920</v>
      </c>
      <c r="E10" s="26">
        <f>'月報(日本人)'!E10+'月報(外国人) '!E10</f>
        <v>79046</v>
      </c>
      <c r="F10" s="26">
        <f>'月報(日本人)'!F10+'月報(外国人) '!F10</f>
        <v>40204</v>
      </c>
      <c r="G10" s="26">
        <f>'月報(日本人)'!G10+'月報(外国人) '!G10</f>
        <v>79165</v>
      </c>
      <c r="H10" s="26">
        <f>'月報(日本人)'!H10+'月報(外国人) '!H10</f>
        <v>40256</v>
      </c>
      <c r="I10" s="26">
        <f>'月報(日本人)'!I10+'月報(外国人) '!I10</f>
        <v>-119</v>
      </c>
      <c r="J10" s="26">
        <f>'月報(日本人)'!J10+'月報(外国人) '!J10</f>
        <v>-52</v>
      </c>
      <c r="K10" s="3"/>
    </row>
    <row r="11" spans="1:11" ht="15" customHeight="1">
      <c r="A11" s="1"/>
      <c r="B11" s="18" t="s">
        <v>70</v>
      </c>
      <c r="C11" s="26">
        <f>'月報(日本人)'!C11+'月報(外国人) '!C11</f>
        <v>26099</v>
      </c>
      <c r="D11" s="26">
        <f>'月報(日本人)'!D11+'月報(外国人) '!D11</f>
        <v>28365</v>
      </c>
      <c r="E11" s="26">
        <f>'月報(日本人)'!E11+'月報(外国人) '!E11</f>
        <v>54464</v>
      </c>
      <c r="F11" s="26">
        <f>'月報(日本人)'!F11+'月報(外国人) '!F11</f>
        <v>29384</v>
      </c>
      <c r="G11" s="26">
        <f>'月報(日本人)'!G11+'月報(外国人) '!G11</f>
        <v>54482</v>
      </c>
      <c r="H11" s="26">
        <f>'月報(日本人)'!H11+'月報(外国人) '!H11</f>
        <v>29390</v>
      </c>
      <c r="I11" s="26">
        <f>'月報(日本人)'!I11+'月報(外国人) '!I11</f>
        <v>-18</v>
      </c>
      <c r="J11" s="26">
        <f>'月報(日本人)'!J11+'月報(外国人) '!J11</f>
        <v>-6</v>
      </c>
    </row>
    <row r="12" spans="1:11" ht="15" customHeight="1">
      <c r="A12" s="1"/>
      <c r="B12" s="18" t="s">
        <v>10</v>
      </c>
      <c r="C12" s="26">
        <f>'月報(日本人)'!C12+'月報(外国人) '!C12</f>
        <v>84075</v>
      </c>
      <c r="D12" s="26">
        <f>'月報(日本人)'!D12+'月報(外国人) '!D12</f>
        <v>93427</v>
      </c>
      <c r="E12" s="26">
        <f>'月報(日本人)'!E12+'月報(外国人) '!E12</f>
        <v>177502</v>
      </c>
      <c r="F12" s="26">
        <f>'月報(日本人)'!F12+'月報(外国人) '!F12</f>
        <v>103856</v>
      </c>
      <c r="G12" s="26">
        <f>'月報(日本人)'!G12+'月報(外国人) '!G12</f>
        <v>177569</v>
      </c>
      <c r="H12" s="26">
        <f>'月報(日本人)'!H12+'月報(外国人) '!H12</f>
        <v>103914</v>
      </c>
      <c r="I12" s="26">
        <f>'月報(日本人)'!I12+'月報(外国人) '!I12</f>
        <v>-67</v>
      </c>
      <c r="J12" s="26">
        <f>'月報(日本人)'!J12+'月報(外国人) '!J12</f>
        <v>-58</v>
      </c>
    </row>
    <row r="13" spans="1:11" ht="15" customHeight="1">
      <c r="A13" s="1"/>
      <c r="B13" s="18" t="s">
        <v>11</v>
      </c>
      <c r="C13" s="26">
        <f>'月報(日本人)'!C13+'月報(外国人) '!C13</f>
        <v>97667</v>
      </c>
      <c r="D13" s="26">
        <f>'月報(日本人)'!D13+'月報(外国人) '!D13</f>
        <v>106492</v>
      </c>
      <c r="E13" s="26">
        <f>'月報(日本人)'!E13+'月報(外国人) '!E13</f>
        <v>204159</v>
      </c>
      <c r="F13" s="26">
        <f>'月報(日本人)'!F13+'月報(外国人) '!F13</f>
        <v>103846</v>
      </c>
      <c r="G13" s="26">
        <f>'月報(日本人)'!G13+'月報(外国人) '!G13</f>
        <v>204282</v>
      </c>
      <c r="H13" s="26">
        <f>'月報(日本人)'!H13+'月報(外国人) '!H13</f>
        <v>103925</v>
      </c>
      <c r="I13" s="26">
        <f>'月報(日本人)'!I13+'月報(外国人) '!I13</f>
        <v>-123</v>
      </c>
      <c r="J13" s="26">
        <f>'月報(日本人)'!J13+'月報(外国人) '!J13</f>
        <v>-79</v>
      </c>
    </row>
    <row r="14" spans="1:11" ht="15" customHeight="1">
      <c r="A14" s="1"/>
      <c r="B14" s="18" t="s">
        <v>13</v>
      </c>
      <c r="C14" s="26">
        <f>'月報(日本人)'!C14+'月報(外国人) '!C14</f>
        <v>29532</v>
      </c>
      <c r="D14" s="26">
        <f>'月報(日本人)'!D14+'月報(外国人) '!D14</f>
        <v>32718</v>
      </c>
      <c r="E14" s="26">
        <f>'月報(日本人)'!E14+'月報(外国人) '!E14</f>
        <v>62250</v>
      </c>
      <c r="F14" s="26">
        <f>'月報(日本人)'!F14+'月報(外国人) '!F14</f>
        <v>34200</v>
      </c>
      <c r="G14" s="26">
        <f>'月報(日本人)'!G14+'月報(外国人) '!G14</f>
        <v>62335</v>
      </c>
      <c r="H14" s="26">
        <f>'月報(日本人)'!H14+'月報(外国人) '!H14</f>
        <v>34239</v>
      </c>
      <c r="I14" s="26">
        <f>'月報(日本人)'!I14+'月報(外国人) '!I14</f>
        <v>-85</v>
      </c>
      <c r="J14" s="26">
        <f>'月報(日本人)'!J14+'月報(外国人) '!J14</f>
        <v>-39</v>
      </c>
    </row>
    <row r="15" spans="1:11" ht="15" customHeight="1">
      <c r="A15" s="1"/>
      <c r="B15" s="19" t="s">
        <v>14</v>
      </c>
      <c r="C15" s="29">
        <f>'月報(日本人)'!C15+'月報(外国人) '!C15</f>
        <v>116417</v>
      </c>
      <c r="D15" s="29">
        <f>'月報(日本人)'!D15+'月報(外国人) '!D15</f>
        <v>128523</v>
      </c>
      <c r="E15" s="29">
        <f>'月報(日本人)'!E15+'月報(外国人) '!E15</f>
        <v>244940</v>
      </c>
      <c r="F15" s="29">
        <f>'月報(日本人)'!F15+'月報(外国人) '!F15</f>
        <v>125678</v>
      </c>
      <c r="G15" s="29">
        <f>'月報(日本人)'!G15+'月報(外国人) '!G15</f>
        <v>244910</v>
      </c>
      <c r="H15" s="29">
        <f>'月報(日本人)'!H15+'月報(外国人) '!H15</f>
        <v>125611</v>
      </c>
      <c r="I15" s="29">
        <f>'月報(日本人)'!I15+'月報(外国人) '!I15</f>
        <v>30</v>
      </c>
      <c r="J15" s="29">
        <f>'月報(日本人)'!J15+'月報(外国人) '!J15</f>
        <v>67</v>
      </c>
    </row>
    <row r="16" spans="1:11" ht="15" customHeight="1">
      <c r="A16" s="1"/>
      <c r="B16" s="16" t="s">
        <v>15</v>
      </c>
      <c r="C16" s="25">
        <f>'月報(日本人)'!C16+'月報(外国人) '!C16</f>
        <v>762036</v>
      </c>
      <c r="D16" s="25">
        <f>'月報(日本人)'!D16+'月報(外国人) '!D16</f>
        <v>846104</v>
      </c>
      <c r="E16" s="25">
        <f>'月報(日本人)'!E16+'月報(外国人) '!E16</f>
        <v>1608140</v>
      </c>
      <c r="F16" s="25">
        <f>'月報(日本人)'!F16+'月報(外国人) '!F16</f>
        <v>873871</v>
      </c>
      <c r="G16" s="25">
        <f>'月報(日本人)'!G16+'月報(外国人) '!G16</f>
        <v>1607894</v>
      </c>
      <c r="H16" s="25">
        <f>'月報(日本人)'!H16+'月報(外国人) '!H16</f>
        <v>873809</v>
      </c>
      <c r="I16" s="25">
        <f>'月報(日本人)'!I16+'月報(外国人) '!I16</f>
        <v>246</v>
      </c>
      <c r="J16" s="25">
        <f>'月報(日本人)'!J16+'月報(外国人) '!J16</f>
        <v>62</v>
      </c>
    </row>
    <row r="17" spans="1:11" ht="15" customHeight="1">
      <c r="A17" s="1"/>
      <c r="B17" s="17" t="s">
        <v>16</v>
      </c>
      <c r="C17" s="27">
        <f>'月報(日本人)'!C17+'月報(外国人) '!C17</f>
        <v>160438</v>
      </c>
      <c r="D17" s="27">
        <f>'月報(日本人)'!D17+'月報(外国人) '!D17</f>
        <v>169991</v>
      </c>
      <c r="E17" s="27">
        <f>'月報(日本人)'!E17+'月報(外国人) '!E17</f>
        <v>330429</v>
      </c>
      <c r="F17" s="27">
        <f>'月報(日本人)'!F17+'月報(外国人) '!F17</f>
        <v>172315</v>
      </c>
      <c r="G17" s="27">
        <f>'月報(日本人)'!G17+'月報(外国人) '!G17</f>
        <v>330325</v>
      </c>
      <c r="H17" s="27">
        <f>'月報(日本人)'!H17+'月報(外国人) '!H17</f>
        <v>172309</v>
      </c>
      <c r="I17" s="27">
        <f>'月報(日本人)'!I17+'月報(外国人) '!I17</f>
        <v>104</v>
      </c>
      <c r="J17" s="27">
        <f>'月報(日本人)'!J17+'月報(外国人) '!J17</f>
        <v>6</v>
      </c>
    </row>
    <row r="18" spans="1:11" ht="15" customHeight="1">
      <c r="A18" s="1"/>
      <c r="B18" s="18" t="s">
        <v>17</v>
      </c>
      <c r="C18" s="26">
        <f>'月報(日本人)'!C18+'月報(外国人) '!C18</f>
        <v>119153</v>
      </c>
      <c r="D18" s="26">
        <f>'月報(日本人)'!D18+'月報(外国人) '!D18</f>
        <v>126714</v>
      </c>
      <c r="E18" s="26">
        <f>'月報(日本人)'!E18+'月報(外国人) '!E18</f>
        <v>245867</v>
      </c>
      <c r="F18" s="26">
        <f>'月報(日本人)'!F18+'月報(外国人) '!F18</f>
        <v>156475</v>
      </c>
      <c r="G18" s="26">
        <f>'月報(日本人)'!G18+'月報(外国人) '!G18</f>
        <v>245870</v>
      </c>
      <c r="H18" s="26">
        <f>'月報(日本人)'!H18+'月報(外国人) '!H18</f>
        <v>156484</v>
      </c>
      <c r="I18" s="26">
        <f>'月報(日本人)'!I18+'月報(外国人) '!I18</f>
        <v>-3</v>
      </c>
      <c r="J18" s="26">
        <f>'月報(日本人)'!J18+'月報(外国人) '!J18</f>
        <v>-9</v>
      </c>
    </row>
    <row r="19" spans="1:11" ht="15" customHeight="1">
      <c r="A19" s="1"/>
      <c r="B19" s="18" t="s">
        <v>18</v>
      </c>
      <c r="C19" s="26">
        <f>'月報(日本人)'!C19+'月報(外国人) '!C19</f>
        <v>90227</v>
      </c>
      <c r="D19" s="26">
        <f>'月報(日本人)'!D19+'月報(外国人) '!D19</f>
        <v>111165</v>
      </c>
      <c r="E19" s="26">
        <f>'月報(日本人)'!E19+'月報(外国人) '!E19</f>
        <v>201392</v>
      </c>
      <c r="F19" s="26">
        <f>'月報(日本人)'!F19+'月報(外国人) '!F19</f>
        <v>125199</v>
      </c>
      <c r="G19" s="26">
        <f>'月報(日本人)'!G19+'月報(外国人) '!G19</f>
        <v>201364</v>
      </c>
      <c r="H19" s="26">
        <f>'月報(日本人)'!H19+'月報(外国人) '!H19</f>
        <v>125206</v>
      </c>
      <c r="I19" s="26">
        <f>'月報(日本人)'!I19+'月報(外国人) '!I19</f>
        <v>28</v>
      </c>
      <c r="J19" s="26">
        <f>'月報(日本人)'!J19+'月報(外国人) '!J19</f>
        <v>-7</v>
      </c>
    </row>
    <row r="20" spans="1:11" ht="15" customHeight="1">
      <c r="A20" s="1"/>
      <c r="B20" s="18" t="s">
        <v>19</v>
      </c>
      <c r="C20" s="26">
        <f>'月報(日本人)'!C20+'月報(外国人) '!C20</f>
        <v>126695</v>
      </c>
      <c r="D20" s="26">
        <f>'月報(日本人)'!D20+'月報(外国人) '!D20</f>
        <v>143656</v>
      </c>
      <c r="E20" s="26">
        <f>'月報(日本人)'!E20+'月報(外国人) '!E20</f>
        <v>270351</v>
      </c>
      <c r="F20" s="26">
        <f>'月報(日本人)'!F20+'月報(外国人) '!F20</f>
        <v>141582</v>
      </c>
      <c r="G20" s="26">
        <f>'月報(日本人)'!G20+'月報(外国人) '!G20</f>
        <v>270340</v>
      </c>
      <c r="H20" s="26">
        <f>'月報(日本人)'!H20+'月報(外国人) '!H20</f>
        <v>141597</v>
      </c>
      <c r="I20" s="26">
        <f>'月報(日本人)'!I20+'月報(外国人) '!I20</f>
        <v>11</v>
      </c>
      <c r="J20" s="26">
        <f>'月報(日本人)'!J20+'月報(外国人) '!J20</f>
        <v>-15</v>
      </c>
    </row>
    <row r="21" spans="1:11" ht="15" customHeight="1">
      <c r="A21" s="1"/>
      <c r="B21" s="18" t="s">
        <v>22</v>
      </c>
      <c r="C21" s="26">
        <f>'月報(日本人)'!C21+'月報(外国人) '!C21</f>
        <v>99665</v>
      </c>
      <c r="D21" s="26">
        <f>'月報(日本人)'!D21+'月報(外国人) '!D21</f>
        <v>109519</v>
      </c>
      <c r="E21" s="26">
        <f>'月報(日本人)'!E21+'月報(外国人) '!E21</f>
        <v>209184</v>
      </c>
      <c r="F21" s="26">
        <f>'月報(日本人)'!F21+'月報(外国人) '!F21</f>
        <v>102644</v>
      </c>
      <c r="G21" s="26">
        <f>'月報(日本人)'!G21+'月報(外国人) '!G21</f>
        <v>209166</v>
      </c>
      <c r="H21" s="26">
        <f>'月報(日本人)'!H21+'月報(外国人) '!H21</f>
        <v>102603</v>
      </c>
      <c r="I21" s="26">
        <f>'月報(日本人)'!I21+'月報(外国人) '!I21</f>
        <v>18</v>
      </c>
      <c r="J21" s="26">
        <f>'月報(日本人)'!J21+'月報(外国人) '!J21</f>
        <v>41</v>
      </c>
    </row>
    <row r="22" spans="1:11" ht="15" customHeight="1">
      <c r="A22" s="1"/>
      <c r="B22" s="18" t="s">
        <v>20</v>
      </c>
      <c r="C22" s="26">
        <f>'月報(日本人)'!C22+'月報(外国人) '!C22</f>
        <v>60286</v>
      </c>
      <c r="D22" s="26">
        <f>'月報(日本人)'!D22+'月報(外国人) '!D22</f>
        <v>67103</v>
      </c>
      <c r="E22" s="26">
        <f>'月報(日本人)'!E22+'月報(外国人) '!E22</f>
        <v>127389</v>
      </c>
      <c r="F22" s="26">
        <f>'月報(日本人)'!F22+'月報(外国人) '!F22</f>
        <v>66469</v>
      </c>
      <c r="G22" s="26">
        <f>'月報(日本人)'!G22+'月報(外国人) '!G22</f>
        <v>127315</v>
      </c>
      <c r="H22" s="26">
        <f>'月報(日本人)'!H22+'月報(外国人) '!H22</f>
        <v>66454</v>
      </c>
      <c r="I22" s="26">
        <f>'月報(日本人)'!I22+'月報(外国人) '!I22</f>
        <v>74</v>
      </c>
      <c r="J22" s="26">
        <f>'月報(日本人)'!J22+'月報(外国人) '!J22</f>
        <v>15</v>
      </c>
    </row>
    <row r="23" spans="1:11" ht="15" customHeight="1">
      <c r="A23" s="1"/>
      <c r="B23" s="19" t="s">
        <v>21</v>
      </c>
      <c r="C23" s="29">
        <f>'月報(日本人)'!C23+'月報(外国人) '!C23</f>
        <v>105572</v>
      </c>
      <c r="D23" s="29">
        <f>'月報(日本人)'!D23+'月報(外国人) '!D23</f>
        <v>117956</v>
      </c>
      <c r="E23" s="29">
        <f>'月報(日本人)'!E23+'月報(外国人) '!E23</f>
        <v>223528</v>
      </c>
      <c r="F23" s="29">
        <f>'月報(日本人)'!F23+'月報(外国人) '!F23</f>
        <v>109187</v>
      </c>
      <c r="G23" s="29">
        <f>'月報(日本人)'!G23+'月報(外国人) '!G23</f>
        <v>223514</v>
      </c>
      <c r="H23" s="29">
        <f>'月報(日本人)'!H23+'月報(外国人) '!H23</f>
        <v>109156</v>
      </c>
      <c r="I23" s="29">
        <f>'月報(日本人)'!I23+'月報(外国人) '!I23</f>
        <v>14</v>
      </c>
      <c r="J23" s="29">
        <f>'月報(日本人)'!J23+'月報(外国人) '!J23</f>
        <v>31</v>
      </c>
    </row>
    <row r="24" spans="1:11" ht="15" customHeight="1">
      <c r="A24" s="1"/>
      <c r="B24" s="16" t="s">
        <v>23</v>
      </c>
      <c r="C24" s="25">
        <f>'月報(日本人)'!C24+'月報(外国人) '!C24</f>
        <v>48735</v>
      </c>
      <c r="D24" s="25">
        <f>'月報(日本人)'!D24+'月報(外国人) '!D24</f>
        <v>55933</v>
      </c>
      <c r="E24" s="25">
        <f>'月報(日本人)'!E24+'月報(外国人) '!E24</f>
        <v>104668</v>
      </c>
      <c r="F24" s="25">
        <f>'月報(日本人)'!F24+'月報(外国人) '!F24</f>
        <v>55182</v>
      </c>
      <c r="G24" s="25">
        <f>'月報(日本人)'!G24+'月報(外国人) '!G24</f>
        <v>104817</v>
      </c>
      <c r="H24" s="25">
        <f>'月報(日本人)'!H24+'月報(外国人) '!H24</f>
        <v>55252</v>
      </c>
      <c r="I24" s="25">
        <f>'月報(日本人)'!I24+'月報(外国人) '!I24</f>
        <v>-149</v>
      </c>
      <c r="J24" s="25">
        <f>'月報(日本人)'!J24+'月報(外国人) '!J24</f>
        <v>-70</v>
      </c>
    </row>
    <row r="25" spans="1:11" ht="15" customHeight="1">
      <c r="A25" s="1"/>
      <c r="B25" s="16" t="s">
        <v>24</v>
      </c>
      <c r="C25" s="25">
        <f>'月報(日本人)'!C25+'月報(外国人) '!C25</f>
        <v>142658</v>
      </c>
      <c r="D25" s="25">
        <f>'月報(日本人)'!D25+'月報(外国人) '!D25</f>
        <v>157541</v>
      </c>
      <c r="E25" s="25">
        <f>'月報(日本人)'!E25+'月報(外国人) '!E25</f>
        <v>300199</v>
      </c>
      <c r="F25" s="25">
        <f>'月報(日本人)'!F25+'月報(外国人) '!F25</f>
        <v>143271</v>
      </c>
      <c r="G25" s="25">
        <f>'月報(日本人)'!G25+'月報(外国人) '!G25</f>
        <v>300338</v>
      </c>
      <c r="H25" s="25">
        <f>'月報(日本人)'!H25+'月報(外国人) '!H25</f>
        <v>143244</v>
      </c>
      <c r="I25" s="25">
        <f>'月報(日本人)'!I25+'月報(外国人) '!I25</f>
        <v>-139</v>
      </c>
      <c r="J25" s="25">
        <f>'月報(日本人)'!J25+'月報(外国人) '!J25</f>
        <v>27</v>
      </c>
      <c r="K25" s="5"/>
    </row>
    <row r="26" spans="1:11" ht="15" customHeight="1">
      <c r="A26" s="1"/>
      <c r="B26" s="16" t="s">
        <v>25</v>
      </c>
      <c r="C26" s="25">
        <f>'月報(日本人)'!C26+'月報(外国人) '!C26</f>
        <v>26005</v>
      </c>
      <c r="D26" s="25">
        <f>'月報(日本人)'!D26+'月報(外国人) '!D26</f>
        <v>28822</v>
      </c>
      <c r="E26" s="25">
        <f>'月報(日本人)'!E26+'月報(外国人) '!E26</f>
        <v>54827</v>
      </c>
      <c r="F26" s="25">
        <f>'月報(日本人)'!F26+'月報(外国人) '!F26</f>
        <v>27922</v>
      </c>
      <c r="G26" s="25">
        <f>'月報(日本人)'!G26+'月報(外国人) '!G26</f>
        <v>54896</v>
      </c>
      <c r="H26" s="25">
        <f>'月報(日本人)'!H26+'月報(外国人) '!H26</f>
        <v>27938</v>
      </c>
      <c r="I26" s="25">
        <f>'月報(日本人)'!I26+'月報(外国人) '!I26</f>
        <v>-69</v>
      </c>
      <c r="J26" s="25">
        <f>'月報(日本人)'!J26+'月報(外国人) '!J26</f>
        <v>-16</v>
      </c>
    </row>
    <row r="27" spans="1:11" ht="15" customHeight="1">
      <c r="A27" s="1"/>
      <c r="B27" s="16" t="s">
        <v>26</v>
      </c>
      <c r="C27" s="25">
        <f>'月報(日本人)'!C27+'月報(外国人) '!C27</f>
        <v>59298</v>
      </c>
      <c r="D27" s="25">
        <f>'月報(日本人)'!D27+'月報(外国人) '!D27</f>
        <v>64820</v>
      </c>
      <c r="E27" s="25">
        <f>'月報(日本人)'!E27+'月報(外国人) '!E27</f>
        <v>124118</v>
      </c>
      <c r="F27" s="25">
        <f>'月報(日本人)'!F27+'月報(外国人) '!F27</f>
        <v>64179</v>
      </c>
      <c r="G27" s="25">
        <f>'月報(日本人)'!G27+'月報(外国人) '!G27</f>
        <v>124175</v>
      </c>
      <c r="H27" s="25">
        <f>'月報(日本人)'!H27+'月報(外国人) '!H27</f>
        <v>64204</v>
      </c>
      <c r="I27" s="25">
        <f>'月報(日本人)'!I27+'月報(外国人) '!I27</f>
        <v>-57</v>
      </c>
      <c r="J27" s="25">
        <f>'月報(日本人)'!J27+'月報(外国人) '!J27</f>
        <v>-25</v>
      </c>
      <c r="K27" s="5"/>
    </row>
    <row r="28" spans="1:11" ht="15" customHeight="1">
      <c r="A28" s="1"/>
      <c r="B28" s="16" t="s">
        <v>27</v>
      </c>
      <c r="C28" s="25">
        <f>'月報(日本人)'!C28+'月報(外国人) '!C28</f>
        <v>20848</v>
      </c>
      <c r="D28" s="25">
        <f>'月報(日本人)'!D28+'月報(外国人) '!D28</f>
        <v>23991</v>
      </c>
      <c r="E28" s="25">
        <f>'月報(日本人)'!E28+'月報(外国人) '!E28</f>
        <v>44839</v>
      </c>
      <c r="F28" s="25">
        <f>'月報(日本人)'!F28+'月報(外国人) '!F28</f>
        <v>24314</v>
      </c>
      <c r="G28" s="25">
        <f>'月報(日本人)'!G28+'月報(外国人) '!G28</f>
        <v>44872</v>
      </c>
      <c r="H28" s="25">
        <f>'月報(日本人)'!H28+'月報(外国人) '!H28</f>
        <v>24319</v>
      </c>
      <c r="I28" s="25">
        <f>'月報(日本人)'!I28+'月報(外国人) '!I28</f>
        <v>-33</v>
      </c>
      <c r="J28" s="25">
        <f>'月報(日本人)'!J28+'月報(外国人) '!J28</f>
        <v>-5</v>
      </c>
    </row>
    <row r="29" spans="1:11" ht="15" customHeight="1">
      <c r="A29" s="1"/>
      <c r="B29" s="16" t="s">
        <v>28</v>
      </c>
      <c r="C29" s="25">
        <f>'月報(日本人)'!C29+'月報(外国人) '!C29</f>
        <v>29270</v>
      </c>
      <c r="D29" s="25">
        <f>'月報(日本人)'!D29+'月報(外国人) '!D29</f>
        <v>32253</v>
      </c>
      <c r="E29" s="25">
        <f>'月報(日本人)'!E29+'月報(外国人) '!E29</f>
        <v>61523</v>
      </c>
      <c r="F29" s="25">
        <f>'月報(日本人)'!F29+'月報(外国人) '!F29</f>
        <v>26562</v>
      </c>
      <c r="G29" s="25">
        <f>'月報(日本人)'!G29+'月報(外国人) '!G29</f>
        <v>61573</v>
      </c>
      <c r="H29" s="25">
        <f>'月報(日本人)'!H29+'月報(外国人) '!H29</f>
        <v>26547</v>
      </c>
      <c r="I29" s="25">
        <f>'月報(日本人)'!I29+'月報(外国人) '!I29</f>
        <v>-50</v>
      </c>
      <c r="J29" s="25">
        <f>'月報(日本人)'!J29+'月報(外国人) '!J29</f>
        <v>15</v>
      </c>
    </row>
    <row r="30" spans="1:11" ht="15" customHeight="1">
      <c r="A30" s="1"/>
      <c r="B30" s="16" t="s">
        <v>29</v>
      </c>
      <c r="C30" s="25">
        <f>'月報(日本人)'!C30+'月報(外国人) '!C30</f>
        <v>28368</v>
      </c>
      <c r="D30" s="25">
        <f>'月報(日本人)'!D30+'月報(外国人) '!D30</f>
        <v>31160</v>
      </c>
      <c r="E30" s="25">
        <f>'月報(日本人)'!E30+'月報(外国人) '!E30</f>
        <v>59528</v>
      </c>
      <c r="F30" s="25">
        <f>'月報(日本人)'!F30+'月報(外国人) '!F30</f>
        <v>26065</v>
      </c>
      <c r="G30" s="25">
        <f>'月報(日本人)'!G30+'月報(外国人) '!G30</f>
        <v>59597</v>
      </c>
      <c r="H30" s="25">
        <f>'月報(日本人)'!H30+'月報(外国人) '!H30</f>
        <v>26043</v>
      </c>
      <c r="I30" s="25">
        <f>'月報(日本人)'!I30+'月報(外国人) '!I30</f>
        <v>-69</v>
      </c>
      <c r="J30" s="25">
        <f>'月報(日本人)'!J30+'月報(外国人) '!J30</f>
        <v>22</v>
      </c>
      <c r="K30" s="5"/>
    </row>
    <row r="31" spans="1:11" ht="15" customHeight="1">
      <c r="A31" s="1"/>
      <c r="B31" s="16" t="s">
        <v>30</v>
      </c>
      <c r="C31" s="25">
        <f>'月報(日本人)'!C31+'月報(外国人) '!C31</f>
        <v>23701</v>
      </c>
      <c r="D31" s="25">
        <f>'月報(日本人)'!D31+'月報(外国人) '!D31</f>
        <v>25429</v>
      </c>
      <c r="E31" s="25">
        <f>'月報(日本人)'!E31+'月報(外国人) '!E31</f>
        <v>49130</v>
      </c>
      <c r="F31" s="25">
        <f>'月報(日本人)'!F31+'月報(外国人) '!F31</f>
        <v>21225</v>
      </c>
      <c r="G31" s="25">
        <f>'月報(日本人)'!G31+'月報(外国人) '!G31</f>
        <v>49141</v>
      </c>
      <c r="H31" s="25">
        <f>'月報(日本人)'!H31+'月報(外国人) '!H31</f>
        <v>21219</v>
      </c>
      <c r="I31" s="25">
        <f>'月報(日本人)'!I31+'月報(外国人) '!I31</f>
        <v>-11</v>
      </c>
      <c r="J31" s="25">
        <f>'月報(日本人)'!J31+'月報(外国人) '!J31</f>
        <v>6</v>
      </c>
      <c r="K31" s="5"/>
    </row>
    <row r="32" spans="1:11" ht="15" customHeight="1">
      <c r="A32" s="1"/>
      <c r="B32" s="16" t="s">
        <v>31</v>
      </c>
      <c r="C32" s="25">
        <f>'月報(日本人)'!C32+'月報(外国人) '!C32</f>
        <v>14760</v>
      </c>
      <c r="D32" s="25">
        <f>'月報(日本人)'!D32+'月報(外国人) '!D32</f>
        <v>16383</v>
      </c>
      <c r="E32" s="25">
        <f>'月報(日本人)'!E32+'月報(外国人) '!E32</f>
        <v>31143</v>
      </c>
      <c r="F32" s="25">
        <f>'月報(日本人)'!F32+'月報(外国人) '!F32</f>
        <v>14060</v>
      </c>
      <c r="G32" s="25">
        <f>'月報(日本人)'!G32+'月報(外国人) '!G32</f>
        <v>31200</v>
      </c>
      <c r="H32" s="25">
        <f>'月報(日本人)'!H32+'月報(外国人) '!H32</f>
        <v>14073</v>
      </c>
      <c r="I32" s="25">
        <f>'月報(日本人)'!I32+'月報(外国人) '!I32</f>
        <v>-57</v>
      </c>
      <c r="J32" s="25">
        <f>'月報(日本人)'!J32+'月報(外国人) '!J32</f>
        <v>-13</v>
      </c>
    </row>
    <row r="33" spans="1:11" ht="15" customHeight="1">
      <c r="A33" s="1"/>
      <c r="B33" s="16" t="s">
        <v>32</v>
      </c>
      <c r="C33" s="25">
        <f>'月報(日本人)'!C33+'月報(外国人) '!C33</f>
        <v>35066</v>
      </c>
      <c r="D33" s="25">
        <f>'月報(日本人)'!D33+'月報(外国人) '!D33</f>
        <v>37164</v>
      </c>
      <c r="E33" s="25">
        <f>'月報(日本人)'!E33+'月報(外国人) '!E33</f>
        <v>72230</v>
      </c>
      <c r="F33" s="25">
        <f>'月報(日本人)'!F33+'月報(外国人) '!F33</f>
        <v>34737</v>
      </c>
      <c r="G33" s="25">
        <f>'月報(日本人)'!G33+'月報(外国人) '!G33</f>
        <v>72280</v>
      </c>
      <c r="H33" s="25">
        <f>'月報(日本人)'!H33+'月報(外国人) '!H33</f>
        <v>34757</v>
      </c>
      <c r="I33" s="25">
        <f>'月報(日本人)'!I33+'月報(外国人) '!I33</f>
        <v>-50</v>
      </c>
      <c r="J33" s="25">
        <f>'月報(日本人)'!J33+'月報(外国人) '!J33</f>
        <v>-20</v>
      </c>
    </row>
    <row r="34" spans="1:11" ht="15" customHeight="1">
      <c r="A34" s="1"/>
      <c r="B34" s="16" t="s">
        <v>33</v>
      </c>
      <c r="C34" s="25">
        <f>'月報(日本人)'!C34+'月報(外国人) '!C34</f>
        <v>11044</v>
      </c>
      <c r="D34" s="25">
        <f>'月報(日本人)'!D34+'月報(外国人) '!D34</f>
        <v>12269</v>
      </c>
      <c r="E34" s="25">
        <f>'月報(日本人)'!E34+'月報(外国人) '!E34</f>
        <v>23313</v>
      </c>
      <c r="F34" s="25">
        <f>'月報(日本人)'!F34+'月報(外国人) '!F34</f>
        <v>11738</v>
      </c>
      <c r="G34" s="25">
        <f>'月報(日本人)'!G34+'月報(外国人) '!G34</f>
        <v>23333</v>
      </c>
      <c r="H34" s="25">
        <f>'月報(日本人)'!H34+'月報(外国人) '!H34</f>
        <v>11745</v>
      </c>
      <c r="I34" s="25">
        <f>'月報(日本人)'!I34+'月報(外国人) '!I34</f>
        <v>-20</v>
      </c>
      <c r="J34" s="25">
        <f>'月報(日本人)'!J34+'月報(外国人) '!J34</f>
        <v>-7</v>
      </c>
    </row>
    <row r="35" spans="1:11" ht="15" customHeight="1">
      <c r="A35" s="1"/>
      <c r="B35" s="16" t="s">
        <v>34</v>
      </c>
      <c r="C35" s="25">
        <f>'月報(日本人)'!C35+'月報(外国人) '!C35</f>
        <v>18367</v>
      </c>
      <c r="D35" s="25">
        <f>'月報(日本人)'!D35+'月報(外国人) '!D35</f>
        <v>20633</v>
      </c>
      <c r="E35" s="25">
        <f>'月報(日本人)'!E35+'月報(外国人) '!E35</f>
        <v>39000</v>
      </c>
      <c r="F35" s="25">
        <f>'月報(日本人)'!F35+'月報(外国人) '!F35</f>
        <v>20447</v>
      </c>
      <c r="G35" s="25">
        <f>'月報(日本人)'!G35+'月報(外国人) '!G35</f>
        <v>39035</v>
      </c>
      <c r="H35" s="25">
        <f>'月報(日本人)'!H35+'月報(外国人) '!H35</f>
        <v>20462</v>
      </c>
      <c r="I35" s="25">
        <f>'月報(日本人)'!I35+'月報(外国人) '!I35</f>
        <v>-35</v>
      </c>
      <c r="J35" s="25">
        <f>'月報(日本人)'!J35+'月報(外国人) '!J35</f>
        <v>-15</v>
      </c>
    </row>
    <row r="36" spans="1:11" ht="15" customHeight="1">
      <c r="A36" s="1"/>
      <c r="B36" s="16" t="s">
        <v>35</v>
      </c>
      <c r="C36" s="25">
        <f>'月報(日本人)'!C36+'月報(外国人) '!C36</f>
        <v>28229</v>
      </c>
      <c r="D36" s="25">
        <f>'月報(日本人)'!D36+'月報(外国人) '!D36</f>
        <v>31280</v>
      </c>
      <c r="E36" s="25">
        <f>'月報(日本人)'!E36+'月報(外国人) '!E36</f>
        <v>59509</v>
      </c>
      <c r="F36" s="25">
        <f>'月報(日本人)'!F36+'月報(外国人) '!F36</f>
        <v>26272</v>
      </c>
      <c r="G36" s="25">
        <f>'月報(日本人)'!G36+'月報(外国人) '!G36</f>
        <v>59584</v>
      </c>
      <c r="H36" s="25">
        <f>'月報(日本人)'!H36+'月報(外国人) '!H36</f>
        <v>26301</v>
      </c>
      <c r="I36" s="25">
        <f>'月報(日本人)'!I36+'月報(外国人) '!I36</f>
        <v>-75</v>
      </c>
      <c r="J36" s="25">
        <f>'月報(日本人)'!J36+'月報(外国人) '!J36</f>
        <v>-29</v>
      </c>
    </row>
    <row r="37" spans="1:11" ht="15" customHeight="1">
      <c r="A37" s="1"/>
      <c r="B37" s="16" t="s">
        <v>36</v>
      </c>
      <c r="C37" s="25">
        <f>'月報(日本人)'!C37+'月報(外国人) '!C37</f>
        <v>50873</v>
      </c>
      <c r="D37" s="25">
        <f>'月報(日本人)'!D37+'月報(外国人) '!D37</f>
        <v>55516</v>
      </c>
      <c r="E37" s="25">
        <f>'月報(日本人)'!E37+'月報(外国人) '!E37</f>
        <v>106389</v>
      </c>
      <c r="F37" s="25">
        <f>'月報(日本人)'!F37+'月報(外国人) '!F37</f>
        <v>48532</v>
      </c>
      <c r="G37" s="25">
        <f>'月報(日本人)'!G37+'月報(外国人) '!G37</f>
        <v>106421</v>
      </c>
      <c r="H37" s="25">
        <f>'月報(日本人)'!H37+'月報(外国人) '!H37</f>
        <v>48516</v>
      </c>
      <c r="I37" s="25">
        <f>'月報(日本人)'!I37+'月報(外国人) '!I37</f>
        <v>-32</v>
      </c>
      <c r="J37" s="25">
        <f>'月報(日本人)'!J37+'月報(外国人) '!J37</f>
        <v>16</v>
      </c>
    </row>
    <row r="38" spans="1:11" ht="15" customHeight="1">
      <c r="A38" s="1"/>
      <c r="B38" s="16" t="s">
        <v>37</v>
      </c>
      <c r="C38" s="25">
        <f>'月報(日本人)'!C38+'月報(外国人) '!C38</f>
        <v>54081</v>
      </c>
      <c r="D38" s="25">
        <f>'月報(日本人)'!D38+'月報(外国人) '!D38</f>
        <v>57838</v>
      </c>
      <c r="E38" s="25">
        <f>'月報(日本人)'!E38+'月報(外国人) '!E38</f>
        <v>111919</v>
      </c>
      <c r="F38" s="25">
        <f>'月報(日本人)'!F38+'月報(外国人) '!F38</f>
        <v>51258</v>
      </c>
      <c r="G38" s="25">
        <f>'月報(日本人)'!G38+'月報(外国人) '!G38</f>
        <v>111954</v>
      </c>
      <c r="H38" s="25">
        <f>'月報(日本人)'!H38+'月報(外国人) '!H38</f>
        <v>51279</v>
      </c>
      <c r="I38" s="25">
        <f>'月報(日本人)'!I38+'月報(外国人) '!I38</f>
        <v>-35</v>
      </c>
      <c r="J38" s="25">
        <f>'月報(日本人)'!J38+'月報(外国人) '!J38</f>
        <v>-21</v>
      </c>
    </row>
    <row r="39" spans="1:11" ht="15" customHeight="1">
      <c r="A39" s="1"/>
      <c r="B39" s="16" t="s">
        <v>38</v>
      </c>
      <c r="C39" s="25">
        <f>'月報(日本人)'!C39+'月報(外国人) '!C39</f>
        <v>49832</v>
      </c>
      <c r="D39" s="25">
        <f>'月報(日本人)'!D39+'月報(外国人) '!D39</f>
        <v>53663</v>
      </c>
      <c r="E39" s="25">
        <f>'月報(日本人)'!E39+'月報(外国人) '!E39</f>
        <v>103495</v>
      </c>
      <c r="F39" s="25">
        <f>'月報(日本人)'!F39+'月報(外国人) '!F39</f>
        <v>47201</v>
      </c>
      <c r="G39" s="25">
        <f>'月報(日本人)'!G39+'月報(外国人) '!G39</f>
        <v>103378</v>
      </c>
      <c r="H39" s="25">
        <f>'月報(日本人)'!H39+'月報(外国人) '!H39</f>
        <v>47138</v>
      </c>
      <c r="I39" s="25">
        <f>'月報(日本人)'!I39+'月報(外国人) '!I39</f>
        <v>117</v>
      </c>
      <c r="J39" s="25">
        <f>'月報(日本人)'!J39+'月報(外国人) '!J39</f>
        <v>63</v>
      </c>
    </row>
    <row r="40" spans="1:11" ht="15" customHeight="1">
      <c r="A40" s="1"/>
      <c r="B40" s="16" t="s">
        <v>68</v>
      </c>
      <c r="C40" s="25">
        <f>'月報(日本人)'!C40+'月報(外国人) '!C40</f>
        <v>46373</v>
      </c>
      <c r="D40" s="25">
        <f>'月報(日本人)'!D40+'月報(外国人) '!D40</f>
        <v>50482</v>
      </c>
      <c r="E40" s="25">
        <f>'月報(日本人)'!E40+'月報(外国人) '!E40</f>
        <v>96855</v>
      </c>
      <c r="F40" s="25">
        <f>'月報(日本人)'!F40+'月報(外国人) '!F40</f>
        <v>45295</v>
      </c>
      <c r="G40" s="25">
        <f>'月報(日本人)'!G40+'月報(外国人) '!G40</f>
        <v>96868</v>
      </c>
      <c r="H40" s="25">
        <f>'月報(日本人)'!H40+'月報(外国人) '!H40</f>
        <v>45305</v>
      </c>
      <c r="I40" s="25">
        <f>'月報(日本人)'!I40+'月報(外国人) '!I40</f>
        <v>-13</v>
      </c>
      <c r="J40" s="25">
        <f>'月報(日本人)'!J40+'月報(外国人) '!J40</f>
        <v>-10</v>
      </c>
    </row>
    <row r="41" spans="1:11" ht="15" customHeight="1">
      <c r="A41" s="1"/>
      <c r="B41" s="16" t="s">
        <v>39</v>
      </c>
      <c r="C41" s="25">
        <f>'月報(日本人)'!C41+'月報(外国人) '!C41</f>
        <v>34278</v>
      </c>
      <c r="D41" s="25">
        <f>'月報(日本人)'!D41+'月報(外国人) '!D41</f>
        <v>37278</v>
      </c>
      <c r="E41" s="25">
        <f>'月報(日本人)'!E41+'月報(外国人) '!E41</f>
        <v>71556</v>
      </c>
      <c r="F41" s="25">
        <f>'月報(日本人)'!F41+'月報(外国人) '!F41</f>
        <v>33413</v>
      </c>
      <c r="G41" s="25">
        <f>'月報(日本人)'!G41+'月報(外国人) '!G41</f>
        <v>71564</v>
      </c>
      <c r="H41" s="25">
        <f>'月報(日本人)'!H41+'月報(外国人) '!H41</f>
        <v>33424</v>
      </c>
      <c r="I41" s="25">
        <f>'月報(日本人)'!I41+'月報(外国人) '!I41</f>
        <v>-8</v>
      </c>
      <c r="J41" s="25">
        <f>'月報(日本人)'!J41+'月報(外国人) '!J41</f>
        <v>-11</v>
      </c>
    </row>
    <row r="42" spans="1:11" ht="15" customHeight="1">
      <c r="A42" s="1"/>
      <c r="B42" s="16" t="s">
        <v>40</v>
      </c>
      <c r="C42" s="25">
        <f>'月報(日本人)'!C42+'月報(外国人) '!C42</f>
        <v>28454</v>
      </c>
      <c r="D42" s="25">
        <f>'月報(日本人)'!D42+'月報(外国人) '!D42</f>
        <v>30730</v>
      </c>
      <c r="E42" s="25">
        <f>'月報(日本人)'!E42+'月報(外国人) '!E42</f>
        <v>59184</v>
      </c>
      <c r="F42" s="25">
        <f>'月報(日本人)'!F42+'月報(外国人) '!F42</f>
        <v>27288</v>
      </c>
      <c r="G42" s="25">
        <f>'月報(日本人)'!G42+'月報(外国人) '!G42</f>
        <v>59275</v>
      </c>
      <c r="H42" s="25">
        <f>'月報(日本人)'!H42+'月報(外国人) '!H42</f>
        <v>27333</v>
      </c>
      <c r="I42" s="25">
        <f>'月報(日本人)'!I42+'月報(外国人) '!I42</f>
        <v>-91</v>
      </c>
      <c r="J42" s="25">
        <f>'月報(日本人)'!J42+'月報(外国人) '!J42</f>
        <v>-45</v>
      </c>
    </row>
    <row r="43" spans="1:11" ht="15" customHeight="1">
      <c r="A43" s="1"/>
      <c r="B43" s="20" t="s">
        <v>71</v>
      </c>
      <c r="C43" s="25">
        <f>'月報(日本人)'!C43+'月報(外国人) '!C43</f>
        <v>32765</v>
      </c>
      <c r="D43" s="25">
        <f>'月報(日本人)'!D43+'月報(外国人) '!D43</f>
        <v>36421</v>
      </c>
      <c r="E43" s="25">
        <f>'月報(日本人)'!E43+'月報(外国人) '!E43</f>
        <v>69186</v>
      </c>
      <c r="F43" s="25">
        <f>'月報(日本人)'!F43+'月報(外国人) '!F43</f>
        <v>30538</v>
      </c>
      <c r="G43" s="25">
        <f>'月報(日本人)'!G43+'月報(外国人) '!G43</f>
        <v>69141</v>
      </c>
      <c r="H43" s="25">
        <f>'月報(日本人)'!H43+'月報(外国人) '!H43</f>
        <v>30530</v>
      </c>
      <c r="I43" s="25">
        <f>'月報(日本人)'!I43+'月報(外国人) '!I43</f>
        <v>45</v>
      </c>
      <c r="J43" s="25">
        <f>'月報(日本人)'!J43+'月報(外国人) '!J43</f>
        <v>8</v>
      </c>
    </row>
    <row r="44" spans="1:11" ht="15" customHeight="1">
      <c r="A44" s="1"/>
      <c r="B44" s="20" t="s">
        <v>74</v>
      </c>
      <c r="C44" s="25">
        <f>'月報(日本人)'!C44+'月報(外国人) '!C44</f>
        <v>13019</v>
      </c>
      <c r="D44" s="25">
        <f>'月報(日本人)'!D44+'月報(外国人) '!D44</f>
        <v>14363</v>
      </c>
      <c r="E44" s="25">
        <f>'月報(日本人)'!E44+'月報(外国人) '!E44</f>
        <v>27382</v>
      </c>
      <c r="F44" s="25">
        <f>'月報(日本人)'!F44+'月報(外国人) '!F44</f>
        <v>11563</v>
      </c>
      <c r="G44" s="25">
        <f>'月報(日本人)'!G44+'月報(外国人) '!G44</f>
        <v>27415</v>
      </c>
      <c r="H44" s="25">
        <f>'月報(日本人)'!H44+'月報(外国人) '!H44</f>
        <v>11568</v>
      </c>
      <c r="I44" s="25">
        <f>'月報(日本人)'!I44+'月報(外国人) '!I44</f>
        <v>-33</v>
      </c>
      <c r="J44" s="25">
        <f>'月報(日本人)'!J44+'月報(外国人) '!J44</f>
        <v>-5</v>
      </c>
    </row>
    <row r="45" spans="1:11" ht="15" customHeight="1">
      <c r="A45" s="1"/>
      <c r="B45" s="16" t="s">
        <v>79</v>
      </c>
      <c r="C45" s="25">
        <f>'月報(日本人)'!C45+'月報(外国人) '!C45</f>
        <v>12678</v>
      </c>
      <c r="D45" s="25">
        <f>'月報(日本人)'!D45+'月報(外国人) '!D45</f>
        <v>13409</v>
      </c>
      <c r="E45" s="25">
        <f>'月報(日本人)'!E45+'月報(外国人) '!E45</f>
        <v>26087</v>
      </c>
      <c r="F45" s="25">
        <f>'月報(日本人)'!F45+'月報(外国人) '!F45</f>
        <v>13377</v>
      </c>
      <c r="G45" s="25">
        <f>'月報(日本人)'!G45+'月報(外国人) '!G45</f>
        <v>26116</v>
      </c>
      <c r="H45" s="25">
        <f>'月報(日本人)'!H45+'月報(外国人) '!H45</f>
        <v>13384</v>
      </c>
      <c r="I45" s="25">
        <f>'月報(日本人)'!I45+'月報(外国人) '!I45</f>
        <v>-29</v>
      </c>
      <c r="J45" s="25">
        <f>'月報(日本人)'!J45+'月報(外国人) '!J45</f>
        <v>-7</v>
      </c>
    </row>
    <row r="46" spans="1:11" ht="15" customHeight="1">
      <c r="A46" s="1"/>
      <c r="B46" s="16" t="s">
        <v>80</v>
      </c>
      <c r="C46" s="25">
        <f>'月報(日本人)'!C46+'月報(外国人) '!C46</f>
        <v>16023</v>
      </c>
      <c r="D46" s="25">
        <f>'月報(日本人)'!D46+'月報(外国人) '!D46</f>
        <v>18118</v>
      </c>
      <c r="E46" s="25">
        <f>'月報(日本人)'!E46+'月報(外国人) '!E46</f>
        <v>34141</v>
      </c>
      <c r="F46" s="25">
        <f>'月報(日本人)'!F46+'月報(外国人) '!F46</f>
        <v>17927</v>
      </c>
      <c r="G46" s="25">
        <f>'月報(日本人)'!G46+'月報(外国人) '!G46</f>
        <v>34201</v>
      </c>
      <c r="H46" s="25">
        <f>'月報(日本人)'!H46+'月報(外国人) '!H46</f>
        <v>17943</v>
      </c>
      <c r="I46" s="25">
        <f>'月報(日本人)'!I46+'月報(外国人) '!I46</f>
        <v>-60</v>
      </c>
      <c r="J46" s="25">
        <f>'月報(日本人)'!J46+'月報(外国人) '!J46</f>
        <v>-16</v>
      </c>
    </row>
    <row r="47" spans="1:11" ht="15" customHeight="1">
      <c r="A47" s="1"/>
      <c r="B47" s="16" t="s">
        <v>81</v>
      </c>
      <c r="C47" s="25">
        <f>'月報(日本人)'!C47+'月報(外国人) '!C47</f>
        <v>23774</v>
      </c>
      <c r="D47" s="25">
        <f>'月報(日本人)'!D47+'月報(外国人) '!D47</f>
        <v>26244</v>
      </c>
      <c r="E47" s="25">
        <f>'月報(日本人)'!E47+'月報(外国人) '!E47</f>
        <v>50018</v>
      </c>
      <c r="F47" s="25">
        <f>'月報(日本人)'!F47+'月報(外国人) '!F47</f>
        <v>22396</v>
      </c>
      <c r="G47" s="25">
        <f>'月報(日本人)'!G47+'月報(外国人) '!G47</f>
        <v>50092</v>
      </c>
      <c r="H47" s="25">
        <f>'月報(日本人)'!H47+'月報(外国人) '!H47</f>
        <v>22411</v>
      </c>
      <c r="I47" s="25">
        <f>'月報(日本人)'!I47+'月報(外国人) '!I47</f>
        <v>-74</v>
      </c>
      <c r="J47" s="25">
        <f>'月報(日本人)'!J47+'月報(外国人) '!J47</f>
        <v>-15</v>
      </c>
    </row>
    <row r="48" spans="1:11" ht="15" customHeight="1">
      <c r="A48" s="1"/>
      <c r="B48" s="16" t="s">
        <v>82</v>
      </c>
      <c r="C48" s="25">
        <f>'月報(日本人)'!C48+'月報(外国人) '!C48</f>
        <v>16050</v>
      </c>
      <c r="D48" s="25">
        <f>'月報(日本人)'!D48+'月報(外国人) '!D48</f>
        <v>18238</v>
      </c>
      <c r="E48" s="25">
        <f>'月報(日本人)'!E48+'月報(外国人) '!E48</f>
        <v>34288</v>
      </c>
      <c r="F48" s="25">
        <f>'月報(日本人)'!F48+'月報(外国人) '!F48</f>
        <v>14689</v>
      </c>
      <c r="G48" s="25">
        <f>'月報(日本人)'!G48+'月報(外国人) '!G48</f>
        <v>34329</v>
      </c>
      <c r="H48" s="25">
        <f>'月報(日本人)'!H48+'月報(外国人) '!H48</f>
        <v>14699</v>
      </c>
      <c r="I48" s="25">
        <f>'月報(日本人)'!I48+'月報(外国人) '!I48</f>
        <v>-41</v>
      </c>
      <c r="J48" s="25">
        <f>'月報(日本人)'!J48+'月報(外国人) '!J48</f>
        <v>-10</v>
      </c>
      <c r="K48" s="5"/>
    </row>
    <row r="49" spans="1:11" ht="15" customHeight="1">
      <c r="A49" s="1"/>
      <c r="B49" s="20" t="s">
        <v>83</v>
      </c>
      <c r="C49" s="27">
        <f>'月報(日本人)'!C49+'月報(外国人) '!C49</f>
        <v>50046</v>
      </c>
      <c r="D49" s="27">
        <f>'月報(日本人)'!D49+'月報(外国人) '!D49</f>
        <v>54111</v>
      </c>
      <c r="E49" s="27">
        <f>'月報(日本人)'!E49+'月報(外国人) '!E49</f>
        <v>104157</v>
      </c>
      <c r="F49" s="27">
        <f>'月報(日本人)'!F49+'月報(外国人) '!F49</f>
        <v>46938</v>
      </c>
      <c r="G49" s="27">
        <f>'月報(日本人)'!G49+'月報(外国人) '!G49</f>
        <v>104158</v>
      </c>
      <c r="H49" s="27">
        <f>'月報(日本人)'!H49+'月報(外国人) '!H49</f>
        <v>46912</v>
      </c>
      <c r="I49" s="27">
        <f>'月報(日本人)'!I49+'月報(外国人) '!I49</f>
        <v>-1</v>
      </c>
      <c r="J49" s="27">
        <f>'月報(日本人)'!J49+'月報(外国人) '!J49</f>
        <v>26</v>
      </c>
      <c r="K49" s="5"/>
    </row>
    <row r="50" spans="1:11" ht="15" customHeight="1" thickBot="1">
      <c r="A50" s="1"/>
      <c r="B50" s="31" t="s">
        <v>88</v>
      </c>
      <c r="C50" s="32">
        <f>'月報(日本人)'!C50+'月報(外国人) '!C50</f>
        <v>23932</v>
      </c>
      <c r="D50" s="32">
        <f>'月報(日本人)'!D50+'月報(外国人) '!D50</f>
        <v>25484</v>
      </c>
      <c r="E50" s="32">
        <f>'月報(日本人)'!E50+'月報(外国人) '!E50</f>
        <v>49416</v>
      </c>
      <c r="F50" s="32">
        <f>'月報(日本人)'!F50+'月報(外国人) '!F50</f>
        <v>21844</v>
      </c>
      <c r="G50" s="32">
        <f>'月報(日本人)'!G50+'月報(外国人) '!G50</f>
        <v>49424</v>
      </c>
      <c r="H50" s="32">
        <f>'月報(日本人)'!H50+'月報(外国人) '!H50</f>
        <v>21832</v>
      </c>
      <c r="I50" s="32">
        <f>'月報(日本人)'!I50+'月報(外国人) '!I50</f>
        <v>-8</v>
      </c>
      <c r="J50" s="32">
        <f>'月報(日本人)'!J50+'月報(外国人) '!J50</f>
        <v>12</v>
      </c>
      <c r="K50" s="5"/>
    </row>
    <row r="51" spans="1:11" ht="15" customHeight="1" thickTop="1" thickBot="1">
      <c r="A51" s="1"/>
      <c r="B51" s="21" t="s">
        <v>87</v>
      </c>
      <c r="C51" s="28">
        <f>'月報(日本人)'!C51+'月報(外国人) '!C51</f>
        <v>2134691</v>
      </c>
      <c r="D51" s="28">
        <f>'月報(日本人)'!D51+'月報(外国人) '!D51</f>
        <v>2354914</v>
      </c>
      <c r="E51" s="28">
        <f>'月報(日本人)'!E51+'月報(外国人) '!E51</f>
        <v>4489605</v>
      </c>
      <c r="F51" s="28">
        <f>'月報(日本人)'!F51+'月報(外国人) '!F51</f>
        <v>2287941</v>
      </c>
      <c r="G51" s="28">
        <f>'月報(日本人)'!G51+'月報(外国人) '!G51</f>
        <v>4490894</v>
      </c>
      <c r="H51" s="28">
        <f>'月報(日本人)'!H51+'月報(外国人) '!H51</f>
        <v>2288245</v>
      </c>
      <c r="I51" s="28">
        <f>'月報(日本人)'!I51+'月報(外国人) '!I51</f>
        <v>-1289</v>
      </c>
      <c r="J51" s="28">
        <f>'月報(日本人)'!J51+'月報(外国人) '!J51</f>
        <v>-304</v>
      </c>
      <c r="K51" s="5"/>
    </row>
    <row r="52" spans="1:11" ht="15" customHeight="1" thickTop="1">
      <c r="A52" s="1"/>
      <c r="B52" s="22" t="s">
        <v>41</v>
      </c>
      <c r="C52" s="29">
        <f>'月報(日本人)'!C52+'月報(外国人) '!C52</f>
        <v>18104</v>
      </c>
      <c r="D52" s="29">
        <f>'月報(日本人)'!D52+'月報(外国人) '!D52</f>
        <v>18774</v>
      </c>
      <c r="E52" s="29">
        <f>'月報(日本人)'!E52+'月報(外国人) '!E52</f>
        <v>36878</v>
      </c>
      <c r="F52" s="29">
        <f>'月報(日本人)'!F52+'月報(外国人) '!F52</f>
        <v>16867</v>
      </c>
      <c r="G52" s="29">
        <f>'月報(日本人)'!G52+'月報(外国人) '!G52</f>
        <v>36922</v>
      </c>
      <c r="H52" s="29">
        <f>'月報(日本人)'!H52+'月報(外国人) '!H52</f>
        <v>16881</v>
      </c>
      <c r="I52" s="29">
        <f>'月報(日本人)'!I52+'月報(外国人) '!I52</f>
        <v>-44</v>
      </c>
      <c r="J52" s="29">
        <f>'月報(日本人)'!J52+'月報(外国人) '!J52</f>
        <v>-14</v>
      </c>
    </row>
    <row r="53" spans="1:11" ht="15" customHeight="1">
      <c r="A53" s="1"/>
      <c r="B53" s="16" t="s">
        <v>42</v>
      </c>
      <c r="C53" s="25">
        <f>'月報(日本人)'!C53+'月報(外国人) '!C53</f>
        <v>15192</v>
      </c>
      <c r="D53" s="25">
        <f>'月報(日本人)'!D53+'月報(外国人) '!D53</f>
        <v>16073</v>
      </c>
      <c r="E53" s="25">
        <f>'月報(日本人)'!E53+'月報(外国人) '!E53</f>
        <v>31265</v>
      </c>
      <c r="F53" s="25">
        <f>'月報(日本人)'!F53+'月報(外国人) '!F53</f>
        <v>14205</v>
      </c>
      <c r="G53" s="25">
        <f>'月報(日本人)'!G53+'月報(外国人) '!G53</f>
        <v>31240</v>
      </c>
      <c r="H53" s="25">
        <f>'月報(日本人)'!H53+'月報(外国人) '!H53</f>
        <v>14176</v>
      </c>
      <c r="I53" s="25">
        <f>'月報(日本人)'!I53+'月報(外国人) '!I53</f>
        <v>25</v>
      </c>
      <c r="J53" s="25">
        <f>'月報(日本人)'!J53+'月報(外国人) '!J53</f>
        <v>29</v>
      </c>
    </row>
    <row r="54" spans="1:11" ht="15" customHeight="1">
      <c r="A54" s="1"/>
      <c r="B54" s="16" t="s">
        <v>43</v>
      </c>
      <c r="C54" s="25">
        <f>'月報(日本人)'!C54+'月報(外国人) '!C54</f>
        <v>22451</v>
      </c>
      <c r="D54" s="25">
        <f>'月報(日本人)'!D54+'月報(外国人) '!D54</f>
        <v>23936</v>
      </c>
      <c r="E54" s="25">
        <f>'月報(日本人)'!E54+'月報(外国人) '!E54</f>
        <v>46387</v>
      </c>
      <c r="F54" s="25">
        <f>'月報(日本人)'!F54+'月報(外国人) '!F54</f>
        <v>21176</v>
      </c>
      <c r="G54" s="25">
        <f>'月報(日本人)'!G54+'月報(外国人) '!G54</f>
        <v>46347</v>
      </c>
      <c r="H54" s="25">
        <f>'月報(日本人)'!H54+'月報(外国人) '!H54</f>
        <v>21156</v>
      </c>
      <c r="I54" s="25">
        <f>'月報(日本人)'!I54+'月報(外国人) '!I54</f>
        <v>40</v>
      </c>
      <c r="J54" s="25">
        <f>'月報(日本人)'!J54+'月報(外国人) '!J54</f>
        <v>20</v>
      </c>
    </row>
    <row r="55" spans="1:11" ht="15" customHeight="1">
      <c r="A55" s="1"/>
      <c r="B55" s="16" t="s">
        <v>44</v>
      </c>
      <c r="C55" s="25">
        <f>'月報(日本人)'!C55+'月報(外国人) '!C55</f>
        <v>14366</v>
      </c>
      <c r="D55" s="25">
        <f>'月報(日本人)'!D55+'月報(外国人) '!D55</f>
        <v>14884</v>
      </c>
      <c r="E55" s="25">
        <f>'月報(日本人)'!E55+'月報(外国人) '!E55</f>
        <v>29250</v>
      </c>
      <c r="F55" s="25">
        <f>'月報(日本人)'!F55+'月報(外国人) '!F55</f>
        <v>12973</v>
      </c>
      <c r="G55" s="25">
        <f>'月報(日本人)'!G55+'月報(外国人) '!G55</f>
        <v>29270</v>
      </c>
      <c r="H55" s="25">
        <f>'月報(日本人)'!H55+'月報(外国人) '!H55</f>
        <v>12973</v>
      </c>
      <c r="I55" s="25">
        <f>'月報(日本人)'!I55+'月報(外国人) '!I55</f>
        <v>-20</v>
      </c>
      <c r="J55" s="25">
        <f>'月報(日本人)'!J55+'月報(外国人) '!J55</f>
        <v>0</v>
      </c>
    </row>
    <row r="56" spans="1:11" ht="15" customHeight="1">
      <c r="A56" s="1"/>
      <c r="B56" s="16" t="s">
        <v>45</v>
      </c>
      <c r="C56" s="25">
        <f>'月報(日本人)'!C56+'月報(外国人) '!C56</f>
        <v>15895</v>
      </c>
      <c r="D56" s="25">
        <f>'月報(日本人)'!D56+'月報(外国人) '!D56</f>
        <v>17084</v>
      </c>
      <c r="E56" s="25">
        <f>'月報(日本人)'!E56+'月報(外国人) '!E56</f>
        <v>32979</v>
      </c>
      <c r="F56" s="25">
        <f>'月報(日本人)'!F56+'月報(外国人) '!F56</f>
        <v>13711</v>
      </c>
      <c r="G56" s="25">
        <f>'月報(日本人)'!G56+'月報(外国人) '!G56</f>
        <v>32963</v>
      </c>
      <c r="H56" s="25">
        <f>'月報(日本人)'!H56+'月報(外国人) '!H56</f>
        <v>13699</v>
      </c>
      <c r="I56" s="25">
        <f>'月報(日本人)'!I56+'月報(外国人) '!I56</f>
        <v>16</v>
      </c>
      <c r="J56" s="25">
        <f>'月報(日本人)'!J56+'月報(外国人) '!J56</f>
        <v>12</v>
      </c>
    </row>
    <row r="57" spans="1:11" ht="15" customHeight="1">
      <c r="A57" s="1"/>
      <c r="B57" s="16" t="s">
        <v>46</v>
      </c>
      <c r="C57" s="25">
        <f>'月報(日本人)'!C57+'月報(外国人) '!C57</f>
        <v>4489</v>
      </c>
      <c r="D57" s="25">
        <f>'月報(日本人)'!D57+'月報(外国人) '!D57</f>
        <v>4921</v>
      </c>
      <c r="E57" s="25">
        <f>'月報(日本人)'!E57+'月報(外国人) '!E57</f>
        <v>9410</v>
      </c>
      <c r="F57" s="25">
        <f>'月報(日本人)'!F57+'月報(外国人) '!F57</f>
        <v>3907</v>
      </c>
      <c r="G57" s="25">
        <f>'月報(日本人)'!G57+'月報(外国人) '!G57</f>
        <v>9404</v>
      </c>
      <c r="H57" s="25">
        <f>'月報(日本人)'!H57+'月報(外国人) '!H57</f>
        <v>3902</v>
      </c>
      <c r="I57" s="25">
        <f>'月報(日本人)'!I57+'月報(外国人) '!I57</f>
        <v>6</v>
      </c>
      <c r="J57" s="25">
        <f>'月報(日本人)'!J57+'月報(外国人) '!J57</f>
        <v>5</v>
      </c>
      <c r="K57" s="5"/>
    </row>
    <row r="58" spans="1:11" ht="15" customHeight="1">
      <c r="A58" s="1"/>
      <c r="B58" s="16" t="s">
        <v>47</v>
      </c>
      <c r="C58" s="25">
        <f>'月報(日本人)'!C58+'月報(外国人) '!C58</f>
        <v>24131</v>
      </c>
      <c r="D58" s="25">
        <f>'月報(日本人)'!D58+'月報(外国人) '!D58</f>
        <v>24571</v>
      </c>
      <c r="E58" s="25">
        <f>'月報(日本人)'!E58+'月報(外国人) '!E58</f>
        <v>48702</v>
      </c>
      <c r="F58" s="25">
        <f>'月報(日本人)'!F58+'月報(外国人) '!F58</f>
        <v>22100</v>
      </c>
      <c r="G58" s="25">
        <f>'月報(日本人)'!G58+'月報(外国人) '!G58</f>
        <v>48761</v>
      </c>
      <c r="H58" s="25">
        <f>'月報(日本人)'!H58+'月報(外国人) '!H58</f>
        <v>22118</v>
      </c>
      <c r="I58" s="25">
        <f>'月報(日本人)'!I58+'月報(外国人) '!I58</f>
        <v>-59</v>
      </c>
      <c r="J58" s="25">
        <f>'月報(日本人)'!J58+'月報(外国人) '!J58</f>
        <v>-18</v>
      </c>
    </row>
    <row r="59" spans="1:11" ht="15" customHeight="1">
      <c r="A59" s="4"/>
      <c r="B59" s="16" t="s">
        <v>48</v>
      </c>
      <c r="C59" s="25">
        <f>'月報(日本人)'!C59+'月報(外国人) '!C59</f>
        <v>6188</v>
      </c>
      <c r="D59" s="25">
        <f>'月報(日本人)'!D59+'月報(外国人) '!D59</f>
        <v>6537</v>
      </c>
      <c r="E59" s="25">
        <f>'月報(日本人)'!E59+'月報(外国人) '!E59</f>
        <v>12725</v>
      </c>
      <c r="F59" s="25">
        <f>'月報(日本人)'!F59+'月報(外国人) '!F59</f>
        <v>6406</v>
      </c>
      <c r="G59" s="25">
        <f>'月報(日本人)'!G59+'月報(外国人) '!G59</f>
        <v>12695</v>
      </c>
      <c r="H59" s="25">
        <f>'月報(日本人)'!H59+'月報(外国人) '!H59</f>
        <v>6379</v>
      </c>
      <c r="I59" s="25">
        <f>'月報(日本人)'!I59+'月報(外国人) '!I59</f>
        <v>30</v>
      </c>
      <c r="J59" s="25">
        <f>'月報(日本人)'!J59+'月報(外国人) '!J59</f>
        <v>27</v>
      </c>
    </row>
    <row r="60" spans="1:11" ht="15" customHeight="1">
      <c r="A60" s="1"/>
      <c r="B60" s="16" t="s">
        <v>49</v>
      </c>
      <c r="C60" s="25">
        <f>'月報(日本人)'!C60+'月報(外国人) '!C60</f>
        <v>13003</v>
      </c>
      <c r="D60" s="25">
        <f>'月報(日本人)'!D60+'月報(外国人) '!D60</f>
        <v>14521</v>
      </c>
      <c r="E60" s="25">
        <f>'月報(日本人)'!E60+'月報(外国人) '!E60</f>
        <v>27524</v>
      </c>
      <c r="F60" s="25">
        <f>'月報(日本人)'!F60+'月報(外国人) '!F60</f>
        <v>13811</v>
      </c>
      <c r="G60" s="25">
        <f>'月報(日本人)'!G60+'月報(外国人) '!G60</f>
        <v>27520</v>
      </c>
      <c r="H60" s="25">
        <f>'月報(日本人)'!H60+'月報(外国人) '!H60</f>
        <v>13795</v>
      </c>
      <c r="I60" s="25">
        <f>'月報(日本人)'!I60+'月報(外国人) '!I60</f>
        <v>4</v>
      </c>
      <c r="J60" s="25">
        <f>'月報(日本人)'!J60+'月報(外国人) '!J60</f>
        <v>16</v>
      </c>
    </row>
    <row r="61" spans="1:11" ht="15" customHeight="1">
      <c r="A61" s="1"/>
      <c r="B61" s="16" t="s">
        <v>50</v>
      </c>
      <c r="C61" s="25">
        <f>'月報(日本人)'!C61+'月報(外国人) '!C61</f>
        <v>14934</v>
      </c>
      <c r="D61" s="25">
        <f>'月報(日本人)'!D61+'月報(外国人) '!D61</f>
        <v>16515</v>
      </c>
      <c r="E61" s="25">
        <f>'月報(日本人)'!E61+'月報(外国人) '!E61</f>
        <v>31449</v>
      </c>
      <c r="F61" s="25">
        <f>'月報(日本人)'!F61+'月報(外国人) '!F61</f>
        <v>14523</v>
      </c>
      <c r="G61" s="25">
        <f>'月報(日本人)'!G61+'月報(外国人) '!G61</f>
        <v>31457</v>
      </c>
      <c r="H61" s="25">
        <f>'月報(日本人)'!H61+'月報(外国人) '!H61</f>
        <v>14524</v>
      </c>
      <c r="I61" s="25">
        <f>'月報(日本人)'!I61+'月報(外国人) '!I61</f>
        <v>-8</v>
      </c>
      <c r="J61" s="25">
        <f>'月報(日本人)'!J61+'月報(外国人) '!J61</f>
        <v>-1</v>
      </c>
    </row>
    <row r="62" spans="1:11" ht="15" customHeight="1">
      <c r="A62" s="1"/>
      <c r="B62" s="16" t="s">
        <v>51</v>
      </c>
      <c r="C62" s="25">
        <f>'月報(日本人)'!C62+'月報(外国人) '!C62</f>
        <v>8996</v>
      </c>
      <c r="D62" s="25">
        <f>'月報(日本人)'!D62+'月報(外国人) '!D62</f>
        <v>9900</v>
      </c>
      <c r="E62" s="25">
        <f>'月報(日本人)'!E62+'月報(外国人) '!E62</f>
        <v>18896</v>
      </c>
      <c r="F62" s="25">
        <f>'月報(日本人)'!F62+'月報(外国人) '!F62</f>
        <v>8763</v>
      </c>
      <c r="G62" s="25">
        <f>'月報(日本人)'!G62+'月報(外国人) '!G62</f>
        <v>18902</v>
      </c>
      <c r="H62" s="25">
        <f>'月報(日本人)'!H62+'月報(外国人) '!H62</f>
        <v>8760</v>
      </c>
      <c r="I62" s="25">
        <f>'月報(日本人)'!I62+'月報(外国人) '!I62</f>
        <v>-6</v>
      </c>
      <c r="J62" s="25">
        <f>'月報(日本人)'!J62+'月報(外国人) '!J62</f>
        <v>3</v>
      </c>
    </row>
    <row r="63" spans="1:11" ht="15" customHeight="1">
      <c r="A63" s="1"/>
      <c r="B63" s="16" t="s">
        <v>52</v>
      </c>
      <c r="C63" s="25">
        <f>'月報(日本人)'!C63+'月報(外国人) '!C63</f>
        <v>3333</v>
      </c>
      <c r="D63" s="25">
        <f>'月報(日本人)'!D63+'月報(外国人) '!D63</f>
        <v>3555</v>
      </c>
      <c r="E63" s="25">
        <f>'月報(日本人)'!E63+'月報(外国人) '!E63</f>
        <v>6888</v>
      </c>
      <c r="F63" s="25">
        <f>'月報(日本人)'!F63+'月報(外国人) '!F63</f>
        <v>3796</v>
      </c>
      <c r="G63" s="25">
        <f>'月報(日本人)'!G63+'月報(外国人) '!G63</f>
        <v>6894</v>
      </c>
      <c r="H63" s="25">
        <f>'月報(日本人)'!H63+'月報(外国人) '!H63</f>
        <v>3804</v>
      </c>
      <c r="I63" s="25">
        <f>'月報(日本人)'!I63+'月報(外国人) '!I63</f>
        <v>-6</v>
      </c>
      <c r="J63" s="25">
        <f>'月報(日本人)'!J63+'月報(外国人) '!J63</f>
        <v>-8</v>
      </c>
    </row>
    <row r="64" spans="1:11" ht="15" customHeight="1">
      <c r="A64" s="1"/>
      <c r="B64" s="16" t="s">
        <v>53</v>
      </c>
      <c r="C64" s="25">
        <f>'月報(日本人)'!C64+'月報(外国人) '!C64</f>
        <v>7035</v>
      </c>
      <c r="D64" s="25">
        <f>'月報(日本人)'!D64+'月報(外国人) '!D64</f>
        <v>7738</v>
      </c>
      <c r="E64" s="25">
        <f>'月報(日本人)'!E64+'月報(外国人) '!E64</f>
        <v>14773</v>
      </c>
      <c r="F64" s="25">
        <f>'月報(日本人)'!F64+'月報(外国人) '!F64</f>
        <v>7393</v>
      </c>
      <c r="G64" s="25">
        <f>'月報(日本人)'!G64+'月報(外国人) '!G64</f>
        <v>14804</v>
      </c>
      <c r="H64" s="25">
        <f>'月報(日本人)'!H64+'月報(外国人) '!H64</f>
        <v>7408</v>
      </c>
      <c r="I64" s="25">
        <f>'月報(日本人)'!I64+'月報(外国人) '!I64</f>
        <v>-31</v>
      </c>
      <c r="J64" s="25">
        <f>'月報(日本人)'!J64+'月報(外国人) '!J64</f>
        <v>-15</v>
      </c>
    </row>
    <row r="65" spans="1:11" ht="15" customHeight="1">
      <c r="A65" s="1"/>
      <c r="B65" s="16" t="s">
        <v>54</v>
      </c>
      <c r="C65" s="25">
        <f>'月報(日本人)'!C65+'月報(外国人) '!C65</f>
        <v>6052</v>
      </c>
      <c r="D65" s="25">
        <f>'月報(日本人)'!D65+'月報(外国人) '!D65</f>
        <v>6685</v>
      </c>
      <c r="E65" s="25">
        <f>'月報(日本人)'!E65+'月報(外国人) '!E65</f>
        <v>12737</v>
      </c>
      <c r="F65" s="25">
        <f>'月報(日本人)'!F65+'月報(外国人) '!F65</f>
        <v>6289</v>
      </c>
      <c r="G65" s="25">
        <f>'月報(日本人)'!G65+'月報(外国人) '!G65</f>
        <v>12733</v>
      </c>
      <c r="H65" s="25">
        <f>'月報(日本人)'!H65+'月報(外国人) '!H65</f>
        <v>6282</v>
      </c>
      <c r="I65" s="25">
        <f>'月報(日本人)'!I65+'月報(外国人) '!I65</f>
        <v>4</v>
      </c>
      <c r="J65" s="25">
        <f>'月報(日本人)'!J65+'月報(外国人) '!J65</f>
        <v>7</v>
      </c>
      <c r="K65" s="5"/>
    </row>
    <row r="66" spans="1:11" ht="15" customHeight="1">
      <c r="A66" s="1"/>
      <c r="B66" s="16" t="s">
        <v>75</v>
      </c>
      <c r="C66" s="25">
        <f>'月報(日本人)'!C66+'月報(外国人) '!C66</f>
        <v>14861</v>
      </c>
      <c r="D66" s="25">
        <f>'月報(日本人)'!D66+'月報(外国人) '!D66</f>
        <v>15940</v>
      </c>
      <c r="E66" s="25">
        <f>'月報(日本人)'!E66+'月報(外国人) '!E66</f>
        <v>30801</v>
      </c>
      <c r="F66" s="25">
        <f>'月報(日本人)'!F66+'月報(外国人) '!F66</f>
        <v>12674</v>
      </c>
      <c r="G66" s="25">
        <f>'月報(日本人)'!G66+'月報(外国人) '!G66</f>
        <v>30781</v>
      </c>
      <c r="H66" s="25">
        <f>'月報(日本人)'!H66+'月報(外国人) '!H66</f>
        <v>12642</v>
      </c>
      <c r="I66" s="25">
        <f>'月報(日本人)'!I66+'月報(外国人) '!I66</f>
        <v>20</v>
      </c>
      <c r="J66" s="25">
        <f>'月報(日本人)'!J66+'月報(外国人) '!J66</f>
        <v>32</v>
      </c>
      <c r="K66" s="5"/>
    </row>
    <row r="67" spans="1:11" ht="15" customHeight="1">
      <c r="A67" s="1"/>
      <c r="B67" s="16" t="s">
        <v>76</v>
      </c>
      <c r="C67" s="25">
        <f>'月報(日本人)'!C67+'月報(外国人) '!C67</f>
        <v>830</v>
      </c>
      <c r="D67" s="25">
        <f>'月報(日本人)'!D67+'月報(外国人) '!D67</f>
        <v>938</v>
      </c>
      <c r="E67" s="25">
        <f>'月報(日本人)'!E67+'月報(外国人) '!E67</f>
        <v>1768</v>
      </c>
      <c r="F67" s="25">
        <f>'月報(日本人)'!F67+'月報(外国人) '!F67</f>
        <v>791</v>
      </c>
      <c r="G67" s="25">
        <f>'月報(日本人)'!G67+'月報(外国人) '!G67</f>
        <v>1776</v>
      </c>
      <c r="H67" s="25">
        <f>'月報(日本人)'!H67+'月報(外国人) '!H67</f>
        <v>795</v>
      </c>
      <c r="I67" s="25">
        <f>'月報(日本人)'!I67+'月報(外国人) '!I67</f>
        <v>-8</v>
      </c>
      <c r="J67" s="25">
        <f>'月報(日本人)'!J67+'月報(外国人) '!J67</f>
        <v>-4</v>
      </c>
    </row>
    <row r="68" spans="1:11" ht="15" customHeight="1">
      <c r="A68" s="1"/>
      <c r="B68" s="16" t="s">
        <v>55</v>
      </c>
      <c r="C68" s="25">
        <f>'月報(日本人)'!C68+'月報(外国人) '!C68</f>
        <v>7749</v>
      </c>
      <c r="D68" s="25">
        <f>'月報(日本人)'!D68+'月報(外国人) '!D68</f>
        <v>8368</v>
      </c>
      <c r="E68" s="25">
        <f>'月報(日本人)'!E68+'月報(外国人) '!E68</f>
        <v>16117</v>
      </c>
      <c r="F68" s="25">
        <f>'月報(日本人)'!F68+'月報(外国人) '!F68</f>
        <v>6409</v>
      </c>
      <c r="G68" s="25">
        <f>'月報(日本人)'!G68+'月報(外国人) '!G68</f>
        <v>16113</v>
      </c>
      <c r="H68" s="25">
        <f>'月報(日本人)'!H68+'月報(外国人) '!H68</f>
        <v>6418</v>
      </c>
      <c r="I68" s="25">
        <f>'月報(日本人)'!I68+'月報(外国人) '!I68</f>
        <v>4</v>
      </c>
      <c r="J68" s="25">
        <f>'月報(日本人)'!J68+'月報(外国人) '!J68</f>
        <v>-9</v>
      </c>
      <c r="K68" s="5"/>
    </row>
    <row r="69" spans="1:11" ht="15" customHeight="1">
      <c r="A69" s="1"/>
      <c r="B69" s="16" t="s">
        <v>56</v>
      </c>
      <c r="C69" s="25">
        <f>'月報(日本人)'!C69+'月報(外国人) '!C69</f>
        <v>6512</v>
      </c>
      <c r="D69" s="25">
        <f>'月報(日本人)'!D69+'月報(外国人) '!D69</f>
        <v>7140</v>
      </c>
      <c r="E69" s="25">
        <f>'月報(日本人)'!E69+'月報(外国人) '!E69</f>
        <v>13652</v>
      </c>
      <c r="F69" s="25">
        <f>'月報(日本人)'!F69+'月報(外国人) '!F69</f>
        <v>5344</v>
      </c>
      <c r="G69" s="25">
        <f>'月報(日本人)'!G69+'月報(外国人) '!G69</f>
        <v>13652</v>
      </c>
      <c r="H69" s="25">
        <f>'月報(日本人)'!H69+'月報(外国人) '!H69</f>
        <v>5325</v>
      </c>
      <c r="I69" s="25">
        <f>'月報(日本人)'!I69+'月報(外国人) '!I69</f>
        <v>0</v>
      </c>
      <c r="J69" s="25">
        <f>'月報(日本人)'!J69+'月報(外国人) '!J69</f>
        <v>19</v>
      </c>
      <c r="K69" s="5"/>
    </row>
    <row r="70" spans="1:11" ht="15" customHeight="1">
      <c r="A70" s="1"/>
      <c r="B70" s="16" t="s">
        <v>57</v>
      </c>
      <c r="C70" s="25">
        <f>'月報(日本人)'!C70+'月報(外国人) '!C70</f>
        <v>9329</v>
      </c>
      <c r="D70" s="25">
        <f>'月報(日本人)'!D70+'月報(外国人) '!D70</f>
        <v>9800</v>
      </c>
      <c r="E70" s="25">
        <f>'月報(日本人)'!E70+'月報(外国人) '!E70</f>
        <v>19129</v>
      </c>
      <c r="F70" s="25">
        <f>'月報(日本人)'!F70+'月報(外国人) '!F70</f>
        <v>8254</v>
      </c>
      <c r="G70" s="25">
        <f>'月報(日本人)'!G70+'月報(外国人) '!G70</f>
        <v>19139</v>
      </c>
      <c r="H70" s="25">
        <f>'月報(日本人)'!H70+'月報(外国人) '!H70</f>
        <v>8245</v>
      </c>
      <c r="I70" s="25">
        <f>'月報(日本人)'!I70+'月報(外国人) '!I70</f>
        <v>-10</v>
      </c>
      <c r="J70" s="25">
        <f>'月報(日本人)'!J70+'月報(外国人) '!J70</f>
        <v>9</v>
      </c>
      <c r="K70" s="5"/>
    </row>
    <row r="71" spans="1:11" ht="15" customHeight="1">
      <c r="A71" s="1"/>
      <c r="B71" s="16" t="s">
        <v>58</v>
      </c>
      <c r="C71" s="25">
        <f>'月報(日本人)'!C71+'月報(外国人) '!C71</f>
        <v>4684</v>
      </c>
      <c r="D71" s="25">
        <f>'月報(日本人)'!D71+'月報(外国人) '!D71</f>
        <v>5278</v>
      </c>
      <c r="E71" s="25">
        <f>'月報(日本人)'!E71+'月報(外国人) '!E71</f>
        <v>9962</v>
      </c>
      <c r="F71" s="25">
        <f>'月報(日本人)'!F71+'月報(外国人) '!F71</f>
        <v>5317</v>
      </c>
      <c r="G71" s="25">
        <f>'月報(日本人)'!G71+'月報(外国人) '!G71</f>
        <v>9966</v>
      </c>
      <c r="H71" s="25">
        <f>'月報(日本人)'!H71+'月報(外国人) '!H71</f>
        <v>5316</v>
      </c>
      <c r="I71" s="25">
        <f>'月報(日本人)'!I71+'月報(外国人) '!I71</f>
        <v>-4</v>
      </c>
      <c r="J71" s="25">
        <f>'月報(日本人)'!J71+'月報(外国人) '!J71</f>
        <v>1</v>
      </c>
      <c r="K71" s="5"/>
    </row>
    <row r="72" spans="1:11" ht="15" customHeight="1">
      <c r="A72" s="1"/>
      <c r="B72" s="16" t="s">
        <v>59</v>
      </c>
      <c r="C72" s="25">
        <f>'月報(日本人)'!C72+'月報(外国人) '!C72</f>
        <v>3933</v>
      </c>
      <c r="D72" s="25">
        <f>'月報(日本人)'!D72+'月報(外国人) '!D72</f>
        <v>4378</v>
      </c>
      <c r="E72" s="25">
        <f>'月報(日本人)'!E72+'月報(外国人) '!E72</f>
        <v>8311</v>
      </c>
      <c r="F72" s="25">
        <f>'月報(日本人)'!F72+'月報(外国人) '!F72</f>
        <v>4375</v>
      </c>
      <c r="G72" s="25">
        <f>'月報(日本人)'!G72+'月報(外国人) '!G72</f>
        <v>8312</v>
      </c>
      <c r="H72" s="25">
        <f>'月報(日本人)'!H72+'月報(外国人) '!H72</f>
        <v>4369</v>
      </c>
      <c r="I72" s="25">
        <f>'月報(日本人)'!I72+'月報(外国人) '!I72</f>
        <v>-1</v>
      </c>
      <c r="J72" s="25">
        <f>'月報(日本人)'!J72+'月報(外国人) '!J72</f>
        <v>6</v>
      </c>
    </row>
    <row r="73" spans="1:11" ht="15" customHeight="1">
      <c r="A73" s="1"/>
      <c r="B73" s="16" t="s">
        <v>60</v>
      </c>
      <c r="C73" s="25">
        <f>'月報(日本人)'!C73+'月報(外国人) '!C73</f>
        <v>3911</v>
      </c>
      <c r="D73" s="25">
        <f>'月報(日本人)'!D73+'月報(外国人) '!D73</f>
        <v>4358</v>
      </c>
      <c r="E73" s="25">
        <f>'月報(日本人)'!E73+'月報(外国人) '!E73</f>
        <v>8269</v>
      </c>
      <c r="F73" s="25">
        <f>'月報(日本人)'!F73+'月報(外国人) '!F73</f>
        <v>4541</v>
      </c>
      <c r="G73" s="25">
        <f>'月報(日本人)'!G73+'月報(外国人) '!G73</f>
        <v>8291</v>
      </c>
      <c r="H73" s="25">
        <f>'月報(日本人)'!H73+'月報(外国人) '!H73</f>
        <v>4550</v>
      </c>
      <c r="I73" s="25">
        <f>'月報(日本人)'!I73+'月報(外国人) '!I73</f>
        <v>-22</v>
      </c>
      <c r="J73" s="25">
        <f>'月報(日本人)'!J73+'月報(外国人) '!J73</f>
        <v>-9</v>
      </c>
    </row>
    <row r="74" spans="1:11" ht="15" customHeight="1">
      <c r="A74" s="1"/>
      <c r="B74" s="16" t="s">
        <v>61</v>
      </c>
      <c r="C74" s="25">
        <f>'月報(日本人)'!C74+'月報(外国人) '!C74</f>
        <v>6942</v>
      </c>
      <c r="D74" s="25">
        <f>'月報(日本人)'!D74+'月報(外国人) '!D74</f>
        <v>7863</v>
      </c>
      <c r="E74" s="25">
        <f>'月報(日本人)'!E74+'月報(外国人) '!E74</f>
        <v>14805</v>
      </c>
      <c r="F74" s="25">
        <f>'月報(日本人)'!F74+'月報(外国人) '!F74</f>
        <v>8421</v>
      </c>
      <c r="G74" s="25">
        <f>'月報(日本人)'!G74+'月報(外国人) '!G74</f>
        <v>14828</v>
      </c>
      <c r="H74" s="25">
        <f>'月報(日本人)'!H74+'月報(外国人) '!H74</f>
        <v>8427</v>
      </c>
      <c r="I74" s="25">
        <f>'月報(日本人)'!I74+'月報(外国人) '!I74</f>
        <v>-23</v>
      </c>
      <c r="J74" s="25">
        <f>'月報(日本人)'!J74+'月報(外国人) '!J74</f>
        <v>-6</v>
      </c>
    </row>
    <row r="75" spans="1:11" ht="15" customHeight="1">
      <c r="A75" s="1"/>
      <c r="B75" s="16" t="s">
        <v>62</v>
      </c>
      <c r="C75" s="25">
        <f>'月報(日本人)'!C75+'月報(外国人) '!C75</f>
        <v>2313</v>
      </c>
      <c r="D75" s="25">
        <f>'月報(日本人)'!D75+'月報(外国人) '!D75</f>
        <v>2724</v>
      </c>
      <c r="E75" s="25">
        <f>'月報(日本人)'!E75+'月報(外国人) '!E75</f>
        <v>5037</v>
      </c>
      <c r="F75" s="25">
        <f>'月報(日本人)'!F75+'月報(外国人) '!F75</f>
        <v>2646</v>
      </c>
      <c r="G75" s="25">
        <f>'月報(日本人)'!G75+'月報(外国人) '!G75</f>
        <v>5034</v>
      </c>
      <c r="H75" s="25">
        <f>'月報(日本人)'!H75+'月報(外国人) '!H75</f>
        <v>2636</v>
      </c>
      <c r="I75" s="25">
        <f>'月報(日本人)'!I75+'月報(外国人) '!I75</f>
        <v>3</v>
      </c>
      <c r="J75" s="25">
        <f>'月報(日本人)'!J75+'月報(外国人) '!J75</f>
        <v>10</v>
      </c>
      <c r="K75" s="5"/>
    </row>
    <row r="76" spans="1:11" ht="15" customHeight="1">
      <c r="A76" s="1"/>
      <c r="B76" s="16" t="s">
        <v>63</v>
      </c>
      <c r="C76" s="25">
        <f>'月報(日本人)'!C76+'月報(外国人) '!C76</f>
        <v>1335</v>
      </c>
      <c r="D76" s="25">
        <f>'月報(日本人)'!D76+'月報(外国人) '!D76</f>
        <v>1509</v>
      </c>
      <c r="E76" s="25">
        <f>'月報(日本人)'!E76+'月報(外国人) '!E76</f>
        <v>2844</v>
      </c>
      <c r="F76" s="25">
        <f>'月報(日本人)'!F76+'月報(外国人) '!F76</f>
        <v>1456</v>
      </c>
      <c r="G76" s="25">
        <f>'月報(日本人)'!G76+'月報(外国人) '!G76</f>
        <v>2846</v>
      </c>
      <c r="H76" s="25">
        <f>'月報(日本人)'!H76+'月報(外国人) '!H76</f>
        <v>1460</v>
      </c>
      <c r="I76" s="25">
        <f>'月報(日本人)'!I76+'月報(外国人) '!I76</f>
        <v>-2</v>
      </c>
      <c r="J76" s="25">
        <f>'月報(日本人)'!J76+'月報(外国人) '!J76</f>
        <v>-4</v>
      </c>
    </row>
    <row r="77" spans="1:11" ht="15" customHeight="1">
      <c r="A77" s="1"/>
      <c r="B77" s="16" t="s">
        <v>84</v>
      </c>
      <c r="C77" s="25">
        <f>'月報(日本人)'!C77+'月報(外国人) '!C77</f>
        <v>9981</v>
      </c>
      <c r="D77" s="25">
        <f>'月報(日本人)'!D77+'月報(外国人) '!D77</f>
        <v>10907</v>
      </c>
      <c r="E77" s="25">
        <f>'月報(日本人)'!E77+'月報(外国人) '!E77</f>
        <v>20888</v>
      </c>
      <c r="F77" s="25">
        <f>'月報(日本人)'!F77+'月報(外国人) '!F77</f>
        <v>11312</v>
      </c>
      <c r="G77" s="25">
        <f>'月報(日本人)'!G77+'月報(外国人) '!G77</f>
        <v>20925</v>
      </c>
      <c r="H77" s="25">
        <f>'月報(日本人)'!H77+'月報(外国人) '!H77</f>
        <v>11327</v>
      </c>
      <c r="I77" s="25">
        <f>'月報(日本人)'!I77+'月報(外国人) '!I77</f>
        <v>-37</v>
      </c>
      <c r="J77" s="25">
        <f>'月報(日本人)'!J77+'月報(外国人) '!J77</f>
        <v>-15</v>
      </c>
      <c r="K77" s="5"/>
    </row>
    <row r="78" spans="1:11" ht="15" customHeight="1">
      <c r="A78" s="1"/>
      <c r="B78" s="16" t="s">
        <v>64</v>
      </c>
      <c r="C78" s="25">
        <f>'月報(日本人)'!C78+'月報(外国人) '!C78</f>
        <v>19455</v>
      </c>
      <c r="D78" s="25">
        <f>'月報(日本人)'!D78+'月報(外国人) '!D78</f>
        <v>18040</v>
      </c>
      <c r="E78" s="25">
        <f>'月報(日本人)'!E78+'月報(外国人) '!E78</f>
        <v>37495</v>
      </c>
      <c r="F78" s="25">
        <f>'月報(日本人)'!F78+'月報(外国人) '!F78</f>
        <v>18828</v>
      </c>
      <c r="G78" s="25">
        <f>'月報(日本人)'!G78+'月報(外国人) '!G78</f>
        <v>37578</v>
      </c>
      <c r="H78" s="25">
        <f>'月報(日本人)'!H78+'月報(外国人) '!H78</f>
        <v>18873</v>
      </c>
      <c r="I78" s="25">
        <f>'月報(日本人)'!I78+'月報(外国人) '!I78</f>
        <v>-83</v>
      </c>
      <c r="J78" s="25">
        <f>'月報(日本人)'!J78+'月報(外国人) '!J78</f>
        <v>-45</v>
      </c>
    </row>
    <row r="79" spans="1:11" ht="15" customHeight="1">
      <c r="A79" s="1"/>
      <c r="B79" s="16" t="s">
        <v>85</v>
      </c>
      <c r="C79" s="25">
        <f>'月報(日本人)'!C79+'月報(外国人) '!C79</f>
        <v>8465</v>
      </c>
      <c r="D79" s="25">
        <f>'月報(日本人)'!D79+'月報(外国人) '!D79</f>
        <v>9245</v>
      </c>
      <c r="E79" s="25">
        <f>'月報(日本人)'!E79+'月報(外国人) '!E79</f>
        <v>17710</v>
      </c>
      <c r="F79" s="25">
        <f>'月報(日本人)'!F79+'月報(外国人) '!F79</f>
        <v>8404</v>
      </c>
      <c r="G79" s="25">
        <f>'月報(日本人)'!G79+'月報(外国人) '!G79</f>
        <v>17718</v>
      </c>
      <c r="H79" s="25">
        <f>'月報(日本人)'!H79+'月報(外国人) '!H79</f>
        <v>8390</v>
      </c>
      <c r="I79" s="25">
        <f>'月報(日本人)'!I79+'月報(外国人) '!I79</f>
        <v>-8</v>
      </c>
      <c r="J79" s="25">
        <f>'月報(日本人)'!J79+'月報(外国人) '!J79</f>
        <v>14</v>
      </c>
      <c r="K79" s="5"/>
    </row>
    <row r="80" spans="1:11" ht="15" customHeight="1">
      <c r="A80" s="1"/>
      <c r="B80" s="16" t="s">
        <v>65</v>
      </c>
      <c r="C80" s="25">
        <f>'月報(日本人)'!C80+'月報(外国人) '!C80</f>
        <v>3112</v>
      </c>
      <c r="D80" s="25">
        <f>'月報(日本人)'!D80+'月報(外国人) '!D80</f>
        <v>3400</v>
      </c>
      <c r="E80" s="25">
        <f>'月報(日本人)'!E80+'月報(外国人) '!E80</f>
        <v>6512</v>
      </c>
      <c r="F80" s="25">
        <f>'月報(日本人)'!F80+'月報(外国人) '!F80</f>
        <v>3057</v>
      </c>
      <c r="G80" s="25">
        <f>'月報(日本人)'!G80+'月報(外国人) '!G80</f>
        <v>6528</v>
      </c>
      <c r="H80" s="25">
        <f>'月報(日本人)'!H80+'月報(外国人) '!H80</f>
        <v>3065</v>
      </c>
      <c r="I80" s="25">
        <f>'月報(日本人)'!I80+'月報(外国人) '!I80</f>
        <v>-16</v>
      </c>
      <c r="J80" s="25">
        <f>'月報(日本人)'!J80+'月報(外国人) '!J80</f>
        <v>-8</v>
      </c>
    </row>
    <row r="81" spans="1:11" ht="15" customHeight="1">
      <c r="A81" s="1"/>
      <c r="B81" s="16" t="s">
        <v>77</v>
      </c>
      <c r="C81" s="25">
        <f>'月報(日本人)'!C81+'月報(外国人) '!C81</f>
        <v>3415</v>
      </c>
      <c r="D81" s="25">
        <f>'月報(日本人)'!D81+'月報(外国人) '!D81</f>
        <v>3727</v>
      </c>
      <c r="E81" s="25">
        <f>'月報(日本人)'!E81+'月報(外国人) '!E81</f>
        <v>7142</v>
      </c>
      <c r="F81" s="25">
        <f>'月報(日本人)'!F81+'月報(外国人) '!F81</f>
        <v>3208</v>
      </c>
      <c r="G81" s="25">
        <f>'月報(日本人)'!G81+'月報(外国人) '!G81</f>
        <v>7142</v>
      </c>
      <c r="H81" s="25">
        <f>'月報(日本人)'!H81+'月報(外国人) '!H81</f>
        <v>3208</v>
      </c>
      <c r="I81" s="25">
        <f>'月報(日本人)'!I81+'月報(外国人) '!I81</f>
        <v>0</v>
      </c>
      <c r="J81" s="25">
        <f>'月報(日本人)'!J81+'月報(外国人) '!J81</f>
        <v>0</v>
      </c>
      <c r="K81" s="5"/>
    </row>
    <row r="82" spans="1:11" ht="15" customHeight="1" thickBot="1">
      <c r="A82" s="1"/>
      <c r="B82" s="16" t="s">
        <v>78</v>
      </c>
      <c r="C82" s="27">
        <f>'月報(日本人)'!C82+'月報(外国人) '!C82</f>
        <v>8007</v>
      </c>
      <c r="D82" s="27">
        <f>'月報(日本人)'!D82+'月報(外国人) '!D82</f>
        <v>8414</v>
      </c>
      <c r="E82" s="27">
        <f>'月報(日本人)'!E82+'月報(外国人) '!E82</f>
        <v>16421</v>
      </c>
      <c r="F82" s="27">
        <f>'月報(日本人)'!F82+'月報(外国人) '!F82</f>
        <v>8546</v>
      </c>
      <c r="G82" s="27">
        <f>'月報(日本人)'!G82+'月報(外国人) '!G82</f>
        <v>16465</v>
      </c>
      <c r="H82" s="27">
        <f>'月報(日本人)'!H82+'月報(外国人) '!H82</f>
        <v>8569</v>
      </c>
      <c r="I82" s="27">
        <f>'月報(日本人)'!I82+'月報(外国人) '!I82</f>
        <v>-44</v>
      </c>
      <c r="J82" s="27">
        <f>'月報(日本人)'!J82+'月報(外国人) '!J82</f>
        <v>-23</v>
      </c>
    </row>
    <row r="83" spans="1:11" ht="15" customHeight="1" thickTop="1" thickBot="1">
      <c r="A83" s="1"/>
      <c r="B83" s="24" t="s">
        <v>72</v>
      </c>
      <c r="C83" s="28">
        <f>'月報(日本人)'!C83+'月報(外国人) '!C83</f>
        <v>289003</v>
      </c>
      <c r="D83" s="28">
        <f>'月報(日本人)'!D83+'月報(外国人) '!D83</f>
        <v>307723</v>
      </c>
      <c r="E83" s="28">
        <f>'月報(日本人)'!E83+'月報(外国人) '!E83</f>
        <v>596726</v>
      </c>
      <c r="F83" s="28">
        <f>'月報(日本人)'!F83+'月報(外国人) '!F83</f>
        <v>279503</v>
      </c>
      <c r="G83" s="28">
        <f>'月報(日本人)'!G83+'月報(外国人) '!G83</f>
        <v>597006</v>
      </c>
      <c r="H83" s="28">
        <f>'月報(日本人)'!H83+'月報(外国人) '!H83</f>
        <v>279472</v>
      </c>
      <c r="I83" s="28">
        <f>'月報(日本人)'!I83+'月報(外国人) '!I83</f>
        <v>-280</v>
      </c>
      <c r="J83" s="28">
        <f>'月報(日本人)'!J83+'月報(外国人) '!J83</f>
        <v>31</v>
      </c>
    </row>
    <row r="84" spans="1:11" ht="15" customHeight="1" thickTop="1" thickBot="1">
      <c r="A84" s="1"/>
      <c r="B84" s="24" t="s">
        <v>73</v>
      </c>
      <c r="C84" s="28">
        <f>'月報(日本人)'!C84+'月報(外国人) '!C84</f>
        <v>2423694</v>
      </c>
      <c r="D84" s="28">
        <f>'月報(日本人)'!D84+'月報(外国人) '!D84</f>
        <v>2662637</v>
      </c>
      <c r="E84" s="28">
        <f>'月報(日本人)'!E84+'月報(外国人) '!E84</f>
        <v>5086331</v>
      </c>
      <c r="F84" s="28">
        <f>'月報(日本人)'!F84+'月報(外国人) '!F84</f>
        <v>2567444</v>
      </c>
      <c r="G84" s="28">
        <f>'月報(日本人)'!G84+'月報(外国人) '!G84</f>
        <v>5087900</v>
      </c>
      <c r="H84" s="28">
        <f>'月報(日本人)'!H84+'月報(外国人) '!H84</f>
        <v>2567717</v>
      </c>
      <c r="I84" s="28">
        <f>'月報(日本人)'!I84+'月報(外国人) '!I84</f>
        <v>-1569</v>
      </c>
      <c r="J84" s="28">
        <f>'月報(日本人)'!J84+'月報(外国人) '!J84</f>
        <v>-273</v>
      </c>
      <c r="K84" s="5"/>
    </row>
    <row r="85" spans="1:11" ht="15" customHeight="1" thickTop="1">
      <c r="B85" s="23"/>
    </row>
    <row r="86" spans="1:11" ht="15" customHeight="1">
      <c r="B86" s="30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1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福岡県</cp:lastModifiedBy>
  <cp:lastPrinted>2025-11-20T01:58:43Z</cp:lastPrinted>
  <dcterms:created xsi:type="dcterms:W3CDTF">2003-04-28T02:59:51Z</dcterms:created>
  <dcterms:modified xsi:type="dcterms:W3CDTF">2025-11-20T01:58:48Z</dcterms:modified>
</cp:coreProperties>
</file>