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国保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<sst xmlns="http://schemas.openxmlformats.org/spreadsheetml/2006/main" count="94" uniqueCount="91">
  <si>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国民健康保険税</t>
    <rPh sb="1" eb="3">
      <t>コクミン</t>
    </rPh>
    <rPh sb="3" eb="5">
      <t>ケンコウ</t>
    </rPh>
    <rPh sb="5" eb="8">
      <t>ホケンゼイ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</si>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</sst>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0070C0"/>
    <pageSetUpPr fitToPage="1"/>
  </sheetPr>
  <dimension ref="A1:O90"/>
  <sheetViews>
    <sheetView tabSelected="1" view="pageBreakPreview" topLeftCell="A55" zoomScaleNormal="50" zoomScaleSheetLayoutView="100" workbookViewId="0">
      <selection activeCell="K64" sqref="K64"/>
    </sheetView>
  </sheetViews>
  <sheetFormatPr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60" customWidth="1"/>
    <col min="13" max="15" width="6.625" style="61" customWidth="1"/>
    <col min="16" max="16384" width="9" style="6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0</v>
      </c>
      <c r="B2" s="8"/>
      <c r="C2" s="8"/>
    </row>
    <row r="3" spans="1:15" s="9" customFormat="1" ht="12.75" customHeight="1" x14ac:dyDescent="0.4">
      <c r="A3" s="8"/>
      <c r="B3" s="8"/>
      <c r="C3" s="8"/>
    </row>
    <row r="4" spans="1:15" s="9" customFormat="1" ht="12.75" customHeight="1" x14ac:dyDescent="0.4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5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5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5" s="36" customFormat="1" ht="12.75" customHeight="1" x14ac:dyDescent="0.4">
      <c r="A9" s="19"/>
      <c r="B9" s="31" t="s">
        <v>27</v>
      </c>
      <c r="C9" s="21"/>
      <c r="D9" s="32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4">
        <v>0</v>
      </c>
      <c r="M9" s="35" t="str">
        <f>IF(AND(D9=0,I9=0),"0.0%",(I9/D9))</f>
        <v>0.0%</v>
      </c>
      <c r="N9" s="35" t="str">
        <f>IF(AND(E9=0,J9=0),"0.0%",(J9/E9))</f>
        <v>0.0%</v>
      </c>
      <c r="O9" s="35" t="str">
        <f>IF(AND(F9=0,K9=0),"0.0%",(K9/F9))</f>
        <v>0.0%</v>
      </c>
    </row>
    <row r="10" spans="1:15" s="36" customFormat="1" ht="12.75" customHeight="1" x14ac:dyDescent="0.4">
      <c r="A10" s="19"/>
      <c r="B10" s="31" t="s">
        <v>28</v>
      </c>
      <c r="C10" s="21"/>
      <c r="D10" s="37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  <c r="M10" s="40" t="str">
        <f t="shared" ref="M10:O71" si="0">IF(AND(D10=0,I10=0),"0.0%",(I10/D10))</f>
        <v>0.0%</v>
      </c>
      <c r="N10" s="40" t="str">
        <f t="shared" si="0"/>
        <v>0.0%</v>
      </c>
      <c r="O10" s="40" t="str">
        <f t="shared" si="0"/>
        <v>0.0%</v>
      </c>
    </row>
    <row r="11" spans="1:15" s="36" customFormat="1" ht="12.75" customHeight="1" x14ac:dyDescent="0.4">
      <c r="A11" s="19"/>
      <c r="B11" s="31" t="s">
        <v>29</v>
      </c>
      <c r="C11" s="21"/>
      <c r="D11" s="37">
        <v>1681061</v>
      </c>
      <c r="E11" s="38">
        <v>488381</v>
      </c>
      <c r="F11" s="38">
        <v>2169442</v>
      </c>
      <c r="G11" s="38">
        <v>0</v>
      </c>
      <c r="H11" s="38">
        <v>0</v>
      </c>
      <c r="I11" s="38">
        <v>1563498</v>
      </c>
      <c r="J11" s="38">
        <v>84161</v>
      </c>
      <c r="K11" s="38">
        <v>1647659</v>
      </c>
      <c r="L11" s="39">
        <v>0</v>
      </c>
      <c r="M11" s="40">
        <f t="shared" si="0"/>
        <v>0.93006619034050519</v>
      </c>
      <c r="N11" s="40">
        <f t="shared" si="0"/>
        <v>0.17232652375911431</v>
      </c>
      <c r="O11" s="40">
        <f t="shared" si="0"/>
        <v>0.75948515793462101</v>
      </c>
    </row>
    <row r="12" spans="1:15" s="36" customFormat="1" ht="12.75" customHeight="1" x14ac:dyDescent="0.4">
      <c r="A12" s="19"/>
      <c r="B12" s="31" t="s">
        <v>30</v>
      </c>
      <c r="C12" s="21"/>
      <c r="D12" s="37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9">
        <v>0</v>
      </c>
      <c r="M12" s="40" t="str">
        <f t="shared" si="0"/>
        <v>0.0%</v>
      </c>
      <c r="N12" s="40" t="str">
        <f t="shared" si="0"/>
        <v>0.0%</v>
      </c>
      <c r="O12" s="40" t="str">
        <f t="shared" si="0"/>
        <v>0.0%</v>
      </c>
    </row>
    <row r="13" spans="1:15" s="48" customFormat="1" ht="12.75" customHeight="1" x14ac:dyDescent="0.4">
      <c r="A13" s="41"/>
      <c r="B13" s="42" t="s">
        <v>31</v>
      </c>
      <c r="C13" s="43"/>
      <c r="D13" s="44">
        <v>897676</v>
      </c>
      <c r="E13" s="45">
        <v>222086</v>
      </c>
      <c r="F13" s="45">
        <v>1119762</v>
      </c>
      <c r="G13" s="45">
        <v>0</v>
      </c>
      <c r="H13" s="45">
        <v>0</v>
      </c>
      <c r="I13" s="45">
        <v>840422</v>
      </c>
      <c r="J13" s="45">
        <v>50561</v>
      </c>
      <c r="K13" s="45">
        <v>890983</v>
      </c>
      <c r="L13" s="46">
        <v>0</v>
      </c>
      <c r="M13" s="47">
        <f t="shared" si="0"/>
        <v>0.93621974966468968</v>
      </c>
      <c r="N13" s="47">
        <f t="shared" si="0"/>
        <v>0.22766405806759543</v>
      </c>
      <c r="O13" s="47">
        <f t="shared" si="0"/>
        <v>0.7956896197584844</v>
      </c>
    </row>
    <row r="14" spans="1:15" s="48" customFormat="1" ht="12.75" customHeight="1" x14ac:dyDescent="0.4">
      <c r="A14" s="19"/>
      <c r="B14" s="31" t="s">
        <v>32</v>
      </c>
      <c r="C14" s="21"/>
      <c r="D14" s="49">
        <v>1882493</v>
      </c>
      <c r="E14" s="38">
        <v>536309</v>
      </c>
      <c r="F14" s="38">
        <v>2418802</v>
      </c>
      <c r="G14" s="38">
        <v>0</v>
      </c>
      <c r="H14" s="38">
        <v>0</v>
      </c>
      <c r="I14" s="38">
        <v>1785099</v>
      </c>
      <c r="J14" s="38">
        <v>105156</v>
      </c>
      <c r="K14" s="38">
        <v>1890255</v>
      </c>
      <c r="L14" s="50">
        <v>0</v>
      </c>
      <c r="M14" s="40">
        <f t="shared" si="0"/>
        <v>0.94826328703479912</v>
      </c>
      <c r="N14" s="40">
        <f t="shared" si="0"/>
        <v>0.19607353223608032</v>
      </c>
      <c r="O14" s="40">
        <f t="shared" si="0"/>
        <v>0.7814839742980203</v>
      </c>
    </row>
    <row r="15" spans="1:15" s="48" customFormat="1" ht="12.75" customHeight="1" x14ac:dyDescent="0.4">
      <c r="A15" s="19"/>
      <c r="B15" s="31" t="s">
        <v>33</v>
      </c>
      <c r="C15" s="21"/>
      <c r="D15" s="37">
        <v>617635</v>
      </c>
      <c r="E15" s="38">
        <v>148485</v>
      </c>
      <c r="F15" s="38">
        <v>766120</v>
      </c>
      <c r="G15" s="38">
        <v>0</v>
      </c>
      <c r="H15" s="38">
        <v>0</v>
      </c>
      <c r="I15" s="38">
        <v>575918</v>
      </c>
      <c r="J15" s="38">
        <v>36998</v>
      </c>
      <c r="K15" s="38">
        <v>612916</v>
      </c>
      <c r="L15" s="39">
        <v>0</v>
      </c>
      <c r="M15" s="40">
        <f t="shared" si="0"/>
        <v>0.93245687177702041</v>
      </c>
      <c r="N15" s="40">
        <f t="shared" si="0"/>
        <v>0.2491699498265818</v>
      </c>
      <c r="O15" s="40">
        <f t="shared" si="0"/>
        <v>0.80002610557092879</v>
      </c>
    </row>
    <row r="16" spans="1:15" s="48" customFormat="1" ht="12.75" customHeight="1" x14ac:dyDescent="0.4">
      <c r="A16" s="19"/>
      <c r="B16" s="31" t="s">
        <v>34</v>
      </c>
      <c r="C16" s="21"/>
      <c r="D16" s="37">
        <v>1644106</v>
      </c>
      <c r="E16" s="38">
        <v>350325</v>
      </c>
      <c r="F16" s="38">
        <v>1994431</v>
      </c>
      <c r="G16" s="38">
        <v>0</v>
      </c>
      <c r="H16" s="38">
        <v>0</v>
      </c>
      <c r="I16" s="38">
        <v>1565246</v>
      </c>
      <c r="J16" s="38">
        <v>35960</v>
      </c>
      <c r="K16" s="38">
        <v>1601206</v>
      </c>
      <c r="L16" s="39">
        <v>0</v>
      </c>
      <c r="M16" s="40">
        <f t="shared" si="0"/>
        <v>0.95203472282200785</v>
      </c>
      <c r="N16" s="40">
        <f t="shared" si="0"/>
        <v>0.1026475415685435</v>
      </c>
      <c r="O16" s="40">
        <f t="shared" si="0"/>
        <v>0.80283850381386967</v>
      </c>
    </row>
    <row r="17" spans="1:15" s="48" customFormat="1" ht="12.75" customHeight="1" x14ac:dyDescent="0.4">
      <c r="A17" s="19"/>
      <c r="B17" s="31" t="s">
        <v>35</v>
      </c>
      <c r="C17" s="21"/>
      <c r="D17" s="37">
        <v>1813058</v>
      </c>
      <c r="E17" s="38">
        <v>238761</v>
      </c>
      <c r="F17" s="38">
        <v>2051819</v>
      </c>
      <c r="G17" s="38">
        <v>0</v>
      </c>
      <c r="H17" s="38">
        <v>0</v>
      </c>
      <c r="I17" s="38">
        <v>1715263</v>
      </c>
      <c r="J17" s="38">
        <v>54156</v>
      </c>
      <c r="K17" s="38">
        <v>1769419</v>
      </c>
      <c r="L17" s="39">
        <v>0</v>
      </c>
      <c r="M17" s="40">
        <f t="shared" si="0"/>
        <v>0.94606074378205218</v>
      </c>
      <c r="N17" s="40">
        <f t="shared" si="0"/>
        <v>0.22682096322263687</v>
      </c>
      <c r="O17" s="40">
        <f t="shared" si="0"/>
        <v>0.86236602741274937</v>
      </c>
    </row>
    <row r="18" spans="1:15" s="48" customFormat="1" ht="12.75" customHeight="1" x14ac:dyDescent="0.4">
      <c r="A18" s="41"/>
      <c r="B18" s="42" t="s">
        <v>36</v>
      </c>
      <c r="C18" s="43"/>
      <c r="D18" s="51">
        <v>1061126</v>
      </c>
      <c r="E18" s="45">
        <v>281639</v>
      </c>
      <c r="F18" s="45">
        <v>1342765</v>
      </c>
      <c r="G18" s="45">
        <v>0</v>
      </c>
      <c r="H18" s="45">
        <v>0</v>
      </c>
      <c r="I18" s="45">
        <v>992207</v>
      </c>
      <c r="J18" s="45">
        <v>45617</v>
      </c>
      <c r="K18" s="45">
        <v>1037824</v>
      </c>
      <c r="L18" s="46">
        <v>0</v>
      </c>
      <c r="M18" s="47">
        <f t="shared" si="0"/>
        <v>0.93505106839338592</v>
      </c>
      <c r="N18" s="47">
        <f t="shared" si="0"/>
        <v>0.16196975560913085</v>
      </c>
      <c r="O18" s="47">
        <f t="shared" si="0"/>
        <v>0.77290069371781367</v>
      </c>
    </row>
    <row r="19" spans="1:15" s="48" customFormat="1" ht="12.75" customHeight="1" x14ac:dyDescent="0.4">
      <c r="A19" s="19"/>
      <c r="B19" s="31" t="s">
        <v>37</v>
      </c>
      <c r="C19" s="21"/>
      <c r="D19" s="49">
        <v>788372</v>
      </c>
      <c r="E19" s="38">
        <v>255892</v>
      </c>
      <c r="F19" s="38">
        <v>1044264</v>
      </c>
      <c r="G19" s="38">
        <v>0</v>
      </c>
      <c r="H19" s="38">
        <v>0</v>
      </c>
      <c r="I19" s="38">
        <v>741886</v>
      </c>
      <c r="J19" s="38">
        <v>33086</v>
      </c>
      <c r="K19" s="38">
        <v>774972</v>
      </c>
      <c r="L19" s="50">
        <v>0</v>
      </c>
      <c r="M19" s="40">
        <f t="shared" si="0"/>
        <v>0.94103545026966962</v>
      </c>
      <c r="N19" s="40">
        <f t="shared" si="0"/>
        <v>0.12929673455989246</v>
      </c>
      <c r="O19" s="40">
        <f t="shared" si="0"/>
        <v>0.74212268162073958</v>
      </c>
    </row>
    <row r="20" spans="1:15" s="48" customFormat="1" ht="12.75" customHeight="1" x14ac:dyDescent="0.4">
      <c r="A20" s="19"/>
      <c r="B20" s="31" t="s">
        <v>38</v>
      </c>
      <c r="C20" s="21"/>
      <c r="D20" s="37">
        <v>1246240</v>
      </c>
      <c r="E20" s="38">
        <v>355293</v>
      </c>
      <c r="F20" s="38">
        <v>1601533</v>
      </c>
      <c r="G20" s="38">
        <v>0</v>
      </c>
      <c r="H20" s="38">
        <v>0</v>
      </c>
      <c r="I20" s="38">
        <v>1156450</v>
      </c>
      <c r="J20" s="38">
        <v>69377</v>
      </c>
      <c r="K20" s="38">
        <v>1225827</v>
      </c>
      <c r="L20" s="39">
        <v>0</v>
      </c>
      <c r="M20" s="40">
        <f t="shared" si="0"/>
        <v>0.92795127744254713</v>
      </c>
      <c r="N20" s="40">
        <f t="shared" si="0"/>
        <v>0.19526700497898916</v>
      </c>
      <c r="O20" s="40">
        <f t="shared" si="0"/>
        <v>0.765408517963726</v>
      </c>
    </row>
    <row r="21" spans="1:15" s="48" customFormat="1" ht="12.75" customHeight="1" x14ac:dyDescent="0.4">
      <c r="A21" s="19"/>
      <c r="B21" s="31" t="s">
        <v>39</v>
      </c>
      <c r="C21" s="21"/>
      <c r="D21" s="37">
        <v>392808</v>
      </c>
      <c r="E21" s="38">
        <v>139080</v>
      </c>
      <c r="F21" s="38">
        <v>531888</v>
      </c>
      <c r="G21" s="38">
        <v>0</v>
      </c>
      <c r="H21" s="38">
        <v>0</v>
      </c>
      <c r="I21" s="38">
        <v>366739</v>
      </c>
      <c r="J21" s="38">
        <v>20981</v>
      </c>
      <c r="K21" s="38">
        <v>387720</v>
      </c>
      <c r="L21" s="39">
        <v>0</v>
      </c>
      <c r="M21" s="40">
        <f t="shared" si="0"/>
        <v>0.93363424370175763</v>
      </c>
      <c r="N21" s="40">
        <f t="shared" si="0"/>
        <v>0.15085562266321542</v>
      </c>
      <c r="O21" s="40">
        <f t="shared" si="0"/>
        <v>0.72895045573504191</v>
      </c>
    </row>
    <row r="22" spans="1:15" s="48" customFormat="1" ht="12.75" customHeight="1" x14ac:dyDescent="0.4">
      <c r="A22" s="19"/>
      <c r="B22" s="31" t="s">
        <v>40</v>
      </c>
      <c r="C22" s="21"/>
      <c r="D22" s="37">
        <v>693328</v>
      </c>
      <c r="E22" s="38">
        <v>87645</v>
      </c>
      <c r="F22" s="38">
        <v>780973</v>
      </c>
      <c r="G22" s="38">
        <v>0</v>
      </c>
      <c r="H22" s="38">
        <v>0</v>
      </c>
      <c r="I22" s="38">
        <v>656791</v>
      </c>
      <c r="J22" s="38">
        <v>25907</v>
      </c>
      <c r="K22" s="38">
        <v>682698</v>
      </c>
      <c r="L22" s="39">
        <v>0</v>
      </c>
      <c r="M22" s="40">
        <f t="shared" si="0"/>
        <v>0.94730199847691132</v>
      </c>
      <c r="N22" s="40">
        <f t="shared" si="0"/>
        <v>0.29559016486964457</v>
      </c>
      <c r="O22" s="40">
        <f t="shared" si="0"/>
        <v>0.8741633833692074</v>
      </c>
    </row>
    <row r="23" spans="1:15" s="48" customFormat="1" ht="12.75" customHeight="1" x14ac:dyDescent="0.4">
      <c r="A23" s="41"/>
      <c r="B23" s="42" t="s">
        <v>41</v>
      </c>
      <c r="C23" s="43"/>
      <c r="D23" s="44">
        <v>1079022</v>
      </c>
      <c r="E23" s="45">
        <v>206682</v>
      </c>
      <c r="F23" s="45">
        <v>1285704</v>
      </c>
      <c r="G23" s="45">
        <v>0</v>
      </c>
      <c r="H23" s="45">
        <v>0</v>
      </c>
      <c r="I23" s="45">
        <v>1013004</v>
      </c>
      <c r="J23" s="45">
        <v>48398</v>
      </c>
      <c r="K23" s="45">
        <v>1061402</v>
      </c>
      <c r="L23" s="46">
        <v>0</v>
      </c>
      <c r="M23" s="47">
        <f t="shared" si="0"/>
        <v>0.9388168174513587</v>
      </c>
      <c r="N23" s="47">
        <f t="shared" si="0"/>
        <v>0.23416649732439207</v>
      </c>
      <c r="O23" s="47">
        <f t="shared" si="0"/>
        <v>0.8255414932208347</v>
      </c>
    </row>
    <row r="24" spans="1:15" s="48" customFormat="1" ht="12.75" customHeight="1" x14ac:dyDescent="0.4">
      <c r="A24" s="19"/>
      <c r="B24" s="31" t="s">
        <v>42</v>
      </c>
      <c r="C24" s="21"/>
      <c r="D24" s="49">
        <v>1953753</v>
      </c>
      <c r="E24" s="38">
        <v>430606</v>
      </c>
      <c r="F24" s="38">
        <v>2384359</v>
      </c>
      <c r="G24" s="38">
        <v>0</v>
      </c>
      <c r="H24" s="38">
        <v>0</v>
      </c>
      <c r="I24" s="38">
        <v>1846600</v>
      </c>
      <c r="J24" s="38">
        <v>84029</v>
      </c>
      <c r="K24" s="38">
        <v>1930629</v>
      </c>
      <c r="L24" s="50">
        <v>0</v>
      </c>
      <c r="M24" s="40">
        <f t="shared" si="0"/>
        <v>0.94515529854592673</v>
      </c>
      <c r="N24" s="40">
        <f t="shared" si="0"/>
        <v>0.19514126602973483</v>
      </c>
      <c r="O24" s="40">
        <f t="shared" si="0"/>
        <v>0.80970566932244681</v>
      </c>
    </row>
    <row r="25" spans="1:15" s="48" customFormat="1" ht="12.75" customHeight="1" x14ac:dyDescent="0.4">
      <c r="A25" s="19"/>
      <c r="B25" s="31" t="s">
        <v>43</v>
      </c>
      <c r="C25" s="21"/>
      <c r="D25" s="37">
        <v>2005855</v>
      </c>
      <c r="E25" s="38">
        <v>82704</v>
      </c>
      <c r="F25" s="38">
        <v>2088559</v>
      </c>
      <c r="G25" s="38">
        <v>0</v>
      </c>
      <c r="H25" s="38">
        <v>0</v>
      </c>
      <c r="I25" s="38">
        <v>1951517</v>
      </c>
      <c r="J25" s="38">
        <v>41184</v>
      </c>
      <c r="K25" s="38">
        <v>1992701</v>
      </c>
      <c r="L25" s="39">
        <v>0</v>
      </c>
      <c r="M25" s="40">
        <f t="shared" si="0"/>
        <v>0.97291030508187282</v>
      </c>
      <c r="N25" s="40">
        <f t="shared" si="0"/>
        <v>0.497968659315148</v>
      </c>
      <c r="O25" s="40">
        <f t="shared" si="0"/>
        <v>0.95410328365155117</v>
      </c>
    </row>
    <row r="26" spans="1:15" s="48" customFormat="1" ht="12.75" customHeight="1" x14ac:dyDescent="0.4">
      <c r="A26" s="19"/>
      <c r="B26" s="31" t="s">
        <v>44</v>
      </c>
      <c r="C26" s="21"/>
      <c r="D26" s="37">
        <v>1901610</v>
      </c>
      <c r="E26" s="38">
        <v>284001</v>
      </c>
      <c r="F26" s="38">
        <v>2185611</v>
      </c>
      <c r="G26" s="38">
        <v>0</v>
      </c>
      <c r="H26" s="38">
        <v>0</v>
      </c>
      <c r="I26" s="38">
        <v>1801818</v>
      </c>
      <c r="J26" s="38">
        <v>71684</v>
      </c>
      <c r="K26" s="38">
        <v>1873502</v>
      </c>
      <c r="L26" s="39">
        <v>0</v>
      </c>
      <c r="M26" s="40">
        <f t="shared" si="0"/>
        <v>0.94752236262956124</v>
      </c>
      <c r="N26" s="40">
        <f t="shared" si="0"/>
        <v>0.25240756194520442</v>
      </c>
      <c r="O26" s="40">
        <f t="shared" si="0"/>
        <v>0.85719828459867742</v>
      </c>
    </row>
    <row r="27" spans="1:15" s="48" customFormat="1" ht="12.75" customHeight="1" x14ac:dyDescent="0.4">
      <c r="A27" s="19"/>
      <c r="B27" s="31" t="s">
        <v>45</v>
      </c>
      <c r="C27" s="21"/>
      <c r="D27" s="37">
        <v>1774561</v>
      </c>
      <c r="E27" s="38">
        <v>133630</v>
      </c>
      <c r="F27" s="38">
        <v>1908191</v>
      </c>
      <c r="G27" s="38">
        <v>0</v>
      </c>
      <c r="H27" s="38">
        <v>0</v>
      </c>
      <c r="I27" s="38">
        <v>1718053</v>
      </c>
      <c r="J27" s="38">
        <v>53233</v>
      </c>
      <c r="K27" s="38">
        <v>1771286</v>
      </c>
      <c r="L27" s="39">
        <v>0</v>
      </c>
      <c r="M27" s="40">
        <f t="shared" si="0"/>
        <v>0.9681566314147555</v>
      </c>
      <c r="N27" s="40">
        <f t="shared" si="0"/>
        <v>0.39836114644915066</v>
      </c>
      <c r="O27" s="40">
        <f t="shared" si="0"/>
        <v>0.92825403746270685</v>
      </c>
    </row>
    <row r="28" spans="1:15" s="48" customFormat="1" ht="12.75" customHeight="1" x14ac:dyDescent="0.4">
      <c r="A28" s="41"/>
      <c r="B28" s="42" t="s">
        <v>46</v>
      </c>
      <c r="C28" s="43"/>
      <c r="D28" s="44">
        <v>1275214</v>
      </c>
      <c r="E28" s="45">
        <v>299599</v>
      </c>
      <c r="F28" s="45">
        <v>1574813</v>
      </c>
      <c r="G28" s="45">
        <v>0</v>
      </c>
      <c r="H28" s="45">
        <v>0</v>
      </c>
      <c r="I28" s="45">
        <v>1208464</v>
      </c>
      <c r="J28" s="45">
        <v>69666</v>
      </c>
      <c r="K28" s="45">
        <v>1278130</v>
      </c>
      <c r="L28" s="46">
        <v>0</v>
      </c>
      <c r="M28" s="47">
        <f t="shared" si="0"/>
        <v>0.94765584443081707</v>
      </c>
      <c r="N28" s="47">
        <f t="shared" si="0"/>
        <v>0.23253081619097526</v>
      </c>
      <c r="O28" s="47">
        <f t="shared" si="0"/>
        <v>0.81160747339525396</v>
      </c>
    </row>
    <row r="29" spans="1:15" s="48" customFormat="1" ht="12.75" customHeight="1" x14ac:dyDescent="0.4">
      <c r="A29" s="19"/>
      <c r="B29" s="31" t="s">
        <v>47</v>
      </c>
      <c r="C29" s="21"/>
      <c r="D29" s="49">
        <v>1042213</v>
      </c>
      <c r="E29" s="38">
        <v>169165</v>
      </c>
      <c r="F29" s="38">
        <v>1211378</v>
      </c>
      <c r="G29" s="38">
        <v>0</v>
      </c>
      <c r="H29" s="38">
        <v>0</v>
      </c>
      <c r="I29" s="38">
        <v>992318</v>
      </c>
      <c r="J29" s="38">
        <v>35240</v>
      </c>
      <c r="K29" s="38">
        <v>1027558</v>
      </c>
      <c r="L29" s="50">
        <v>0</v>
      </c>
      <c r="M29" s="40">
        <f t="shared" si="0"/>
        <v>0.95212590900324601</v>
      </c>
      <c r="N29" s="40">
        <f t="shared" si="0"/>
        <v>0.20831732332338249</v>
      </c>
      <c r="O29" s="40">
        <f t="shared" si="0"/>
        <v>0.84825545783397094</v>
      </c>
    </row>
    <row r="30" spans="1:15" s="48" customFormat="1" ht="12.75" customHeight="1" x14ac:dyDescent="0.4">
      <c r="A30" s="19"/>
      <c r="B30" s="31" t="s">
        <v>48</v>
      </c>
      <c r="C30" s="21"/>
      <c r="D30" s="37">
        <v>1203538</v>
      </c>
      <c r="E30" s="38">
        <v>144003</v>
      </c>
      <c r="F30" s="38">
        <v>1347541</v>
      </c>
      <c r="G30" s="38">
        <v>0</v>
      </c>
      <c r="H30" s="38">
        <v>0</v>
      </c>
      <c r="I30" s="38">
        <v>1149596</v>
      </c>
      <c r="J30" s="38">
        <v>43431</v>
      </c>
      <c r="K30" s="38">
        <v>1193027</v>
      </c>
      <c r="L30" s="39">
        <v>0</v>
      </c>
      <c r="M30" s="40">
        <f t="shared" si="0"/>
        <v>0.95518047622925073</v>
      </c>
      <c r="N30" s="40">
        <f t="shared" si="0"/>
        <v>0.30159788337742965</v>
      </c>
      <c r="O30" s="40">
        <f t="shared" si="0"/>
        <v>0.88533632742899848</v>
      </c>
    </row>
    <row r="31" spans="1:15" s="48" customFormat="1" ht="12.75" customHeight="1" x14ac:dyDescent="0.4">
      <c r="A31" s="19"/>
      <c r="B31" s="31" t="s">
        <v>49</v>
      </c>
      <c r="C31" s="21"/>
      <c r="D31" s="37">
        <v>689634</v>
      </c>
      <c r="E31" s="38">
        <v>98681</v>
      </c>
      <c r="F31" s="38">
        <v>788315</v>
      </c>
      <c r="G31" s="38">
        <v>0</v>
      </c>
      <c r="H31" s="38">
        <v>0</v>
      </c>
      <c r="I31" s="38">
        <v>657191</v>
      </c>
      <c r="J31" s="38">
        <v>20973</v>
      </c>
      <c r="K31" s="38">
        <v>678164</v>
      </c>
      <c r="L31" s="39">
        <v>0</v>
      </c>
      <c r="M31" s="40">
        <f t="shared" si="0"/>
        <v>0.95295620575551665</v>
      </c>
      <c r="N31" s="40">
        <f t="shared" si="0"/>
        <v>0.21253331441716236</v>
      </c>
      <c r="O31" s="40">
        <f t="shared" si="0"/>
        <v>0.8602703234113267</v>
      </c>
    </row>
    <row r="32" spans="1:15" s="48" customFormat="1" ht="12.75" customHeight="1" x14ac:dyDescent="0.4">
      <c r="A32" s="19"/>
      <c r="B32" s="31" t="s">
        <v>50</v>
      </c>
      <c r="C32" s="21"/>
      <c r="D32" s="37">
        <v>455874</v>
      </c>
      <c r="E32" s="38">
        <v>82642</v>
      </c>
      <c r="F32" s="38">
        <v>538516</v>
      </c>
      <c r="G32" s="38">
        <v>0</v>
      </c>
      <c r="H32" s="38">
        <v>0</v>
      </c>
      <c r="I32" s="38">
        <v>435992</v>
      </c>
      <c r="J32" s="38">
        <v>22903</v>
      </c>
      <c r="K32" s="38">
        <v>458895</v>
      </c>
      <c r="L32" s="39">
        <v>0</v>
      </c>
      <c r="M32" s="40">
        <f t="shared" si="0"/>
        <v>0.95638707186634908</v>
      </c>
      <c r="N32" s="40">
        <f t="shared" si="0"/>
        <v>0.2771351128965901</v>
      </c>
      <c r="O32" s="40">
        <f t="shared" si="0"/>
        <v>0.85214738280756741</v>
      </c>
    </row>
    <row r="33" spans="1:15" s="48" customFormat="1" ht="12.75" customHeight="1" x14ac:dyDescent="0.4">
      <c r="A33" s="41"/>
      <c r="B33" s="42" t="s">
        <v>51</v>
      </c>
      <c r="C33" s="43"/>
      <c r="D33" s="44">
        <v>624451</v>
      </c>
      <c r="E33" s="45">
        <v>183274</v>
      </c>
      <c r="F33" s="45">
        <v>807725</v>
      </c>
      <c r="G33" s="45">
        <v>0</v>
      </c>
      <c r="H33" s="45">
        <v>0</v>
      </c>
      <c r="I33" s="45">
        <v>561462</v>
      </c>
      <c r="J33" s="45">
        <v>29292</v>
      </c>
      <c r="K33" s="45">
        <v>590754</v>
      </c>
      <c r="L33" s="46">
        <v>0</v>
      </c>
      <c r="M33" s="47">
        <f t="shared" si="0"/>
        <v>0.89912899490912823</v>
      </c>
      <c r="N33" s="47">
        <f t="shared" si="0"/>
        <v>0.1598262710477209</v>
      </c>
      <c r="O33" s="47">
        <f t="shared" si="0"/>
        <v>0.73138011080503884</v>
      </c>
    </row>
    <row r="34" spans="1:15" s="48" customFormat="1" ht="12.75" customHeight="1" x14ac:dyDescent="0.4">
      <c r="A34" s="19"/>
      <c r="B34" s="31" t="s">
        <v>52</v>
      </c>
      <c r="C34" s="21"/>
      <c r="D34" s="49">
        <v>1240841</v>
      </c>
      <c r="E34" s="38">
        <v>264751</v>
      </c>
      <c r="F34" s="38">
        <v>1505592</v>
      </c>
      <c r="G34" s="38">
        <v>0</v>
      </c>
      <c r="H34" s="38">
        <v>0</v>
      </c>
      <c r="I34" s="38">
        <v>1192792</v>
      </c>
      <c r="J34" s="38">
        <v>50000</v>
      </c>
      <c r="K34" s="38">
        <v>1242792</v>
      </c>
      <c r="L34" s="50">
        <v>0</v>
      </c>
      <c r="M34" s="40">
        <f t="shared" si="0"/>
        <v>0.96127706934248625</v>
      </c>
      <c r="N34" s="40">
        <f t="shared" si="0"/>
        <v>0.18885669931369475</v>
      </c>
      <c r="O34" s="40">
        <f t="shared" si="0"/>
        <v>0.82545071971689543</v>
      </c>
    </row>
    <row r="35" spans="1:15" s="48" customFormat="1" ht="12.75" customHeight="1" x14ac:dyDescent="0.4">
      <c r="A35" s="19"/>
      <c r="B35" s="31" t="s">
        <v>53</v>
      </c>
      <c r="C35" s="21"/>
      <c r="D35" s="37">
        <v>934567</v>
      </c>
      <c r="E35" s="38">
        <v>122387</v>
      </c>
      <c r="F35" s="38">
        <v>1056954</v>
      </c>
      <c r="G35" s="38">
        <v>0</v>
      </c>
      <c r="H35" s="38">
        <v>0</v>
      </c>
      <c r="I35" s="38">
        <v>888260</v>
      </c>
      <c r="J35" s="38">
        <v>29019</v>
      </c>
      <c r="K35" s="38">
        <v>917279</v>
      </c>
      <c r="L35" s="39">
        <v>0</v>
      </c>
      <c r="M35" s="40">
        <f t="shared" si="0"/>
        <v>0.95045085050082012</v>
      </c>
      <c r="N35" s="40">
        <f t="shared" si="0"/>
        <v>0.23710851642739833</v>
      </c>
      <c r="O35" s="40">
        <f t="shared" si="0"/>
        <v>0.86785139182972959</v>
      </c>
    </row>
    <row r="36" spans="1:15" s="48" customFormat="1" ht="12.75" customHeight="1" x14ac:dyDescent="0.4">
      <c r="A36" s="19"/>
      <c r="B36" s="31" t="s">
        <v>54</v>
      </c>
      <c r="C36" s="21"/>
      <c r="D36" s="37">
        <v>2246502</v>
      </c>
      <c r="E36" s="38">
        <v>111389</v>
      </c>
      <c r="F36" s="38">
        <v>2357891</v>
      </c>
      <c r="G36" s="38">
        <v>0</v>
      </c>
      <c r="H36" s="38">
        <v>0</v>
      </c>
      <c r="I36" s="38">
        <v>2184923</v>
      </c>
      <c r="J36" s="38">
        <v>40335</v>
      </c>
      <c r="K36" s="38">
        <v>2225258</v>
      </c>
      <c r="L36" s="39">
        <v>0</v>
      </c>
      <c r="M36" s="40">
        <f t="shared" si="0"/>
        <v>0.97258894049504518</v>
      </c>
      <c r="N36" s="40">
        <f t="shared" si="0"/>
        <v>0.36210936447943692</v>
      </c>
      <c r="O36" s="40">
        <f t="shared" si="0"/>
        <v>0.94374930817412683</v>
      </c>
    </row>
    <row r="37" spans="1:15" s="48" customFormat="1" ht="12.75" customHeight="1" x14ac:dyDescent="0.4">
      <c r="A37" s="19"/>
      <c r="B37" s="31" t="s">
        <v>55</v>
      </c>
      <c r="C37" s="21"/>
      <c r="D37" s="37">
        <v>996786</v>
      </c>
      <c r="E37" s="38">
        <v>232597</v>
      </c>
      <c r="F37" s="38">
        <v>1229383</v>
      </c>
      <c r="G37" s="38">
        <v>0</v>
      </c>
      <c r="H37" s="38">
        <v>0</v>
      </c>
      <c r="I37" s="38">
        <v>938321</v>
      </c>
      <c r="J37" s="38">
        <v>38633</v>
      </c>
      <c r="K37" s="38">
        <v>976954</v>
      </c>
      <c r="L37" s="39">
        <v>0</v>
      </c>
      <c r="M37" s="40">
        <f t="shared" si="0"/>
        <v>0.94134648761118234</v>
      </c>
      <c r="N37" s="40">
        <f t="shared" si="0"/>
        <v>0.16609414566825884</v>
      </c>
      <c r="O37" s="40">
        <f t="shared" si="0"/>
        <v>0.79467017194804224</v>
      </c>
    </row>
    <row r="38" spans="1:15" s="48" customFormat="1" ht="12.75" customHeight="1" x14ac:dyDescent="0.4">
      <c r="A38" s="41"/>
      <c r="B38" s="42" t="s">
        <v>56</v>
      </c>
      <c r="C38" s="43"/>
      <c r="D38" s="44">
        <v>657325</v>
      </c>
      <c r="E38" s="45">
        <v>237433</v>
      </c>
      <c r="F38" s="45">
        <v>894758</v>
      </c>
      <c r="G38" s="45">
        <v>0</v>
      </c>
      <c r="H38" s="45">
        <v>0</v>
      </c>
      <c r="I38" s="45">
        <v>624294</v>
      </c>
      <c r="J38" s="45">
        <v>46321</v>
      </c>
      <c r="K38" s="45">
        <v>670615</v>
      </c>
      <c r="L38" s="46">
        <v>0</v>
      </c>
      <c r="M38" s="47">
        <f t="shared" si="0"/>
        <v>0.94974936294831325</v>
      </c>
      <c r="N38" s="47">
        <f t="shared" si="0"/>
        <v>0.19509082562238611</v>
      </c>
      <c r="O38" s="47">
        <f t="shared" si="0"/>
        <v>0.74949315904412139</v>
      </c>
    </row>
    <row r="39" spans="1:15" s="48" customFormat="1" ht="12.75" customHeight="1" x14ac:dyDescent="0.4">
      <c r="A39" s="19"/>
      <c r="B39" s="31" t="s">
        <v>57</v>
      </c>
      <c r="C39" s="21"/>
      <c r="D39" s="49">
        <v>493362</v>
      </c>
      <c r="E39" s="38">
        <v>94271</v>
      </c>
      <c r="F39" s="38">
        <v>587633</v>
      </c>
      <c r="G39" s="38">
        <v>0</v>
      </c>
      <c r="H39" s="38">
        <v>0</v>
      </c>
      <c r="I39" s="38">
        <v>466028</v>
      </c>
      <c r="J39" s="38">
        <v>17246</v>
      </c>
      <c r="K39" s="38">
        <v>483274</v>
      </c>
      <c r="L39" s="50">
        <v>0</v>
      </c>
      <c r="M39" s="40">
        <f t="shared" si="0"/>
        <v>0.9445964626379818</v>
      </c>
      <c r="N39" s="40">
        <f t="shared" si="0"/>
        <v>0.18294067104411749</v>
      </c>
      <c r="O39" s="40">
        <f t="shared" si="0"/>
        <v>0.82240786341134686</v>
      </c>
    </row>
    <row r="40" spans="1:15" s="48" customFormat="1" ht="12.75" customHeight="1" x14ac:dyDescent="0.4">
      <c r="A40" s="19"/>
      <c r="B40" s="31" t="s">
        <v>58</v>
      </c>
      <c r="C40" s="21"/>
      <c r="D40" s="37">
        <v>790428</v>
      </c>
      <c r="E40" s="38">
        <v>296655</v>
      </c>
      <c r="F40" s="38">
        <v>1087083</v>
      </c>
      <c r="G40" s="38">
        <v>0</v>
      </c>
      <c r="H40" s="38">
        <v>0</v>
      </c>
      <c r="I40" s="38">
        <v>739006</v>
      </c>
      <c r="J40" s="38">
        <v>55615</v>
      </c>
      <c r="K40" s="38">
        <v>794621</v>
      </c>
      <c r="L40" s="39">
        <v>0</v>
      </c>
      <c r="M40" s="40">
        <f t="shared" si="0"/>
        <v>0.93494410623105462</v>
      </c>
      <c r="N40" s="40">
        <f t="shared" si="0"/>
        <v>0.18747366469467899</v>
      </c>
      <c r="O40" s="40">
        <f t="shared" si="0"/>
        <v>0.73096626476543192</v>
      </c>
    </row>
    <row r="41" spans="1:15" s="48" customFormat="1" ht="12.75" customHeight="1" x14ac:dyDescent="0.4">
      <c r="A41" s="19"/>
      <c r="B41" s="31" t="s">
        <v>59</v>
      </c>
      <c r="C41" s="21"/>
      <c r="D41" s="37">
        <v>502380</v>
      </c>
      <c r="E41" s="38">
        <v>188419</v>
      </c>
      <c r="F41" s="38">
        <v>690799</v>
      </c>
      <c r="G41" s="38">
        <v>0</v>
      </c>
      <c r="H41" s="38">
        <v>0</v>
      </c>
      <c r="I41" s="38">
        <v>470057</v>
      </c>
      <c r="J41" s="38">
        <v>29637</v>
      </c>
      <c r="K41" s="38">
        <v>499694</v>
      </c>
      <c r="L41" s="39">
        <v>0</v>
      </c>
      <c r="M41" s="40">
        <f t="shared" si="0"/>
        <v>0.935660257175843</v>
      </c>
      <c r="N41" s="40">
        <f t="shared" si="0"/>
        <v>0.15729305430980953</v>
      </c>
      <c r="O41" s="40">
        <f t="shared" si="0"/>
        <v>0.72335657694930078</v>
      </c>
    </row>
    <row r="42" spans="1:15" s="48" customFormat="1" ht="12.75" customHeight="1" x14ac:dyDescent="0.4">
      <c r="A42" s="19"/>
      <c r="B42" s="31" t="s">
        <v>60</v>
      </c>
      <c r="C42" s="21"/>
      <c r="D42" s="37">
        <v>533384</v>
      </c>
      <c r="E42" s="38">
        <v>87155</v>
      </c>
      <c r="F42" s="38">
        <v>620539</v>
      </c>
      <c r="G42" s="38">
        <v>0</v>
      </c>
      <c r="H42" s="38">
        <v>0</v>
      </c>
      <c r="I42" s="38">
        <v>507525</v>
      </c>
      <c r="J42" s="38">
        <v>18493</v>
      </c>
      <c r="K42" s="38">
        <v>526018</v>
      </c>
      <c r="L42" s="39">
        <v>0</v>
      </c>
      <c r="M42" s="40">
        <f t="shared" si="0"/>
        <v>0.95151898069683383</v>
      </c>
      <c r="N42" s="40">
        <f t="shared" si="0"/>
        <v>0.212185187309965</v>
      </c>
      <c r="O42" s="40">
        <f t="shared" si="0"/>
        <v>0.84767919502239186</v>
      </c>
    </row>
    <row r="43" spans="1:15" s="48" customFormat="1" ht="12.75" customHeight="1" x14ac:dyDescent="0.4">
      <c r="A43" s="41"/>
      <c r="B43" s="42" t="s">
        <v>61</v>
      </c>
      <c r="C43" s="43"/>
      <c r="D43" s="44">
        <v>169516</v>
      </c>
      <c r="E43" s="45">
        <v>9412</v>
      </c>
      <c r="F43" s="45">
        <v>178928</v>
      </c>
      <c r="G43" s="45">
        <v>0</v>
      </c>
      <c r="H43" s="45">
        <v>0</v>
      </c>
      <c r="I43" s="45">
        <v>160109</v>
      </c>
      <c r="J43" s="45">
        <v>2580</v>
      </c>
      <c r="K43" s="45">
        <v>162689</v>
      </c>
      <c r="L43" s="46">
        <v>0</v>
      </c>
      <c r="M43" s="47">
        <f t="shared" si="0"/>
        <v>0.94450671323060953</v>
      </c>
      <c r="N43" s="47">
        <f t="shared" si="0"/>
        <v>0.27411814704632387</v>
      </c>
      <c r="O43" s="47">
        <f t="shared" si="0"/>
        <v>0.90924282392917821</v>
      </c>
    </row>
    <row r="44" spans="1:15" s="48" customFormat="1" ht="12.75" customHeight="1" x14ac:dyDescent="0.4">
      <c r="A44" s="19"/>
      <c r="B44" s="31" t="s">
        <v>62</v>
      </c>
      <c r="C44" s="21"/>
      <c r="D44" s="49">
        <v>840754</v>
      </c>
      <c r="E44" s="38">
        <v>80778</v>
      </c>
      <c r="F44" s="38">
        <v>921532</v>
      </c>
      <c r="G44" s="38">
        <v>0</v>
      </c>
      <c r="H44" s="38">
        <v>0</v>
      </c>
      <c r="I44" s="38">
        <v>810719</v>
      </c>
      <c r="J44" s="38">
        <v>23317</v>
      </c>
      <c r="K44" s="38">
        <v>834036</v>
      </c>
      <c r="L44" s="50">
        <v>0</v>
      </c>
      <c r="M44" s="40">
        <f t="shared" si="0"/>
        <v>0.96427611405952274</v>
      </c>
      <c r="N44" s="40">
        <f t="shared" si="0"/>
        <v>0.28865532694545543</v>
      </c>
      <c r="O44" s="40">
        <f t="shared" si="0"/>
        <v>0.90505375830681956</v>
      </c>
    </row>
    <row r="45" spans="1:15" s="48" customFormat="1" ht="12.75" customHeight="1" x14ac:dyDescent="0.4">
      <c r="A45" s="19"/>
      <c r="B45" s="31" t="s">
        <v>63</v>
      </c>
      <c r="C45" s="21"/>
      <c r="D45" s="37">
        <v>206895</v>
      </c>
      <c r="E45" s="38">
        <v>15434</v>
      </c>
      <c r="F45" s="38">
        <v>222329</v>
      </c>
      <c r="G45" s="38">
        <v>0</v>
      </c>
      <c r="H45" s="38">
        <v>0</v>
      </c>
      <c r="I45" s="38">
        <v>197619</v>
      </c>
      <c r="J45" s="38">
        <v>7241</v>
      </c>
      <c r="K45" s="38">
        <v>204860</v>
      </c>
      <c r="L45" s="39">
        <v>0</v>
      </c>
      <c r="M45" s="40">
        <f t="shared" si="0"/>
        <v>0.95516566374247802</v>
      </c>
      <c r="N45" s="40">
        <f t="shared" si="0"/>
        <v>0.46915899961124791</v>
      </c>
      <c r="O45" s="40">
        <f t="shared" si="0"/>
        <v>0.92142725420435478</v>
      </c>
    </row>
    <row r="46" spans="1:15" s="48" customFormat="1" ht="12.75" customHeight="1" x14ac:dyDescent="0.4">
      <c r="A46" s="19"/>
      <c r="B46" s="31" t="s">
        <v>64</v>
      </c>
      <c r="C46" s="21"/>
      <c r="D46" s="37">
        <v>485693</v>
      </c>
      <c r="E46" s="38">
        <v>45734</v>
      </c>
      <c r="F46" s="38">
        <v>531427</v>
      </c>
      <c r="G46" s="38">
        <v>0</v>
      </c>
      <c r="H46" s="38">
        <v>0</v>
      </c>
      <c r="I46" s="38">
        <v>456474</v>
      </c>
      <c r="J46" s="38">
        <v>16158</v>
      </c>
      <c r="K46" s="38">
        <v>472632</v>
      </c>
      <c r="L46" s="39">
        <v>0</v>
      </c>
      <c r="M46" s="40">
        <f t="shared" si="0"/>
        <v>0.93984059889683402</v>
      </c>
      <c r="N46" s="40">
        <f t="shared" si="0"/>
        <v>0.35330388769843007</v>
      </c>
      <c r="O46" s="40">
        <f t="shared" si="0"/>
        <v>0.88936392016212951</v>
      </c>
    </row>
    <row r="47" spans="1:15" s="48" customFormat="1" ht="12.75" customHeight="1" x14ac:dyDescent="0.4">
      <c r="A47" s="19"/>
      <c r="B47" s="31" t="s">
        <v>65</v>
      </c>
      <c r="C47" s="21"/>
      <c r="D47" s="37">
        <v>493504</v>
      </c>
      <c r="E47" s="38">
        <v>115663</v>
      </c>
      <c r="F47" s="38">
        <v>609167</v>
      </c>
      <c r="G47" s="38">
        <v>0</v>
      </c>
      <c r="H47" s="38">
        <v>0</v>
      </c>
      <c r="I47" s="38">
        <v>468961</v>
      </c>
      <c r="J47" s="38">
        <v>20817</v>
      </c>
      <c r="K47" s="38">
        <v>489778</v>
      </c>
      <c r="L47" s="39">
        <v>0</v>
      </c>
      <c r="M47" s="40">
        <f t="shared" si="0"/>
        <v>0.95026788030086884</v>
      </c>
      <c r="N47" s="40">
        <f t="shared" si="0"/>
        <v>0.17997976881111505</v>
      </c>
      <c r="O47" s="40">
        <f t="shared" si="0"/>
        <v>0.80401269274271259</v>
      </c>
    </row>
    <row r="48" spans="1:15" s="48" customFormat="1" ht="12.75" customHeight="1" x14ac:dyDescent="0.4">
      <c r="A48" s="41"/>
      <c r="B48" s="42" t="s">
        <v>66</v>
      </c>
      <c r="C48" s="43"/>
      <c r="D48" s="44">
        <v>349909</v>
      </c>
      <c r="E48" s="45">
        <v>80050</v>
      </c>
      <c r="F48" s="45">
        <v>429959</v>
      </c>
      <c r="G48" s="45">
        <v>0</v>
      </c>
      <c r="H48" s="45">
        <v>0</v>
      </c>
      <c r="I48" s="45">
        <v>338630</v>
      </c>
      <c r="J48" s="45">
        <v>17018</v>
      </c>
      <c r="K48" s="45">
        <v>355648</v>
      </c>
      <c r="L48" s="46">
        <v>0</v>
      </c>
      <c r="M48" s="47">
        <f t="shared" si="0"/>
        <v>0.96776590484954661</v>
      </c>
      <c r="N48" s="47">
        <f t="shared" si="0"/>
        <v>0.21259212991880075</v>
      </c>
      <c r="O48" s="47">
        <f t="shared" si="0"/>
        <v>0.82716724152768051</v>
      </c>
    </row>
    <row r="49" spans="1:15" s="48" customFormat="1" ht="12.75" customHeight="1" x14ac:dyDescent="0.4">
      <c r="A49" s="19"/>
      <c r="B49" s="31" t="s">
        <v>67</v>
      </c>
      <c r="C49" s="21"/>
      <c r="D49" s="49">
        <v>132681</v>
      </c>
      <c r="E49" s="38">
        <v>42728</v>
      </c>
      <c r="F49" s="38">
        <v>175409</v>
      </c>
      <c r="G49" s="38">
        <v>0</v>
      </c>
      <c r="H49" s="38">
        <v>0</v>
      </c>
      <c r="I49" s="38">
        <v>122537</v>
      </c>
      <c r="J49" s="38">
        <v>6977</v>
      </c>
      <c r="K49" s="38">
        <v>129514</v>
      </c>
      <c r="L49" s="50">
        <v>0</v>
      </c>
      <c r="M49" s="40">
        <f t="shared" si="0"/>
        <v>0.92354594855329697</v>
      </c>
      <c r="N49" s="40">
        <f t="shared" si="0"/>
        <v>0.16328870997940462</v>
      </c>
      <c r="O49" s="40">
        <f t="shared" si="0"/>
        <v>0.73835436038059621</v>
      </c>
    </row>
    <row r="50" spans="1:15" s="48" customFormat="1" ht="12.75" customHeight="1" x14ac:dyDescent="0.4">
      <c r="A50" s="19"/>
      <c r="B50" s="31" t="s">
        <v>68</v>
      </c>
      <c r="C50" s="21"/>
      <c r="D50" s="37">
        <v>256470</v>
      </c>
      <c r="E50" s="38">
        <v>36686</v>
      </c>
      <c r="F50" s="38">
        <v>293156</v>
      </c>
      <c r="G50" s="38">
        <v>0</v>
      </c>
      <c r="H50" s="38">
        <v>0</v>
      </c>
      <c r="I50" s="38">
        <v>242278</v>
      </c>
      <c r="J50" s="38">
        <v>18040</v>
      </c>
      <c r="K50" s="38">
        <v>260318</v>
      </c>
      <c r="L50" s="39">
        <v>0</v>
      </c>
      <c r="M50" s="40">
        <f t="shared" si="0"/>
        <v>0.94466409326626899</v>
      </c>
      <c r="N50" s="40">
        <f t="shared" si="0"/>
        <v>0.49174071853022949</v>
      </c>
      <c r="O50" s="40">
        <f t="shared" si="0"/>
        <v>0.88798455429873513</v>
      </c>
    </row>
    <row r="51" spans="1:15" s="48" customFormat="1" ht="12.75" customHeight="1" x14ac:dyDescent="0.4">
      <c r="A51" s="19"/>
      <c r="B51" s="31" t="s">
        <v>69</v>
      </c>
      <c r="C51" s="21"/>
      <c r="D51" s="37">
        <v>224136</v>
      </c>
      <c r="E51" s="38">
        <v>25226</v>
      </c>
      <c r="F51" s="38">
        <v>249362</v>
      </c>
      <c r="G51" s="38">
        <v>0</v>
      </c>
      <c r="H51" s="38">
        <v>0</v>
      </c>
      <c r="I51" s="38">
        <v>215915</v>
      </c>
      <c r="J51" s="38">
        <v>9515</v>
      </c>
      <c r="K51" s="38">
        <v>225430</v>
      </c>
      <c r="L51" s="39">
        <v>0</v>
      </c>
      <c r="M51" s="40">
        <f t="shared" si="0"/>
        <v>0.96332137630724202</v>
      </c>
      <c r="N51" s="40">
        <f t="shared" si="0"/>
        <v>0.37719020058669628</v>
      </c>
      <c r="O51" s="40">
        <f t="shared" si="0"/>
        <v>0.90402707710076113</v>
      </c>
    </row>
    <row r="52" spans="1:15" s="48" customFormat="1" ht="12.75" customHeight="1" x14ac:dyDescent="0.4">
      <c r="A52" s="19"/>
      <c r="B52" s="31" t="s">
        <v>70</v>
      </c>
      <c r="C52" s="21"/>
      <c r="D52" s="37">
        <v>655499</v>
      </c>
      <c r="E52" s="38">
        <v>158532</v>
      </c>
      <c r="F52" s="38">
        <v>814031</v>
      </c>
      <c r="G52" s="38">
        <v>0</v>
      </c>
      <c r="H52" s="38">
        <v>0</v>
      </c>
      <c r="I52" s="38">
        <v>625960</v>
      </c>
      <c r="J52" s="38">
        <v>28888</v>
      </c>
      <c r="K52" s="38">
        <v>654848</v>
      </c>
      <c r="L52" s="39">
        <v>0</v>
      </c>
      <c r="M52" s="40">
        <f t="shared" si="0"/>
        <v>0.95493662080338793</v>
      </c>
      <c r="N52" s="40">
        <f t="shared" si="0"/>
        <v>0.1822218858022355</v>
      </c>
      <c r="O52" s="40">
        <f t="shared" si="0"/>
        <v>0.80445093614370955</v>
      </c>
    </row>
    <row r="53" spans="1:15" s="48" customFormat="1" ht="12.75" customHeight="1" x14ac:dyDescent="0.4">
      <c r="A53" s="41"/>
      <c r="B53" s="42" t="s">
        <v>71</v>
      </c>
      <c r="C53" s="43"/>
      <c r="D53" s="44">
        <v>41286</v>
      </c>
      <c r="E53" s="45">
        <v>5529</v>
      </c>
      <c r="F53" s="45">
        <v>46815</v>
      </c>
      <c r="G53" s="45">
        <v>0</v>
      </c>
      <c r="H53" s="45">
        <v>0</v>
      </c>
      <c r="I53" s="45">
        <v>38640</v>
      </c>
      <c r="J53" s="45">
        <v>1254</v>
      </c>
      <c r="K53" s="45">
        <v>39894</v>
      </c>
      <c r="L53" s="46">
        <v>0</v>
      </c>
      <c r="M53" s="47">
        <f t="shared" si="0"/>
        <v>0.93591047812817907</v>
      </c>
      <c r="N53" s="47">
        <f t="shared" si="0"/>
        <v>0.22680412371134021</v>
      </c>
      <c r="O53" s="47">
        <f t="shared" si="0"/>
        <v>0.8521627683434797</v>
      </c>
    </row>
    <row r="54" spans="1:15" s="48" customFormat="1" ht="12.75" customHeight="1" x14ac:dyDescent="0.4">
      <c r="A54" s="19"/>
      <c r="B54" s="31" t="s">
        <v>72</v>
      </c>
      <c r="C54" s="21"/>
      <c r="D54" s="49">
        <v>309935</v>
      </c>
      <c r="E54" s="38">
        <v>47775</v>
      </c>
      <c r="F54" s="38">
        <v>357710</v>
      </c>
      <c r="G54" s="38">
        <v>0</v>
      </c>
      <c r="H54" s="38">
        <v>0</v>
      </c>
      <c r="I54" s="38">
        <v>292834</v>
      </c>
      <c r="J54" s="38">
        <v>10077</v>
      </c>
      <c r="K54" s="38">
        <v>302911</v>
      </c>
      <c r="L54" s="50">
        <v>0</v>
      </c>
      <c r="M54" s="40">
        <f t="shared" si="0"/>
        <v>0.94482391469179017</v>
      </c>
      <c r="N54" s="40">
        <f t="shared" si="0"/>
        <v>0.21092621664050235</v>
      </c>
      <c r="O54" s="40">
        <f t="shared" si="0"/>
        <v>0.84680607195773117</v>
      </c>
    </row>
    <row r="55" spans="1:15" s="48" customFormat="1" ht="12.75" customHeight="1" x14ac:dyDescent="0.4">
      <c r="A55" s="19"/>
      <c r="B55" s="31" t="s">
        <v>73</v>
      </c>
      <c r="C55" s="21"/>
      <c r="D55" s="37">
        <v>339712</v>
      </c>
      <c r="E55" s="38">
        <v>43305</v>
      </c>
      <c r="F55" s="38">
        <v>383017</v>
      </c>
      <c r="G55" s="38">
        <v>0</v>
      </c>
      <c r="H55" s="38">
        <v>0</v>
      </c>
      <c r="I55" s="38">
        <v>323205</v>
      </c>
      <c r="J55" s="38">
        <v>5795</v>
      </c>
      <c r="K55" s="38">
        <v>329000</v>
      </c>
      <c r="L55" s="39">
        <v>0</v>
      </c>
      <c r="M55" s="40">
        <f t="shared" si="0"/>
        <v>0.95140884042954033</v>
      </c>
      <c r="N55" s="40">
        <f t="shared" si="0"/>
        <v>0.13381826578916983</v>
      </c>
      <c r="O55" s="40">
        <f t="shared" si="0"/>
        <v>0.85896970630546421</v>
      </c>
    </row>
    <row r="56" spans="1:15" s="48" customFormat="1" ht="12.75" customHeight="1" x14ac:dyDescent="0.4">
      <c r="A56" s="19"/>
      <c r="B56" s="31" t="s">
        <v>74</v>
      </c>
      <c r="C56" s="21"/>
      <c r="D56" s="37">
        <v>507006</v>
      </c>
      <c r="E56" s="38">
        <v>82723</v>
      </c>
      <c r="F56" s="38">
        <v>589729</v>
      </c>
      <c r="G56" s="38">
        <v>0</v>
      </c>
      <c r="H56" s="38">
        <v>0</v>
      </c>
      <c r="I56" s="38">
        <v>474650</v>
      </c>
      <c r="J56" s="38">
        <v>14370</v>
      </c>
      <c r="K56" s="38">
        <v>489020</v>
      </c>
      <c r="L56" s="39">
        <v>0</v>
      </c>
      <c r="M56" s="40">
        <f t="shared" si="0"/>
        <v>0.93618221480613639</v>
      </c>
      <c r="N56" s="40">
        <f t="shared" si="0"/>
        <v>0.17371226865563386</v>
      </c>
      <c r="O56" s="40">
        <f t="shared" si="0"/>
        <v>0.8292283404750318</v>
      </c>
    </row>
    <row r="57" spans="1:15" s="48" customFormat="1" ht="12.75" customHeight="1" x14ac:dyDescent="0.4">
      <c r="A57" s="19"/>
      <c r="B57" s="31" t="s">
        <v>75</v>
      </c>
      <c r="C57" s="21"/>
      <c r="D57" s="37">
        <v>163935</v>
      </c>
      <c r="E57" s="38">
        <v>18902</v>
      </c>
      <c r="F57" s="38">
        <v>182837</v>
      </c>
      <c r="G57" s="38">
        <v>0</v>
      </c>
      <c r="H57" s="38">
        <v>0</v>
      </c>
      <c r="I57" s="38">
        <v>155111</v>
      </c>
      <c r="J57" s="38">
        <v>6400</v>
      </c>
      <c r="K57" s="38">
        <v>161511</v>
      </c>
      <c r="L57" s="39">
        <v>0</v>
      </c>
      <c r="M57" s="40">
        <f t="shared" si="0"/>
        <v>0.9461737883917406</v>
      </c>
      <c r="N57" s="40">
        <f t="shared" si="0"/>
        <v>0.33858850915247063</v>
      </c>
      <c r="O57" s="40">
        <f t="shared" si="0"/>
        <v>0.88336058893987546</v>
      </c>
    </row>
    <row r="58" spans="1:15" s="48" customFormat="1" ht="12.75" customHeight="1" x14ac:dyDescent="0.4">
      <c r="A58" s="41"/>
      <c r="B58" s="42" t="s">
        <v>76</v>
      </c>
      <c r="C58" s="43"/>
      <c r="D58" s="51">
        <v>136340</v>
      </c>
      <c r="E58" s="45">
        <v>32016</v>
      </c>
      <c r="F58" s="45">
        <v>168356</v>
      </c>
      <c r="G58" s="45">
        <v>0</v>
      </c>
      <c r="H58" s="45">
        <v>0</v>
      </c>
      <c r="I58" s="45">
        <v>126478</v>
      </c>
      <c r="J58" s="45">
        <v>8116</v>
      </c>
      <c r="K58" s="45">
        <v>134594</v>
      </c>
      <c r="L58" s="46">
        <v>0</v>
      </c>
      <c r="M58" s="47">
        <f t="shared" si="0"/>
        <v>0.92766612879565791</v>
      </c>
      <c r="N58" s="47">
        <f t="shared" si="0"/>
        <v>0.25349825087456274</v>
      </c>
      <c r="O58" s="47">
        <f t="shared" si="0"/>
        <v>0.79946066668250615</v>
      </c>
    </row>
    <row r="59" spans="1:15" s="48" customFormat="1" ht="12.75" customHeight="1" x14ac:dyDescent="0.4">
      <c r="A59" s="19"/>
      <c r="B59" s="31" t="s">
        <v>77</v>
      </c>
      <c r="C59" s="21"/>
      <c r="D59" s="49">
        <v>135034</v>
      </c>
      <c r="E59" s="38">
        <v>51498</v>
      </c>
      <c r="F59" s="38">
        <v>186532</v>
      </c>
      <c r="G59" s="38">
        <v>0</v>
      </c>
      <c r="H59" s="38">
        <v>0</v>
      </c>
      <c r="I59" s="38">
        <v>121779</v>
      </c>
      <c r="J59" s="38">
        <v>7506</v>
      </c>
      <c r="K59" s="38">
        <v>129285</v>
      </c>
      <c r="L59" s="50">
        <v>0</v>
      </c>
      <c r="M59" s="40">
        <f t="shared" si="0"/>
        <v>0.90183953670927319</v>
      </c>
      <c r="N59" s="40">
        <f t="shared" si="0"/>
        <v>0.14575323313526739</v>
      </c>
      <c r="O59" s="40">
        <f t="shared" si="0"/>
        <v>0.69309823515536206</v>
      </c>
    </row>
    <row r="60" spans="1:15" s="48" customFormat="1" ht="12.75" customHeight="1" x14ac:dyDescent="0.4">
      <c r="A60" s="19"/>
      <c r="B60" s="31" t="s">
        <v>78</v>
      </c>
      <c r="C60" s="21"/>
      <c r="D60" s="37">
        <v>233046</v>
      </c>
      <c r="E60" s="38">
        <v>63414</v>
      </c>
      <c r="F60" s="38">
        <v>296460</v>
      </c>
      <c r="G60" s="38">
        <v>0</v>
      </c>
      <c r="H60" s="38">
        <v>0</v>
      </c>
      <c r="I60" s="38">
        <v>213659</v>
      </c>
      <c r="J60" s="38">
        <v>11583</v>
      </c>
      <c r="K60" s="38">
        <v>225242</v>
      </c>
      <c r="L60" s="39">
        <v>0</v>
      </c>
      <c r="M60" s="40">
        <f t="shared" si="0"/>
        <v>0.91681041511117978</v>
      </c>
      <c r="N60" s="40">
        <f t="shared" si="0"/>
        <v>0.18265682656826568</v>
      </c>
      <c r="O60" s="40">
        <f t="shared" si="0"/>
        <v>0.75977197598326929</v>
      </c>
    </row>
    <row r="61" spans="1:15" s="48" customFormat="1" ht="12.75" customHeight="1" x14ac:dyDescent="0.4">
      <c r="A61" s="19"/>
      <c r="B61" s="31" t="s">
        <v>79</v>
      </c>
      <c r="C61" s="21"/>
      <c r="D61" s="37">
        <v>82083</v>
      </c>
      <c r="E61" s="38">
        <v>26515</v>
      </c>
      <c r="F61" s="38">
        <v>108598</v>
      </c>
      <c r="G61" s="38">
        <v>0</v>
      </c>
      <c r="H61" s="38">
        <v>0</v>
      </c>
      <c r="I61" s="38">
        <v>74827</v>
      </c>
      <c r="J61" s="38">
        <v>5585</v>
      </c>
      <c r="K61" s="38">
        <v>80412</v>
      </c>
      <c r="L61" s="39">
        <v>0</v>
      </c>
      <c r="M61" s="40">
        <f t="shared" si="0"/>
        <v>0.91160167147886895</v>
      </c>
      <c r="N61" s="40">
        <f t="shared" si="0"/>
        <v>0.2106354893456534</v>
      </c>
      <c r="O61" s="40">
        <f t="shared" si="0"/>
        <v>0.74045562533379994</v>
      </c>
    </row>
    <row r="62" spans="1:15" s="48" customFormat="1" ht="12.75" customHeight="1" x14ac:dyDescent="0.4">
      <c r="A62" s="19"/>
      <c r="B62" s="31" t="s">
        <v>80</v>
      </c>
      <c r="C62" s="21"/>
      <c r="D62" s="37">
        <v>47442</v>
      </c>
      <c r="E62" s="38">
        <v>11021</v>
      </c>
      <c r="F62" s="38">
        <v>58463</v>
      </c>
      <c r="G62" s="38">
        <v>0</v>
      </c>
      <c r="H62" s="38">
        <v>0</v>
      </c>
      <c r="I62" s="38">
        <v>46322</v>
      </c>
      <c r="J62" s="38">
        <v>2185</v>
      </c>
      <c r="K62" s="38">
        <v>48507</v>
      </c>
      <c r="L62" s="39">
        <v>0</v>
      </c>
      <c r="M62" s="40">
        <f t="shared" si="0"/>
        <v>0.97639222629737366</v>
      </c>
      <c r="N62" s="40">
        <f t="shared" si="0"/>
        <v>0.19825787133653933</v>
      </c>
      <c r="O62" s="40">
        <f t="shared" si="0"/>
        <v>0.82970425739356513</v>
      </c>
    </row>
    <row r="63" spans="1:15" s="48" customFormat="1" ht="12.75" customHeight="1" x14ac:dyDescent="0.4">
      <c r="A63" s="41"/>
      <c r="B63" s="42" t="s">
        <v>81</v>
      </c>
      <c r="C63" s="43"/>
      <c r="D63" s="44">
        <v>348155</v>
      </c>
      <c r="E63" s="45">
        <v>142916</v>
      </c>
      <c r="F63" s="45">
        <v>491071</v>
      </c>
      <c r="G63" s="45">
        <v>0</v>
      </c>
      <c r="H63" s="45">
        <v>0</v>
      </c>
      <c r="I63" s="45">
        <v>306833</v>
      </c>
      <c r="J63" s="45">
        <v>29485</v>
      </c>
      <c r="K63" s="45">
        <v>336318</v>
      </c>
      <c r="L63" s="46">
        <v>0</v>
      </c>
      <c r="M63" s="47">
        <f t="shared" si="0"/>
        <v>0.88131148482716026</v>
      </c>
      <c r="N63" s="47">
        <f t="shared" si="0"/>
        <v>0.20631000027988469</v>
      </c>
      <c r="O63" s="47">
        <f t="shared" si="0"/>
        <v>0.6848663431560813</v>
      </c>
    </row>
    <row r="64" spans="1:15" s="48" customFormat="1" ht="12.75" customHeight="1" x14ac:dyDescent="0.4">
      <c r="A64" s="19"/>
      <c r="B64" s="31" t="s">
        <v>82</v>
      </c>
      <c r="C64" s="21"/>
      <c r="D64" s="49">
        <v>574852</v>
      </c>
      <c r="E64" s="38">
        <v>140303</v>
      </c>
      <c r="F64" s="38">
        <v>715155</v>
      </c>
      <c r="G64" s="38">
        <v>0</v>
      </c>
      <c r="H64" s="38">
        <v>0</v>
      </c>
      <c r="I64" s="38">
        <v>521406</v>
      </c>
      <c r="J64" s="38">
        <v>34158</v>
      </c>
      <c r="K64" s="38">
        <v>555564</v>
      </c>
      <c r="L64" s="50">
        <v>0</v>
      </c>
      <c r="M64" s="40">
        <f t="shared" si="0"/>
        <v>0.90702650421325837</v>
      </c>
      <c r="N64" s="40">
        <f t="shared" si="0"/>
        <v>0.24345879988311012</v>
      </c>
      <c r="O64" s="40">
        <f t="shared" si="0"/>
        <v>0.77684418063217064</v>
      </c>
    </row>
    <row r="65" spans="1:15" s="48" customFormat="1" ht="12.75" customHeight="1" x14ac:dyDescent="0.4">
      <c r="A65" s="19"/>
      <c r="B65" s="31" t="s">
        <v>83</v>
      </c>
      <c r="C65" s="21"/>
      <c r="D65" s="37">
        <v>327343</v>
      </c>
      <c r="E65" s="38">
        <v>64947</v>
      </c>
      <c r="F65" s="38">
        <v>392290</v>
      </c>
      <c r="G65" s="38">
        <v>0</v>
      </c>
      <c r="H65" s="38">
        <v>0</v>
      </c>
      <c r="I65" s="38">
        <v>305726</v>
      </c>
      <c r="J65" s="38">
        <v>16849</v>
      </c>
      <c r="K65" s="38">
        <v>322575</v>
      </c>
      <c r="L65" s="39">
        <v>0</v>
      </c>
      <c r="M65" s="40">
        <f t="shared" si="0"/>
        <v>0.93396223533113587</v>
      </c>
      <c r="N65" s="40">
        <f t="shared" si="0"/>
        <v>0.25942691733259426</v>
      </c>
      <c r="O65" s="40">
        <f t="shared" si="0"/>
        <v>0.8222870835351398</v>
      </c>
    </row>
    <row r="66" spans="1:15" s="48" customFormat="1" ht="12.75" customHeight="1" x14ac:dyDescent="0.4">
      <c r="A66" s="19"/>
      <c r="B66" s="31" t="s">
        <v>84</v>
      </c>
      <c r="C66" s="21"/>
      <c r="D66" s="37">
        <v>108086</v>
      </c>
      <c r="E66" s="38">
        <v>20064</v>
      </c>
      <c r="F66" s="38">
        <v>128150</v>
      </c>
      <c r="G66" s="38">
        <v>0</v>
      </c>
      <c r="H66" s="38">
        <v>0</v>
      </c>
      <c r="I66" s="38">
        <v>104698</v>
      </c>
      <c r="J66" s="38">
        <v>4019</v>
      </c>
      <c r="K66" s="38">
        <v>108717</v>
      </c>
      <c r="L66" s="39">
        <v>0</v>
      </c>
      <c r="M66" s="40">
        <f t="shared" si="0"/>
        <v>0.96865458986362707</v>
      </c>
      <c r="N66" s="40">
        <f t="shared" si="0"/>
        <v>0.20030901116427433</v>
      </c>
      <c r="O66" s="40">
        <f t="shared" si="0"/>
        <v>0.84835739367928209</v>
      </c>
    </row>
    <row r="67" spans="1:15" s="48" customFormat="1" ht="12.75" customHeight="1" x14ac:dyDescent="0.4">
      <c r="A67" s="19"/>
      <c r="B67" s="31" t="s">
        <v>85</v>
      </c>
      <c r="C67" s="21"/>
      <c r="D67" s="37">
        <v>123645</v>
      </c>
      <c r="E67" s="38">
        <v>34570</v>
      </c>
      <c r="F67" s="38">
        <v>158215</v>
      </c>
      <c r="G67" s="38">
        <v>0</v>
      </c>
      <c r="H67" s="38">
        <v>0</v>
      </c>
      <c r="I67" s="38">
        <v>116682</v>
      </c>
      <c r="J67" s="38">
        <v>5835</v>
      </c>
      <c r="K67" s="38">
        <v>122517</v>
      </c>
      <c r="L67" s="39">
        <v>0</v>
      </c>
      <c r="M67" s="40">
        <f t="shared" si="0"/>
        <v>0.94368555137692589</v>
      </c>
      <c r="N67" s="40">
        <f t="shared" si="0"/>
        <v>0.16878796644489441</v>
      </c>
      <c r="O67" s="40">
        <f t="shared" si="0"/>
        <v>0.77437031886989227</v>
      </c>
    </row>
    <row r="68" spans="1:15" s="36" customFormat="1" ht="12.75" customHeight="1" x14ac:dyDescent="0.4">
      <c r="A68" s="25"/>
      <c r="B68" s="52" t="s">
        <v>86</v>
      </c>
      <c r="C68" s="27"/>
      <c r="D68" s="44">
        <v>265755</v>
      </c>
      <c r="E68" s="53">
        <v>160499</v>
      </c>
      <c r="F68" s="53">
        <v>426254</v>
      </c>
      <c r="G68" s="53">
        <v>0</v>
      </c>
      <c r="H68" s="53">
        <v>0</v>
      </c>
      <c r="I68" s="53">
        <v>245748</v>
      </c>
      <c r="J68" s="53">
        <v>26862</v>
      </c>
      <c r="K68" s="53">
        <v>272610</v>
      </c>
      <c r="L68" s="54">
        <v>0</v>
      </c>
      <c r="M68" s="55">
        <f t="shared" si="0"/>
        <v>0.9247163741039679</v>
      </c>
      <c r="N68" s="55">
        <f t="shared" si="0"/>
        <v>0.16736552875718852</v>
      </c>
      <c r="O68" s="55">
        <f t="shared" si="0"/>
        <v>0.63954825057360165</v>
      </c>
    </row>
    <row r="69" spans="1:15" s="9" customFormat="1" ht="12.75" customHeight="1" x14ac:dyDescent="0.4">
      <c r="A69" s="19"/>
      <c r="B69" s="31" t="s">
        <v>87</v>
      </c>
      <c r="C69" s="21"/>
      <c r="D69" s="56">
        <f t="shared" ref="D69:L69" si="1">SUM(D9:D10)</f>
        <v>0</v>
      </c>
      <c r="E69" s="56">
        <f t="shared" si="1"/>
        <v>0</v>
      </c>
      <c r="F69" s="56">
        <f t="shared" si="1"/>
        <v>0</v>
      </c>
      <c r="G69" s="56">
        <f t="shared" si="1"/>
        <v>0</v>
      </c>
      <c r="H69" s="56">
        <f t="shared" si="1"/>
        <v>0</v>
      </c>
      <c r="I69" s="56">
        <f t="shared" si="1"/>
        <v>0</v>
      </c>
      <c r="J69" s="56">
        <f t="shared" si="1"/>
        <v>0</v>
      </c>
      <c r="K69" s="56">
        <f t="shared" si="1"/>
        <v>0</v>
      </c>
      <c r="L69" s="56">
        <f t="shared" si="1"/>
        <v>0</v>
      </c>
      <c r="M69" s="35" t="str">
        <f t="shared" si="0"/>
        <v>0.0%</v>
      </c>
      <c r="N69" s="35" t="str">
        <f t="shared" si="0"/>
        <v>0.0%</v>
      </c>
      <c r="O69" s="35" t="str">
        <f t="shared" si="0"/>
        <v>0.0%</v>
      </c>
    </row>
    <row r="70" spans="1:15" s="9" customFormat="1" ht="12.75" customHeight="1" x14ac:dyDescent="0.4">
      <c r="A70" s="19"/>
      <c r="B70" s="31" t="s">
        <v>88</v>
      </c>
      <c r="C70" s="21"/>
      <c r="D70" s="57">
        <f>SUM(D11:D37)</f>
        <v>32142324</v>
      </c>
      <c r="E70" s="57">
        <f t="shared" ref="E70:L70" si="2">SUM(E11:E37)</f>
        <v>5950007</v>
      </c>
      <c r="F70" s="57">
        <f t="shared" si="2"/>
        <v>38092331</v>
      </c>
      <c r="G70" s="57">
        <f t="shared" si="2"/>
        <v>0</v>
      </c>
      <c r="H70" s="57">
        <f t="shared" si="2"/>
        <v>0</v>
      </c>
      <c r="I70" s="57">
        <f t="shared" si="2"/>
        <v>30499830</v>
      </c>
      <c r="J70" s="57">
        <f t="shared" si="2"/>
        <v>1239980</v>
      </c>
      <c r="K70" s="57">
        <f t="shared" si="2"/>
        <v>31739810</v>
      </c>
      <c r="L70" s="57">
        <f t="shared" si="2"/>
        <v>0</v>
      </c>
      <c r="M70" s="40">
        <f t="shared" si="0"/>
        <v>0.9488993390770375</v>
      </c>
      <c r="N70" s="40">
        <f t="shared" si="0"/>
        <v>0.20839975482381787</v>
      </c>
      <c r="O70" s="40">
        <f t="shared" si="0"/>
        <v>0.8332335975973747</v>
      </c>
    </row>
    <row r="71" spans="1:15" s="9" customFormat="1" ht="12.75" customHeight="1" x14ac:dyDescent="0.4">
      <c r="A71" s="19"/>
      <c r="B71" s="31" t="s">
        <v>89</v>
      </c>
      <c r="C71" s="21"/>
      <c r="D71" s="57">
        <f>SUM(D38:D68)</f>
        <v>10535591</v>
      </c>
      <c r="E71" s="57">
        <f t="shared" ref="E71:L71" si="3">SUM(E38:E68)</f>
        <v>2460173</v>
      </c>
      <c r="F71" s="57">
        <f t="shared" si="3"/>
        <v>12995764</v>
      </c>
      <c r="G71" s="57">
        <f t="shared" si="3"/>
        <v>0</v>
      </c>
      <c r="H71" s="57">
        <f t="shared" si="3"/>
        <v>0</v>
      </c>
      <c r="I71" s="57">
        <f t="shared" si="3"/>
        <v>9914710</v>
      </c>
      <c r="J71" s="57">
        <f t="shared" si="3"/>
        <v>507942</v>
      </c>
      <c r="K71" s="57">
        <f t="shared" si="3"/>
        <v>10422652</v>
      </c>
      <c r="L71" s="57">
        <f t="shared" si="3"/>
        <v>0</v>
      </c>
      <c r="M71" s="40">
        <f t="shared" si="0"/>
        <v>0.9410682324323334</v>
      </c>
      <c r="N71" s="40">
        <f t="shared" si="0"/>
        <v>0.20646596804371076</v>
      </c>
      <c r="O71" s="40">
        <f t="shared" si="0"/>
        <v>0.80200379138925582</v>
      </c>
    </row>
    <row r="72" spans="1:15" s="9" customFormat="1" ht="12.75" customHeight="1" x14ac:dyDescent="0.4">
      <c r="A72" s="25"/>
      <c r="B72" s="52" t="s">
        <v>90</v>
      </c>
      <c r="C72" s="27"/>
      <c r="D72" s="58">
        <f>SUM(D9:D68)</f>
        <v>42677915</v>
      </c>
      <c r="E72" s="58">
        <f t="shared" ref="E72:L72" si="4">SUM(E9:E68)</f>
        <v>8410180</v>
      </c>
      <c r="F72" s="58">
        <f t="shared" si="4"/>
        <v>51088095</v>
      </c>
      <c r="G72" s="58">
        <f t="shared" si="4"/>
        <v>0</v>
      </c>
      <c r="H72" s="58">
        <f t="shared" si="4"/>
        <v>0</v>
      </c>
      <c r="I72" s="58">
        <f t="shared" si="4"/>
        <v>40414540</v>
      </c>
      <c r="J72" s="58">
        <f t="shared" si="4"/>
        <v>1747922</v>
      </c>
      <c r="K72" s="58">
        <f t="shared" si="4"/>
        <v>42162462</v>
      </c>
      <c r="L72" s="58">
        <f t="shared" si="4"/>
        <v>0</v>
      </c>
      <c r="M72" s="55">
        <f t="shared" ref="M72:O72" si="5">IF(AND(D72=0,I72=0),"0.0%",(I72/D72))</f>
        <v>0.94696612990583073</v>
      </c>
      <c r="N72" s="55">
        <f t="shared" si="5"/>
        <v>0.20783407727301911</v>
      </c>
      <c r="O72" s="55">
        <f t="shared" si="5"/>
        <v>0.82528937514698875</v>
      </c>
    </row>
    <row r="73" spans="1:15" s="36" customFormat="1" ht="12.75" customHeight="1" x14ac:dyDescent="0.4">
      <c r="M73" s="59"/>
      <c r="N73" s="59"/>
      <c r="O73" s="59"/>
    </row>
    <row r="74" spans="1:15" s="36" customFormat="1" ht="12.75" customHeight="1" x14ac:dyDescent="0.4">
      <c r="M74" s="59"/>
      <c r="N74" s="59"/>
      <c r="O74" s="59"/>
    </row>
    <row r="75" spans="1:15" s="36" customFormat="1" ht="12.75" customHeight="1" x14ac:dyDescent="0.4">
      <c r="M75" s="59"/>
      <c r="N75" s="59"/>
      <c r="O75" s="59"/>
    </row>
    <row r="76" spans="1:15" s="36" customFormat="1" ht="12.75" customHeight="1" x14ac:dyDescent="0.4">
      <c r="M76" s="59"/>
      <c r="N76" s="59"/>
      <c r="O76" s="59"/>
    </row>
    <row r="77" spans="1:15" s="36" customFormat="1" ht="12.75" customHeight="1" x14ac:dyDescent="0.4">
      <c r="M77" s="59"/>
      <c r="N77" s="59"/>
      <c r="O77" s="59"/>
    </row>
    <row r="78" spans="1:15" s="36" customFormat="1" ht="12.75" customHeight="1" x14ac:dyDescent="0.4">
      <c r="M78" s="59"/>
      <c r="N78" s="59"/>
      <c r="O78" s="59"/>
    </row>
    <row r="79" spans="1:15" s="36" customFormat="1" ht="12.75" customHeight="1" x14ac:dyDescent="0.4">
      <c r="M79" s="59"/>
      <c r="N79" s="59"/>
      <c r="O79" s="59"/>
    </row>
    <row r="80" spans="1:15" s="36" customFormat="1" ht="12.75" customHeight="1" x14ac:dyDescent="0.4">
      <c r="M80" s="59"/>
      <c r="N80" s="59"/>
      <c r="O80" s="59"/>
    </row>
    <row r="81" spans="13:15" s="36" customFormat="1" ht="12.75" customHeight="1" x14ac:dyDescent="0.4">
      <c r="M81" s="59"/>
      <c r="N81" s="59"/>
      <c r="O81" s="59"/>
    </row>
    <row r="82" spans="13:15" s="36" customFormat="1" ht="12.75" customHeight="1" x14ac:dyDescent="0.4">
      <c r="M82" s="59"/>
      <c r="N82" s="59"/>
      <c r="O82" s="59"/>
    </row>
    <row r="83" spans="13:15" s="36" customFormat="1" ht="12.75" customHeight="1" x14ac:dyDescent="0.4">
      <c r="M83" s="59"/>
      <c r="N83" s="59"/>
      <c r="O83" s="59"/>
    </row>
    <row r="84" spans="13:15" s="36" customFormat="1" ht="12.75" customHeight="1" x14ac:dyDescent="0.4">
      <c r="M84" s="59"/>
      <c r="N84" s="59"/>
      <c r="O84" s="59"/>
    </row>
    <row r="85" spans="13:15" s="36" customFormat="1" ht="12.75" customHeight="1" x14ac:dyDescent="0.4">
      <c r="M85" s="59"/>
      <c r="N85" s="59"/>
      <c r="O85" s="59"/>
    </row>
    <row r="86" spans="13:15" s="36" customFormat="1" ht="12.75" customHeight="1" x14ac:dyDescent="0.4">
      <c r="M86" s="59"/>
      <c r="N86" s="59"/>
      <c r="O86" s="59"/>
    </row>
    <row r="87" spans="13:15" s="36" customFormat="1" ht="12.75" customHeight="1" x14ac:dyDescent="0.4">
      <c r="M87" s="59"/>
      <c r="N87" s="59"/>
      <c r="O87" s="59"/>
    </row>
    <row r="88" spans="13:15" s="36" customFormat="1" ht="12.75" customHeight="1" x14ac:dyDescent="0.4">
      <c r="M88" s="59"/>
      <c r="N88" s="59"/>
      <c r="O88" s="59"/>
    </row>
    <row r="89" spans="13:15" s="36" customFormat="1" ht="12.75" customHeight="1" x14ac:dyDescent="0.4">
      <c r="M89" s="59"/>
      <c r="N89" s="59"/>
      <c r="O89" s="59"/>
    </row>
    <row r="90" spans="13:15" s="36" customFormat="1" ht="12.75" customHeight="1" x14ac:dyDescent="0.4">
      <c r="M90" s="59"/>
      <c r="N90" s="59"/>
      <c r="O90" s="59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81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2025-09-25T07:53:51Z</dcterms:modified>
</cp:coreProperties>
</file>