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合計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<sst xmlns="http://schemas.openxmlformats.org/spreadsheetml/2006/main" count="95" uniqueCount="92">
  <si>
    <t>　合計（国保税（料）除く）</t>
    <rPh sb="1" eb="3">
      <t>ゴウケイ</t>
    </rPh>
    <rPh sb="4" eb="7">
      <t>コクホゼイ</t>
    </rPh>
    <rPh sb="8" eb="9">
      <t>リョウ</t>
    </rPh>
    <rPh sb="10" eb="11">
      <t>ノゾ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</si>
  <si>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</si>
  <si>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</si>
  <si>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</si>
  <si>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</si>
  <si>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</si>
  <si>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</si>
  <si>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</si>
  <si>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</si>
  <si>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</si>
  <si>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</si>
  <si>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</si>
  <si>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</si>
  <si>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</si>
  <si>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</si>
  <si>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</si>
  <si>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</si>
  <si>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</si>
  <si>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</si>
  <si>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</si>
  <si>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</si>
  <si>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</si>
  <si>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</si>
  <si>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</si>
  <si>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</si>
  <si>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</si>
  <si>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</si>
  <si>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</si>
  <si>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</si>
  <si>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</si>
  <si>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</si>
  <si>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</si>
  <si>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</si>
  <si>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</si>
  <si>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</si>
  <si>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</si>
  <si>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</si>
  <si>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</si>
  <si>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</si>
  <si>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</si>
  <si>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</si>
  <si>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</si>
  <si>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</si>
  <si>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</si>
  <si>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</si>
  <si>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</si>
  <si>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</si>
  <si>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</si>
  <si>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</si>
  <si>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</si>
  <si>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</si>
  <si>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</si>
  <si>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</si>
  <si>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</si>
  <si>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</si>
  <si>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</si>
  <si>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</si>
  <si>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</si>
  <si>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</si>
  <si>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</si>
  <si>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</si>
  <si>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</si>
  <si>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</si>
  <si>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</si>
  <si>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</si>
  <si>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</si>
  <si>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</si>
  <si>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</si>
  <si>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</si>
  <si>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</si>
  <si>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</si>
  <si>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</si>
  <si>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</si>
  <si>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</si>
  <si>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</si>
  <si>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</si>
  <si>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</si>
  <si>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</si>
  <si>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</si>
  <si>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</si>
  <si>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</si>
  <si>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</si>
  <si>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</si>
  <si>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</si>
  <si>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</si>
  <si>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</si>
  <si>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</si>
  <si>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</si>
  <si>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</si>
  <si>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</si>
  <si>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</si>
  <si>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※合計C、Gには軽自動車税環境性能割を含むが、現年課税分A、E及び滞納繰越分B、Fには含まないため、横計が一致しない。</t>
    <rPh sb="8" eb="12">
      <t>ケイジドウシャ</t>
    </rPh>
    <rPh sb="12" eb="13">
      <t>ゼイ</t>
    </rPh>
    <rPh sb="13" eb="15">
      <t>カンキョウ</t>
    </rPh>
    <rPh sb="15" eb="17">
      <t>セイノウ</t>
    </rPh>
    <rPh sb="17" eb="18">
      <t>ワリ</t>
    </rPh>
    <rPh sb="19" eb="20">
      <t>フク</t>
    </rPh>
    <rPh sb="43" eb="44">
      <t>フク</t>
    </rPh>
    <rPh sb="50" eb="51">
      <t>ヨコ</t>
    </rPh>
    <rPh sb="51" eb="52">
      <t>ケイ</t>
    </rPh>
    <rPh sb="53" eb="55">
      <t>イッチ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</si>
</sst>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0070C0"/>
    <pageSetUpPr fitToPage="1"/>
  </sheetPr>
  <dimension ref="A1:O90"/>
  <sheetViews>
    <sheetView tabSelected="1" view="pageBreakPreview" zoomScaleNormal="50" zoomScaleSheetLayoutView="100" workbookViewId="0">
      <selection activeCell="J13" sqref="J13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0</v>
      </c>
      <c r="B2" s="8"/>
      <c r="C2" s="8"/>
    </row>
    <row r="3" spans="1:15" s="9" customFormat="1" ht="12.75" customHeight="1" x14ac:dyDescent="0.4">
      <c r="A3" s="8"/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180237861</v>
      </c>
      <c r="E9" s="33">
        <v>2734130</v>
      </c>
      <c r="F9" s="33">
        <v>183131128</v>
      </c>
      <c r="G9" s="33">
        <v>1965630</v>
      </c>
      <c r="H9" s="33">
        <v>0</v>
      </c>
      <c r="I9" s="33">
        <v>178993379</v>
      </c>
      <c r="J9" s="33">
        <v>1025278</v>
      </c>
      <c r="K9" s="33">
        <v>180177794</v>
      </c>
      <c r="L9" s="34">
        <v>1961699</v>
      </c>
      <c r="M9" s="35">
        <f>IF(AND(D9=0,I9=0),"0.0%",(I9/D9))</f>
        <v>0.99309533528030491</v>
      </c>
      <c r="N9" s="35">
        <f>IF(AND(E9=0,J9=0),"0.0%",(J9/E9))</f>
        <v>0.37499241074857448</v>
      </c>
      <c r="O9" s="35">
        <f>IF(AND(F9=0,K9=0),"0.0%",(K9/F9))</f>
        <v>0.98387311850118675</v>
      </c>
    </row>
    <row r="10" spans="1:15" s="36" customFormat="1" ht="12.75" customHeight="1" x14ac:dyDescent="0.4">
      <c r="A10" s="19"/>
      <c r="B10" s="31" t="s">
        <v>28</v>
      </c>
      <c r="C10" s="21"/>
      <c r="D10" s="37">
        <v>383677364</v>
      </c>
      <c r="E10" s="38">
        <v>4514249</v>
      </c>
      <c r="F10" s="38">
        <v>388345813</v>
      </c>
      <c r="G10" s="38">
        <v>10354396</v>
      </c>
      <c r="H10" s="38">
        <v>0</v>
      </c>
      <c r="I10" s="38">
        <v>381868349</v>
      </c>
      <c r="J10" s="38">
        <v>1719792</v>
      </c>
      <c r="K10" s="38">
        <v>383742341</v>
      </c>
      <c r="L10" s="39">
        <v>10275571</v>
      </c>
      <c r="M10" s="40">
        <f t="shared" ref="M10:O71" si="0">IF(AND(D10=0,I10=0),"0.0%",(I10/D10))</f>
        <v>0.99528506195637856</v>
      </c>
      <c r="N10" s="40">
        <f t="shared" si="0"/>
        <v>0.38096968067113712</v>
      </c>
      <c r="O10" s="40">
        <f t="shared" si="0"/>
        <v>0.98814594661279376</v>
      </c>
    </row>
    <row r="11" spans="1:15" s="36" customFormat="1" ht="12.75" customHeight="1" x14ac:dyDescent="0.4">
      <c r="A11" s="19"/>
      <c r="B11" s="31" t="s">
        <v>29</v>
      </c>
      <c r="C11" s="21"/>
      <c r="D11" s="37">
        <v>14520483</v>
      </c>
      <c r="E11" s="38">
        <v>523658</v>
      </c>
      <c r="F11" s="38">
        <v>15066146</v>
      </c>
      <c r="G11" s="38">
        <v>1201157</v>
      </c>
      <c r="H11" s="38">
        <v>0</v>
      </c>
      <c r="I11" s="38">
        <v>14396524</v>
      </c>
      <c r="J11" s="38">
        <v>112391</v>
      </c>
      <c r="K11" s="38">
        <v>14530920</v>
      </c>
      <c r="L11" s="39">
        <v>1192716</v>
      </c>
      <c r="M11" s="40">
        <f t="shared" si="0"/>
        <v>0.99146316276118363</v>
      </c>
      <c r="N11" s="40">
        <f t="shared" si="0"/>
        <v>0.21462672202086094</v>
      </c>
      <c r="O11" s="40">
        <f t="shared" si="0"/>
        <v>0.96447492278383606</v>
      </c>
    </row>
    <row r="12" spans="1:15" s="36" customFormat="1" ht="12.75" customHeight="1" x14ac:dyDescent="0.4">
      <c r="A12" s="19"/>
      <c r="B12" s="31" t="s">
        <v>30</v>
      </c>
      <c r="C12" s="21"/>
      <c r="D12" s="37">
        <v>42492504</v>
      </c>
      <c r="E12" s="38">
        <v>918525</v>
      </c>
      <c r="F12" s="38">
        <v>43468673</v>
      </c>
      <c r="G12" s="38">
        <v>564111</v>
      </c>
      <c r="H12" s="38">
        <v>0</v>
      </c>
      <c r="I12" s="38">
        <v>42171439</v>
      </c>
      <c r="J12" s="38">
        <v>271174</v>
      </c>
      <c r="K12" s="38">
        <v>42500257</v>
      </c>
      <c r="L12" s="39">
        <v>560726</v>
      </c>
      <c r="M12" s="40">
        <f t="shared" si="0"/>
        <v>0.99244419674585427</v>
      </c>
      <c r="N12" s="40">
        <f t="shared" si="0"/>
        <v>0.29522767480471407</v>
      </c>
      <c r="O12" s="40">
        <f t="shared" si="0"/>
        <v>0.97772151912711946</v>
      </c>
    </row>
    <row r="13" spans="1:15" s="48" customFormat="1" ht="12.75" customHeight="1" x14ac:dyDescent="0.4">
      <c r="A13" s="41"/>
      <c r="B13" s="42" t="s">
        <v>31</v>
      </c>
      <c r="C13" s="43"/>
      <c r="D13" s="44">
        <v>6999458</v>
      </c>
      <c r="E13" s="45">
        <v>186926</v>
      </c>
      <c r="F13" s="45">
        <v>7196865</v>
      </c>
      <c r="G13" s="45">
        <v>78855</v>
      </c>
      <c r="H13" s="45">
        <v>0</v>
      </c>
      <c r="I13" s="45">
        <v>6948500</v>
      </c>
      <c r="J13" s="45">
        <v>32311</v>
      </c>
      <c r="K13" s="45">
        <v>6991292</v>
      </c>
      <c r="L13" s="46">
        <v>79249</v>
      </c>
      <c r="M13" s="47">
        <f t="shared" si="0"/>
        <v>0.9927197220127616</v>
      </c>
      <c r="N13" s="47">
        <f t="shared" si="0"/>
        <v>0.17285449857162727</v>
      </c>
      <c r="O13" s="47">
        <f t="shared" si="0"/>
        <v>0.9714357570970138</v>
      </c>
    </row>
    <row r="14" spans="1:15" s="48" customFormat="1" ht="12.75" customHeight="1" x14ac:dyDescent="0.4">
      <c r="A14" s="19"/>
      <c r="B14" s="31" t="s">
        <v>32</v>
      </c>
      <c r="C14" s="21"/>
      <c r="D14" s="49">
        <v>14725504</v>
      </c>
      <c r="E14" s="38">
        <v>695142</v>
      </c>
      <c r="F14" s="38">
        <v>15444978</v>
      </c>
      <c r="G14" s="38">
        <v>114545</v>
      </c>
      <c r="H14" s="38">
        <v>0</v>
      </c>
      <c r="I14" s="38">
        <v>14619017</v>
      </c>
      <c r="J14" s="38">
        <v>96410</v>
      </c>
      <c r="K14" s="38">
        <v>14739759</v>
      </c>
      <c r="L14" s="50">
        <v>114201</v>
      </c>
      <c r="M14" s="40">
        <f t="shared" si="0"/>
        <v>0.99276853274427823</v>
      </c>
      <c r="N14" s="40">
        <f t="shared" si="0"/>
        <v>0.13869108757635132</v>
      </c>
      <c r="O14" s="40">
        <f t="shared" si="0"/>
        <v>0.95433991553759412</v>
      </c>
    </row>
    <row r="15" spans="1:15" s="48" customFormat="1" ht="12.75" customHeight="1" x14ac:dyDescent="0.4">
      <c r="A15" s="19"/>
      <c r="B15" s="31" t="s">
        <v>33</v>
      </c>
      <c r="C15" s="21"/>
      <c r="D15" s="37">
        <v>5161813</v>
      </c>
      <c r="E15" s="38">
        <v>241621</v>
      </c>
      <c r="F15" s="38">
        <v>5412451</v>
      </c>
      <c r="G15" s="38">
        <v>221769</v>
      </c>
      <c r="H15" s="38">
        <v>0</v>
      </c>
      <c r="I15" s="38">
        <v>5106065</v>
      </c>
      <c r="J15" s="38">
        <v>48714</v>
      </c>
      <c r="K15" s="38">
        <v>5163796</v>
      </c>
      <c r="L15" s="39">
        <v>220187</v>
      </c>
      <c r="M15" s="40">
        <f t="shared" si="0"/>
        <v>0.9891999187107321</v>
      </c>
      <c r="N15" s="40">
        <f t="shared" si="0"/>
        <v>0.20161327036971124</v>
      </c>
      <c r="O15" s="40">
        <f t="shared" si="0"/>
        <v>0.95405870648990632</v>
      </c>
    </row>
    <row r="16" spans="1:15" s="48" customFormat="1" ht="12.75" customHeight="1" x14ac:dyDescent="0.4">
      <c r="A16" s="19"/>
      <c r="B16" s="31" t="s">
        <v>34</v>
      </c>
      <c r="C16" s="21"/>
      <c r="D16" s="37">
        <v>6645704</v>
      </c>
      <c r="E16" s="38">
        <v>290453</v>
      </c>
      <c r="F16" s="38">
        <v>6951165</v>
      </c>
      <c r="G16" s="38">
        <v>61362</v>
      </c>
      <c r="H16" s="38">
        <v>0</v>
      </c>
      <c r="I16" s="38">
        <v>6568403</v>
      </c>
      <c r="J16" s="38">
        <v>58913</v>
      </c>
      <c r="K16" s="38">
        <v>6642324</v>
      </c>
      <c r="L16" s="39">
        <v>61303</v>
      </c>
      <c r="M16" s="40">
        <f t="shared" si="0"/>
        <v>0.98836827520455317</v>
      </c>
      <c r="N16" s="40">
        <f t="shared" si="0"/>
        <v>0.202831439165717</v>
      </c>
      <c r="O16" s="40">
        <f t="shared" si="0"/>
        <v>0.95556989367969258</v>
      </c>
    </row>
    <row r="17" spans="1:15" s="48" customFormat="1" ht="12.75" customHeight="1" x14ac:dyDescent="0.4">
      <c r="A17" s="19"/>
      <c r="B17" s="31" t="s">
        <v>35</v>
      </c>
      <c r="C17" s="21"/>
      <c r="D17" s="37">
        <v>6933602</v>
      </c>
      <c r="E17" s="38">
        <v>263797</v>
      </c>
      <c r="F17" s="38">
        <v>7211967</v>
      </c>
      <c r="G17" s="38">
        <v>516506</v>
      </c>
      <c r="H17" s="38">
        <v>0</v>
      </c>
      <c r="I17" s="38">
        <v>6852069</v>
      </c>
      <c r="J17" s="38">
        <v>68423</v>
      </c>
      <c r="K17" s="38">
        <v>6935060</v>
      </c>
      <c r="L17" s="39">
        <v>510763</v>
      </c>
      <c r="M17" s="40">
        <f t="shared" si="0"/>
        <v>0.98824088835788382</v>
      </c>
      <c r="N17" s="40">
        <f t="shared" si="0"/>
        <v>0.25937747586212123</v>
      </c>
      <c r="O17" s="40">
        <f t="shared" si="0"/>
        <v>0.96160451094687482</v>
      </c>
    </row>
    <row r="18" spans="1:15" s="48" customFormat="1" ht="12.75" customHeight="1" x14ac:dyDescent="0.4">
      <c r="A18" s="41"/>
      <c r="B18" s="42" t="s">
        <v>36</v>
      </c>
      <c r="C18" s="43"/>
      <c r="D18" s="51">
        <v>7193643</v>
      </c>
      <c r="E18" s="45">
        <v>237431</v>
      </c>
      <c r="F18" s="45">
        <v>7444121</v>
      </c>
      <c r="G18" s="45">
        <v>417108</v>
      </c>
      <c r="H18" s="45">
        <v>0</v>
      </c>
      <c r="I18" s="45">
        <v>7133687</v>
      </c>
      <c r="J18" s="45">
        <v>48230</v>
      </c>
      <c r="K18" s="45">
        <v>7194964</v>
      </c>
      <c r="L18" s="46">
        <v>415101</v>
      </c>
      <c r="M18" s="47">
        <f t="shared" si="0"/>
        <v>0.99166541903733618</v>
      </c>
      <c r="N18" s="47">
        <f t="shared" si="0"/>
        <v>0.20313269960535904</v>
      </c>
      <c r="O18" s="47">
        <f t="shared" si="0"/>
        <v>0.96652969504391451</v>
      </c>
    </row>
    <row r="19" spans="1:15" s="48" customFormat="1" ht="12.75" customHeight="1" x14ac:dyDescent="0.4">
      <c r="A19" s="19"/>
      <c r="B19" s="31" t="s">
        <v>37</v>
      </c>
      <c r="C19" s="21"/>
      <c r="D19" s="49">
        <v>3730918</v>
      </c>
      <c r="E19" s="38">
        <v>290487</v>
      </c>
      <c r="F19" s="38">
        <v>4028570</v>
      </c>
      <c r="G19" s="38">
        <v>157156</v>
      </c>
      <c r="H19" s="38">
        <v>0</v>
      </c>
      <c r="I19" s="38">
        <v>3685490</v>
      </c>
      <c r="J19" s="38">
        <v>41720</v>
      </c>
      <c r="K19" s="38">
        <v>3734375</v>
      </c>
      <c r="L19" s="50">
        <v>155192</v>
      </c>
      <c r="M19" s="40">
        <f t="shared" si="0"/>
        <v>0.987823908217763</v>
      </c>
      <c r="N19" s="40">
        <f t="shared" si="0"/>
        <v>0.14362088492772482</v>
      </c>
      <c r="O19" s="40">
        <f t="shared" si="0"/>
        <v>0.9269728464442718</v>
      </c>
    </row>
    <row r="20" spans="1:15" s="48" customFormat="1" ht="12.75" customHeight="1" x14ac:dyDescent="0.4">
      <c r="A20" s="19"/>
      <c r="B20" s="31" t="s">
        <v>38</v>
      </c>
      <c r="C20" s="21"/>
      <c r="D20" s="37">
        <v>8705159</v>
      </c>
      <c r="E20" s="38">
        <v>447770</v>
      </c>
      <c r="F20" s="38">
        <v>9171308</v>
      </c>
      <c r="G20" s="38">
        <v>391743</v>
      </c>
      <c r="H20" s="38">
        <v>0</v>
      </c>
      <c r="I20" s="38">
        <v>8586152</v>
      </c>
      <c r="J20" s="38">
        <v>73351</v>
      </c>
      <c r="K20" s="38">
        <v>8677882</v>
      </c>
      <c r="L20" s="39">
        <v>387935</v>
      </c>
      <c r="M20" s="40">
        <f t="shared" si="0"/>
        <v>0.98632914114492343</v>
      </c>
      <c r="N20" s="40">
        <f t="shared" si="0"/>
        <v>0.16381401165777074</v>
      </c>
      <c r="O20" s="40">
        <f t="shared" si="0"/>
        <v>0.94619895002981036</v>
      </c>
    </row>
    <row r="21" spans="1:15" s="48" customFormat="1" ht="12.75" customHeight="1" x14ac:dyDescent="0.4">
      <c r="A21" s="19"/>
      <c r="B21" s="31" t="s">
        <v>39</v>
      </c>
      <c r="C21" s="21"/>
      <c r="D21" s="37">
        <v>3465739</v>
      </c>
      <c r="E21" s="38">
        <v>276962</v>
      </c>
      <c r="F21" s="38">
        <v>3750169</v>
      </c>
      <c r="G21" s="38">
        <v>195826</v>
      </c>
      <c r="H21" s="38">
        <v>0</v>
      </c>
      <c r="I21" s="38">
        <v>3419717</v>
      </c>
      <c r="J21" s="38">
        <v>42811</v>
      </c>
      <c r="K21" s="38">
        <v>3469996</v>
      </c>
      <c r="L21" s="39">
        <v>193852</v>
      </c>
      <c r="M21" s="40">
        <f t="shared" si="0"/>
        <v>0.98672086963271033</v>
      </c>
      <c r="N21" s="40">
        <f t="shared" si="0"/>
        <v>0.15457355160635755</v>
      </c>
      <c r="O21" s="40">
        <f t="shared" si="0"/>
        <v>0.92529056690511813</v>
      </c>
    </row>
    <row r="22" spans="1:15" s="48" customFormat="1" ht="12.75" customHeight="1" x14ac:dyDescent="0.4">
      <c r="A22" s="19"/>
      <c r="B22" s="31" t="s">
        <v>40</v>
      </c>
      <c r="C22" s="21"/>
      <c r="D22" s="37">
        <v>4107545</v>
      </c>
      <c r="E22" s="38">
        <v>92336</v>
      </c>
      <c r="F22" s="38">
        <v>4208507</v>
      </c>
      <c r="G22" s="38">
        <v>29309</v>
      </c>
      <c r="H22" s="38">
        <v>0</v>
      </c>
      <c r="I22" s="38">
        <v>4071048</v>
      </c>
      <c r="J22" s="38">
        <v>23897</v>
      </c>
      <c r="K22" s="38">
        <v>4103571</v>
      </c>
      <c r="L22" s="39">
        <v>28957</v>
      </c>
      <c r="M22" s="40">
        <f t="shared" si="0"/>
        <v>0.99111464390530113</v>
      </c>
      <c r="N22" s="40">
        <f t="shared" si="0"/>
        <v>0.25880479986137583</v>
      </c>
      <c r="O22" s="40">
        <f t="shared" si="0"/>
        <v>0.97506574184146544</v>
      </c>
    </row>
    <row r="23" spans="1:15" s="48" customFormat="1" ht="12.75" customHeight="1" x14ac:dyDescent="0.4">
      <c r="A23" s="41"/>
      <c r="B23" s="42" t="s">
        <v>41</v>
      </c>
      <c r="C23" s="43"/>
      <c r="D23" s="44">
        <v>6864667</v>
      </c>
      <c r="E23" s="45">
        <v>164935</v>
      </c>
      <c r="F23" s="45">
        <v>7038520</v>
      </c>
      <c r="G23" s="45">
        <v>67079</v>
      </c>
      <c r="H23" s="45">
        <v>0</v>
      </c>
      <c r="I23" s="45">
        <v>6815753</v>
      </c>
      <c r="J23" s="45">
        <v>37852</v>
      </c>
      <c r="K23" s="45">
        <v>6862523</v>
      </c>
      <c r="L23" s="46">
        <v>67079</v>
      </c>
      <c r="M23" s="47">
        <f t="shared" si="0"/>
        <v>0.99287452690713185</v>
      </c>
      <c r="N23" s="47">
        <f t="shared" si="0"/>
        <v>0.22949646830569617</v>
      </c>
      <c r="O23" s="47">
        <f t="shared" si="0"/>
        <v>0.97499516943902975</v>
      </c>
    </row>
    <row r="24" spans="1:15" s="48" customFormat="1" ht="12.75" customHeight="1" x14ac:dyDescent="0.4">
      <c r="A24" s="19"/>
      <c r="B24" s="31" t="s">
        <v>42</v>
      </c>
      <c r="C24" s="21"/>
      <c r="D24" s="49">
        <v>14486821</v>
      </c>
      <c r="E24" s="38">
        <v>438778</v>
      </c>
      <c r="F24" s="38">
        <v>14945212</v>
      </c>
      <c r="G24" s="38">
        <v>196238</v>
      </c>
      <c r="H24" s="38">
        <v>0</v>
      </c>
      <c r="I24" s="38">
        <v>14387508</v>
      </c>
      <c r="J24" s="38">
        <v>115569</v>
      </c>
      <c r="K24" s="38">
        <v>14522690</v>
      </c>
      <c r="L24" s="50">
        <v>195540</v>
      </c>
      <c r="M24" s="40">
        <f t="shared" si="0"/>
        <v>0.99314459673381761</v>
      </c>
      <c r="N24" s="40">
        <f t="shared" si="0"/>
        <v>0.26338831937790863</v>
      </c>
      <c r="O24" s="40">
        <f t="shared" si="0"/>
        <v>0.97172860445204789</v>
      </c>
    </row>
    <row r="25" spans="1:15" s="48" customFormat="1" ht="12.75" customHeight="1" x14ac:dyDescent="0.4">
      <c r="A25" s="19"/>
      <c r="B25" s="31" t="s">
        <v>43</v>
      </c>
      <c r="C25" s="21"/>
      <c r="D25" s="37">
        <v>14185795</v>
      </c>
      <c r="E25" s="38">
        <v>92105</v>
      </c>
      <c r="F25" s="38">
        <v>14293832</v>
      </c>
      <c r="G25" s="38">
        <v>107164</v>
      </c>
      <c r="H25" s="38">
        <v>0</v>
      </c>
      <c r="I25" s="38">
        <v>14149888</v>
      </c>
      <c r="J25" s="38">
        <v>40508</v>
      </c>
      <c r="K25" s="38">
        <v>14206328</v>
      </c>
      <c r="L25" s="39">
        <v>107082</v>
      </c>
      <c r="M25" s="40">
        <f t="shared" si="0"/>
        <v>0.99746880594284637</v>
      </c>
      <c r="N25" s="40">
        <f t="shared" si="0"/>
        <v>0.43980239943542698</v>
      </c>
      <c r="O25" s="40">
        <f t="shared" si="0"/>
        <v>0.99387819865239779</v>
      </c>
    </row>
    <row r="26" spans="1:15" s="48" customFormat="1" ht="12.75" customHeight="1" x14ac:dyDescent="0.4">
      <c r="A26" s="19"/>
      <c r="B26" s="31" t="s">
        <v>44</v>
      </c>
      <c r="C26" s="21"/>
      <c r="D26" s="37">
        <v>14977796</v>
      </c>
      <c r="E26" s="38">
        <v>205316</v>
      </c>
      <c r="F26" s="38">
        <v>15202753</v>
      </c>
      <c r="G26" s="38">
        <v>197033</v>
      </c>
      <c r="H26" s="38">
        <v>0</v>
      </c>
      <c r="I26" s="38">
        <v>14898051</v>
      </c>
      <c r="J26" s="38">
        <v>59259</v>
      </c>
      <c r="K26" s="38">
        <v>14976951</v>
      </c>
      <c r="L26" s="39">
        <v>197033</v>
      </c>
      <c r="M26" s="40">
        <f t="shared" si="0"/>
        <v>0.99467578540928181</v>
      </c>
      <c r="N26" s="40">
        <f t="shared" si="0"/>
        <v>0.28862339028619299</v>
      </c>
      <c r="O26" s="40">
        <f t="shared" si="0"/>
        <v>0.98514729536157042</v>
      </c>
    </row>
    <row r="27" spans="1:15" s="48" customFormat="1" ht="12.75" customHeight="1" x14ac:dyDescent="0.4">
      <c r="A27" s="19"/>
      <c r="B27" s="31" t="s">
        <v>45</v>
      </c>
      <c r="C27" s="21"/>
      <c r="D27" s="37">
        <v>10539695</v>
      </c>
      <c r="E27" s="38">
        <v>196948</v>
      </c>
      <c r="F27" s="38">
        <v>10761108</v>
      </c>
      <c r="G27" s="38">
        <v>47824</v>
      </c>
      <c r="H27" s="38">
        <v>0</v>
      </c>
      <c r="I27" s="38">
        <v>10468875</v>
      </c>
      <c r="J27" s="38">
        <v>65959</v>
      </c>
      <c r="K27" s="38">
        <v>10559299</v>
      </c>
      <c r="L27" s="39">
        <v>47824</v>
      </c>
      <c r="M27" s="40">
        <f t="shared" si="0"/>
        <v>0.9932806404739416</v>
      </c>
      <c r="N27" s="40">
        <f t="shared" si="0"/>
        <v>0.33490566037735847</v>
      </c>
      <c r="O27" s="40">
        <f t="shared" si="0"/>
        <v>0.98124644785648463</v>
      </c>
    </row>
    <row r="28" spans="1:15" s="48" customFormat="1" ht="12.75" customHeight="1" x14ac:dyDescent="0.4">
      <c r="A28" s="41"/>
      <c r="B28" s="42" t="s">
        <v>46</v>
      </c>
      <c r="C28" s="43"/>
      <c r="D28" s="44">
        <v>8790985</v>
      </c>
      <c r="E28" s="45">
        <v>240742</v>
      </c>
      <c r="F28" s="45">
        <v>9042255</v>
      </c>
      <c r="G28" s="45">
        <v>103895</v>
      </c>
      <c r="H28" s="45">
        <v>0</v>
      </c>
      <c r="I28" s="45">
        <v>8716153</v>
      </c>
      <c r="J28" s="45">
        <v>71460</v>
      </c>
      <c r="K28" s="45">
        <v>8798141</v>
      </c>
      <c r="L28" s="46">
        <v>103584</v>
      </c>
      <c r="M28" s="47">
        <f t="shared" si="0"/>
        <v>0.99148764330731998</v>
      </c>
      <c r="N28" s="47">
        <f t="shared" si="0"/>
        <v>0.29683229349261864</v>
      </c>
      <c r="O28" s="47">
        <f t="shared" si="0"/>
        <v>0.97300297326275365</v>
      </c>
    </row>
    <row r="29" spans="1:15" s="48" customFormat="1" ht="12.75" customHeight="1" x14ac:dyDescent="0.4">
      <c r="A29" s="19"/>
      <c r="B29" s="31" t="s">
        <v>47</v>
      </c>
      <c r="C29" s="21"/>
      <c r="D29" s="49">
        <v>7701687</v>
      </c>
      <c r="E29" s="38">
        <v>140130</v>
      </c>
      <c r="F29" s="38">
        <v>7852454</v>
      </c>
      <c r="G29" s="38">
        <v>171299</v>
      </c>
      <c r="H29" s="38">
        <v>0</v>
      </c>
      <c r="I29" s="38">
        <v>7651783</v>
      </c>
      <c r="J29" s="38">
        <v>40787</v>
      </c>
      <c r="K29" s="38">
        <v>7703207</v>
      </c>
      <c r="L29" s="50">
        <v>170465</v>
      </c>
      <c r="M29" s="40">
        <f t="shared" si="0"/>
        <v>0.99352038066465176</v>
      </c>
      <c r="N29" s="40">
        <f t="shared" si="0"/>
        <v>0.29106543923499606</v>
      </c>
      <c r="O29" s="40">
        <f t="shared" si="0"/>
        <v>0.98099358493535904</v>
      </c>
    </row>
    <row r="30" spans="1:15" s="48" customFormat="1" ht="12.75" customHeight="1" x14ac:dyDescent="0.4">
      <c r="A30" s="19"/>
      <c r="B30" s="31" t="s">
        <v>48</v>
      </c>
      <c r="C30" s="21"/>
      <c r="D30" s="37">
        <v>7280532</v>
      </c>
      <c r="E30" s="38">
        <v>165935</v>
      </c>
      <c r="F30" s="38">
        <v>7461248</v>
      </c>
      <c r="G30" s="38">
        <v>55309</v>
      </c>
      <c r="H30" s="38">
        <v>0</v>
      </c>
      <c r="I30" s="38">
        <v>7211677</v>
      </c>
      <c r="J30" s="38">
        <v>46532</v>
      </c>
      <c r="K30" s="38">
        <v>7272990</v>
      </c>
      <c r="L30" s="39">
        <v>55309</v>
      </c>
      <c r="M30" s="40">
        <f t="shared" si="0"/>
        <v>0.99054258672305817</v>
      </c>
      <c r="N30" s="40">
        <f t="shared" si="0"/>
        <v>0.28042305722120109</v>
      </c>
      <c r="O30" s="40">
        <f t="shared" si="0"/>
        <v>0.97476856418658109</v>
      </c>
    </row>
    <row r="31" spans="1:15" s="48" customFormat="1" ht="12.75" customHeight="1" x14ac:dyDescent="0.4">
      <c r="A31" s="19"/>
      <c r="B31" s="31" t="s">
        <v>49</v>
      </c>
      <c r="C31" s="21"/>
      <c r="D31" s="37">
        <v>2946892</v>
      </c>
      <c r="E31" s="38">
        <v>92791</v>
      </c>
      <c r="F31" s="38">
        <v>3046151</v>
      </c>
      <c r="G31" s="38">
        <v>0</v>
      </c>
      <c r="H31" s="38">
        <v>0</v>
      </c>
      <c r="I31" s="38">
        <v>2917211</v>
      </c>
      <c r="J31" s="38">
        <v>16358</v>
      </c>
      <c r="K31" s="38">
        <v>2940037</v>
      </c>
      <c r="L31" s="39">
        <v>0</v>
      </c>
      <c r="M31" s="40">
        <f t="shared" si="0"/>
        <v>0.98992803265270668</v>
      </c>
      <c r="N31" s="40">
        <f t="shared" si="0"/>
        <v>0.17628864868360078</v>
      </c>
      <c r="O31" s="40">
        <f t="shared" si="0"/>
        <v>0.9651645634113345</v>
      </c>
    </row>
    <row r="32" spans="1:15" s="48" customFormat="1" ht="12.75" customHeight="1" x14ac:dyDescent="0.4">
      <c r="A32" s="19"/>
      <c r="B32" s="31" t="s">
        <v>50</v>
      </c>
      <c r="C32" s="21"/>
      <c r="D32" s="37">
        <v>5986348</v>
      </c>
      <c r="E32" s="38">
        <v>75522</v>
      </c>
      <c r="F32" s="38">
        <v>6067730</v>
      </c>
      <c r="G32" s="38">
        <v>388778</v>
      </c>
      <c r="H32" s="38">
        <v>0</v>
      </c>
      <c r="I32" s="38">
        <v>5962439</v>
      </c>
      <c r="J32" s="38">
        <v>19397</v>
      </c>
      <c r="K32" s="38">
        <v>5987696</v>
      </c>
      <c r="L32" s="39">
        <v>388778</v>
      </c>
      <c r="M32" s="40">
        <f t="shared" si="0"/>
        <v>0.99600607916546113</v>
      </c>
      <c r="N32" s="40">
        <f t="shared" si="0"/>
        <v>0.25683906676200313</v>
      </c>
      <c r="O32" s="40">
        <f t="shared" si="0"/>
        <v>0.98680989430973365</v>
      </c>
    </row>
    <row r="33" spans="1:15" s="48" customFormat="1" ht="12.75" customHeight="1" x14ac:dyDescent="0.4">
      <c r="A33" s="41"/>
      <c r="B33" s="42" t="s">
        <v>51</v>
      </c>
      <c r="C33" s="43"/>
      <c r="D33" s="44">
        <v>2845848</v>
      </c>
      <c r="E33" s="45">
        <v>191864</v>
      </c>
      <c r="F33" s="45">
        <v>3042994</v>
      </c>
      <c r="G33" s="45">
        <v>0</v>
      </c>
      <c r="H33" s="45">
        <v>0</v>
      </c>
      <c r="I33" s="45">
        <v>2786883</v>
      </c>
      <c r="J33" s="45">
        <v>27641</v>
      </c>
      <c r="K33" s="45">
        <v>2819806</v>
      </c>
      <c r="L33" s="46">
        <v>0</v>
      </c>
      <c r="M33" s="47">
        <f t="shared" si="0"/>
        <v>0.97928034104421602</v>
      </c>
      <c r="N33" s="47">
        <f t="shared" si="0"/>
        <v>0.14406558812492182</v>
      </c>
      <c r="O33" s="47">
        <f t="shared" si="0"/>
        <v>0.92665512978336473</v>
      </c>
    </row>
    <row r="34" spans="1:15" s="48" customFormat="1" ht="12.75" customHeight="1" x14ac:dyDescent="0.4">
      <c r="A34" s="19"/>
      <c r="B34" s="31" t="s">
        <v>52</v>
      </c>
      <c r="C34" s="21"/>
      <c r="D34" s="49">
        <v>7302754</v>
      </c>
      <c r="E34" s="38">
        <v>882018</v>
      </c>
      <c r="F34" s="38">
        <v>8200508</v>
      </c>
      <c r="G34" s="38">
        <v>391218</v>
      </c>
      <c r="H34" s="38">
        <v>0</v>
      </c>
      <c r="I34" s="38">
        <v>7236324</v>
      </c>
      <c r="J34" s="38">
        <v>99378</v>
      </c>
      <c r="K34" s="38">
        <v>7351438</v>
      </c>
      <c r="L34" s="50">
        <v>388403</v>
      </c>
      <c r="M34" s="40">
        <f t="shared" si="0"/>
        <v>0.99090343177382123</v>
      </c>
      <c r="N34" s="40">
        <f t="shared" si="0"/>
        <v>0.11267116997612293</v>
      </c>
      <c r="O34" s="40">
        <f t="shared" si="0"/>
        <v>0.89646129239798311</v>
      </c>
    </row>
    <row r="35" spans="1:15" s="48" customFormat="1" ht="12.75" customHeight="1" x14ac:dyDescent="0.4">
      <c r="A35" s="19"/>
      <c r="B35" s="31" t="s">
        <v>53</v>
      </c>
      <c r="C35" s="21"/>
      <c r="D35" s="37">
        <v>3759142</v>
      </c>
      <c r="E35" s="38">
        <v>124248</v>
      </c>
      <c r="F35" s="38">
        <v>3893087</v>
      </c>
      <c r="G35" s="38">
        <v>0</v>
      </c>
      <c r="H35" s="38">
        <v>0</v>
      </c>
      <c r="I35" s="38">
        <v>3713594</v>
      </c>
      <c r="J35" s="38">
        <v>32003</v>
      </c>
      <c r="K35" s="38">
        <v>3755294</v>
      </c>
      <c r="L35" s="39">
        <v>0</v>
      </c>
      <c r="M35" s="40">
        <f t="shared" si="0"/>
        <v>0.98788340530897745</v>
      </c>
      <c r="N35" s="40">
        <f t="shared" si="0"/>
        <v>0.25757356255231473</v>
      </c>
      <c r="O35" s="40">
        <f t="shared" si="0"/>
        <v>0.96460572291346169</v>
      </c>
    </row>
    <row r="36" spans="1:15" s="48" customFormat="1" ht="12.75" customHeight="1" x14ac:dyDescent="0.4">
      <c r="A36" s="19"/>
      <c r="B36" s="31" t="s">
        <v>54</v>
      </c>
      <c r="C36" s="21"/>
      <c r="D36" s="37">
        <v>10682134</v>
      </c>
      <c r="E36" s="38">
        <v>110616</v>
      </c>
      <c r="F36" s="38">
        <v>10813705</v>
      </c>
      <c r="G36" s="38">
        <v>93675</v>
      </c>
      <c r="H36" s="38">
        <v>0</v>
      </c>
      <c r="I36" s="38">
        <v>10636836</v>
      </c>
      <c r="J36" s="38">
        <v>48575</v>
      </c>
      <c r="K36" s="38">
        <v>10706366</v>
      </c>
      <c r="L36" s="39">
        <v>93300</v>
      </c>
      <c r="M36" s="40">
        <f t="shared" si="0"/>
        <v>0.9957594615457922</v>
      </c>
      <c r="N36" s="40">
        <f t="shared" si="0"/>
        <v>0.43913177117234398</v>
      </c>
      <c r="O36" s="40">
        <f t="shared" si="0"/>
        <v>0.99007379986785293</v>
      </c>
    </row>
    <row r="37" spans="1:15" s="48" customFormat="1" ht="12.75" customHeight="1" x14ac:dyDescent="0.4">
      <c r="A37" s="19"/>
      <c r="B37" s="31" t="s">
        <v>55</v>
      </c>
      <c r="C37" s="21"/>
      <c r="D37" s="37">
        <v>6617126</v>
      </c>
      <c r="E37" s="38">
        <v>192400</v>
      </c>
      <c r="F37" s="38">
        <v>6819849</v>
      </c>
      <c r="G37" s="38">
        <v>290648</v>
      </c>
      <c r="H37" s="38">
        <v>0</v>
      </c>
      <c r="I37" s="38">
        <v>6565190</v>
      </c>
      <c r="J37" s="38">
        <v>35234</v>
      </c>
      <c r="K37" s="38">
        <v>6610747</v>
      </c>
      <c r="L37" s="39">
        <v>289744</v>
      </c>
      <c r="M37" s="40">
        <f t="shared" si="0"/>
        <v>0.99215127534219538</v>
      </c>
      <c r="N37" s="40">
        <f t="shared" si="0"/>
        <v>0.18312889812889813</v>
      </c>
      <c r="O37" s="40">
        <f t="shared" si="0"/>
        <v>0.96933920384454264</v>
      </c>
    </row>
    <row r="38" spans="1:15" s="48" customFormat="1" ht="12.75" customHeight="1" x14ac:dyDescent="0.4">
      <c r="A38" s="41"/>
      <c r="B38" s="42" t="s">
        <v>56</v>
      </c>
      <c r="C38" s="43"/>
      <c r="D38" s="44">
        <v>3922589</v>
      </c>
      <c r="E38" s="45">
        <v>157001</v>
      </c>
      <c r="F38" s="45">
        <v>4086165</v>
      </c>
      <c r="G38" s="45">
        <v>76107</v>
      </c>
      <c r="H38" s="45">
        <v>0</v>
      </c>
      <c r="I38" s="45">
        <v>3889879</v>
      </c>
      <c r="J38" s="45">
        <v>45785</v>
      </c>
      <c r="K38" s="45">
        <v>3942239</v>
      </c>
      <c r="L38" s="46">
        <v>75230</v>
      </c>
      <c r="M38" s="47">
        <f t="shared" si="0"/>
        <v>0.99166111973495052</v>
      </c>
      <c r="N38" s="47">
        <f t="shared" si="0"/>
        <v>0.29162234635448181</v>
      </c>
      <c r="O38" s="47">
        <f t="shared" si="0"/>
        <v>0.96477724223079586</v>
      </c>
    </row>
    <row r="39" spans="1:15" s="48" customFormat="1" ht="12.75" customHeight="1" x14ac:dyDescent="0.4">
      <c r="A39" s="19"/>
      <c r="B39" s="31" t="s">
        <v>57</v>
      </c>
      <c r="C39" s="21"/>
      <c r="D39" s="49">
        <v>3543534</v>
      </c>
      <c r="E39" s="38">
        <v>66931</v>
      </c>
      <c r="F39" s="38">
        <v>3616689</v>
      </c>
      <c r="G39" s="38">
        <v>41893</v>
      </c>
      <c r="H39" s="38">
        <v>0</v>
      </c>
      <c r="I39" s="38">
        <v>3517254</v>
      </c>
      <c r="J39" s="38">
        <v>18252</v>
      </c>
      <c r="K39" s="38">
        <v>3541730</v>
      </c>
      <c r="L39" s="50">
        <v>41671</v>
      </c>
      <c r="M39" s="40">
        <f t="shared" si="0"/>
        <v>0.99258367494145672</v>
      </c>
      <c r="N39" s="40">
        <f t="shared" si="0"/>
        <v>0.27269874945839745</v>
      </c>
      <c r="O39" s="40">
        <f t="shared" si="0"/>
        <v>0.97927413720118039</v>
      </c>
    </row>
    <row r="40" spans="1:15" s="48" customFormat="1" ht="12.75" customHeight="1" x14ac:dyDescent="0.4">
      <c r="A40" s="19"/>
      <c r="B40" s="31" t="s">
        <v>58</v>
      </c>
      <c r="C40" s="21"/>
      <c r="D40" s="37">
        <v>6119081</v>
      </c>
      <c r="E40" s="38">
        <v>175412</v>
      </c>
      <c r="F40" s="38">
        <v>6302293</v>
      </c>
      <c r="G40" s="38">
        <v>106427</v>
      </c>
      <c r="H40" s="38">
        <v>0</v>
      </c>
      <c r="I40" s="38">
        <v>6083250</v>
      </c>
      <c r="J40" s="38">
        <v>54212</v>
      </c>
      <c r="K40" s="38">
        <v>6145262</v>
      </c>
      <c r="L40" s="39">
        <v>106942</v>
      </c>
      <c r="M40" s="40">
        <f t="shared" si="0"/>
        <v>0.99414438213842893</v>
      </c>
      <c r="N40" s="40">
        <f t="shared" si="0"/>
        <v>0.3090552527763209</v>
      </c>
      <c r="O40" s="40">
        <f t="shared" si="0"/>
        <v>0.97508351325462017</v>
      </c>
    </row>
    <row r="41" spans="1:15" s="48" customFormat="1" ht="12.75" customHeight="1" x14ac:dyDescent="0.4">
      <c r="A41" s="19"/>
      <c r="B41" s="31" t="s">
        <v>59</v>
      </c>
      <c r="C41" s="21"/>
      <c r="D41" s="37">
        <v>3534488</v>
      </c>
      <c r="E41" s="38">
        <v>104116</v>
      </c>
      <c r="F41" s="38">
        <v>3645471</v>
      </c>
      <c r="G41" s="38">
        <v>73948</v>
      </c>
      <c r="H41" s="38">
        <v>0</v>
      </c>
      <c r="I41" s="38">
        <v>3508540</v>
      </c>
      <c r="J41" s="38">
        <v>22020</v>
      </c>
      <c r="K41" s="38">
        <v>3537427</v>
      </c>
      <c r="L41" s="39">
        <v>74185</v>
      </c>
      <c r="M41" s="40">
        <f t="shared" si="0"/>
        <v>0.99265862552086748</v>
      </c>
      <c r="N41" s="40">
        <f t="shared" si="0"/>
        <v>0.21149487110530563</v>
      </c>
      <c r="O41" s="40">
        <f t="shared" si="0"/>
        <v>0.97036212878939376</v>
      </c>
    </row>
    <row r="42" spans="1:15" s="48" customFormat="1" ht="12.75" customHeight="1" x14ac:dyDescent="0.4">
      <c r="A42" s="19"/>
      <c r="B42" s="31" t="s">
        <v>60</v>
      </c>
      <c r="C42" s="21"/>
      <c r="D42" s="37">
        <v>5184695</v>
      </c>
      <c r="E42" s="38">
        <v>61341</v>
      </c>
      <c r="F42" s="38">
        <v>5254261</v>
      </c>
      <c r="G42" s="38">
        <v>98625</v>
      </c>
      <c r="H42" s="38">
        <v>0</v>
      </c>
      <c r="I42" s="38">
        <v>5159947</v>
      </c>
      <c r="J42" s="38">
        <v>19177</v>
      </c>
      <c r="K42" s="38">
        <v>5187349</v>
      </c>
      <c r="L42" s="39">
        <v>98610</v>
      </c>
      <c r="M42" s="40">
        <f t="shared" si="0"/>
        <v>0.9952267201831545</v>
      </c>
      <c r="N42" s="40">
        <f t="shared" si="0"/>
        <v>0.31262939958592134</v>
      </c>
      <c r="O42" s="40">
        <f t="shared" si="0"/>
        <v>0.98726519295482273</v>
      </c>
    </row>
    <row r="43" spans="1:15" s="48" customFormat="1" ht="12.75" customHeight="1" x14ac:dyDescent="0.4">
      <c r="A43" s="41"/>
      <c r="B43" s="42" t="s">
        <v>61</v>
      </c>
      <c r="C43" s="43"/>
      <c r="D43" s="44">
        <v>2430151</v>
      </c>
      <c r="E43" s="45">
        <v>18083</v>
      </c>
      <c r="F43" s="45">
        <v>2456965</v>
      </c>
      <c r="G43" s="45">
        <v>69710</v>
      </c>
      <c r="H43" s="45">
        <v>0</v>
      </c>
      <c r="I43" s="45">
        <v>2419768</v>
      </c>
      <c r="J43" s="45">
        <v>4743</v>
      </c>
      <c r="K43" s="45">
        <v>2433242</v>
      </c>
      <c r="L43" s="46">
        <v>69672</v>
      </c>
      <c r="M43" s="47">
        <f t="shared" si="0"/>
        <v>0.99572742599122444</v>
      </c>
      <c r="N43" s="47">
        <f t="shared" si="0"/>
        <v>0.26229054913454625</v>
      </c>
      <c r="O43" s="47">
        <f t="shared" si="0"/>
        <v>0.99034459180330203</v>
      </c>
    </row>
    <row r="44" spans="1:15" s="48" customFormat="1" ht="12.75" customHeight="1" x14ac:dyDescent="0.4">
      <c r="A44" s="19"/>
      <c r="B44" s="31" t="s">
        <v>62</v>
      </c>
      <c r="C44" s="21"/>
      <c r="D44" s="49">
        <v>7520793</v>
      </c>
      <c r="E44" s="38">
        <v>48731</v>
      </c>
      <c r="F44" s="38">
        <v>7585006</v>
      </c>
      <c r="G44" s="38">
        <v>170157</v>
      </c>
      <c r="H44" s="38">
        <v>0</v>
      </c>
      <c r="I44" s="38">
        <v>7495769</v>
      </c>
      <c r="J44" s="38">
        <v>18126</v>
      </c>
      <c r="K44" s="38">
        <v>7529377</v>
      </c>
      <c r="L44" s="50">
        <v>169397</v>
      </c>
      <c r="M44" s="40">
        <f t="shared" si="0"/>
        <v>0.99667269129731395</v>
      </c>
      <c r="N44" s="40">
        <f t="shared" si="0"/>
        <v>0.37196035377890868</v>
      </c>
      <c r="O44" s="40">
        <f t="shared" si="0"/>
        <v>0.99266592537962395</v>
      </c>
    </row>
    <row r="45" spans="1:15" s="48" customFormat="1" ht="12.75" customHeight="1" x14ac:dyDescent="0.4">
      <c r="A45" s="19"/>
      <c r="B45" s="31" t="s">
        <v>63</v>
      </c>
      <c r="C45" s="21"/>
      <c r="D45" s="37">
        <v>1196921</v>
      </c>
      <c r="E45" s="38">
        <v>13419</v>
      </c>
      <c r="F45" s="38">
        <v>1212394</v>
      </c>
      <c r="G45" s="38">
        <v>0</v>
      </c>
      <c r="H45" s="38">
        <v>0</v>
      </c>
      <c r="I45" s="38">
        <v>1189009</v>
      </c>
      <c r="J45" s="38">
        <v>6385</v>
      </c>
      <c r="K45" s="38">
        <v>1197448</v>
      </c>
      <c r="L45" s="39">
        <v>0</v>
      </c>
      <c r="M45" s="40">
        <f t="shared" si="0"/>
        <v>0.99338970575334551</v>
      </c>
      <c r="N45" s="40">
        <f t="shared" si="0"/>
        <v>0.47581787018406735</v>
      </c>
      <c r="O45" s="40">
        <f t="shared" si="0"/>
        <v>0.98767232434340657</v>
      </c>
    </row>
    <row r="46" spans="1:15" s="48" customFormat="1" ht="12.75" customHeight="1" x14ac:dyDescent="0.4">
      <c r="A46" s="19"/>
      <c r="B46" s="31" t="s">
        <v>64</v>
      </c>
      <c r="C46" s="21"/>
      <c r="D46" s="37">
        <v>2727881</v>
      </c>
      <c r="E46" s="38">
        <v>65963</v>
      </c>
      <c r="F46" s="38">
        <v>2799486</v>
      </c>
      <c r="G46" s="38">
        <v>0</v>
      </c>
      <c r="H46" s="38">
        <v>0</v>
      </c>
      <c r="I46" s="38">
        <v>2698939</v>
      </c>
      <c r="J46" s="38">
        <v>17249</v>
      </c>
      <c r="K46" s="38">
        <v>2721830</v>
      </c>
      <c r="L46" s="39">
        <v>0</v>
      </c>
      <c r="M46" s="40">
        <f t="shared" si="0"/>
        <v>0.989390299650168</v>
      </c>
      <c r="N46" s="40">
        <f t="shared" si="0"/>
        <v>0.2614950805754741</v>
      </c>
      <c r="O46" s="40">
        <f t="shared" si="0"/>
        <v>0.97226062212849074</v>
      </c>
    </row>
    <row r="47" spans="1:15" s="48" customFormat="1" ht="12.75" customHeight="1" x14ac:dyDescent="0.4">
      <c r="A47" s="19"/>
      <c r="B47" s="31" t="s">
        <v>65</v>
      </c>
      <c r="C47" s="21"/>
      <c r="D47" s="37">
        <v>3016593</v>
      </c>
      <c r="E47" s="38">
        <v>167282</v>
      </c>
      <c r="F47" s="38">
        <v>3189746</v>
      </c>
      <c r="G47" s="38">
        <v>0</v>
      </c>
      <c r="H47" s="38">
        <v>0</v>
      </c>
      <c r="I47" s="38">
        <v>2984242</v>
      </c>
      <c r="J47" s="38">
        <v>29493</v>
      </c>
      <c r="K47" s="38">
        <v>3019606</v>
      </c>
      <c r="L47" s="39">
        <v>0</v>
      </c>
      <c r="M47" s="40">
        <f t="shared" si="0"/>
        <v>0.98927564971476101</v>
      </c>
      <c r="N47" s="40">
        <f t="shared" si="0"/>
        <v>0.17630707428175177</v>
      </c>
      <c r="O47" s="40">
        <f t="shared" si="0"/>
        <v>0.94666032969396308</v>
      </c>
    </row>
    <row r="48" spans="1:15" s="48" customFormat="1" ht="12.75" customHeight="1" x14ac:dyDescent="0.4">
      <c r="A48" s="41"/>
      <c r="B48" s="42" t="s">
        <v>66</v>
      </c>
      <c r="C48" s="43"/>
      <c r="D48" s="44">
        <v>2094956</v>
      </c>
      <c r="E48" s="45">
        <v>54293</v>
      </c>
      <c r="F48" s="45">
        <v>2153328</v>
      </c>
      <c r="G48" s="45">
        <v>0</v>
      </c>
      <c r="H48" s="45">
        <v>0</v>
      </c>
      <c r="I48" s="45">
        <v>2084098</v>
      </c>
      <c r="J48" s="45">
        <v>17675</v>
      </c>
      <c r="K48" s="45">
        <v>2105852</v>
      </c>
      <c r="L48" s="46">
        <v>0</v>
      </c>
      <c r="M48" s="47">
        <f t="shared" si="0"/>
        <v>0.9948170749170866</v>
      </c>
      <c r="N48" s="47">
        <f t="shared" si="0"/>
        <v>0.3255484132392758</v>
      </c>
      <c r="O48" s="47">
        <f t="shared" si="0"/>
        <v>0.97795226737403684</v>
      </c>
    </row>
    <row r="49" spans="1:15" s="48" customFormat="1" ht="12.75" customHeight="1" x14ac:dyDescent="0.4">
      <c r="A49" s="19"/>
      <c r="B49" s="31" t="s">
        <v>67</v>
      </c>
      <c r="C49" s="21"/>
      <c r="D49" s="49">
        <v>830194</v>
      </c>
      <c r="E49" s="38">
        <v>49394</v>
      </c>
      <c r="F49" s="38">
        <v>880798</v>
      </c>
      <c r="G49" s="38">
        <v>0</v>
      </c>
      <c r="H49" s="38">
        <v>0</v>
      </c>
      <c r="I49" s="38">
        <v>819582</v>
      </c>
      <c r="J49" s="38">
        <v>8200</v>
      </c>
      <c r="K49" s="38">
        <v>828992</v>
      </c>
      <c r="L49" s="50">
        <v>0</v>
      </c>
      <c r="M49" s="40">
        <f t="shared" si="0"/>
        <v>0.98721744556091706</v>
      </c>
      <c r="N49" s="40">
        <f t="shared" si="0"/>
        <v>0.16601206624286349</v>
      </c>
      <c r="O49" s="40">
        <f t="shared" si="0"/>
        <v>0.94118288188665278</v>
      </c>
    </row>
    <row r="50" spans="1:15" s="48" customFormat="1" ht="12.75" customHeight="1" x14ac:dyDescent="0.4">
      <c r="A50" s="19"/>
      <c r="B50" s="31" t="s">
        <v>68</v>
      </c>
      <c r="C50" s="21"/>
      <c r="D50" s="37">
        <v>1859311</v>
      </c>
      <c r="E50" s="38">
        <v>55535</v>
      </c>
      <c r="F50" s="38">
        <v>1919561</v>
      </c>
      <c r="G50" s="38">
        <v>0</v>
      </c>
      <c r="H50" s="38">
        <v>0</v>
      </c>
      <c r="I50" s="38">
        <v>1843925</v>
      </c>
      <c r="J50" s="38">
        <v>20445</v>
      </c>
      <c r="K50" s="38">
        <v>1869085</v>
      </c>
      <c r="L50" s="39">
        <v>0</v>
      </c>
      <c r="M50" s="40">
        <f t="shared" si="0"/>
        <v>0.99172489163996769</v>
      </c>
      <c r="N50" s="40">
        <f t="shared" si="0"/>
        <v>0.36814621409921672</v>
      </c>
      <c r="O50" s="40">
        <f t="shared" si="0"/>
        <v>0.97370440428827221</v>
      </c>
    </row>
    <row r="51" spans="1:15" s="48" customFormat="1" ht="12.75" customHeight="1" x14ac:dyDescent="0.4">
      <c r="A51" s="19"/>
      <c r="B51" s="31" t="s">
        <v>69</v>
      </c>
      <c r="C51" s="21"/>
      <c r="D51" s="37">
        <v>1185611</v>
      </c>
      <c r="E51" s="38">
        <v>32601</v>
      </c>
      <c r="F51" s="38">
        <v>1220342</v>
      </c>
      <c r="G51" s="38">
        <v>0</v>
      </c>
      <c r="H51" s="38">
        <v>0</v>
      </c>
      <c r="I51" s="38">
        <v>1178201</v>
      </c>
      <c r="J51" s="38">
        <v>9060</v>
      </c>
      <c r="K51" s="38">
        <v>1189391</v>
      </c>
      <c r="L51" s="39">
        <v>0</v>
      </c>
      <c r="M51" s="40">
        <f t="shared" si="0"/>
        <v>0.99375005798697891</v>
      </c>
      <c r="N51" s="40">
        <f t="shared" si="0"/>
        <v>0.27790558571822949</v>
      </c>
      <c r="O51" s="40">
        <f t="shared" si="0"/>
        <v>0.97463743770189015</v>
      </c>
    </row>
    <row r="52" spans="1:15" s="48" customFormat="1" ht="12.75" customHeight="1" x14ac:dyDescent="0.4">
      <c r="A52" s="19"/>
      <c r="B52" s="31" t="s">
        <v>70</v>
      </c>
      <c r="C52" s="21"/>
      <c r="D52" s="37">
        <v>3420407</v>
      </c>
      <c r="E52" s="38">
        <v>173103</v>
      </c>
      <c r="F52" s="38">
        <v>3601532</v>
      </c>
      <c r="G52" s="38">
        <v>32822</v>
      </c>
      <c r="H52" s="38">
        <v>0</v>
      </c>
      <c r="I52" s="38">
        <v>3391165</v>
      </c>
      <c r="J52" s="38">
        <v>36066</v>
      </c>
      <c r="K52" s="38">
        <v>3435253</v>
      </c>
      <c r="L52" s="39">
        <v>32789</v>
      </c>
      <c r="M52" s="40">
        <f t="shared" si="0"/>
        <v>0.99145072501605802</v>
      </c>
      <c r="N52" s="40">
        <f t="shared" si="0"/>
        <v>0.20834994194208073</v>
      </c>
      <c r="O52" s="40">
        <f t="shared" si="0"/>
        <v>0.95383103634786526</v>
      </c>
    </row>
    <row r="53" spans="1:15" s="48" customFormat="1" ht="12.75" customHeight="1" x14ac:dyDescent="0.4">
      <c r="A53" s="41"/>
      <c r="B53" s="42" t="s">
        <v>71</v>
      </c>
      <c r="C53" s="43"/>
      <c r="D53" s="44">
        <v>168067</v>
      </c>
      <c r="E53" s="45">
        <v>7544</v>
      </c>
      <c r="F53" s="45">
        <v>176074</v>
      </c>
      <c r="G53" s="45">
        <v>2089</v>
      </c>
      <c r="H53" s="45">
        <v>0</v>
      </c>
      <c r="I53" s="45">
        <v>164496</v>
      </c>
      <c r="J53" s="45">
        <v>1493</v>
      </c>
      <c r="K53" s="45">
        <v>166452</v>
      </c>
      <c r="L53" s="46">
        <v>2089</v>
      </c>
      <c r="M53" s="47">
        <f t="shared" si="0"/>
        <v>0.97875252131590373</v>
      </c>
      <c r="N53" s="47">
        <f t="shared" si="0"/>
        <v>0.19790562036055143</v>
      </c>
      <c r="O53" s="47">
        <f t="shared" si="0"/>
        <v>0.94535252223496935</v>
      </c>
    </row>
    <row r="54" spans="1:15" s="48" customFormat="1" ht="12.75" customHeight="1" x14ac:dyDescent="0.4">
      <c r="A54" s="19"/>
      <c r="B54" s="31" t="s">
        <v>72</v>
      </c>
      <c r="C54" s="21"/>
      <c r="D54" s="49">
        <v>1757141</v>
      </c>
      <c r="E54" s="38">
        <v>64532</v>
      </c>
      <c r="F54" s="38">
        <v>1824709</v>
      </c>
      <c r="G54" s="38">
        <v>0</v>
      </c>
      <c r="H54" s="38">
        <v>0</v>
      </c>
      <c r="I54" s="38">
        <v>1739743</v>
      </c>
      <c r="J54" s="38">
        <v>11473</v>
      </c>
      <c r="K54" s="38">
        <v>1754252</v>
      </c>
      <c r="L54" s="50">
        <v>0</v>
      </c>
      <c r="M54" s="40">
        <f t="shared" si="0"/>
        <v>0.99009868872219131</v>
      </c>
      <c r="N54" s="40">
        <f t="shared" si="0"/>
        <v>0.17778776421000433</v>
      </c>
      <c r="O54" s="40">
        <f t="shared" si="0"/>
        <v>0.96138726777804018</v>
      </c>
    </row>
    <row r="55" spans="1:15" s="48" customFormat="1" ht="12.75" customHeight="1" x14ac:dyDescent="0.4">
      <c r="A55" s="19"/>
      <c r="B55" s="31" t="s">
        <v>73</v>
      </c>
      <c r="C55" s="21"/>
      <c r="D55" s="37">
        <v>1416759</v>
      </c>
      <c r="E55" s="38">
        <v>32689</v>
      </c>
      <c r="F55" s="38">
        <v>1452617</v>
      </c>
      <c r="G55" s="38">
        <v>0</v>
      </c>
      <c r="H55" s="38">
        <v>0</v>
      </c>
      <c r="I55" s="38">
        <v>1402447</v>
      </c>
      <c r="J55" s="38">
        <v>6883</v>
      </c>
      <c r="K55" s="38">
        <v>1412499</v>
      </c>
      <c r="L55" s="39">
        <v>0</v>
      </c>
      <c r="M55" s="40">
        <f t="shared" si="0"/>
        <v>0.98989807017283815</v>
      </c>
      <c r="N55" s="40">
        <f t="shared" si="0"/>
        <v>0.21056012725993453</v>
      </c>
      <c r="O55" s="40">
        <f t="shared" si="0"/>
        <v>0.9723822590538318</v>
      </c>
    </row>
    <row r="56" spans="1:15" s="48" customFormat="1" ht="12.75" customHeight="1" x14ac:dyDescent="0.4">
      <c r="A56" s="19"/>
      <c r="B56" s="31" t="s">
        <v>74</v>
      </c>
      <c r="C56" s="21"/>
      <c r="D56" s="37">
        <v>2535600</v>
      </c>
      <c r="E56" s="38">
        <v>76814</v>
      </c>
      <c r="F56" s="38">
        <v>2616861</v>
      </c>
      <c r="G56" s="38">
        <v>0</v>
      </c>
      <c r="H56" s="38">
        <v>0</v>
      </c>
      <c r="I56" s="38">
        <v>2513076</v>
      </c>
      <c r="J56" s="38">
        <v>15267</v>
      </c>
      <c r="K56" s="38">
        <v>2532790</v>
      </c>
      <c r="L56" s="39">
        <v>0</v>
      </c>
      <c r="M56" s="40">
        <f t="shared" si="0"/>
        <v>0.99111689540937054</v>
      </c>
      <c r="N56" s="40">
        <f t="shared" si="0"/>
        <v>0.19875283151508841</v>
      </c>
      <c r="O56" s="40">
        <f t="shared" si="0"/>
        <v>0.96787334138114334</v>
      </c>
    </row>
    <row r="57" spans="1:15" s="48" customFormat="1" ht="12.75" customHeight="1" x14ac:dyDescent="0.4">
      <c r="A57" s="19"/>
      <c r="B57" s="31" t="s">
        <v>75</v>
      </c>
      <c r="C57" s="21"/>
      <c r="D57" s="37">
        <v>884693</v>
      </c>
      <c r="E57" s="38">
        <v>16380</v>
      </c>
      <c r="F57" s="38">
        <v>903123</v>
      </c>
      <c r="G57" s="38">
        <v>4371</v>
      </c>
      <c r="H57" s="38">
        <v>0</v>
      </c>
      <c r="I57" s="38">
        <v>876912</v>
      </c>
      <c r="J57" s="38">
        <v>6454</v>
      </c>
      <c r="K57" s="38">
        <v>885416</v>
      </c>
      <c r="L57" s="39">
        <v>4371</v>
      </c>
      <c r="M57" s="40">
        <f t="shared" si="0"/>
        <v>0.99120485863457719</v>
      </c>
      <c r="N57" s="40">
        <f t="shared" si="0"/>
        <v>0.39401709401709401</v>
      </c>
      <c r="O57" s="40">
        <f t="shared" si="0"/>
        <v>0.98039358979895319</v>
      </c>
    </row>
    <row r="58" spans="1:15" s="48" customFormat="1" ht="12.75" customHeight="1" x14ac:dyDescent="0.4">
      <c r="A58" s="41"/>
      <c r="B58" s="42" t="s">
        <v>76</v>
      </c>
      <c r="C58" s="43"/>
      <c r="D58" s="51">
        <v>639211</v>
      </c>
      <c r="E58" s="45">
        <v>36660</v>
      </c>
      <c r="F58" s="45">
        <v>677616</v>
      </c>
      <c r="G58" s="45">
        <v>2361</v>
      </c>
      <c r="H58" s="45">
        <v>0</v>
      </c>
      <c r="I58" s="45">
        <v>628609</v>
      </c>
      <c r="J58" s="45">
        <v>8515</v>
      </c>
      <c r="K58" s="45">
        <v>638869</v>
      </c>
      <c r="L58" s="46">
        <v>2361</v>
      </c>
      <c r="M58" s="47">
        <f t="shared" si="0"/>
        <v>0.98341392748247447</v>
      </c>
      <c r="N58" s="47">
        <f t="shared" si="0"/>
        <v>0.23226950354609929</v>
      </c>
      <c r="O58" s="47">
        <f t="shared" si="0"/>
        <v>0.94281864654907799</v>
      </c>
    </row>
    <row r="59" spans="1:15" s="48" customFormat="1" ht="12.75" customHeight="1" x14ac:dyDescent="0.4">
      <c r="A59" s="19"/>
      <c r="B59" s="31" t="s">
        <v>77</v>
      </c>
      <c r="C59" s="21"/>
      <c r="D59" s="49">
        <v>544137</v>
      </c>
      <c r="E59" s="38">
        <v>37981</v>
      </c>
      <c r="F59" s="38">
        <v>583491</v>
      </c>
      <c r="G59" s="38">
        <v>2709</v>
      </c>
      <c r="H59" s="38">
        <v>0</v>
      </c>
      <c r="I59" s="38">
        <v>537009</v>
      </c>
      <c r="J59" s="38">
        <v>7179</v>
      </c>
      <c r="K59" s="38">
        <v>545561</v>
      </c>
      <c r="L59" s="50">
        <v>2709</v>
      </c>
      <c r="M59" s="40">
        <f t="shared" si="0"/>
        <v>0.98690035781430041</v>
      </c>
      <c r="N59" s="40">
        <f t="shared" si="0"/>
        <v>0.18901556041178483</v>
      </c>
      <c r="O59" s="40">
        <f t="shared" si="0"/>
        <v>0.93499471285761049</v>
      </c>
    </row>
    <row r="60" spans="1:15" s="48" customFormat="1" ht="12.75" customHeight="1" x14ac:dyDescent="0.4">
      <c r="A60" s="19"/>
      <c r="B60" s="31" t="s">
        <v>78</v>
      </c>
      <c r="C60" s="21"/>
      <c r="D60" s="37">
        <v>1254161</v>
      </c>
      <c r="E60" s="38">
        <v>88953</v>
      </c>
      <c r="F60" s="38">
        <v>1346895</v>
      </c>
      <c r="G60" s="38">
        <v>4804</v>
      </c>
      <c r="H60" s="38">
        <v>0</v>
      </c>
      <c r="I60" s="38">
        <v>1229331</v>
      </c>
      <c r="J60" s="38">
        <v>15810</v>
      </c>
      <c r="K60" s="38">
        <v>1248922</v>
      </c>
      <c r="L60" s="39">
        <v>4775</v>
      </c>
      <c r="M60" s="40">
        <f t="shared" si="0"/>
        <v>0.98020190390229001</v>
      </c>
      <c r="N60" s="40">
        <f t="shared" si="0"/>
        <v>0.17773430912954033</v>
      </c>
      <c r="O60" s="40">
        <f t="shared" si="0"/>
        <v>0.92726010565040329</v>
      </c>
    </row>
    <row r="61" spans="1:15" s="48" customFormat="1" ht="12.75" customHeight="1" x14ac:dyDescent="0.4">
      <c r="A61" s="19"/>
      <c r="B61" s="31" t="s">
        <v>79</v>
      </c>
      <c r="C61" s="21"/>
      <c r="D61" s="37">
        <v>423408</v>
      </c>
      <c r="E61" s="38">
        <v>21273</v>
      </c>
      <c r="F61" s="38">
        <v>445676</v>
      </c>
      <c r="G61" s="38">
        <v>2463</v>
      </c>
      <c r="H61" s="38">
        <v>0</v>
      </c>
      <c r="I61" s="38">
        <v>415202</v>
      </c>
      <c r="J61" s="38">
        <v>4652</v>
      </c>
      <c r="K61" s="38">
        <v>420849</v>
      </c>
      <c r="L61" s="39">
        <v>2463</v>
      </c>
      <c r="M61" s="40">
        <f t="shared" si="0"/>
        <v>0.98061916638325208</v>
      </c>
      <c r="N61" s="40">
        <f t="shared" si="0"/>
        <v>0.21868095708174681</v>
      </c>
      <c r="O61" s="40">
        <f t="shared" si="0"/>
        <v>0.94429361240003951</v>
      </c>
    </row>
    <row r="62" spans="1:15" s="48" customFormat="1" ht="12.75" customHeight="1" x14ac:dyDescent="0.4">
      <c r="A62" s="19"/>
      <c r="B62" s="31" t="s">
        <v>80</v>
      </c>
      <c r="C62" s="21"/>
      <c r="D62" s="37">
        <v>194359</v>
      </c>
      <c r="E62" s="38">
        <v>9434</v>
      </c>
      <c r="F62" s="38">
        <v>204486</v>
      </c>
      <c r="G62" s="38">
        <v>215</v>
      </c>
      <c r="H62" s="38">
        <v>0</v>
      </c>
      <c r="I62" s="38">
        <v>186093</v>
      </c>
      <c r="J62" s="38">
        <v>2248</v>
      </c>
      <c r="K62" s="38">
        <v>189034</v>
      </c>
      <c r="L62" s="39">
        <v>215</v>
      </c>
      <c r="M62" s="40">
        <f t="shared" si="0"/>
        <v>0.95747045415957066</v>
      </c>
      <c r="N62" s="40">
        <f t="shared" si="0"/>
        <v>0.2382870468518126</v>
      </c>
      <c r="O62" s="40">
        <f t="shared" si="0"/>
        <v>0.92443492464031762</v>
      </c>
    </row>
    <row r="63" spans="1:15" s="48" customFormat="1" ht="12.75" customHeight="1" x14ac:dyDescent="0.4">
      <c r="A63" s="41"/>
      <c r="B63" s="42" t="s">
        <v>81</v>
      </c>
      <c r="C63" s="43"/>
      <c r="D63" s="44">
        <v>1561684</v>
      </c>
      <c r="E63" s="45">
        <v>143738</v>
      </c>
      <c r="F63" s="45">
        <v>1709702</v>
      </c>
      <c r="G63" s="45">
        <v>6405</v>
      </c>
      <c r="H63" s="45">
        <v>0</v>
      </c>
      <c r="I63" s="45">
        <v>1530331</v>
      </c>
      <c r="J63" s="45">
        <v>18684</v>
      </c>
      <c r="K63" s="45">
        <v>1553295</v>
      </c>
      <c r="L63" s="46">
        <v>6533</v>
      </c>
      <c r="M63" s="47">
        <f t="shared" si="0"/>
        <v>0.97992359529840867</v>
      </c>
      <c r="N63" s="47">
        <f t="shared" si="0"/>
        <v>0.12998650322113847</v>
      </c>
      <c r="O63" s="47">
        <f t="shared" si="0"/>
        <v>0.90851797564721803</v>
      </c>
    </row>
    <row r="64" spans="1:15" s="48" customFormat="1" ht="12.75" customHeight="1" x14ac:dyDescent="0.4">
      <c r="A64" s="19"/>
      <c r="B64" s="31" t="s">
        <v>82</v>
      </c>
      <c r="C64" s="21"/>
      <c r="D64" s="49">
        <v>10057866</v>
      </c>
      <c r="E64" s="38">
        <v>177659</v>
      </c>
      <c r="F64" s="38">
        <v>10245098</v>
      </c>
      <c r="G64" s="38">
        <v>236377</v>
      </c>
      <c r="H64" s="38">
        <v>0</v>
      </c>
      <c r="I64" s="38">
        <v>9973820</v>
      </c>
      <c r="J64" s="38">
        <v>47269</v>
      </c>
      <c r="K64" s="38">
        <v>10030662</v>
      </c>
      <c r="L64" s="50">
        <v>236377</v>
      </c>
      <c r="M64" s="40">
        <f t="shared" si="0"/>
        <v>0.99164375425164741</v>
      </c>
      <c r="N64" s="40">
        <f t="shared" si="0"/>
        <v>0.26606589027293859</v>
      </c>
      <c r="O64" s="40">
        <f t="shared" si="0"/>
        <v>0.97906940470457193</v>
      </c>
    </row>
    <row r="65" spans="1:15" s="48" customFormat="1" ht="12.75" customHeight="1" x14ac:dyDescent="0.4">
      <c r="A65" s="19"/>
      <c r="B65" s="31" t="s">
        <v>83</v>
      </c>
      <c r="C65" s="21"/>
      <c r="D65" s="37">
        <v>2108157</v>
      </c>
      <c r="E65" s="38">
        <v>83021</v>
      </c>
      <c r="F65" s="38">
        <v>2196500</v>
      </c>
      <c r="G65" s="38">
        <v>9108</v>
      </c>
      <c r="H65" s="38">
        <v>0</v>
      </c>
      <c r="I65" s="38">
        <v>2085156</v>
      </c>
      <c r="J65" s="38">
        <v>25617</v>
      </c>
      <c r="K65" s="38">
        <v>2116095</v>
      </c>
      <c r="L65" s="39">
        <v>9090</v>
      </c>
      <c r="M65" s="40">
        <f t="shared" si="0"/>
        <v>0.98908952226992586</v>
      </c>
      <c r="N65" s="40">
        <f t="shared" si="0"/>
        <v>0.30856048469664304</v>
      </c>
      <c r="O65" s="40">
        <f t="shared" si="0"/>
        <v>0.96339403596631001</v>
      </c>
    </row>
    <row r="66" spans="1:15" s="48" customFormat="1" ht="12.75" customHeight="1" x14ac:dyDescent="0.4">
      <c r="A66" s="19"/>
      <c r="B66" s="31" t="s">
        <v>84</v>
      </c>
      <c r="C66" s="21"/>
      <c r="D66" s="37">
        <v>765331</v>
      </c>
      <c r="E66" s="38">
        <v>33988</v>
      </c>
      <c r="F66" s="38">
        <v>800764</v>
      </c>
      <c r="G66" s="38">
        <v>0</v>
      </c>
      <c r="H66" s="38">
        <v>0</v>
      </c>
      <c r="I66" s="38">
        <v>762715</v>
      </c>
      <c r="J66" s="38">
        <v>3500</v>
      </c>
      <c r="K66" s="38">
        <v>767660</v>
      </c>
      <c r="L66" s="39">
        <v>0</v>
      </c>
      <c r="M66" s="40">
        <f t="shared" si="0"/>
        <v>0.99658187111197638</v>
      </c>
      <c r="N66" s="40">
        <f t="shared" si="0"/>
        <v>0.10297752147816877</v>
      </c>
      <c r="O66" s="40">
        <f t="shared" si="0"/>
        <v>0.95865948019641245</v>
      </c>
    </row>
    <row r="67" spans="1:15" s="48" customFormat="1" ht="12.75" customHeight="1" x14ac:dyDescent="0.4">
      <c r="A67" s="19"/>
      <c r="B67" s="31" t="s">
        <v>85</v>
      </c>
      <c r="C67" s="21"/>
      <c r="D67" s="37">
        <v>755717</v>
      </c>
      <c r="E67" s="38">
        <v>37292</v>
      </c>
      <c r="F67" s="38">
        <v>795188</v>
      </c>
      <c r="G67" s="38">
        <v>0</v>
      </c>
      <c r="H67" s="38">
        <v>0</v>
      </c>
      <c r="I67" s="38">
        <v>745622</v>
      </c>
      <c r="J67" s="38">
        <v>6225</v>
      </c>
      <c r="K67" s="38">
        <v>754026</v>
      </c>
      <c r="L67" s="39">
        <v>0</v>
      </c>
      <c r="M67" s="40">
        <f t="shared" si="0"/>
        <v>0.98664182491594077</v>
      </c>
      <c r="N67" s="40">
        <f t="shared" si="0"/>
        <v>0.16692588222675103</v>
      </c>
      <c r="O67" s="40">
        <f t="shared" si="0"/>
        <v>0.94823614038441228</v>
      </c>
    </row>
    <row r="68" spans="1:15" s="36" customFormat="1" ht="12.75" customHeight="1" x14ac:dyDescent="0.4">
      <c r="A68" s="25"/>
      <c r="B68" s="52" t="s">
        <v>86</v>
      </c>
      <c r="C68" s="27"/>
      <c r="D68" s="44">
        <v>1533718</v>
      </c>
      <c r="E68" s="53">
        <v>131199</v>
      </c>
      <c r="F68" s="53">
        <v>1669016</v>
      </c>
      <c r="G68" s="53">
        <v>0</v>
      </c>
      <c r="H68" s="53">
        <v>0</v>
      </c>
      <c r="I68" s="53">
        <v>1508396</v>
      </c>
      <c r="J68" s="53">
        <v>30065</v>
      </c>
      <c r="K68" s="53">
        <v>1542560</v>
      </c>
      <c r="L68" s="54">
        <v>0</v>
      </c>
      <c r="M68" s="55">
        <f t="shared" si="0"/>
        <v>0.98348979408209336</v>
      </c>
      <c r="N68" s="55">
        <f t="shared" si="0"/>
        <v>0.22915571002827764</v>
      </c>
      <c r="O68" s="55">
        <f t="shared" si="0"/>
        <v>0.92423320088003946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1">SUM(D9:D10)</f>
        <v>563915225</v>
      </c>
      <c r="E69" s="56">
        <f t="shared" si="1"/>
        <v>7248379</v>
      </c>
      <c r="F69" s="56">
        <f t="shared" si="1"/>
        <v>571476941</v>
      </c>
      <c r="G69" s="56">
        <f t="shared" si="1"/>
        <v>12320026</v>
      </c>
      <c r="H69" s="56">
        <f t="shared" si="1"/>
        <v>0</v>
      </c>
      <c r="I69" s="56">
        <f t="shared" si="1"/>
        <v>560861728</v>
      </c>
      <c r="J69" s="56">
        <f t="shared" si="1"/>
        <v>2745070</v>
      </c>
      <c r="K69" s="56">
        <f t="shared" si="1"/>
        <v>563920135</v>
      </c>
      <c r="L69" s="56">
        <f t="shared" si="1"/>
        <v>12237270</v>
      </c>
      <c r="M69" s="35">
        <f t="shared" si="0"/>
        <v>0.99458518432447007</v>
      </c>
      <c r="N69" s="35">
        <f t="shared" si="0"/>
        <v>0.3787150202824659</v>
      </c>
      <c r="O69" s="35">
        <f t="shared" si="0"/>
        <v>0.98677670880862367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249650294</v>
      </c>
      <c r="E70" s="57">
        <f t="shared" ref="E70:L70" si="2">SUM(E11:E37)</f>
        <v>7779456</v>
      </c>
      <c r="F70" s="57">
        <f t="shared" si="2"/>
        <v>257836326</v>
      </c>
      <c r="G70" s="57">
        <f t="shared" si="2"/>
        <v>6059607</v>
      </c>
      <c r="H70" s="57">
        <f t="shared" si="2"/>
        <v>0</v>
      </c>
      <c r="I70" s="57">
        <f t="shared" si="2"/>
        <v>247676276</v>
      </c>
      <c r="J70" s="57">
        <f t="shared" si="2"/>
        <v>1674857</v>
      </c>
      <c r="K70" s="57">
        <f t="shared" si="2"/>
        <v>249757709</v>
      </c>
      <c r="L70" s="57">
        <f t="shared" si="2"/>
        <v>6024323</v>
      </c>
      <c r="M70" s="40">
        <f t="shared" si="0"/>
        <v>0.99209286731302626</v>
      </c>
      <c r="N70" s="40">
        <f t="shared" si="0"/>
        <v>0.21529230321503201</v>
      </c>
      <c r="O70" s="40">
        <f t="shared" si="0"/>
        <v>0.96866765391312626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75187214</v>
      </c>
      <c r="E71" s="57">
        <f>SUM(E38:E68)</f>
        <v>2242362</v>
      </c>
      <c r="F71" s="57">
        <f t="shared" ref="F71:L71" si="3">SUM(F38:F68)</f>
        <v>77571853</v>
      </c>
      <c r="G71" s="57">
        <f t="shared" si="3"/>
        <v>940591</v>
      </c>
      <c r="H71" s="57">
        <f t="shared" si="3"/>
        <v>0</v>
      </c>
      <c r="I71" s="57">
        <f t="shared" si="3"/>
        <v>74562526</v>
      </c>
      <c r="J71" s="57">
        <f t="shared" si="3"/>
        <v>538222</v>
      </c>
      <c r="K71" s="57">
        <f t="shared" si="3"/>
        <v>75243025</v>
      </c>
      <c r="L71" s="57">
        <f t="shared" si="3"/>
        <v>939479</v>
      </c>
      <c r="M71" s="40">
        <f t="shared" si="0"/>
        <v>0.99169156606866693</v>
      </c>
      <c r="N71" s="40">
        <f t="shared" si="0"/>
        <v>0.24002458122283557</v>
      </c>
      <c r="O71" s="40">
        <f t="shared" si="0"/>
        <v>0.96997844050470217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888752733</v>
      </c>
      <c r="E72" s="58">
        <f t="shared" ref="E72:L72" si="4">SUM(E9:E68)</f>
        <v>17270197</v>
      </c>
      <c r="F72" s="58">
        <f t="shared" si="4"/>
        <v>906885120</v>
      </c>
      <c r="G72" s="58">
        <f t="shared" si="4"/>
        <v>19320224</v>
      </c>
      <c r="H72" s="58">
        <f t="shared" si="4"/>
        <v>0</v>
      </c>
      <c r="I72" s="58">
        <f t="shared" si="4"/>
        <v>883100530</v>
      </c>
      <c r="J72" s="58">
        <f t="shared" si="4"/>
        <v>4958149</v>
      </c>
      <c r="K72" s="58">
        <f t="shared" si="4"/>
        <v>888920869</v>
      </c>
      <c r="L72" s="58">
        <f t="shared" si="4"/>
        <v>19201072</v>
      </c>
      <c r="M72" s="55">
        <f t="shared" ref="M72:O72" si="5">IF(AND(D72=0,I72=0),"0.0%",(I72/D72))</f>
        <v>0.9936402974751809</v>
      </c>
      <c r="N72" s="55">
        <f t="shared" si="5"/>
        <v>0.28709278765030877</v>
      </c>
      <c r="O72" s="55">
        <f t="shared" si="5"/>
        <v>0.98019126060862038</v>
      </c>
    </row>
    <row r="73" spans="1:15" s="36" customFormat="1" ht="12.75" customHeight="1" x14ac:dyDescent="0.4">
      <c r="B73" s="36" t="s">
        <v>91</v>
      </c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39370078740157483" top="0.59055118110236227" bottom="0.59055118110236227" header="0.31496062992125984" footer="0.31496062992125984"/>
  <pageSetup paperSize="9" scale="69" firstPageNumber="280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2025-09-25T07:53:14Z</dcterms:modified>
</cp:coreProperties>
</file>