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都市計画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<sst xmlns="http://schemas.openxmlformats.org/spreadsheetml/2006/main" count="94" uniqueCount="91">
  <si>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　（３）都市計画税</t>
    <rPh sb="5" eb="7">
      <t>トシ</t>
    </rPh>
    <rPh sb="7" eb="9">
      <t>ケイカク</t>
    </rPh>
    <rPh sb="9" eb="10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</si>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</sst>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topLeftCell="A55" zoomScaleNormal="50" zoomScaleSheetLayoutView="100" workbookViewId="0">
      <selection activeCell="F61" sqref="F61"/>
    </sheetView>
  </sheetViews>
  <sheetFormatPr defaultRowHeight="12.75" customHeight="1" x14ac:dyDescent="0.4"/>
  <cols>
    <col min="1" max="1" width="0.875" style="37" customWidth="1"/>
    <col min="2" max="2" width="6.625" style="37" customWidth="1"/>
    <col min="3" max="3" width="0.875" style="37" customWidth="1"/>
    <col min="4" max="12" width="10.625" style="61" customWidth="1"/>
    <col min="13" max="15" width="6.625" style="62" customWidth="1"/>
    <col min="16" max="16384" width="9" style="61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/>
      <c r="B2" s="8"/>
      <c r="C2" s="8"/>
    </row>
    <row r="3" spans="1:15" s="9" customFormat="1" ht="12.75" customHeight="1" x14ac:dyDescent="0.4">
      <c r="A3" s="7"/>
      <c r="B3" s="8"/>
      <c r="C3" s="8"/>
    </row>
    <row r="4" spans="1:15" s="9" customFormat="1" ht="12.75" customHeight="1" x14ac:dyDescent="0.4">
      <c r="A4" s="10" t="s">
        <v>0</v>
      </c>
      <c r="B4" s="10"/>
      <c r="C4" s="10"/>
      <c r="D4" s="11"/>
      <c r="E4" s="12"/>
      <c r="F4" s="12"/>
      <c r="G4" s="12"/>
      <c r="H4" s="12"/>
      <c r="I4" s="12"/>
      <c r="J4" s="12"/>
      <c r="K4" s="12"/>
      <c r="L4" s="12"/>
      <c r="M4" s="13"/>
      <c r="N4" s="14" t="s">
        <v>1</v>
      </c>
      <c r="O4" s="14"/>
    </row>
    <row r="5" spans="1:15" s="19" customFormat="1" ht="12.75" customHeight="1" x14ac:dyDescent="0.4">
      <c r="A5" s="15"/>
      <c r="B5" s="16" t="s">
        <v>2</v>
      </c>
      <c r="C5" s="17"/>
      <c r="D5" s="18" t="s">
        <v>3</v>
      </c>
      <c r="E5" s="18"/>
      <c r="F5" s="18"/>
      <c r="G5" s="18"/>
      <c r="H5" s="18"/>
      <c r="I5" s="18" t="s">
        <v>4</v>
      </c>
      <c r="J5" s="18"/>
      <c r="K5" s="18"/>
      <c r="L5" s="18"/>
      <c r="M5" s="18" t="s">
        <v>5</v>
      </c>
      <c r="N5" s="18"/>
      <c r="O5" s="18"/>
    </row>
    <row r="6" spans="1:15" s="6" customFormat="1" ht="12.75" customHeight="1" x14ac:dyDescent="0.4">
      <c r="A6" s="20"/>
      <c r="B6" s="21"/>
      <c r="C6" s="22"/>
      <c r="D6" s="23"/>
      <c r="E6" s="23"/>
      <c r="F6" s="23"/>
      <c r="G6" s="24" t="s">
        <v>6</v>
      </c>
      <c r="H6" s="23" t="s">
        <v>7</v>
      </c>
      <c r="I6" s="23"/>
      <c r="J6" s="23"/>
      <c r="K6" s="23"/>
      <c r="L6" s="24" t="s">
        <v>8</v>
      </c>
      <c r="M6" s="24"/>
      <c r="N6" s="24"/>
      <c r="O6" s="24"/>
    </row>
    <row r="7" spans="1:15" s="6" customFormat="1" ht="12.75" customHeight="1" x14ac:dyDescent="0.4">
      <c r="A7" s="20"/>
      <c r="B7" s="21"/>
      <c r="C7" s="22"/>
      <c r="D7" s="24" t="s">
        <v>9</v>
      </c>
      <c r="E7" s="24" t="s">
        <v>10</v>
      </c>
      <c r="F7" s="25" t="s">
        <v>11</v>
      </c>
      <c r="G7" s="24" t="s">
        <v>12</v>
      </c>
      <c r="H7" s="23" t="s">
        <v>13</v>
      </c>
      <c r="I7" s="24" t="s">
        <v>9</v>
      </c>
      <c r="J7" s="24" t="s">
        <v>10</v>
      </c>
      <c r="K7" s="25" t="s">
        <v>11</v>
      </c>
      <c r="L7" s="24" t="s">
        <v>14</v>
      </c>
      <c r="M7" s="24" t="s">
        <v>15</v>
      </c>
      <c r="N7" s="24" t="s">
        <v>16</v>
      </c>
      <c r="O7" s="24" t="s">
        <v>17</v>
      </c>
    </row>
    <row r="8" spans="1:15" s="6" customFormat="1" ht="12.75" customHeight="1" x14ac:dyDescent="0.4">
      <c r="A8" s="26"/>
      <c r="B8" s="27"/>
      <c r="C8" s="28"/>
      <c r="D8" s="29" t="s">
        <v>18</v>
      </c>
      <c r="E8" s="29" t="s">
        <v>19</v>
      </c>
      <c r="F8" s="29" t="s">
        <v>20</v>
      </c>
      <c r="G8" s="29" t="s">
        <v>21</v>
      </c>
      <c r="H8" s="30" t="s">
        <v>22</v>
      </c>
      <c r="I8" s="29" t="s">
        <v>23</v>
      </c>
      <c r="J8" s="29" t="s">
        <v>24</v>
      </c>
      <c r="K8" s="29" t="s">
        <v>25</v>
      </c>
      <c r="L8" s="29" t="s">
        <v>26</v>
      </c>
      <c r="M8" s="31"/>
      <c r="N8" s="31"/>
      <c r="O8" s="31"/>
    </row>
    <row r="9" spans="1:15" s="37" customFormat="1" ht="12.75" customHeight="1" x14ac:dyDescent="0.4">
      <c r="A9" s="20"/>
      <c r="B9" s="32" t="s">
        <v>27</v>
      </c>
      <c r="C9" s="22"/>
      <c r="D9" s="33">
        <v>12677846</v>
      </c>
      <c r="E9" s="34">
        <v>190831</v>
      </c>
      <c r="F9" s="34">
        <v>12868677</v>
      </c>
      <c r="G9" s="34">
        <v>0</v>
      </c>
      <c r="H9" s="34">
        <v>0</v>
      </c>
      <c r="I9" s="34">
        <v>12581366</v>
      </c>
      <c r="J9" s="34">
        <v>73520</v>
      </c>
      <c r="K9" s="34">
        <v>12654886</v>
      </c>
      <c r="L9" s="35">
        <v>0</v>
      </c>
      <c r="M9" s="36">
        <f>IF(AND(D9=0,I9=0),"0.0%",(I9/D9))</f>
        <v>0.99238987443135052</v>
      </c>
      <c r="N9" s="36">
        <f>IF(AND(E9=0,J9=0),"0.0%",(J9/E9))</f>
        <v>0.38526235255278229</v>
      </c>
      <c r="O9" s="36">
        <f>IF(AND(F9=0,K9=0),"0.0%",(K9/F9))</f>
        <v>0.98338671488918405</v>
      </c>
    </row>
    <row r="10" spans="1:15" s="37" customFormat="1" ht="12.75" customHeight="1" x14ac:dyDescent="0.4">
      <c r="A10" s="20"/>
      <c r="B10" s="32" t="s">
        <v>28</v>
      </c>
      <c r="C10" s="22"/>
      <c r="D10" s="38">
        <v>30463657</v>
      </c>
      <c r="E10" s="39">
        <v>142076</v>
      </c>
      <c r="F10" s="39">
        <v>30605733</v>
      </c>
      <c r="G10" s="39">
        <v>0</v>
      </c>
      <c r="H10" s="39">
        <v>0</v>
      </c>
      <c r="I10" s="39">
        <v>30377357</v>
      </c>
      <c r="J10" s="39">
        <v>87106</v>
      </c>
      <c r="K10" s="39">
        <v>30464463</v>
      </c>
      <c r="L10" s="40">
        <v>0</v>
      </c>
      <c r="M10" s="41">
        <f t="shared" ref="M10:O71" si="0">IF(AND(D10=0,I10=0),"0.0%",(I10/D10))</f>
        <v>0.99716711621326359</v>
      </c>
      <c r="N10" s="41">
        <f t="shared" si="0"/>
        <v>0.61309440018018524</v>
      </c>
      <c r="O10" s="41">
        <f t="shared" si="0"/>
        <v>0.99538419811739198</v>
      </c>
    </row>
    <row r="11" spans="1:15" s="37" customFormat="1" ht="12.75" customHeight="1" x14ac:dyDescent="0.4">
      <c r="A11" s="20"/>
      <c r="B11" s="32" t="s">
        <v>29</v>
      </c>
      <c r="C11" s="22"/>
      <c r="D11" s="38">
        <v>343899</v>
      </c>
      <c r="E11" s="39">
        <v>12608</v>
      </c>
      <c r="F11" s="39">
        <v>356507</v>
      </c>
      <c r="G11" s="39">
        <v>0</v>
      </c>
      <c r="H11" s="39">
        <v>0</v>
      </c>
      <c r="I11" s="39">
        <v>341147</v>
      </c>
      <c r="J11" s="39">
        <v>2785</v>
      </c>
      <c r="K11" s="39">
        <v>343932</v>
      </c>
      <c r="L11" s="40">
        <v>0</v>
      </c>
      <c r="M11" s="41">
        <f t="shared" si="0"/>
        <v>0.99199765047295863</v>
      </c>
      <c r="N11" s="41">
        <f t="shared" si="0"/>
        <v>0.22089149746192893</v>
      </c>
      <c r="O11" s="41">
        <f t="shared" si="0"/>
        <v>0.96472720030742731</v>
      </c>
    </row>
    <row r="12" spans="1:15" s="37" customFormat="1" ht="12.75" customHeight="1" x14ac:dyDescent="0.4">
      <c r="A12" s="20"/>
      <c r="B12" s="32" t="s">
        <v>30</v>
      </c>
      <c r="C12" s="22"/>
      <c r="D12" s="38">
        <v>2681804</v>
      </c>
      <c r="E12" s="39">
        <v>56142</v>
      </c>
      <c r="F12" s="39">
        <v>2737946</v>
      </c>
      <c r="G12" s="39">
        <v>0</v>
      </c>
      <c r="H12" s="39">
        <v>0</v>
      </c>
      <c r="I12" s="39">
        <v>2662722</v>
      </c>
      <c r="J12" s="39">
        <v>14077</v>
      </c>
      <c r="K12" s="39">
        <v>2676799</v>
      </c>
      <c r="L12" s="40">
        <v>0</v>
      </c>
      <c r="M12" s="41">
        <f t="shared" si="0"/>
        <v>0.99288464033911505</v>
      </c>
      <c r="N12" s="41">
        <f t="shared" si="0"/>
        <v>0.25073919703608705</v>
      </c>
      <c r="O12" s="41">
        <f t="shared" si="0"/>
        <v>0.97766683491931539</v>
      </c>
    </row>
    <row r="13" spans="1:15" s="49" customFormat="1" ht="12.75" customHeight="1" x14ac:dyDescent="0.4">
      <c r="A13" s="42"/>
      <c r="B13" s="43" t="s">
        <v>31</v>
      </c>
      <c r="C13" s="44"/>
      <c r="D13" s="45">
        <v>393318</v>
      </c>
      <c r="E13" s="46">
        <v>10199</v>
      </c>
      <c r="F13" s="46">
        <v>403517</v>
      </c>
      <c r="G13" s="46">
        <v>0</v>
      </c>
      <c r="H13" s="46">
        <v>0</v>
      </c>
      <c r="I13" s="46">
        <v>389888</v>
      </c>
      <c r="J13" s="46">
        <v>1296</v>
      </c>
      <c r="K13" s="46">
        <v>391184</v>
      </c>
      <c r="L13" s="47">
        <v>0</v>
      </c>
      <c r="M13" s="48">
        <f t="shared" si="0"/>
        <v>0.99127932105827854</v>
      </c>
      <c r="N13" s="48">
        <f t="shared" si="0"/>
        <v>0.12707128149818608</v>
      </c>
      <c r="O13" s="48">
        <f t="shared" si="0"/>
        <v>0.9694362319307489</v>
      </c>
    </row>
    <row r="14" spans="1:15" s="49" customFormat="1" ht="12.75" customHeight="1" x14ac:dyDescent="0.4">
      <c r="A14" s="20"/>
      <c r="B14" s="32" t="s">
        <v>32</v>
      </c>
      <c r="C14" s="22"/>
      <c r="D14" s="50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51">
        <v>0</v>
      </c>
      <c r="M14" s="41" t="str">
        <f t="shared" si="0"/>
        <v>0.0%</v>
      </c>
      <c r="N14" s="41" t="str">
        <f t="shared" si="0"/>
        <v>0.0%</v>
      </c>
      <c r="O14" s="41" t="str">
        <f t="shared" si="0"/>
        <v>0.0%</v>
      </c>
    </row>
    <row r="15" spans="1:15" s="49" customFormat="1" ht="12.75" customHeight="1" x14ac:dyDescent="0.4">
      <c r="A15" s="20"/>
      <c r="B15" s="32" t="s">
        <v>33</v>
      </c>
      <c r="C15" s="22"/>
      <c r="D15" s="38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  <c r="M15" s="41" t="str">
        <f t="shared" si="0"/>
        <v>0.0%</v>
      </c>
      <c r="N15" s="41" t="str">
        <f t="shared" si="0"/>
        <v>0.0%</v>
      </c>
      <c r="O15" s="41" t="str">
        <f t="shared" si="0"/>
        <v>0.0%</v>
      </c>
    </row>
    <row r="16" spans="1:15" s="49" customFormat="1" ht="12.75" customHeight="1" x14ac:dyDescent="0.4">
      <c r="A16" s="20"/>
      <c r="B16" s="32" t="s">
        <v>34</v>
      </c>
      <c r="C16" s="22"/>
      <c r="D16" s="38">
        <v>0</v>
      </c>
      <c r="E16" s="39">
        <v>109</v>
      </c>
      <c r="F16" s="39">
        <v>109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  <c r="M16" s="41" t="str">
        <f t="shared" si="0"/>
        <v>0.0%</v>
      </c>
      <c r="N16" s="41">
        <f t="shared" si="0"/>
        <v>0</v>
      </c>
      <c r="O16" s="41">
        <f t="shared" si="0"/>
        <v>0</v>
      </c>
    </row>
    <row r="17" spans="1:15" s="49" customFormat="1" ht="12.75" customHeight="1" x14ac:dyDescent="0.4">
      <c r="A17" s="20"/>
      <c r="B17" s="32" t="s">
        <v>35</v>
      </c>
      <c r="C17" s="22"/>
      <c r="D17" s="38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  <c r="M17" s="41" t="str">
        <f t="shared" si="0"/>
        <v>0.0%</v>
      </c>
      <c r="N17" s="41" t="str">
        <f t="shared" si="0"/>
        <v>0.0%</v>
      </c>
      <c r="O17" s="41" t="str">
        <f t="shared" si="0"/>
        <v>0.0%</v>
      </c>
    </row>
    <row r="18" spans="1:15" s="49" customFormat="1" ht="12.75" customHeight="1" x14ac:dyDescent="0.4">
      <c r="A18" s="42"/>
      <c r="B18" s="43" t="s">
        <v>36</v>
      </c>
      <c r="C18" s="44"/>
      <c r="D18" s="52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7">
        <v>0</v>
      </c>
      <c r="M18" s="48" t="str">
        <f t="shared" si="0"/>
        <v>0.0%</v>
      </c>
      <c r="N18" s="48" t="str">
        <f t="shared" si="0"/>
        <v>0.0%</v>
      </c>
      <c r="O18" s="48" t="str">
        <f t="shared" si="0"/>
        <v>0.0%</v>
      </c>
    </row>
    <row r="19" spans="1:15" s="49" customFormat="1" ht="12.75" customHeight="1" x14ac:dyDescent="0.4">
      <c r="A19" s="20"/>
      <c r="B19" s="32" t="s">
        <v>37</v>
      </c>
      <c r="C19" s="22"/>
      <c r="D19" s="50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51">
        <v>0</v>
      </c>
      <c r="M19" s="41" t="str">
        <f t="shared" si="0"/>
        <v>0.0%</v>
      </c>
      <c r="N19" s="41" t="str">
        <f t="shared" si="0"/>
        <v>0.0%</v>
      </c>
      <c r="O19" s="41" t="str">
        <f t="shared" si="0"/>
        <v>0.0%</v>
      </c>
    </row>
    <row r="20" spans="1:15" s="49" customFormat="1" ht="12.75" customHeight="1" x14ac:dyDescent="0.4">
      <c r="A20" s="20"/>
      <c r="B20" s="32" t="s">
        <v>38</v>
      </c>
      <c r="C20" s="22"/>
      <c r="D20" s="38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  <c r="M20" s="41" t="str">
        <f t="shared" si="0"/>
        <v>0.0%</v>
      </c>
      <c r="N20" s="41" t="str">
        <f t="shared" si="0"/>
        <v>0.0%</v>
      </c>
      <c r="O20" s="41" t="str">
        <f t="shared" si="0"/>
        <v>0.0%</v>
      </c>
    </row>
    <row r="21" spans="1:15" s="49" customFormat="1" ht="12.75" customHeight="1" x14ac:dyDescent="0.4">
      <c r="A21" s="20"/>
      <c r="B21" s="32" t="s">
        <v>39</v>
      </c>
      <c r="C21" s="22"/>
      <c r="D21" s="38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  <c r="M21" s="41" t="str">
        <f t="shared" si="0"/>
        <v>0.0%</v>
      </c>
      <c r="N21" s="41" t="str">
        <f t="shared" si="0"/>
        <v>0.0%</v>
      </c>
      <c r="O21" s="41" t="str">
        <f t="shared" si="0"/>
        <v>0.0%</v>
      </c>
    </row>
    <row r="22" spans="1:15" s="49" customFormat="1" ht="12.75" customHeight="1" x14ac:dyDescent="0.4">
      <c r="A22" s="20"/>
      <c r="B22" s="32" t="s">
        <v>40</v>
      </c>
      <c r="C22" s="22"/>
      <c r="D22" s="38">
        <v>307328</v>
      </c>
      <c r="E22" s="39">
        <v>6266</v>
      </c>
      <c r="F22" s="39">
        <v>313594</v>
      </c>
      <c r="G22" s="39">
        <v>0</v>
      </c>
      <c r="H22" s="39">
        <v>0</v>
      </c>
      <c r="I22" s="39">
        <v>304493</v>
      </c>
      <c r="J22" s="39">
        <v>1389</v>
      </c>
      <c r="K22" s="39">
        <v>305882</v>
      </c>
      <c r="L22" s="40">
        <v>0</v>
      </c>
      <c r="M22" s="41">
        <f t="shared" si="0"/>
        <v>0.99077532798833823</v>
      </c>
      <c r="N22" s="41">
        <f t="shared" si="0"/>
        <v>0.22167251835301627</v>
      </c>
      <c r="O22" s="41">
        <f t="shared" si="0"/>
        <v>0.97540769274922356</v>
      </c>
    </row>
    <row r="23" spans="1:15" s="49" customFormat="1" ht="12.75" customHeight="1" x14ac:dyDescent="0.4">
      <c r="A23" s="42"/>
      <c r="B23" s="43" t="s">
        <v>41</v>
      </c>
      <c r="C23" s="44"/>
      <c r="D23" s="45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7">
        <v>0</v>
      </c>
      <c r="M23" s="48" t="str">
        <f t="shared" si="0"/>
        <v>0.0%</v>
      </c>
      <c r="N23" s="48" t="str">
        <f t="shared" si="0"/>
        <v>0.0%</v>
      </c>
      <c r="O23" s="48" t="str">
        <f t="shared" si="0"/>
        <v>0.0%</v>
      </c>
    </row>
    <row r="24" spans="1:15" s="49" customFormat="1" ht="12.75" customHeight="1" x14ac:dyDescent="0.4">
      <c r="A24" s="20"/>
      <c r="B24" s="32" t="s">
        <v>42</v>
      </c>
      <c r="C24" s="22"/>
      <c r="D24" s="50">
        <v>1056034</v>
      </c>
      <c r="E24" s="39">
        <v>28977</v>
      </c>
      <c r="F24" s="39">
        <v>1085011</v>
      </c>
      <c r="G24" s="39">
        <v>0</v>
      </c>
      <c r="H24" s="39">
        <v>0</v>
      </c>
      <c r="I24" s="39">
        <v>1050619</v>
      </c>
      <c r="J24" s="39">
        <v>8205</v>
      </c>
      <c r="K24" s="39">
        <v>1058824</v>
      </c>
      <c r="L24" s="51">
        <v>0</v>
      </c>
      <c r="M24" s="41">
        <f t="shared" si="0"/>
        <v>0.99487232418653182</v>
      </c>
      <c r="N24" s="41">
        <f t="shared" si="0"/>
        <v>0.28315560617041102</v>
      </c>
      <c r="O24" s="41">
        <f t="shared" si="0"/>
        <v>0.97586476081809304</v>
      </c>
    </row>
    <row r="25" spans="1:15" s="49" customFormat="1" ht="12.75" customHeight="1" x14ac:dyDescent="0.4">
      <c r="A25" s="20"/>
      <c r="B25" s="32" t="s">
        <v>43</v>
      </c>
      <c r="C25" s="22"/>
      <c r="D25" s="38">
        <v>896792</v>
      </c>
      <c r="E25" s="39">
        <v>4724</v>
      </c>
      <c r="F25" s="39">
        <v>901516</v>
      </c>
      <c r="G25" s="39">
        <v>0</v>
      </c>
      <c r="H25" s="39">
        <v>0</v>
      </c>
      <c r="I25" s="39">
        <v>896141</v>
      </c>
      <c r="J25" s="39">
        <v>1452</v>
      </c>
      <c r="K25" s="39">
        <v>897593</v>
      </c>
      <c r="L25" s="40">
        <v>0</v>
      </c>
      <c r="M25" s="41">
        <f t="shared" si="0"/>
        <v>0.99927407916216915</v>
      </c>
      <c r="N25" s="41">
        <f t="shared" si="0"/>
        <v>0.3073666384419983</v>
      </c>
      <c r="O25" s="41">
        <f t="shared" si="0"/>
        <v>0.99564844107037476</v>
      </c>
    </row>
    <row r="26" spans="1:15" s="49" customFormat="1" ht="12.75" customHeight="1" x14ac:dyDescent="0.4">
      <c r="A26" s="20"/>
      <c r="B26" s="32" t="s">
        <v>44</v>
      </c>
      <c r="C26" s="22"/>
      <c r="D26" s="38">
        <v>959400</v>
      </c>
      <c r="E26" s="39">
        <v>10738</v>
      </c>
      <c r="F26" s="39">
        <v>970138</v>
      </c>
      <c r="G26" s="39">
        <v>0</v>
      </c>
      <c r="H26" s="39">
        <v>0</v>
      </c>
      <c r="I26" s="39">
        <v>957496</v>
      </c>
      <c r="J26" s="39">
        <v>2424</v>
      </c>
      <c r="K26" s="39">
        <v>959920</v>
      </c>
      <c r="L26" s="40">
        <v>0</v>
      </c>
      <c r="M26" s="41">
        <f t="shared" si="0"/>
        <v>0.99801542630810924</v>
      </c>
      <c r="N26" s="41">
        <f t="shared" si="0"/>
        <v>0.22574036133358166</v>
      </c>
      <c r="O26" s="41">
        <f t="shared" si="0"/>
        <v>0.98946747782274269</v>
      </c>
    </row>
    <row r="27" spans="1:15" s="49" customFormat="1" ht="12.75" customHeight="1" x14ac:dyDescent="0.4">
      <c r="A27" s="20"/>
      <c r="B27" s="32" t="s">
        <v>45</v>
      </c>
      <c r="C27" s="22"/>
      <c r="D27" s="38">
        <v>519906</v>
      </c>
      <c r="E27" s="39">
        <v>5485</v>
      </c>
      <c r="F27" s="39">
        <v>525391</v>
      </c>
      <c r="G27" s="39">
        <v>0</v>
      </c>
      <c r="H27" s="39">
        <v>0</v>
      </c>
      <c r="I27" s="39">
        <v>517537</v>
      </c>
      <c r="J27" s="39">
        <v>2665</v>
      </c>
      <c r="K27" s="39">
        <v>520202</v>
      </c>
      <c r="L27" s="40">
        <v>0</v>
      </c>
      <c r="M27" s="41">
        <f t="shared" si="0"/>
        <v>0.99544340707743317</v>
      </c>
      <c r="N27" s="41">
        <f t="shared" si="0"/>
        <v>0.48587055606198726</v>
      </c>
      <c r="O27" s="41">
        <f t="shared" si="0"/>
        <v>0.99012354608282216</v>
      </c>
    </row>
    <row r="28" spans="1:15" s="49" customFormat="1" ht="12.75" customHeight="1" x14ac:dyDescent="0.4">
      <c r="A28" s="42"/>
      <c r="B28" s="43" t="s">
        <v>46</v>
      </c>
      <c r="C28" s="44"/>
      <c r="D28" s="45">
        <v>532555</v>
      </c>
      <c r="E28" s="46">
        <v>9179</v>
      </c>
      <c r="F28" s="46">
        <v>541734</v>
      </c>
      <c r="G28" s="46">
        <v>0</v>
      </c>
      <c r="H28" s="46">
        <v>0</v>
      </c>
      <c r="I28" s="46">
        <v>528815</v>
      </c>
      <c r="J28" s="46">
        <v>3150</v>
      </c>
      <c r="K28" s="46">
        <v>531965</v>
      </c>
      <c r="L28" s="47">
        <v>0</v>
      </c>
      <c r="M28" s="48">
        <f t="shared" si="0"/>
        <v>0.99297725117593483</v>
      </c>
      <c r="N28" s="48">
        <f t="shared" si="0"/>
        <v>0.34317463776010459</v>
      </c>
      <c r="O28" s="48">
        <f t="shared" si="0"/>
        <v>0.98196716469706535</v>
      </c>
    </row>
    <row r="29" spans="1:15" s="49" customFormat="1" ht="12.75" customHeight="1" x14ac:dyDescent="0.4">
      <c r="A29" s="20"/>
      <c r="B29" s="32" t="s">
        <v>47</v>
      </c>
      <c r="C29" s="22"/>
      <c r="D29" s="50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51">
        <v>0</v>
      </c>
      <c r="M29" s="41" t="str">
        <f t="shared" si="0"/>
        <v>0.0%</v>
      </c>
      <c r="N29" s="41" t="str">
        <f t="shared" si="0"/>
        <v>0.0%</v>
      </c>
      <c r="O29" s="41" t="str">
        <f t="shared" si="0"/>
        <v>0.0%</v>
      </c>
    </row>
    <row r="30" spans="1:15" s="49" customFormat="1" ht="12.75" customHeight="1" x14ac:dyDescent="0.4">
      <c r="A30" s="20"/>
      <c r="B30" s="32" t="s">
        <v>48</v>
      </c>
      <c r="C30" s="22"/>
      <c r="D30" s="38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  <c r="M30" s="41" t="str">
        <f t="shared" si="0"/>
        <v>0.0%</v>
      </c>
      <c r="N30" s="41" t="str">
        <f t="shared" si="0"/>
        <v>0.0%</v>
      </c>
      <c r="O30" s="41" t="str">
        <f t="shared" si="0"/>
        <v>0.0%</v>
      </c>
    </row>
    <row r="31" spans="1:15" s="49" customFormat="1" ht="12.75" customHeight="1" x14ac:dyDescent="0.4">
      <c r="A31" s="20"/>
      <c r="B31" s="32" t="s">
        <v>49</v>
      </c>
      <c r="C31" s="22"/>
      <c r="D31" s="38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  <c r="M31" s="41" t="str">
        <f t="shared" si="0"/>
        <v>0.0%</v>
      </c>
      <c r="N31" s="41" t="str">
        <f t="shared" si="0"/>
        <v>0.0%</v>
      </c>
      <c r="O31" s="41" t="str">
        <f t="shared" si="0"/>
        <v>0.0%</v>
      </c>
    </row>
    <row r="32" spans="1:15" s="49" customFormat="1" ht="12.75" customHeight="1" x14ac:dyDescent="0.4">
      <c r="A32" s="20"/>
      <c r="B32" s="32" t="s">
        <v>50</v>
      </c>
      <c r="C32" s="22"/>
      <c r="D32" s="38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40">
        <v>0</v>
      </c>
      <c r="M32" s="41" t="str">
        <f t="shared" si="0"/>
        <v>0.0%</v>
      </c>
      <c r="N32" s="41" t="str">
        <f t="shared" si="0"/>
        <v>0.0%</v>
      </c>
      <c r="O32" s="41" t="str">
        <f t="shared" si="0"/>
        <v>0.0%</v>
      </c>
    </row>
    <row r="33" spans="1:15" s="49" customFormat="1" ht="12.75" customHeight="1" x14ac:dyDescent="0.4">
      <c r="A33" s="42"/>
      <c r="B33" s="43" t="s">
        <v>51</v>
      </c>
      <c r="C33" s="44"/>
      <c r="D33" s="45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7">
        <v>0</v>
      </c>
      <c r="M33" s="48" t="str">
        <f t="shared" si="0"/>
        <v>0.0%</v>
      </c>
      <c r="N33" s="48" t="str">
        <f t="shared" si="0"/>
        <v>0.0%</v>
      </c>
      <c r="O33" s="48" t="str">
        <f t="shared" si="0"/>
        <v>0.0%</v>
      </c>
    </row>
    <row r="34" spans="1:15" s="49" customFormat="1" ht="12.75" customHeight="1" x14ac:dyDescent="0.4">
      <c r="A34" s="20"/>
      <c r="B34" s="32" t="s">
        <v>52</v>
      </c>
      <c r="C34" s="22"/>
      <c r="D34" s="50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51">
        <v>0</v>
      </c>
      <c r="M34" s="41" t="str">
        <f t="shared" si="0"/>
        <v>0.0%</v>
      </c>
      <c r="N34" s="41" t="str">
        <f t="shared" si="0"/>
        <v>0.0%</v>
      </c>
      <c r="O34" s="41" t="str">
        <f t="shared" si="0"/>
        <v>0.0%</v>
      </c>
    </row>
    <row r="35" spans="1:15" s="49" customFormat="1" ht="12.75" customHeight="1" x14ac:dyDescent="0.4">
      <c r="A35" s="20"/>
      <c r="B35" s="32" t="s">
        <v>53</v>
      </c>
      <c r="C35" s="22"/>
      <c r="D35" s="38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  <c r="M35" s="41" t="str">
        <f t="shared" si="0"/>
        <v>0.0%</v>
      </c>
      <c r="N35" s="41" t="str">
        <f t="shared" si="0"/>
        <v>0.0%</v>
      </c>
      <c r="O35" s="41" t="str">
        <f t="shared" si="0"/>
        <v>0.0%</v>
      </c>
    </row>
    <row r="36" spans="1:15" s="49" customFormat="1" ht="12.75" customHeight="1" x14ac:dyDescent="0.4">
      <c r="A36" s="20"/>
      <c r="B36" s="32" t="s">
        <v>54</v>
      </c>
      <c r="C36" s="22"/>
      <c r="D36" s="38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  <c r="M36" s="41" t="str">
        <f t="shared" si="0"/>
        <v>0.0%</v>
      </c>
      <c r="N36" s="41" t="str">
        <f t="shared" si="0"/>
        <v>0.0%</v>
      </c>
      <c r="O36" s="41" t="str">
        <f t="shared" si="0"/>
        <v>0.0%</v>
      </c>
    </row>
    <row r="37" spans="1:15" s="49" customFormat="1" ht="12.75" customHeight="1" x14ac:dyDescent="0.4">
      <c r="A37" s="20"/>
      <c r="B37" s="32" t="s">
        <v>55</v>
      </c>
      <c r="C37" s="22"/>
      <c r="D37" s="38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1" t="str">
        <f t="shared" si="0"/>
        <v>0.0%</v>
      </c>
      <c r="N37" s="41" t="str">
        <f t="shared" si="0"/>
        <v>0.0%</v>
      </c>
      <c r="O37" s="41" t="str">
        <f t="shared" si="0"/>
        <v>0.0%</v>
      </c>
    </row>
    <row r="38" spans="1:15" s="49" customFormat="1" ht="12.75" customHeight="1" x14ac:dyDescent="0.4">
      <c r="A38" s="42"/>
      <c r="B38" s="43" t="s">
        <v>56</v>
      </c>
      <c r="C38" s="44"/>
      <c r="D38" s="45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7">
        <v>0</v>
      </c>
      <c r="M38" s="48" t="str">
        <f t="shared" si="0"/>
        <v>0.0%</v>
      </c>
      <c r="N38" s="48" t="str">
        <f t="shared" si="0"/>
        <v>0.0%</v>
      </c>
      <c r="O38" s="48" t="str">
        <f t="shared" si="0"/>
        <v>0.0%</v>
      </c>
    </row>
    <row r="39" spans="1:15" s="49" customFormat="1" ht="12.75" customHeight="1" x14ac:dyDescent="0.4">
      <c r="A39" s="20"/>
      <c r="B39" s="32" t="s">
        <v>57</v>
      </c>
      <c r="C39" s="22"/>
      <c r="D39" s="50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51">
        <v>0</v>
      </c>
      <c r="M39" s="41" t="str">
        <f t="shared" si="0"/>
        <v>0.0%</v>
      </c>
      <c r="N39" s="41" t="str">
        <f t="shared" si="0"/>
        <v>0.0%</v>
      </c>
      <c r="O39" s="41" t="str">
        <f t="shared" si="0"/>
        <v>0.0%</v>
      </c>
    </row>
    <row r="40" spans="1:15" s="49" customFormat="1" ht="12.75" customHeight="1" x14ac:dyDescent="0.4">
      <c r="A40" s="20"/>
      <c r="B40" s="32" t="s">
        <v>58</v>
      </c>
      <c r="C40" s="22"/>
      <c r="D40" s="38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1" t="str">
        <f t="shared" si="0"/>
        <v>0.0%</v>
      </c>
      <c r="N40" s="41" t="str">
        <f t="shared" si="0"/>
        <v>0.0%</v>
      </c>
      <c r="O40" s="41" t="str">
        <f t="shared" si="0"/>
        <v>0.0%</v>
      </c>
    </row>
    <row r="41" spans="1:15" s="49" customFormat="1" ht="12.75" customHeight="1" x14ac:dyDescent="0.4">
      <c r="A41" s="20"/>
      <c r="B41" s="32" t="s">
        <v>59</v>
      </c>
      <c r="C41" s="22"/>
      <c r="D41" s="38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1" t="str">
        <f t="shared" si="0"/>
        <v>0.0%</v>
      </c>
      <c r="N41" s="41" t="str">
        <f t="shared" si="0"/>
        <v>0.0%</v>
      </c>
      <c r="O41" s="41" t="str">
        <f t="shared" si="0"/>
        <v>0.0%</v>
      </c>
    </row>
    <row r="42" spans="1:15" s="49" customFormat="1" ht="12.75" customHeight="1" x14ac:dyDescent="0.4">
      <c r="A42" s="20"/>
      <c r="B42" s="32" t="s">
        <v>60</v>
      </c>
      <c r="C42" s="22"/>
      <c r="D42" s="38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1" t="str">
        <f t="shared" si="0"/>
        <v>0.0%</v>
      </c>
      <c r="N42" s="41" t="str">
        <f t="shared" si="0"/>
        <v>0.0%</v>
      </c>
      <c r="O42" s="41" t="str">
        <f t="shared" si="0"/>
        <v>0.0%</v>
      </c>
    </row>
    <row r="43" spans="1:15" s="49" customFormat="1" ht="12.75" customHeight="1" x14ac:dyDescent="0.4">
      <c r="A43" s="42"/>
      <c r="B43" s="43" t="s">
        <v>61</v>
      </c>
      <c r="C43" s="44"/>
      <c r="D43" s="45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7">
        <v>0</v>
      </c>
      <c r="M43" s="48" t="str">
        <f t="shared" si="0"/>
        <v>0.0%</v>
      </c>
      <c r="N43" s="48" t="str">
        <f t="shared" si="0"/>
        <v>0.0%</v>
      </c>
      <c r="O43" s="48" t="str">
        <f t="shared" si="0"/>
        <v>0.0%</v>
      </c>
    </row>
    <row r="44" spans="1:15" s="49" customFormat="1" ht="12.75" customHeight="1" x14ac:dyDescent="0.4">
      <c r="A44" s="20"/>
      <c r="B44" s="32" t="s">
        <v>62</v>
      </c>
      <c r="C44" s="22"/>
      <c r="D44" s="50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51">
        <v>0</v>
      </c>
      <c r="M44" s="41" t="str">
        <f t="shared" si="0"/>
        <v>0.0%</v>
      </c>
      <c r="N44" s="41" t="str">
        <f t="shared" si="0"/>
        <v>0.0%</v>
      </c>
      <c r="O44" s="41" t="str">
        <f t="shared" si="0"/>
        <v>0.0%</v>
      </c>
    </row>
    <row r="45" spans="1:15" s="49" customFormat="1" ht="12.75" customHeight="1" x14ac:dyDescent="0.4">
      <c r="A45" s="20"/>
      <c r="B45" s="32" t="s">
        <v>63</v>
      </c>
      <c r="C45" s="22"/>
      <c r="D45" s="38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1" t="str">
        <f t="shared" si="0"/>
        <v>0.0%</v>
      </c>
      <c r="N45" s="41" t="str">
        <f t="shared" si="0"/>
        <v>0.0%</v>
      </c>
      <c r="O45" s="41" t="str">
        <f t="shared" si="0"/>
        <v>0.0%</v>
      </c>
    </row>
    <row r="46" spans="1:15" s="49" customFormat="1" ht="12.75" customHeight="1" x14ac:dyDescent="0.4">
      <c r="A46" s="20"/>
      <c r="B46" s="32" t="s">
        <v>64</v>
      </c>
      <c r="C46" s="22"/>
      <c r="D46" s="38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1" t="str">
        <f t="shared" si="0"/>
        <v>0.0%</v>
      </c>
      <c r="N46" s="41" t="str">
        <f t="shared" si="0"/>
        <v>0.0%</v>
      </c>
      <c r="O46" s="41" t="str">
        <f t="shared" si="0"/>
        <v>0.0%</v>
      </c>
    </row>
    <row r="47" spans="1:15" s="49" customFormat="1" ht="12.75" customHeight="1" x14ac:dyDescent="0.4">
      <c r="A47" s="20"/>
      <c r="B47" s="32" t="s">
        <v>65</v>
      </c>
      <c r="C47" s="22"/>
      <c r="D47" s="38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1" t="str">
        <f t="shared" si="0"/>
        <v>0.0%</v>
      </c>
      <c r="N47" s="41" t="str">
        <f t="shared" si="0"/>
        <v>0.0%</v>
      </c>
      <c r="O47" s="41" t="str">
        <f t="shared" si="0"/>
        <v>0.0%</v>
      </c>
    </row>
    <row r="48" spans="1:15" s="49" customFormat="1" ht="12.75" customHeight="1" x14ac:dyDescent="0.4">
      <c r="A48" s="42"/>
      <c r="B48" s="43" t="s">
        <v>66</v>
      </c>
      <c r="C48" s="44"/>
      <c r="D48" s="45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7">
        <v>0</v>
      </c>
      <c r="M48" s="48" t="str">
        <f t="shared" si="0"/>
        <v>0.0%</v>
      </c>
      <c r="N48" s="48" t="str">
        <f t="shared" si="0"/>
        <v>0.0%</v>
      </c>
      <c r="O48" s="48" t="str">
        <f t="shared" si="0"/>
        <v>0.0%</v>
      </c>
    </row>
    <row r="49" spans="1:15" s="49" customFormat="1" ht="12.75" customHeight="1" x14ac:dyDescent="0.4">
      <c r="A49" s="20"/>
      <c r="B49" s="32" t="s">
        <v>67</v>
      </c>
      <c r="C49" s="22"/>
      <c r="D49" s="50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51">
        <v>0</v>
      </c>
      <c r="M49" s="41" t="str">
        <f t="shared" si="0"/>
        <v>0.0%</v>
      </c>
      <c r="N49" s="41" t="str">
        <f t="shared" si="0"/>
        <v>0.0%</v>
      </c>
      <c r="O49" s="41" t="str">
        <f t="shared" si="0"/>
        <v>0.0%</v>
      </c>
    </row>
    <row r="50" spans="1:15" s="49" customFormat="1" ht="12.75" customHeight="1" x14ac:dyDescent="0.4">
      <c r="A50" s="20"/>
      <c r="B50" s="32" t="s">
        <v>68</v>
      </c>
      <c r="C50" s="22"/>
      <c r="D50" s="38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1" t="str">
        <f t="shared" si="0"/>
        <v>0.0%</v>
      </c>
      <c r="N50" s="41" t="str">
        <f t="shared" si="0"/>
        <v>0.0%</v>
      </c>
      <c r="O50" s="41" t="str">
        <f t="shared" si="0"/>
        <v>0.0%</v>
      </c>
    </row>
    <row r="51" spans="1:15" s="49" customFormat="1" ht="12.75" customHeight="1" x14ac:dyDescent="0.4">
      <c r="A51" s="20"/>
      <c r="B51" s="32" t="s">
        <v>69</v>
      </c>
      <c r="C51" s="22"/>
      <c r="D51" s="38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1" t="str">
        <f t="shared" si="0"/>
        <v>0.0%</v>
      </c>
      <c r="N51" s="41" t="str">
        <f t="shared" si="0"/>
        <v>0.0%</v>
      </c>
      <c r="O51" s="41" t="str">
        <f t="shared" si="0"/>
        <v>0.0%</v>
      </c>
    </row>
    <row r="52" spans="1:15" s="49" customFormat="1" ht="12.75" customHeight="1" x14ac:dyDescent="0.4">
      <c r="A52" s="20"/>
      <c r="B52" s="32" t="s">
        <v>70</v>
      </c>
      <c r="C52" s="22"/>
      <c r="D52" s="38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  <c r="M52" s="41" t="str">
        <f t="shared" si="0"/>
        <v>0.0%</v>
      </c>
      <c r="N52" s="41" t="str">
        <f t="shared" si="0"/>
        <v>0.0%</v>
      </c>
      <c r="O52" s="41" t="str">
        <f t="shared" si="0"/>
        <v>0.0%</v>
      </c>
    </row>
    <row r="53" spans="1:15" s="49" customFormat="1" ht="12.75" customHeight="1" x14ac:dyDescent="0.4">
      <c r="A53" s="42"/>
      <c r="B53" s="43" t="s">
        <v>71</v>
      </c>
      <c r="C53" s="44"/>
      <c r="D53" s="45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7">
        <v>0</v>
      </c>
      <c r="M53" s="48" t="str">
        <f t="shared" si="0"/>
        <v>0.0%</v>
      </c>
      <c r="N53" s="48" t="str">
        <f t="shared" si="0"/>
        <v>0.0%</v>
      </c>
      <c r="O53" s="48" t="str">
        <f t="shared" si="0"/>
        <v>0.0%</v>
      </c>
    </row>
    <row r="54" spans="1:15" s="49" customFormat="1" ht="12.75" customHeight="1" x14ac:dyDescent="0.4">
      <c r="A54" s="20"/>
      <c r="B54" s="32" t="s">
        <v>72</v>
      </c>
      <c r="C54" s="22"/>
      <c r="D54" s="50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51">
        <v>0</v>
      </c>
      <c r="M54" s="41" t="str">
        <f t="shared" si="0"/>
        <v>0.0%</v>
      </c>
      <c r="N54" s="41" t="str">
        <f t="shared" si="0"/>
        <v>0.0%</v>
      </c>
      <c r="O54" s="41" t="str">
        <f t="shared" si="0"/>
        <v>0.0%</v>
      </c>
    </row>
    <row r="55" spans="1:15" s="49" customFormat="1" ht="12.75" customHeight="1" x14ac:dyDescent="0.4">
      <c r="A55" s="20"/>
      <c r="B55" s="32" t="s">
        <v>73</v>
      </c>
      <c r="C55" s="22"/>
      <c r="D55" s="38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  <c r="M55" s="41" t="str">
        <f t="shared" si="0"/>
        <v>0.0%</v>
      </c>
      <c r="N55" s="41" t="str">
        <f t="shared" si="0"/>
        <v>0.0%</v>
      </c>
      <c r="O55" s="41" t="str">
        <f t="shared" si="0"/>
        <v>0.0%</v>
      </c>
    </row>
    <row r="56" spans="1:15" s="49" customFormat="1" ht="12.75" customHeight="1" x14ac:dyDescent="0.4">
      <c r="A56" s="20"/>
      <c r="B56" s="32" t="s">
        <v>74</v>
      </c>
      <c r="C56" s="22"/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  <c r="M56" s="41" t="str">
        <f t="shared" si="0"/>
        <v>0.0%</v>
      </c>
      <c r="N56" s="41" t="str">
        <f t="shared" si="0"/>
        <v>0.0%</v>
      </c>
      <c r="O56" s="41" t="str">
        <f t="shared" si="0"/>
        <v>0.0%</v>
      </c>
    </row>
    <row r="57" spans="1:15" s="49" customFormat="1" ht="12.75" customHeight="1" x14ac:dyDescent="0.4">
      <c r="A57" s="20"/>
      <c r="B57" s="32" t="s">
        <v>75</v>
      </c>
      <c r="C57" s="22"/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  <c r="M57" s="41" t="str">
        <f t="shared" si="0"/>
        <v>0.0%</v>
      </c>
      <c r="N57" s="41" t="str">
        <f t="shared" si="0"/>
        <v>0.0%</v>
      </c>
      <c r="O57" s="41" t="str">
        <f t="shared" si="0"/>
        <v>0.0%</v>
      </c>
    </row>
    <row r="58" spans="1:15" s="49" customFormat="1" ht="12.75" customHeight="1" x14ac:dyDescent="0.4">
      <c r="A58" s="42"/>
      <c r="B58" s="43" t="s">
        <v>76</v>
      </c>
      <c r="C58" s="44"/>
      <c r="D58" s="52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7">
        <v>0</v>
      </c>
      <c r="M58" s="48" t="str">
        <f t="shared" si="0"/>
        <v>0.0%</v>
      </c>
      <c r="N58" s="48" t="str">
        <f t="shared" si="0"/>
        <v>0.0%</v>
      </c>
      <c r="O58" s="48" t="str">
        <f t="shared" si="0"/>
        <v>0.0%</v>
      </c>
    </row>
    <row r="59" spans="1:15" s="49" customFormat="1" ht="12.75" customHeight="1" x14ac:dyDescent="0.4">
      <c r="A59" s="20"/>
      <c r="B59" s="32" t="s">
        <v>77</v>
      </c>
      <c r="C59" s="22"/>
      <c r="D59" s="50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51">
        <v>0</v>
      </c>
      <c r="M59" s="41" t="str">
        <f t="shared" si="0"/>
        <v>0.0%</v>
      </c>
      <c r="N59" s="41" t="str">
        <f t="shared" si="0"/>
        <v>0.0%</v>
      </c>
      <c r="O59" s="41" t="str">
        <f t="shared" si="0"/>
        <v>0.0%</v>
      </c>
    </row>
    <row r="60" spans="1:15" s="49" customFormat="1" ht="12.75" customHeight="1" x14ac:dyDescent="0.4">
      <c r="A60" s="20"/>
      <c r="B60" s="32" t="s">
        <v>78</v>
      </c>
      <c r="C60" s="22"/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  <c r="M60" s="41" t="str">
        <f t="shared" si="0"/>
        <v>0.0%</v>
      </c>
      <c r="N60" s="41" t="str">
        <f t="shared" si="0"/>
        <v>0.0%</v>
      </c>
      <c r="O60" s="41" t="str">
        <f t="shared" si="0"/>
        <v>0.0%</v>
      </c>
    </row>
    <row r="61" spans="1:15" s="49" customFormat="1" ht="12.75" customHeight="1" x14ac:dyDescent="0.4">
      <c r="A61" s="20"/>
      <c r="B61" s="32" t="s">
        <v>79</v>
      </c>
      <c r="C61" s="22"/>
      <c r="D61" s="38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  <c r="M61" s="41" t="str">
        <f t="shared" si="0"/>
        <v>0.0%</v>
      </c>
      <c r="N61" s="41" t="str">
        <f t="shared" si="0"/>
        <v>0.0%</v>
      </c>
      <c r="O61" s="41" t="str">
        <f t="shared" si="0"/>
        <v>0.0%</v>
      </c>
    </row>
    <row r="62" spans="1:15" s="49" customFormat="1" ht="12.75" customHeight="1" x14ac:dyDescent="0.4">
      <c r="A62" s="20"/>
      <c r="B62" s="32" t="s">
        <v>80</v>
      </c>
      <c r="C62" s="22"/>
      <c r="D62" s="38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  <c r="M62" s="41" t="str">
        <f t="shared" si="0"/>
        <v>0.0%</v>
      </c>
      <c r="N62" s="41" t="str">
        <f t="shared" si="0"/>
        <v>0.0%</v>
      </c>
      <c r="O62" s="41" t="str">
        <f t="shared" si="0"/>
        <v>0.0%</v>
      </c>
    </row>
    <row r="63" spans="1:15" s="49" customFormat="1" ht="12.75" customHeight="1" x14ac:dyDescent="0.4">
      <c r="A63" s="42"/>
      <c r="B63" s="43" t="s">
        <v>81</v>
      </c>
      <c r="C63" s="44"/>
      <c r="D63" s="45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7">
        <v>0</v>
      </c>
      <c r="M63" s="48" t="str">
        <f t="shared" si="0"/>
        <v>0.0%</v>
      </c>
      <c r="N63" s="48" t="str">
        <f t="shared" si="0"/>
        <v>0.0%</v>
      </c>
      <c r="O63" s="48" t="str">
        <f t="shared" si="0"/>
        <v>0.0%</v>
      </c>
    </row>
    <row r="64" spans="1:15" s="49" customFormat="1" ht="12.75" customHeight="1" x14ac:dyDescent="0.4">
      <c r="A64" s="20"/>
      <c r="B64" s="32" t="s">
        <v>82</v>
      </c>
      <c r="C64" s="22"/>
      <c r="D64" s="50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51">
        <v>0</v>
      </c>
      <c r="M64" s="41" t="str">
        <f t="shared" si="0"/>
        <v>0.0%</v>
      </c>
      <c r="N64" s="41" t="str">
        <f t="shared" si="0"/>
        <v>0.0%</v>
      </c>
      <c r="O64" s="41" t="str">
        <f t="shared" si="0"/>
        <v>0.0%</v>
      </c>
    </row>
    <row r="65" spans="1:15" s="49" customFormat="1" ht="12.75" customHeight="1" x14ac:dyDescent="0.4">
      <c r="A65" s="20"/>
      <c r="B65" s="32" t="s">
        <v>83</v>
      </c>
      <c r="C65" s="22"/>
      <c r="D65" s="38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  <c r="M65" s="41" t="str">
        <f t="shared" si="0"/>
        <v>0.0%</v>
      </c>
      <c r="N65" s="41" t="str">
        <f t="shared" si="0"/>
        <v>0.0%</v>
      </c>
      <c r="O65" s="41" t="str">
        <f t="shared" si="0"/>
        <v>0.0%</v>
      </c>
    </row>
    <row r="66" spans="1:15" s="49" customFormat="1" ht="12.75" customHeight="1" x14ac:dyDescent="0.4">
      <c r="A66" s="20"/>
      <c r="B66" s="32" t="s">
        <v>84</v>
      </c>
      <c r="C66" s="22"/>
      <c r="D66" s="38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1" t="str">
        <f t="shared" si="0"/>
        <v>0.0%</v>
      </c>
      <c r="N66" s="41" t="str">
        <f t="shared" si="0"/>
        <v>0.0%</v>
      </c>
      <c r="O66" s="41" t="str">
        <f t="shared" si="0"/>
        <v>0.0%</v>
      </c>
    </row>
    <row r="67" spans="1:15" s="49" customFormat="1" ht="12.75" customHeight="1" x14ac:dyDescent="0.4">
      <c r="A67" s="20"/>
      <c r="B67" s="32" t="s">
        <v>85</v>
      </c>
      <c r="C67" s="22"/>
      <c r="D67" s="38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  <c r="M67" s="41" t="str">
        <f t="shared" si="0"/>
        <v>0.0%</v>
      </c>
      <c r="N67" s="41" t="str">
        <f t="shared" si="0"/>
        <v>0.0%</v>
      </c>
      <c r="O67" s="41" t="str">
        <f t="shared" si="0"/>
        <v>0.0%</v>
      </c>
    </row>
    <row r="68" spans="1:15" s="37" customFormat="1" ht="12.75" customHeight="1" x14ac:dyDescent="0.4">
      <c r="A68" s="26"/>
      <c r="B68" s="53" t="s">
        <v>86</v>
      </c>
      <c r="C68" s="28"/>
      <c r="D68" s="45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  <c r="M68" s="56" t="str">
        <f t="shared" si="0"/>
        <v>0.0%</v>
      </c>
      <c r="N68" s="56" t="str">
        <f t="shared" si="0"/>
        <v>0.0%</v>
      </c>
      <c r="O68" s="56" t="str">
        <f t="shared" si="0"/>
        <v>0.0%</v>
      </c>
    </row>
    <row r="69" spans="1:15" s="9" customFormat="1" ht="12.75" customHeight="1" x14ac:dyDescent="0.4">
      <c r="A69" s="20"/>
      <c r="B69" s="32" t="s">
        <v>87</v>
      </c>
      <c r="C69" s="22"/>
      <c r="D69" s="57">
        <f t="shared" ref="D69:L69" si="1">SUM(D9:D10)</f>
        <v>43141503</v>
      </c>
      <c r="E69" s="57">
        <f t="shared" si="1"/>
        <v>332907</v>
      </c>
      <c r="F69" s="57">
        <f t="shared" si="1"/>
        <v>43474410</v>
      </c>
      <c r="G69" s="57">
        <f t="shared" si="1"/>
        <v>0</v>
      </c>
      <c r="H69" s="57">
        <f t="shared" si="1"/>
        <v>0</v>
      </c>
      <c r="I69" s="57">
        <f t="shared" si="1"/>
        <v>42958723</v>
      </c>
      <c r="J69" s="57">
        <f t="shared" si="1"/>
        <v>160626</v>
      </c>
      <c r="K69" s="57">
        <f t="shared" si="1"/>
        <v>43119349</v>
      </c>
      <c r="L69" s="57">
        <f t="shared" si="1"/>
        <v>0</v>
      </c>
      <c r="M69" s="36">
        <f t="shared" si="0"/>
        <v>0.99576324450263121</v>
      </c>
      <c r="N69" s="36">
        <f t="shared" si="0"/>
        <v>0.48249511124728528</v>
      </c>
      <c r="O69" s="36">
        <f t="shared" si="0"/>
        <v>0.99183287363761807</v>
      </c>
    </row>
    <row r="70" spans="1:15" s="9" customFormat="1" ht="12.75" customHeight="1" x14ac:dyDescent="0.4">
      <c r="A70" s="20"/>
      <c r="B70" s="32" t="s">
        <v>88</v>
      </c>
      <c r="C70" s="22"/>
      <c r="D70" s="58">
        <f>SUM(D11:D37)</f>
        <v>7691036</v>
      </c>
      <c r="E70" s="58">
        <f t="shared" ref="E70:L70" si="2">SUM(E11:E37)</f>
        <v>144427</v>
      </c>
      <c r="F70" s="58">
        <f t="shared" si="2"/>
        <v>7835463</v>
      </c>
      <c r="G70" s="58">
        <f t="shared" si="2"/>
        <v>0</v>
      </c>
      <c r="H70" s="58">
        <f t="shared" si="2"/>
        <v>0</v>
      </c>
      <c r="I70" s="58">
        <f t="shared" si="2"/>
        <v>7648858</v>
      </c>
      <c r="J70" s="58">
        <f t="shared" si="2"/>
        <v>37443</v>
      </c>
      <c r="K70" s="58">
        <f t="shared" si="2"/>
        <v>7686301</v>
      </c>
      <c r="L70" s="58">
        <f t="shared" si="2"/>
        <v>0</v>
      </c>
      <c r="M70" s="41">
        <f t="shared" si="0"/>
        <v>0.99451595337741239</v>
      </c>
      <c r="N70" s="41">
        <f t="shared" si="0"/>
        <v>0.25925207890491392</v>
      </c>
      <c r="O70" s="41">
        <f t="shared" si="0"/>
        <v>0.98096321812763332</v>
      </c>
    </row>
    <row r="71" spans="1:15" s="9" customFormat="1" ht="12.75" customHeight="1" x14ac:dyDescent="0.4">
      <c r="A71" s="20"/>
      <c r="B71" s="32" t="s">
        <v>89</v>
      </c>
      <c r="C71" s="22"/>
      <c r="D71" s="58">
        <f>SUM(D38:D68)</f>
        <v>0</v>
      </c>
      <c r="E71" s="58">
        <f t="shared" ref="E71:L71" si="3">SUM(E38:E68)</f>
        <v>0</v>
      </c>
      <c r="F71" s="58">
        <f t="shared" si="3"/>
        <v>0</v>
      </c>
      <c r="G71" s="58">
        <f t="shared" si="3"/>
        <v>0</v>
      </c>
      <c r="H71" s="58">
        <f t="shared" si="3"/>
        <v>0</v>
      </c>
      <c r="I71" s="58">
        <f t="shared" si="3"/>
        <v>0</v>
      </c>
      <c r="J71" s="58">
        <f t="shared" si="3"/>
        <v>0</v>
      </c>
      <c r="K71" s="58">
        <f t="shared" si="3"/>
        <v>0</v>
      </c>
      <c r="L71" s="58">
        <f t="shared" si="3"/>
        <v>0</v>
      </c>
      <c r="M71" s="41" t="str">
        <f t="shared" si="0"/>
        <v>0.0%</v>
      </c>
      <c r="N71" s="41" t="str">
        <f t="shared" si="0"/>
        <v>0.0%</v>
      </c>
      <c r="O71" s="41" t="str">
        <f t="shared" si="0"/>
        <v>0.0%</v>
      </c>
    </row>
    <row r="72" spans="1:15" s="9" customFormat="1" ht="12.75" customHeight="1" x14ac:dyDescent="0.4">
      <c r="A72" s="26"/>
      <c r="B72" s="53" t="s">
        <v>90</v>
      </c>
      <c r="C72" s="28"/>
      <c r="D72" s="59">
        <f>SUM(D9:D68)</f>
        <v>50832539</v>
      </c>
      <c r="E72" s="59">
        <f t="shared" ref="E72:L72" si="4">SUM(E9:E68)</f>
        <v>477334</v>
      </c>
      <c r="F72" s="59">
        <f t="shared" si="4"/>
        <v>51309873</v>
      </c>
      <c r="G72" s="59">
        <f t="shared" si="4"/>
        <v>0</v>
      </c>
      <c r="H72" s="59">
        <f t="shared" si="4"/>
        <v>0</v>
      </c>
      <c r="I72" s="59">
        <f t="shared" si="4"/>
        <v>50607581</v>
      </c>
      <c r="J72" s="59">
        <f t="shared" si="4"/>
        <v>198069</v>
      </c>
      <c r="K72" s="59">
        <f t="shared" si="4"/>
        <v>50805650</v>
      </c>
      <c r="L72" s="59">
        <f t="shared" si="4"/>
        <v>0</v>
      </c>
      <c r="M72" s="56">
        <f t="shared" ref="M72:O72" si="5">IF(AND(D72=0,I72=0),"0.0%",(I72/D72))</f>
        <v>0.99557452756786358</v>
      </c>
      <c r="N72" s="56">
        <f t="shared" si="5"/>
        <v>0.41494844280943743</v>
      </c>
      <c r="O72" s="56">
        <f t="shared" si="5"/>
        <v>0.99017298288771827</v>
      </c>
    </row>
    <row r="73" spans="1:15" s="37" customFormat="1" ht="12.75" customHeight="1" x14ac:dyDescent="0.4">
      <c r="M73" s="60"/>
      <c r="N73" s="60"/>
      <c r="O73" s="60"/>
    </row>
    <row r="74" spans="1:15" s="37" customFormat="1" ht="12.75" customHeight="1" x14ac:dyDescent="0.4">
      <c r="M74" s="60"/>
      <c r="N74" s="60"/>
      <c r="O74" s="60"/>
    </row>
    <row r="75" spans="1:15" s="37" customFormat="1" ht="12.75" customHeight="1" x14ac:dyDescent="0.4">
      <c r="M75" s="60"/>
      <c r="N75" s="60"/>
      <c r="O75" s="60"/>
    </row>
    <row r="76" spans="1:15" s="37" customFormat="1" ht="12.75" customHeight="1" x14ac:dyDescent="0.4">
      <c r="M76" s="60"/>
      <c r="N76" s="60"/>
      <c r="O76" s="60"/>
    </row>
    <row r="77" spans="1:15" s="37" customFormat="1" ht="12.75" customHeight="1" x14ac:dyDescent="0.4">
      <c r="M77" s="60"/>
      <c r="N77" s="60"/>
      <c r="O77" s="60"/>
    </row>
    <row r="78" spans="1:15" s="37" customFormat="1" ht="12.75" customHeight="1" x14ac:dyDescent="0.4">
      <c r="M78" s="60"/>
      <c r="N78" s="60"/>
      <c r="O78" s="60"/>
    </row>
    <row r="79" spans="1:15" s="37" customFormat="1" ht="12.75" customHeight="1" x14ac:dyDescent="0.4">
      <c r="M79" s="60"/>
      <c r="N79" s="60"/>
      <c r="O79" s="60"/>
    </row>
    <row r="80" spans="1:15" s="37" customFormat="1" ht="12.75" customHeight="1" x14ac:dyDescent="0.4">
      <c r="M80" s="60"/>
      <c r="N80" s="60"/>
      <c r="O80" s="60"/>
    </row>
    <row r="81" spans="13:15" s="37" customFormat="1" ht="12.75" customHeight="1" x14ac:dyDescent="0.4">
      <c r="M81" s="60"/>
      <c r="N81" s="60"/>
      <c r="O81" s="60"/>
    </row>
    <row r="82" spans="13:15" s="37" customFormat="1" ht="12.75" customHeight="1" x14ac:dyDescent="0.4">
      <c r="M82" s="60"/>
      <c r="N82" s="60"/>
      <c r="O82" s="60"/>
    </row>
    <row r="83" spans="13:15" s="37" customFormat="1" ht="12.75" customHeight="1" x14ac:dyDescent="0.4">
      <c r="M83" s="60"/>
      <c r="N83" s="60"/>
      <c r="O83" s="60"/>
    </row>
    <row r="84" spans="13:15" s="37" customFormat="1" ht="12.75" customHeight="1" x14ac:dyDescent="0.4">
      <c r="M84" s="60"/>
      <c r="N84" s="60"/>
      <c r="O84" s="60"/>
    </row>
    <row r="85" spans="13:15" s="37" customFormat="1" ht="12.75" customHeight="1" x14ac:dyDescent="0.4">
      <c r="M85" s="60"/>
      <c r="N85" s="60"/>
      <c r="O85" s="60"/>
    </row>
    <row r="86" spans="13:15" s="37" customFormat="1" ht="12.75" customHeight="1" x14ac:dyDescent="0.4">
      <c r="M86" s="60"/>
      <c r="N86" s="60"/>
      <c r="O86" s="60"/>
    </row>
    <row r="87" spans="13:15" s="37" customFormat="1" ht="12.75" customHeight="1" x14ac:dyDescent="0.4">
      <c r="M87" s="60"/>
      <c r="N87" s="60"/>
      <c r="O87" s="60"/>
    </row>
    <row r="88" spans="13:15" s="37" customFormat="1" ht="12.75" customHeight="1" x14ac:dyDescent="0.4">
      <c r="M88" s="60"/>
      <c r="N88" s="60"/>
      <c r="O88" s="60"/>
    </row>
    <row r="89" spans="13:15" s="37" customFormat="1" ht="12.75" customHeight="1" x14ac:dyDescent="0.4">
      <c r="M89" s="60"/>
      <c r="N89" s="60"/>
      <c r="O89" s="60"/>
    </row>
    <row r="90" spans="13:15" s="37" customFormat="1" ht="12.75" customHeight="1" x14ac:dyDescent="0.4">
      <c r="M90" s="60"/>
      <c r="N90" s="60"/>
      <c r="O90" s="6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6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都市計画税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2025-09-25T07:51:39Z</dcterms:modified>
</cp:coreProperties>
</file>