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目的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<sst xmlns="http://schemas.openxmlformats.org/spreadsheetml/2006/main" count="94" uniqueCount="91">
  <si>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二　目的税</t>
    <rPh sb="0" eb="1">
      <t>ニ</t>
    </rPh>
    <rPh sb="2" eb="5">
      <t>モクテキゼイ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</si>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</sst>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zoomScaleSheetLayoutView="100" workbookViewId="0">
      <selection activeCell="G16" sqref="G16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 t="s">
        <v>0</v>
      </c>
      <c r="B2" s="8"/>
      <c r="C2" s="8"/>
    </row>
    <row r="3" spans="1:15" s="9" customFormat="1" ht="12.75" customHeight="1" x14ac:dyDescent="0.4">
      <c r="A3" s="8"/>
      <c r="B3" s="8"/>
      <c r="C3" s="8"/>
    </row>
    <row r="4" spans="1:15" s="9" customFormat="1" ht="12.75" customHeight="1" x14ac:dyDescent="0.4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21770685</v>
      </c>
      <c r="E9" s="33">
        <v>233848</v>
      </c>
      <c r="F9" s="33">
        <v>22004533</v>
      </c>
      <c r="G9" s="33">
        <v>0</v>
      </c>
      <c r="H9" s="33">
        <v>0</v>
      </c>
      <c r="I9" s="33">
        <v>21654061</v>
      </c>
      <c r="J9" s="33">
        <v>82848</v>
      </c>
      <c r="K9" s="33">
        <v>21736909</v>
      </c>
      <c r="L9" s="34">
        <v>0</v>
      </c>
      <c r="M9" s="35">
        <f>IF(AND(D9=0,I9=0),"0.0%",(I9/D9))</f>
        <v>0.99464307163509091</v>
      </c>
      <c r="N9" s="35">
        <f>IF(AND(E9=0,J9=0),"0.0%",(J9/E9))</f>
        <v>0.35428141356778764</v>
      </c>
      <c r="O9" s="35">
        <f>IF(AND(F9=0,K9=0),"0.0%",(K9/F9))</f>
        <v>0.98783777869768929</v>
      </c>
    </row>
    <row r="10" spans="1:15" s="36" customFormat="1" ht="12.75" customHeight="1" x14ac:dyDescent="0.4">
      <c r="A10" s="19"/>
      <c r="B10" s="31" t="s">
        <v>28</v>
      </c>
      <c r="C10" s="21"/>
      <c r="D10" s="37">
        <v>42287626</v>
      </c>
      <c r="E10" s="38">
        <v>196026</v>
      </c>
      <c r="F10" s="38">
        <v>42483652</v>
      </c>
      <c r="G10" s="38">
        <v>0</v>
      </c>
      <c r="H10" s="38">
        <v>0</v>
      </c>
      <c r="I10" s="38">
        <v>42191094</v>
      </c>
      <c r="J10" s="38">
        <v>102091</v>
      </c>
      <c r="K10" s="38">
        <v>42293185</v>
      </c>
      <c r="L10" s="39">
        <v>0</v>
      </c>
      <c r="M10" s="40">
        <f t="shared" ref="M10:O71" si="0">IF(AND(D10=0,I10=0),"0.0%",(I10/D10))</f>
        <v>0.99771725185045856</v>
      </c>
      <c r="N10" s="40">
        <f t="shared" si="0"/>
        <v>0.52080336281921791</v>
      </c>
      <c r="O10" s="40">
        <f t="shared" si="0"/>
        <v>0.99551669898811901</v>
      </c>
    </row>
    <row r="11" spans="1:15" s="36" customFormat="1" ht="12.75" customHeight="1" x14ac:dyDescent="0.4">
      <c r="A11" s="19"/>
      <c r="B11" s="31" t="s">
        <v>29</v>
      </c>
      <c r="C11" s="21"/>
      <c r="D11" s="37">
        <v>346431</v>
      </c>
      <c r="E11" s="38">
        <v>12608</v>
      </c>
      <c r="F11" s="38">
        <v>359039</v>
      </c>
      <c r="G11" s="38">
        <v>0</v>
      </c>
      <c r="H11" s="38">
        <v>0</v>
      </c>
      <c r="I11" s="38">
        <v>343679</v>
      </c>
      <c r="J11" s="38">
        <v>2785</v>
      </c>
      <c r="K11" s="38">
        <v>346464</v>
      </c>
      <c r="L11" s="39">
        <v>0</v>
      </c>
      <c r="M11" s="40">
        <f t="shared" si="0"/>
        <v>0.99205613816315519</v>
      </c>
      <c r="N11" s="40">
        <f t="shared" si="0"/>
        <v>0.22089149746192893</v>
      </c>
      <c r="O11" s="40">
        <f t="shared" si="0"/>
        <v>0.96497594968791689</v>
      </c>
    </row>
    <row r="12" spans="1:15" s="36" customFormat="1" ht="12.75" customHeight="1" x14ac:dyDescent="0.4">
      <c r="A12" s="19"/>
      <c r="B12" s="31" t="s">
        <v>30</v>
      </c>
      <c r="C12" s="21"/>
      <c r="D12" s="37">
        <v>3907733</v>
      </c>
      <c r="E12" s="38">
        <v>79282</v>
      </c>
      <c r="F12" s="38">
        <v>3987015</v>
      </c>
      <c r="G12" s="38">
        <v>0</v>
      </c>
      <c r="H12" s="38">
        <v>0</v>
      </c>
      <c r="I12" s="38">
        <v>3882173</v>
      </c>
      <c r="J12" s="38">
        <v>18087</v>
      </c>
      <c r="K12" s="38">
        <v>3900260</v>
      </c>
      <c r="L12" s="39">
        <v>0</v>
      </c>
      <c r="M12" s="40">
        <f t="shared" si="0"/>
        <v>0.99345912323078367</v>
      </c>
      <c r="N12" s="40">
        <f t="shared" si="0"/>
        <v>0.22813501173027925</v>
      </c>
      <c r="O12" s="40">
        <f t="shared" si="0"/>
        <v>0.97824061359187264</v>
      </c>
    </row>
    <row r="13" spans="1:15" s="48" customFormat="1" ht="12.75" customHeight="1" x14ac:dyDescent="0.4">
      <c r="A13" s="41"/>
      <c r="B13" s="42" t="s">
        <v>31</v>
      </c>
      <c r="C13" s="43"/>
      <c r="D13" s="44">
        <v>393318</v>
      </c>
      <c r="E13" s="45">
        <v>10199</v>
      </c>
      <c r="F13" s="45">
        <v>403517</v>
      </c>
      <c r="G13" s="45">
        <v>0</v>
      </c>
      <c r="H13" s="45">
        <v>0</v>
      </c>
      <c r="I13" s="45">
        <v>389888</v>
      </c>
      <c r="J13" s="45">
        <v>1296</v>
      </c>
      <c r="K13" s="45">
        <v>391184</v>
      </c>
      <c r="L13" s="46">
        <v>0</v>
      </c>
      <c r="M13" s="47">
        <f t="shared" si="0"/>
        <v>0.99127932105827854</v>
      </c>
      <c r="N13" s="47">
        <f t="shared" si="0"/>
        <v>0.12707128149818608</v>
      </c>
      <c r="O13" s="47">
        <f t="shared" si="0"/>
        <v>0.9694362319307489</v>
      </c>
    </row>
    <row r="14" spans="1:15" s="48" customFormat="1" ht="12.75" customHeight="1" x14ac:dyDescent="0.4">
      <c r="A14" s="19"/>
      <c r="B14" s="31" t="s">
        <v>32</v>
      </c>
      <c r="C14" s="21"/>
      <c r="D14" s="49">
        <v>157</v>
      </c>
      <c r="E14" s="38">
        <v>0</v>
      </c>
      <c r="F14" s="38">
        <v>157</v>
      </c>
      <c r="G14" s="38">
        <v>0</v>
      </c>
      <c r="H14" s="38">
        <v>0</v>
      </c>
      <c r="I14" s="38">
        <v>157</v>
      </c>
      <c r="J14" s="38">
        <v>0</v>
      </c>
      <c r="K14" s="38">
        <v>157</v>
      </c>
      <c r="L14" s="50">
        <v>0</v>
      </c>
      <c r="M14" s="40">
        <f t="shared" si="0"/>
        <v>1</v>
      </c>
      <c r="N14" s="40" t="str">
        <f t="shared" si="0"/>
        <v>0.0%</v>
      </c>
      <c r="O14" s="40">
        <f t="shared" si="0"/>
        <v>1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6200</v>
      </c>
      <c r="E16" s="38">
        <v>109</v>
      </c>
      <c r="F16" s="38">
        <v>6309</v>
      </c>
      <c r="G16" s="38">
        <v>0</v>
      </c>
      <c r="H16" s="38">
        <v>0</v>
      </c>
      <c r="I16" s="38">
        <v>6200</v>
      </c>
      <c r="J16" s="38">
        <v>0</v>
      </c>
      <c r="K16" s="38">
        <v>6200</v>
      </c>
      <c r="L16" s="39">
        <v>0</v>
      </c>
      <c r="M16" s="40">
        <f t="shared" si="0"/>
        <v>1</v>
      </c>
      <c r="N16" s="40">
        <f t="shared" si="0"/>
        <v>0</v>
      </c>
      <c r="O16" s="40">
        <f t="shared" si="0"/>
        <v>0.98272309399270885</v>
      </c>
    </row>
    <row r="17" spans="1:15" s="48" customFormat="1" ht="12.75" customHeight="1" x14ac:dyDescent="0.4">
      <c r="A17" s="19"/>
      <c r="B17" s="31" t="s">
        <v>35</v>
      </c>
      <c r="C17" s="21"/>
      <c r="D17" s="37">
        <v>16029</v>
      </c>
      <c r="E17" s="38">
        <v>0</v>
      </c>
      <c r="F17" s="38">
        <v>16029</v>
      </c>
      <c r="G17" s="38">
        <v>0</v>
      </c>
      <c r="H17" s="38">
        <v>0</v>
      </c>
      <c r="I17" s="38">
        <v>16029</v>
      </c>
      <c r="J17" s="38">
        <v>0</v>
      </c>
      <c r="K17" s="38">
        <v>16029</v>
      </c>
      <c r="L17" s="39">
        <v>0</v>
      </c>
      <c r="M17" s="40">
        <f t="shared" si="0"/>
        <v>1</v>
      </c>
      <c r="N17" s="40" t="str">
        <f t="shared" si="0"/>
        <v>0.0%</v>
      </c>
      <c r="O17" s="40">
        <f t="shared" si="0"/>
        <v>1</v>
      </c>
    </row>
    <row r="18" spans="1:15" s="48" customFormat="1" ht="12.75" customHeight="1" x14ac:dyDescent="0.4">
      <c r="A18" s="41"/>
      <c r="B18" s="42" t="s">
        <v>36</v>
      </c>
      <c r="C18" s="43"/>
      <c r="D18" s="51">
        <v>3189</v>
      </c>
      <c r="E18" s="45">
        <v>0</v>
      </c>
      <c r="F18" s="45">
        <v>3189</v>
      </c>
      <c r="G18" s="45">
        <v>0</v>
      </c>
      <c r="H18" s="45">
        <v>0</v>
      </c>
      <c r="I18" s="45">
        <v>3189</v>
      </c>
      <c r="J18" s="45">
        <v>0</v>
      </c>
      <c r="K18" s="45">
        <v>3189</v>
      </c>
      <c r="L18" s="46">
        <v>0</v>
      </c>
      <c r="M18" s="47">
        <f t="shared" si="0"/>
        <v>1</v>
      </c>
      <c r="N18" s="47" t="str">
        <f t="shared" si="0"/>
        <v>0.0%</v>
      </c>
      <c r="O18" s="47">
        <f t="shared" si="0"/>
        <v>1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307328</v>
      </c>
      <c r="E22" s="38">
        <v>6266</v>
      </c>
      <c r="F22" s="38">
        <v>313594</v>
      </c>
      <c r="G22" s="38">
        <v>0</v>
      </c>
      <c r="H22" s="38">
        <v>0</v>
      </c>
      <c r="I22" s="38">
        <v>304493</v>
      </c>
      <c r="J22" s="38">
        <v>1389</v>
      </c>
      <c r="K22" s="38">
        <v>305882</v>
      </c>
      <c r="L22" s="39">
        <v>0</v>
      </c>
      <c r="M22" s="40">
        <f t="shared" si="0"/>
        <v>0.99077532798833823</v>
      </c>
      <c r="N22" s="40">
        <f t="shared" si="0"/>
        <v>0.22167251835301627</v>
      </c>
      <c r="O22" s="40">
        <f t="shared" si="0"/>
        <v>0.97540769274922356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1065991</v>
      </c>
      <c r="E24" s="38">
        <v>28977</v>
      </c>
      <c r="F24" s="38">
        <v>1094968</v>
      </c>
      <c r="G24" s="38">
        <v>0</v>
      </c>
      <c r="H24" s="38">
        <v>0</v>
      </c>
      <c r="I24" s="38">
        <v>1060576</v>
      </c>
      <c r="J24" s="38">
        <v>8205</v>
      </c>
      <c r="K24" s="38">
        <v>1068781</v>
      </c>
      <c r="L24" s="50">
        <v>0</v>
      </c>
      <c r="M24" s="40">
        <f t="shared" si="0"/>
        <v>0.99492021977671485</v>
      </c>
      <c r="N24" s="40">
        <f t="shared" si="0"/>
        <v>0.28315560617041102</v>
      </c>
      <c r="O24" s="40">
        <f t="shared" si="0"/>
        <v>0.97608423259857824</v>
      </c>
    </row>
    <row r="25" spans="1:15" s="48" customFormat="1" ht="12.75" customHeight="1" x14ac:dyDescent="0.4">
      <c r="A25" s="19"/>
      <c r="B25" s="31" t="s">
        <v>43</v>
      </c>
      <c r="C25" s="21"/>
      <c r="D25" s="37">
        <v>896792</v>
      </c>
      <c r="E25" s="38">
        <v>4724</v>
      </c>
      <c r="F25" s="38">
        <v>901516</v>
      </c>
      <c r="G25" s="38">
        <v>0</v>
      </c>
      <c r="H25" s="38">
        <v>0</v>
      </c>
      <c r="I25" s="38">
        <v>896141</v>
      </c>
      <c r="J25" s="38">
        <v>1452</v>
      </c>
      <c r="K25" s="38">
        <v>897593</v>
      </c>
      <c r="L25" s="39">
        <v>0</v>
      </c>
      <c r="M25" s="40">
        <f t="shared" si="0"/>
        <v>0.99927407916216915</v>
      </c>
      <c r="N25" s="40">
        <f t="shared" si="0"/>
        <v>0.3073666384419983</v>
      </c>
      <c r="O25" s="40">
        <f t="shared" si="0"/>
        <v>0.99564844107037476</v>
      </c>
    </row>
    <row r="26" spans="1:15" s="48" customFormat="1" ht="12.75" customHeight="1" x14ac:dyDescent="0.4">
      <c r="A26" s="19"/>
      <c r="B26" s="31" t="s">
        <v>44</v>
      </c>
      <c r="C26" s="21"/>
      <c r="D26" s="37">
        <v>959400</v>
      </c>
      <c r="E26" s="38">
        <v>10738</v>
      </c>
      <c r="F26" s="38">
        <v>970138</v>
      </c>
      <c r="G26" s="38">
        <v>0</v>
      </c>
      <c r="H26" s="38">
        <v>0</v>
      </c>
      <c r="I26" s="38">
        <v>957496</v>
      </c>
      <c r="J26" s="38">
        <v>2424</v>
      </c>
      <c r="K26" s="38">
        <v>959920</v>
      </c>
      <c r="L26" s="39">
        <v>0</v>
      </c>
      <c r="M26" s="40">
        <f t="shared" si="0"/>
        <v>0.99801542630810924</v>
      </c>
      <c r="N26" s="40">
        <f t="shared" si="0"/>
        <v>0.22574036133358166</v>
      </c>
      <c r="O26" s="40">
        <f t="shared" si="0"/>
        <v>0.98946747782274269</v>
      </c>
    </row>
    <row r="27" spans="1:15" s="48" customFormat="1" ht="12.75" customHeight="1" x14ac:dyDescent="0.4">
      <c r="A27" s="19"/>
      <c r="B27" s="31" t="s">
        <v>45</v>
      </c>
      <c r="C27" s="21"/>
      <c r="D27" s="37">
        <v>545979</v>
      </c>
      <c r="E27" s="38">
        <v>5485</v>
      </c>
      <c r="F27" s="38">
        <v>551464</v>
      </c>
      <c r="G27" s="38">
        <v>0</v>
      </c>
      <c r="H27" s="38">
        <v>0</v>
      </c>
      <c r="I27" s="38">
        <v>543610</v>
      </c>
      <c r="J27" s="38">
        <v>2665</v>
      </c>
      <c r="K27" s="38">
        <v>546275</v>
      </c>
      <c r="L27" s="39">
        <v>0</v>
      </c>
      <c r="M27" s="40">
        <f t="shared" si="0"/>
        <v>0.99566100527675971</v>
      </c>
      <c r="N27" s="40">
        <f t="shared" si="0"/>
        <v>0.48587055606198726</v>
      </c>
      <c r="O27" s="40">
        <f t="shared" si="0"/>
        <v>0.99059050092118439</v>
      </c>
    </row>
    <row r="28" spans="1:15" s="48" customFormat="1" ht="12.75" customHeight="1" x14ac:dyDescent="0.4">
      <c r="A28" s="41"/>
      <c r="B28" s="42" t="s">
        <v>46</v>
      </c>
      <c r="C28" s="43"/>
      <c r="D28" s="44">
        <v>542231</v>
      </c>
      <c r="E28" s="45">
        <v>9179</v>
      </c>
      <c r="F28" s="45">
        <v>551410</v>
      </c>
      <c r="G28" s="45">
        <v>0</v>
      </c>
      <c r="H28" s="45">
        <v>0</v>
      </c>
      <c r="I28" s="45">
        <v>538491</v>
      </c>
      <c r="J28" s="45">
        <v>3150</v>
      </c>
      <c r="K28" s="45">
        <v>541641</v>
      </c>
      <c r="L28" s="46">
        <v>0</v>
      </c>
      <c r="M28" s="47">
        <f t="shared" si="0"/>
        <v>0.99310257067559771</v>
      </c>
      <c r="N28" s="47">
        <f t="shared" si="0"/>
        <v>0.34317463776010459</v>
      </c>
      <c r="O28" s="47">
        <f t="shared" si="0"/>
        <v>0.98228360022487804</v>
      </c>
    </row>
    <row r="29" spans="1:15" s="48" customFormat="1" ht="12.75" customHeight="1" x14ac:dyDescent="0.4">
      <c r="A29" s="19"/>
      <c r="B29" s="31" t="s">
        <v>47</v>
      </c>
      <c r="C29" s="21"/>
      <c r="D29" s="49">
        <v>54</v>
      </c>
      <c r="E29" s="38">
        <v>0</v>
      </c>
      <c r="F29" s="38">
        <v>54</v>
      </c>
      <c r="G29" s="38">
        <v>0</v>
      </c>
      <c r="H29" s="38">
        <v>0</v>
      </c>
      <c r="I29" s="38">
        <v>54</v>
      </c>
      <c r="J29" s="38">
        <v>0</v>
      </c>
      <c r="K29" s="38">
        <v>54</v>
      </c>
      <c r="L29" s="50">
        <v>0</v>
      </c>
      <c r="M29" s="40">
        <f t="shared" si="0"/>
        <v>1</v>
      </c>
      <c r="N29" s="40" t="str">
        <f t="shared" si="0"/>
        <v>0.0%</v>
      </c>
      <c r="O29" s="40">
        <f t="shared" si="0"/>
        <v>1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5831</v>
      </c>
      <c r="E31" s="38">
        <v>0</v>
      </c>
      <c r="F31" s="38">
        <v>5831</v>
      </c>
      <c r="G31" s="38">
        <v>0</v>
      </c>
      <c r="H31" s="38">
        <v>0</v>
      </c>
      <c r="I31" s="38">
        <v>5831</v>
      </c>
      <c r="J31" s="38">
        <v>0</v>
      </c>
      <c r="K31" s="38">
        <v>5831</v>
      </c>
      <c r="L31" s="39">
        <v>0</v>
      </c>
      <c r="M31" s="40">
        <f t="shared" si="0"/>
        <v>1</v>
      </c>
      <c r="N31" s="40" t="str">
        <f t="shared" si="0"/>
        <v>0.0%</v>
      </c>
      <c r="O31" s="40">
        <f t="shared" si="0"/>
        <v>1</v>
      </c>
    </row>
    <row r="32" spans="1:15" s="48" customFormat="1" ht="12.75" customHeight="1" x14ac:dyDescent="0.4">
      <c r="A32" s="19"/>
      <c r="B32" s="31" t="s">
        <v>50</v>
      </c>
      <c r="C32" s="21"/>
      <c r="D32" s="37">
        <v>18558</v>
      </c>
      <c r="E32" s="38">
        <v>0</v>
      </c>
      <c r="F32" s="38">
        <v>18558</v>
      </c>
      <c r="G32" s="38">
        <v>0</v>
      </c>
      <c r="H32" s="38">
        <v>0</v>
      </c>
      <c r="I32" s="38">
        <v>18558</v>
      </c>
      <c r="J32" s="38">
        <v>0</v>
      </c>
      <c r="K32" s="38">
        <v>18558</v>
      </c>
      <c r="L32" s="39">
        <v>0</v>
      </c>
      <c r="M32" s="40">
        <f t="shared" si="0"/>
        <v>1</v>
      </c>
      <c r="N32" s="40" t="str">
        <f t="shared" si="0"/>
        <v>0.0%</v>
      </c>
      <c r="O32" s="40">
        <f t="shared" si="0"/>
        <v>1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25144</v>
      </c>
      <c r="E34" s="38">
        <v>0</v>
      </c>
      <c r="F34" s="38">
        <v>25144</v>
      </c>
      <c r="G34" s="38">
        <v>0</v>
      </c>
      <c r="H34" s="38">
        <v>0</v>
      </c>
      <c r="I34" s="38">
        <v>25144</v>
      </c>
      <c r="J34" s="38">
        <v>0</v>
      </c>
      <c r="K34" s="38">
        <v>25144</v>
      </c>
      <c r="L34" s="50">
        <v>0</v>
      </c>
      <c r="M34" s="40">
        <f t="shared" si="0"/>
        <v>1</v>
      </c>
      <c r="N34" s="40" t="str">
        <f t="shared" si="0"/>
        <v>0.0%</v>
      </c>
      <c r="O34" s="40">
        <f t="shared" si="0"/>
        <v>1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3318</v>
      </c>
      <c r="E36" s="38">
        <v>0</v>
      </c>
      <c r="F36" s="38">
        <v>3318</v>
      </c>
      <c r="G36" s="38">
        <v>0</v>
      </c>
      <c r="H36" s="38">
        <v>0</v>
      </c>
      <c r="I36" s="38">
        <v>3318</v>
      </c>
      <c r="J36" s="38">
        <v>0</v>
      </c>
      <c r="K36" s="38">
        <v>3318</v>
      </c>
      <c r="L36" s="39">
        <v>0</v>
      </c>
      <c r="M36" s="40">
        <f t="shared" si="0"/>
        <v>1</v>
      </c>
      <c r="N36" s="40" t="str">
        <f t="shared" si="0"/>
        <v>0.0%</v>
      </c>
      <c r="O36" s="40">
        <f t="shared" si="0"/>
        <v>1</v>
      </c>
    </row>
    <row r="37" spans="1:15" s="48" customFormat="1" ht="12.75" customHeight="1" x14ac:dyDescent="0.4">
      <c r="A37" s="19"/>
      <c r="B37" s="31" t="s">
        <v>55</v>
      </c>
      <c r="C37" s="21"/>
      <c r="D37" s="37">
        <v>4668</v>
      </c>
      <c r="E37" s="38">
        <v>0</v>
      </c>
      <c r="F37" s="38">
        <v>4668</v>
      </c>
      <c r="G37" s="38">
        <v>0</v>
      </c>
      <c r="H37" s="38">
        <v>0</v>
      </c>
      <c r="I37" s="38">
        <v>4668</v>
      </c>
      <c r="J37" s="38">
        <v>0</v>
      </c>
      <c r="K37" s="38">
        <v>4668</v>
      </c>
      <c r="L37" s="39">
        <v>0</v>
      </c>
      <c r="M37" s="40">
        <f t="shared" si="0"/>
        <v>1</v>
      </c>
      <c r="N37" s="40" t="str">
        <f t="shared" si="0"/>
        <v>0.0%</v>
      </c>
      <c r="O37" s="40">
        <f t="shared" si="0"/>
        <v>1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29</v>
      </c>
      <c r="E39" s="38">
        <v>0</v>
      </c>
      <c r="F39" s="38">
        <v>29</v>
      </c>
      <c r="G39" s="38">
        <v>0</v>
      </c>
      <c r="H39" s="38">
        <v>0</v>
      </c>
      <c r="I39" s="38">
        <v>29</v>
      </c>
      <c r="J39" s="38">
        <v>0</v>
      </c>
      <c r="K39" s="38">
        <v>29</v>
      </c>
      <c r="L39" s="50">
        <v>0</v>
      </c>
      <c r="M39" s="40">
        <f t="shared" si="0"/>
        <v>1</v>
      </c>
      <c r="N39" s="40" t="str">
        <f t="shared" si="0"/>
        <v>0.0%</v>
      </c>
      <c r="O39" s="40">
        <f t="shared" si="0"/>
        <v>1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2678</v>
      </c>
      <c r="E43" s="45">
        <v>0</v>
      </c>
      <c r="F43" s="45">
        <v>2678</v>
      </c>
      <c r="G43" s="45">
        <v>0</v>
      </c>
      <c r="H43" s="45">
        <v>0</v>
      </c>
      <c r="I43" s="45">
        <v>2678</v>
      </c>
      <c r="J43" s="45">
        <v>0</v>
      </c>
      <c r="K43" s="45">
        <v>2678</v>
      </c>
      <c r="L43" s="46">
        <v>0</v>
      </c>
      <c r="M43" s="47">
        <f t="shared" si="0"/>
        <v>1</v>
      </c>
      <c r="N43" s="47" t="str">
        <f t="shared" si="0"/>
        <v>0.0%</v>
      </c>
      <c r="O43" s="47">
        <f t="shared" si="0"/>
        <v>1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584</v>
      </c>
      <c r="E46" s="38">
        <v>0</v>
      </c>
      <c r="F46" s="38">
        <v>584</v>
      </c>
      <c r="G46" s="38">
        <v>0</v>
      </c>
      <c r="H46" s="38">
        <v>0</v>
      </c>
      <c r="I46" s="38">
        <v>584</v>
      </c>
      <c r="J46" s="38">
        <v>0</v>
      </c>
      <c r="K46" s="38">
        <v>584</v>
      </c>
      <c r="L46" s="39">
        <v>0</v>
      </c>
      <c r="M46" s="40">
        <f t="shared" si="0"/>
        <v>1</v>
      </c>
      <c r="N46" s="40" t="str">
        <f t="shared" si="0"/>
        <v>0.0%</v>
      </c>
      <c r="O46" s="40">
        <f t="shared" si="0"/>
        <v>1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1870</v>
      </c>
      <c r="E52" s="38">
        <v>0</v>
      </c>
      <c r="F52" s="38">
        <v>1870</v>
      </c>
      <c r="G52" s="38">
        <v>0</v>
      </c>
      <c r="H52" s="38">
        <v>0</v>
      </c>
      <c r="I52" s="38">
        <v>1870</v>
      </c>
      <c r="J52" s="38">
        <v>0</v>
      </c>
      <c r="K52" s="38">
        <v>1870</v>
      </c>
      <c r="L52" s="39">
        <v>0</v>
      </c>
      <c r="M52" s="40">
        <f t="shared" si="0"/>
        <v>1</v>
      </c>
      <c r="N52" s="40" t="str">
        <f t="shared" si="0"/>
        <v>0.0%</v>
      </c>
      <c r="O52" s="40">
        <f t="shared" si="0"/>
        <v>1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439</v>
      </c>
      <c r="E58" s="45">
        <v>0</v>
      </c>
      <c r="F58" s="45">
        <v>439</v>
      </c>
      <c r="G58" s="45">
        <v>0</v>
      </c>
      <c r="H58" s="45">
        <v>0</v>
      </c>
      <c r="I58" s="45">
        <v>439</v>
      </c>
      <c r="J58" s="45">
        <v>0</v>
      </c>
      <c r="K58" s="45">
        <v>439</v>
      </c>
      <c r="L58" s="46">
        <v>0</v>
      </c>
      <c r="M58" s="47">
        <f t="shared" si="0"/>
        <v>1</v>
      </c>
      <c r="N58" s="47" t="str">
        <f t="shared" si="0"/>
        <v>0.0%</v>
      </c>
      <c r="O58" s="47">
        <f t="shared" si="0"/>
        <v>1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9631</v>
      </c>
      <c r="E61" s="38">
        <v>0</v>
      </c>
      <c r="F61" s="38">
        <v>9631</v>
      </c>
      <c r="G61" s="38">
        <v>0</v>
      </c>
      <c r="H61" s="38">
        <v>0</v>
      </c>
      <c r="I61" s="38">
        <v>9631</v>
      </c>
      <c r="J61" s="38">
        <v>0</v>
      </c>
      <c r="K61" s="38">
        <v>9631</v>
      </c>
      <c r="L61" s="39">
        <v>0</v>
      </c>
      <c r="M61" s="40">
        <f t="shared" si="0"/>
        <v>1</v>
      </c>
      <c r="N61" s="40" t="str">
        <f t="shared" si="0"/>
        <v>0.0%</v>
      </c>
      <c r="O61" s="40">
        <f t="shared" si="0"/>
        <v>1</v>
      </c>
    </row>
    <row r="62" spans="1:15" s="48" customFormat="1" ht="12.75" customHeight="1" x14ac:dyDescent="0.4">
      <c r="A62" s="19"/>
      <c r="B62" s="31" t="s">
        <v>80</v>
      </c>
      <c r="C62" s="21"/>
      <c r="D62" s="37">
        <v>5851</v>
      </c>
      <c r="E62" s="38">
        <v>0</v>
      </c>
      <c r="F62" s="38">
        <v>5851</v>
      </c>
      <c r="G62" s="38">
        <v>0</v>
      </c>
      <c r="H62" s="38">
        <v>0</v>
      </c>
      <c r="I62" s="38">
        <v>5851</v>
      </c>
      <c r="J62" s="38">
        <v>0</v>
      </c>
      <c r="K62" s="38">
        <v>5851</v>
      </c>
      <c r="L62" s="39">
        <v>0</v>
      </c>
      <c r="M62" s="40">
        <f t="shared" si="0"/>
        <v>1</v>
      </c>
      <c r="N62" s="40" t="str">
        <f t="shared" si="0"/>
        <v>0.0%</v>
      </c>
      <c r="O62" s="40">
        <f t="shared" si="0"/>
        <v>1</v>
      </c>
    </row>
    <row r="63" spans="1:15" s="48" customFormat="1" ht="12.75" customHeight="1" x14ac:dyDescent="0.4">
      <c r="A63" s="41"/>
      <c r="B63" s="42" t="s">
        <v>81</v>
      </c>
      <c r="C63" s="43"/>
      <c r="D63" s="44">
        <v>17704</v>
      </c>
      <c r="E63" s="45">
        <v>0</v>
      </c>
      <c r="F63" s="45">
        <v>17704</v>
      </c>
      <c r="G63" s="45">
        <v>0</v>
      </c>
      <c r="H63" s="45">
        <v>0</v>
      </c>
      <c r="I63" s="45">
        <v>17704</v>
      </c>
      <c r="J63" s="45">
        <v>0</v>
      </c>
      <c r="K63" s="45">
        <v>17704</v>
      </c>
      <c r="L63" s="46">
        <v>0</v>
      </c>
      <c r="M63" s="47">
        <f t="shared" si="0"/>
        <v>1</v>
      </c>
      <c r="N63" s="47" t="str">
        <f t="shared" si="0"/>
        <v>0.0%</v>
      </c>
      <c r="O63" s="47">
        <f t="shared" si="0"/>
        <v>1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7980</v>
      </c>
      <c r="E67" s="38">
        <v>0</v>
      </c>
      <c r="F67" s="38">
        <v>7980</v>
      </c>
      <c r="G67" s="38">
        <v>0</v>
      </c>
      <c r="H67" s="38">
        <v>0</v>
      </c>
      <c r="I67" s="38">
        <v>7980</v>
      </c>
      <c r="J67" s="38">
        <v>0</v>
      </c>
      <c r="K67" s="38">
        <v>7980</v>
      </c>
      <c r="L67" s="39">
        <v>0</v>
      </c>
      <c r="M67" s="40">
        <f t="shared" si="0"/>
        <v>1</v>
      </c>
      <c r="N67" s="40" t="str">
        <f t="shared" si="0"/>
        <v>0.0%</v>
      </c>
      <c r="O67" s="40">
        <f t="shared" si="0"/>
        <v>1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64058311</v>
      </c>
      <c r="E69" s="56">
        <f t="shared" si="1"/>
        <v>429874</v>
      </c>
      <c r="F69" s="56">
        <f t="shared" si="1"/>
        <v>64488185</v>
      </c>
      <c r="G69" s="56">
        <f t="shared" si="1"/>
        <v>0</v>
      </c>
      <c r="H69" s="56">
        <f t="shared" si="1"/>
        <v>0</v>
      </c>
      <c r="I69" s="56">
        <f t="shared" si="1"/>
        <v>63845155</v>
      </c>
      <c r="J69" s="56">
        <f t="shared" si="1"/>
        <v>184939</v>
      </c>
      <c r="K69" s="56">
        <f t="shared" si="1"/>
        <v>64030094</v>
      </c>
      <c r="L69" s="56">
        <f t="shared" si="1"/>
        <v>0</v>
      </c>
      <c r="M69" s="35">
        <f t="shared" si="0"/>
        <v>0.99667246924446695</v>
      </c>
      <c r="N69" s="35">
        <f t="shared" si="0"/>
        <v>0.43021676119048835</v>
      </c>
      <c r="O69" s="35">
        <f t="shared" si="0"/>
        <v>0.99289651274880819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9048351</v>
      </c>
      <c r="E70" s="57">
        <f t="shared" ref="E70:L70" si="2">SUM(E11:E37)</f>
        <v>167567</v>
      </c>
      <c r="F70" s="57">
        <f t="shared" si="2"/>
        <v>9215918</v>
      </c>
      <c r="G70" s="57">
        <f t="shared" si="2"/>
        <v>0</v>
      </c>
      <c r="H70" s="57">
        <f t="shared" si="2"/>
        <v>0</v>
      </c>
      <c r="I70" s="57">
        <f t="shared" si="2"/>
        <v>8999695</v>
      </c>
      <c r="J70" s="57">
        <f t="shared" si="2"/>
        <v>41453</v>
      </c>
      <c r="K70" s="57">
        <f t="shared" si="2"/>
        <v>9041148</v>
      </c>
      <c r="L70" s="57">
        <f t="shared" si="2"/>
        <v>0</v>
      </c>
      <c r="M70" s="40">
        <f t="shared" si="0"/>
        <v>0.99462266660521903</v>
      </c>
      <c r="N70" s="40">
        <f t="shared" si="0"/>
        <v>0.24738164435718249</v>
      </c>
      <c r="O70" s="40">
        <f t="shared" si="0"/>
        <v>0.98103607258658332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46766</v>
      </c>
      <c r="E71" s="57">
        <f t="shared" ref="E71:L71" si="3">SUM(E38:E68)</f>
        <v>0</v>
      </c>
      <c r="F71" s="57">
        <f t="shared" si="3"/>
        <v>46766</v>
      </c>
      <c r="G71" s="57">
        <f t="shared" si="3"/>
        <v>0</v>
      </c>
      <c r="H71" s="57">
        <f t="shared" si="3"/>
        <v>0</v>
      </c>
      <c r="I71" s="57">
        <f t="shared" si="3"/>
        <v>46766</v>
      </c>
      <c r="J71" s="57">
        <f t="shared" si="3"/>
        <v>0</v>
      </c>
      <c r="K71" s="57">
        <f t="shared" si="3"/>
        <v>46766</v>
      </c>
      <c r="L71" s="57">
        <f t="shared" si="3"/>
        <v>0</v>
      </c>
      <c r="M71" s="40">
        <f t="shared" si="0"/>
        <v>1</v>
      </c>
      <c r="N71" s="40" t="str">
        <f t="shared" si="0"/>
        <v>0.0%</v>
      </c>
      <c r="O71" s="40">
        <f t="shared" si="0"/>
        <v>1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73153428</v>
      </c>
      <c r="E72" s="58">
        <f t="shared" ref="E72:L72" si="4">SUM(E9:E68)</f>
        <v>597441</v>
      </c>
      <c r="F72" s="58">
        <f t="shared" si="4"/>
        <v>73750869</v>
      </c>
      <c r="G72" s="58">
        <f t="shared" si="4"/>
        <v>0</v>
      </c>
      <c r="H72" s="58">
        <f t="shared" si="4"/>
        <v>0</v>
      </c>
      <c r="I72" s="58">
        <f t="shared" si="4"/>
        <v>72891616</v>
      </c>
      <c r="J72" s="58">
        <f t="shared" si="4"/>
        <v>226392</v>
      </c>
      <c r="K72" s="58">
        <f t="shared" si="4"/>
        <v>73118008</v>
      </c>
      <c r="L72" s="58">
        <f t="shared" si="4"/>
        <v>0</v>
      </c>
      <c r="M72" s="55">
        <f t="shared" ref="M72:O72" si="5">IF(AND(D72=0,I72=0),"0.0%",(I72/D72))</f>
        <v>0.99642105630374556</v>
      </c>
      <c r="N72" s="55">
        <f t="shared" si="5"/>
        <v>0.37893616273406078</v>
      </c>
      <c r="O72" s="55">
        <f t="shared" si="5"/>
        <v>0.99141893500943024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2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2025-09-25T07:49:25Z</dcterms:modified>
</cp:coreProperties>
</file>