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軽自動車税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 l="1"/>
  <c r="K72" i="2"/>
  <c r="J72" i="2"/>
  <c r="I72" i="2"/>
  <c r="H72" i="2"/>
  <c r="G72" i="2"/>
  <c r="F72" i="2"/>
  <c r="O72" i="2" s="1"/>
  <c r="E72" i="2"/>
  <c r="N72" i="2" s="1"/>
  <c r="D72" i="2"/>
  <c r="M72" i="2" s="1"/>
  <c r="L71" i="2"/>
  <c r="K71" i="2"/>
  <c r="J71" i="2"/>
  <c r="I71" i="2"/>
  <c r="H71" i="2"/>
  <c r="G71" i="2"/>
  <c r="F71" i="2"/>
  <c r="O71" i="2" s="1"/>
  <c r="E71" i="2"/>
  <c r="N71" i="2" s="1"/>
  <c r="D71" i="2"/>
  <c r="M71" i="2" s="1"/>
  <c r="L70" i="2"/>
  <c r="K70" i="2"/>
  <c r="J70" i="2"/>
  <c r="I70" i="2"/>
  <c r="H70" i="2"/>
  <c r="G70" i="2"/>
  <c r="F70" i="2"/>
  <c r="O70" i="2" s="1"/>
  <c r="E70" i="2"/>
  <c r="N70" i="2" s="1"/>
  <c r="D70" i="2"/>
  <c r="M70" i="2" s="1"/>
  <c r="L69" i="2"/>
  <c r="K69" i="2"/>
  <c r="J69" i="2"/>
  <c r="I69" i="2"/>
  <c r="H69" i="2"/>
  <c r="G69" i="2"/>
  <c r="F69" i="2"/>
  <c r="O69" i="2" s="1"/>
  <c r="E69" i="2"/>
  <c r="N69" i="2" s="1"/>
  <c r="D69" i="2"/>
  <c r="M69" i="2" s="1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</calcChain>
</file>

<file path=xl/sharedStrings.xml><?xml version="1.0" encoding="utf-8"?>
<sst xmlns="http://schemas.openxmlformats.org/spreadsheetml/2006/main" count="94" uniqueCount="91">
  <si>
    <t>　　（３）軽自動車税</t>
    <rPh sb="5" eb="9">
      <t>ケイジドウシャ</t>
    </rPh>
    <rPh sb="9" eb="10">
      <t>ゼイ</t>
    </rPh>
    <phoneticPr fontId="6"/>
  </si>
  <si>
    <t xml:space="preserve">  （単位：千円）</t>
  </si>
  <si>
    <t>市町村名</t>
    <phoneticPr fontId="7"/>
  </si>
  <si>
    <t>調        定        済        額</t>
    <phoneticPr fontId="7"/>
  </si>
  <si>
    <t>収      入      済      額</t>
    <phoneticPr fontId="7"/>
  </si>
  <si>
    <t>徴   収   率 （％）</t>
    <phoneticPr fontId="7"/>
  </si>
  <si>
    <t xml:space="preserve">標準税率  </t>
    <phoneticPr fontId="7"/>
  </si>
  <si>
    <t>Ｃのうち徴収</t>
    <phoneticPr fontId="7"/>
  </si>
  <si>
    <t>標準税率超</t>
  </si>
  <si>
    <t>現年課税分</t>
  </si>
  <si>
    <t>滞納繰越分</t>
  </si>
  <si>
    <t>合計</t>
    <phoneticPr fontId="7"/>
  </si>
  <si>
    <t>超過調定額</t>
  </si>
  <si>
    <t>猶予に係る調</t>
    <phoneticPr fontId="7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</si>
  <si>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</si>
  <si>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</si>
  <si>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</si>
  <si>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</si>
  <si>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</si>
  <si>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</si>
  <si>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</si>
  <si>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</si>
  <si>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7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</si>
  <si>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</si>
  <si>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</si>
  <si>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</si>
  <si>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</si>
  <si>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</si>
  <si>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</si>
  <si>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</si>
  <si>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</si>
  <si>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</si>
  <si>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</si>
  <si>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</si>
  <si>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</si>
  <si>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</si>
  <si>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</si>
  <si>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</si>
  <si>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</si>
  <si>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</si>
  <si>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</si>
  <si>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</si>
  <si>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</si>
  <si>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</si>
  <si>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</si>
  <si>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</si>
  <si>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</si>
  <si>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</si>
  <si>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</si>
  <si>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</si>
  <si>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</si>
  <si>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</si>
  <si>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</si>
  <si>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</si>
  <si>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7"/>
  </si>
  <si>
    <t>那珂川市</t>
    <rPh sb="3" eb="4">
      <t>シ</t>
    </rPh>
    <phoneticPr fontId="7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</si>
  <si>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</si>
  <si>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</si>
  <si>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</si>
  <si>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</si>
  <si>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</si>
  <si>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</si>
  <si>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</si>
  <si>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</si>
  <si>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</si>
  <si>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</si>
  <si>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</si>
  <si>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</si>
  <si>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</si>
  <si>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</si>
  <si>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</si>
  <si>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</si>
  <si>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</si>
  <si>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</si>
  <si>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</si>
  <si>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</si>
  <si>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</si>
  <si>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</si>
  <si>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</si>
  <si>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</si>
  <si>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</si>
  <si>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</si>
  <si>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</si>
  <si>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</si>
  <si>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</si>
  <si>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</si>
  <si>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</si>
  <si>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</si>
  <si>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7"/>
  </si>
  <si>
    <t>町村計</t>
    <phoneticPr fontId="7"/>
  </si>
  <si>
    <t>県計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</si>
</sst>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  <protection locked="0"/>
    </xf>
    <xf numFmtId="38" fontId="5" fillId="0" borderId="0" xfId="2" applyFont="1" applyAlignment="1" applyProtection="1">
      <alignment vertical="center"/>
    </xf>
    <xf numFmtId="38" fontId="5" fillId="0" borderId="0" xfId="2" applyFont="1" applyAlignment="1" applyProtection="1">
      <alignment horizontal="center" vertical="center"/>
    </xf>
    <xf numFmtId="38" fontId="5" fillId="0" borderId="0" xfId="2" applyFont="1" applyAlignment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9" fontId="5" fillId="0" borderId="0" xfId="3" applyFont="1" applyBorder="1" applyAlignment="1" applyProtection="1">
      <alignment horizontal="center" vertical="center"/>
    </xf>
    <xf numFmtId="9" fontId="5" fillId="0" borderId="0" xfId="3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distributed" vertical="center" wrapText="1"/>
    </xf>
    <xf numFmtId="0" fontId="5" fillId="0" borderId="3" xfId="1" applyFont="1" applyBorder="1" applyAlignment="1" applyProtection="1">
      <alignment horizontal="center" vertical="center" wrapText="1"/>
    </xf>
    <xf numFmtId="38" fontId="5" fillId="0" borderId="4" xfId="2" applyFont="1" applyBorder="1" applyAlignment="1" applyProtection="1">
      <alignment horizontal="center" vertical="center"/>
    </xf>
    <xf numFmtId="38" fontId="5" fillId="0" borderId="0" xfId="2" applyFont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6" xfId="1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vertical="center"/>
    </xf>
    <xf numFmtId="38" fontId="5" fillId="0" borderId="7" xfId="2" applyFont="1" applyBorder="1" applyAlignment="1" applyProtection="1">
      <alignment horizontal="center" vertical="center"/>
    </xf>
    <xf numFmtId="38" fontId="5" fillId="0" borderId="7" xfId="2" applyFont="1" applyBorder="1" applyAlignment="1" applyProtection="1">
      <alignment horizontal="distributed" vertical="center" justifyLastLine="1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distributed" vertical="center"/>
    </xf>
    <xf numFmtId="0" fontId="5" fillId="0" borderId="10" xfId="1" applyFont="1" applyBorder="1" applyAlignment="1" applyProtection="1">
      <alignment horizontal="center" vertical="center"/>
    </xf>
    <xf numFmtId="38" fontId="5" fillId="0" borderId="11" xfId="2" applyFont="1" applyBorder="1" applyAlignment="1" applyProtection="1">
      <alignment horizontal="right" vertical="center"/>
    </xf>
    <xf numFmtId="38" fontId="5" fillId="0" borderId="11" xfId="2" applyFont="1" applyBorder="1" applyAlignment="1" applyProtection="1">
      <alignment vertical="center"/>
    </xf>
    <xf numFmtId="38" fontId="5" fillId="0" borderId="11" xfId="2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distributed" vertical="center"/>
    </xf>
    <xf numFmtId="38" fontId="8" fillId="0" borderId="12" xfId="2" applyFont="1" applyBorder="1">
      <alignment vertical="center"/>
    </xf>
    <xf numFmtId="38" fontId="8" fillId="0" borderId="13" xfId="2" applyFont="1" applyBorder="1">
      <alignment vertical="center"/>
    </xf>
    <xf numFmtId="38" fontId="8" fillId="0" borderId="14" xfId="2" applyFont="1" applyBorder="1">
      <alignment vertical="center"/>
    </xf>
    <xf numFmtId="176" fontId="5" fillId="0" borderId="13" xfId="3" applyNumberFormat="1" applyFont="1" applyBorder="1" applyAlignment="1" applyProtection="1">
      <alignment horizontal="center" vertical="center"/>
    </xf>
    <xf numFmtId="0" fontId="5" fillId="0" borderId="0" xfId="1" applyFont="1">
      <alignment vertical="center"/>
    </xf>
    <xf numFmtId="38" fontId="8" fillId="0" borderId="5" xfId="2" applyFont="1" applyBorder="1">
      <alignment vertical="center"/>
    </xf>
    <xf numFmtId="38" fontId="8" fillId="0" borderId="7" xfId="2" applyFont="1" applyBorder="1">
      <alignment vertical="center"/>
    </xf>
    <xf numFmtId="38" fontId="8" fillId="0" borderId="6" xfId="2" applyFont="1" applyBorder="1">
      <alignment vertical="center"/>
    </xf>
    <xf numFmtId="176" fontId="5" fillId="0" borderId="7" xfId="3" applyNumberFormat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distributed" vertical="center"/>
    </xf>
    <xf numFmtId="0" fontId="5" fillId="0" borderId="17" xfId="1" applyFont="1" applyBorder="1" applyAlignment="1" applyProtection="1">
      <alignment horizontal="center" vertical="center"/>
    </xf>
    <xf numFmtId="38" fontId="8" fillId="0" borderId="18" xfId="2" applyFont="1" applyBorder="1">
      <alignment vertical="center"/>
    </xf>
    <xf numFmtId="38" fontId="8" fillId="0" borderId="19" xfId="2" applyFont="1" applyBorder="1">
      <alignment vertical="center"/>
    </xf>
    <xf numFmtId="38" fontId="8" fillId="0" borderId="17" xfId="2" applyFont="1" applyBorder="1">
      <alignment vertical="center"/>
    </xf>
    <xf numFmtId="176" fontId="5" fillId="0" borderId="19" xfId="3" applyNumberFormat="1" applyFont="1" applyBorder="1" applyAlignment="1" applyProtection="1">
      <alignment horizontal="center" vertical="center"/>
    </xf>
    <xf numFmtId="0" fontId="5" fillId="0" borderId="0" xfId="1" applyFont="1" applyBorder="1">
      <alignment vertical="center"/>
    </xf>
    <xf numFmtId="38" fontId="8" fillId="0" borderId="20" xfId="2" applyFont="1" applyBorder="1">
      <alignment vertical="center"/>
    </xf>
    <xf numFmtId="38" fontId="8" fillId="0" borderId="21" xfId="2" applyFont="1" applyBorder="1">
      <alignment vertical="center"/>
    </xf>
    <xf numFmtId="38" fontId="8" fillId="0" borderId="15" xfId="2" applyFont="1" applyBorder="1">
      <alignment vertical="center"/>
    </xf>
    <xf numFmtId="0" fontId="5" fillId="0" borderId="9" xfId="1" applyFont="1" applyBorder="1" applyAlignment="1" applyProtection="1">
      <alignment horizontal="distributed" vertical="center"/>
    </xf>
    <xf numFmtId="38" fontId="8" fillId="0" borderId="11" xfId="2" applyFont="1" applyBorder="1">
      <alignment vertical="center"/>
    </xf>
    <xf numFmtId="38" fontId="8" fillId="0" borderId="22" xfId="2" applyFont="1" applyBorder="1">
      <alignment vertical="center"/>
    </xf>
    <xf numFmtId="176" fontId="5" fillId="0" borderId="11" xfId="3" applyNumberFormat="1" applyFont="1" applyBorder="1" applyAlignment="1" applyProtection="1">
      <alignment horizontal="center" vertical="center"/>
    </xf>
    <xf numFmtId="37" fontId="8" fillId="0" borderId="13" xfId="1" applyNumberFormat="1" applyFont="1" applyBorder="1" applyAlignment="1" applyProtection="1">
      <alignment vertical="center"/>
    </xf>
    <xf numFmtId="37" fontId="8" fillId="0" borderId="7" xfId="1" applyNumberFormat="1" applyFont="1" applyBorder="1" applyAlignment="1" applyProtection="1">
      <alignment vertical="center"/>
    </xf>
    <xf numFmtId="37" fontId="8" fillId="0" borderId="11" xfId="1" applyNumberFormat="1" applyFont="1" applyBorder="1" applyAlignment="1" applyProtection="1">
      <alignment vertical="center"/>
    </xf>
    <xf numFmtId="0" fontId="5" fillId="0" borderId="0" xfId="1" applyFont="1" applyAlignment="1">
      <alignment horizontal="center" vertical="center"/>
    </xf>
    <xf numFmtId="38" fontId="5" fillId="0" borderId="0" xfId="2" applyFont="1">
      <alignment vertical="center"/>
    </xf>
    <xf numFmtId="38" fontId="5" fillId="0" borderId="0" xfId="2" applyFont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tabSelected="1" view="pageBreakPreview" topLeftCell="A61" zoomScaleNormal="50" zoomScaleSheetLayoutView="100" workbookViewId="0">
      <selection activeCell="I11" sqref="I11"/>
    </sheetView>
  </sheetViews>
  <sheetFormatPr defaultRowHeight="12.75" customHeight="1" x14ac:dyDescent="0.4"/>
  <cols>
    <col min="1" max="1" width="0.875" style="36" customWidth="1"/>
    <col min="2" max="2" width="6.625" style="36" customWidth="1"/>
    <col min="3" max="3" width="0.875" style="36" customWidth="1"/>
    <col min="4" max="12" width="10.625" style="60" customWidth="1"/>
    <col min="13" max="15" width="6.625" style="61" customWidth="1"/>
    <col min="16" max="16384" width="9" style="60"/>
  </cols>
  <sheetData>
    <row r="1" spans="1:15" s="6" customFormat="1" ht="12.75" customHeight="1" x14ac:dyDescent="0.4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4">
      <c r="A2" s="7"/>
      <c r="B2" s="8"/>
      <c r="C2" s="8"/>
    </row>
    <row r="3" spans="1:15" s="9" customFormat="1" ht="12.75" customHeight="1" x14ac:dyDescent="0.4">
      <c r="A3" s="7"/>
      <c r="B3" s="8"/>
      <c r="C3" s="8"/>
    </row>
    <row r="4" spans="1:15" s="9" customFormat="1" ht="12.75" customHeight="1" x14ac:dyDescent="0.4">
      <c r="A4" s="10" t="s">
        <v>0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13" t="s">
        <v>1</v>
      </c>
      <c r="O4" s="13"/>
    </row>
    <row r="5" spans="1:15" s="18" customFormat="1" ht="12.75" customHeight="1" x14ac:dyDescent="0.4">
      <c r="A5" s="14"/>
      <c r="B5" s="15" t="s">
        <v>2</v>
      </c>
      <c r="C5" s="16"/>
      <c r="D5" s="17" t="s">
        <v>3</v>
      </c>
      <c r="E5" s="17"/>
      <c r="F5" s="17"/>
      <c r="G5" s="17"/>
      <c r="H5" s="17"/>
      <c r="I5" s="17" t="s">
        <v>4</v>
      </c>
      <c r="J5" s="17"/>
      <c r="K5" s="17"/>
      <c r="L5" s="17"/>
      <c r="M5" s="17" t="s">
        <v>5</v>
      </c>
      <c r="N5" s="17"/>
      <c r="O5" s="17"/>
    </row>
    <row r="6" spans="1:15" s="6" customFormat="1" ht="12.75" customHeight="1" x14ac:dyDescent="0.4">
      <c r="A6" s="19"/>
      <c r="B6" s="20"/>
      <c r="C6" s="21"/>
      <c r="D6" s="22"/>
      <c r="E6" s="22"/>
      <c r="F6" s="22"/>
      <c r="G6" s="23" t="s">
        <v>6</v>
      </c>
      <c r="H6" s="22" t="s">
        <v>7</v>
      </c>
      <c r="I6" s="22"/>
      <c r="J6" s="22"/>
      <c r="K6" s="22"/>
      <c r="L6" s="23" t="s">
        <v>8</v>
      </c>
      <c r="M6" s="23"/>
      <c r="N6" s="23"/>
      <c r="O6" s="23"/>
    </row>
    <row r="7" spans="1:15" s="6" customFormat="1" ht="12.75" customHeight="1" x14ac:dyDescent="0.4">
      <c r="A7" s="19"/>
      <c r="B7" s="20"/>
      <c r="C7" s="21"/>
      <c r="D7" s="23" t="s">
        <v>9</v>
      </c>
      <c r="E7" s="23" t="s">
        <v>10</v>
      </c>
      <c r="F7" s="24" t="s">
        <v>11</v>
      </c>
      <c r="G7" s="23" t="s">
        <v>12</v>
      </c>
      <c r="H7" s="22" t="s">
        <v>13</v>
      </c>
      <c r="I7" s="23" t="s">
        <v>9</v>
      </c>
      <c r="J7" s="23" t="s">
        <v>10</v>
      </c>
      <c r="K7" s="24" t="s">
        <v>11</v>
      </c>
      <c r="L7" s="23" t="s">
        <v>14</v>
      </c>
      <c r="M7" s="23" t="s">
        <v>15</v>
      </c>
      <c r="N7" s="23" t="s">
        <v>16</v>
      </c>
      <c r="O7" s="23" t="s">
        <v>17</v>
      </c>
    </row>
    <row r="8" spans="1:15" s="6" customFormat="1" ht="12.75" customHeight="1" x14ac:dyDescent="0.4">
      <c r="A8" s="25"/>
      <c r="B8" s="26"/>
      <c r="C8" s="27"/>
      <c r="D8" s="28" t="s">
        <v>18</v>
      </c>
      <c r="E8" s="28" t="s">
        <v>19</v>
      </c>
      <c r="F8" s="28" t="s">
        <v>20</v>
      </c>
      <c r="G8" s="28" t="s">
        <v>21</v>
      </c>
      <c r="H8" s="29" t="s">
        <v>22</v>
      </c>
      <c r="I8" s="28" t="s">
        <v>23</v>
      </c>
      <c r="J8" s="28" t="s">
        <v>24</v>
      </c>
      <c r="K8" s="28" t="s">
        <v>25</v>
      </c>
      <c r="L8" s="28" t="s">
        <v>26</v>
      </c>
      <c r="M8" s="30"/>
      <c r="N8" s="30"/>
      <c r="O8" s="30"/>
    </row>
    <row r="9" spans="1:15" s="36" customFormat="1" ht="12.75" customHeight="1" x14ac:dyDescent="0.4">
      <c r="A9" s="19"/>
      <c r="B9" s="31" t="s">
        <v>27</v>
      </c>
      <c r="C9" s="21"/>
      <c r="D9" s="32">
        <v>0</v>
      </c>
      <c r="E9" s="33">
        <v>0</v>
      </c>
      <c r="F9" s="33">
        <v>2486281</v>
      </c>
      <c r="G9" s="33">
        <v>0</v>
      </c>
      <c r="H9" s="33">
        <v>0</v>
      </c>
      <c r="I9" s="33">
        <v>0</v>
      </c>
      <c r="J9" s="33">
        <v>0</v>
      </c>
      <c r="K9" s="33">
        <v>2379904</v>
      </c>
      <c r="L9" s="34">
        <v>0</v>
      </c>
      <c r="M9" s="35" t="str">
        <f>IF(AND(D9=0,I9=0),"0.0%",(I9/D9))</f>
        <v>0.0%</v>
      </c>
      <c r="N9" s="35" t="str">
        <f>IF(AND(E9=0,J9=0),"0.0%",(J9/E9))</f>
        <v>0.0%</v>
      </c>
      <c r="O9" s="35">
        <f>IF(AND(F9=0,K9=0),"0.0%",(K9/F9))</f>
        <v>0.95721440979519212</v>
      </c>
    </row>
    <row r="10" spans="1:15" s="36" customFormat="1" ht="12.75" customHeight="1" x14ac:dyDescent="0.4">
      <c r="A10" s="19"/>
      <c r="B10" s="31" t="s">
        <v>28</v>
      </c>
      <c r="C10" s="21"/>
      <c r="D10" s="37">
        <v>0</v>
      </c>
      <c r="E10" s="38">
        <v>0</v>
      </c>
      <c r="F10" s="38">
        <v>2488834</v>
      </c>
      <c r="G10" s="38">
        <v>0</v>
      </c>
      <c r="H10" s="38">
        <v>0</v>
      </c>
      <c r="I10" s="38">
        <v>0</v>
      </c>
      <c r="J10" s="38">
        <v>0</v>
      </c>
      <c r="K10" s="38">
        <v>2423390</v>
      </c>
      <c r="L10" s="39">
        <v>0</v>
      </c>
      <c r="M10" s="40" t="str">
        <f t="shared" ref="M10:O71" si="0">IF(AND(D10=0,I10=0),"0.0%",(I10/D10))</f>
        <v>0.0%</v>
      </c>
      <c r="N10" s="40" t="str">
        <f t="shared" si="0"/>
        <v>0.0%</v>
      </c>
      <c r="O10" s="40">
        <f t="shared" si="0"/>
        <v>0.97370495581465055</v>
      </c>
    </row>
    <row r="11" spans="1:15" s="36" customFormat="1" ht="12.75" customHeight="1" x14ac:dyDescent="0.4">
      <c r="A11" s="19"/>
      <c r="B11" s="31" t="s">
        <v>29</v>
      </c>
      <c r="C11" s="21"/>
      <c r="D11" s="37">
        <v>0</v>
      </c>
      <c r="E11" s="38">
        <v>0</v>
      </c>
      <c r="F11" s="38">
        <v>408233</v>
      </c>
      <c r="G11" s="38">
        <v>0</v>
      </c>
      <c r="H11" s="38">
        <v>0</v>
      </c>
      <c r="I11" s="38">
        <v>0</v>
      </c>
      <c r="J11" s="38">
        <v>0</v>
      </c>
      <c r="K11" s="38">
        <v>386444</v>
      </c>
      <c r="L11" s="39">
        <v>0</v>
      </c>
      <c r="M11" s="40" t="str">
        <f t="shared" si="0"/>
        <v>0.0%</v>
      </c>
      <c r="N11" s="40" t="str">
        <f t="shared" si="0"/>
        <v>0.0%</v>
      </c>
      <c r="O11" s="40">
        <f t="shared" si="0"/>
        <v>0.94662606893612222</v>
      </c>
    </row>
    <row r="12" spans="1:15" s="36" customFormat="1" ht="12.75" customHeight="1" x14ac:dyDescent="0.4">
      <c r="A12" s="19"/>
      <c r="B12" s="31" t="s">
        <v>30</v>
      </c>
      <c r="C12" s="21"/>
      <c r="D12" s="37">
        <v>0</v>
      </c>
      <c r="E12" s="38">
        <v>0</v>
      </c>
      <c r="F12" s="38">
        <v>1048066</v>
      </c>
      <c r="G12" s="38">
        <v>0</v>
      </c>
      <c r="H12" s="38">
        <v>0</v>
      </c>
      <c r="I12" s="38">
        <v>0</v>
      </c>
      <c r="J12" s="38">
        <v>0</v>
      </c>
      <c r="K12" s="38">
        <v>1001825</v>
      </c>
      <c r="L12" s="39">
        <v>0</v>
      </c>
      <c r="M12" s="40" t="str">
        <f t="shared" si="0"/>
        <v>0.0%</v>
      </c>
      <c r="N12" s="40" t="str">
        <f t="shared" si="0"/>
        <v>0.0%</v>
      </c>
      <c r="O12" s="40">
        <f t="shared" si="0"/>
        <v>0.9558796869662789</v>
      </c>
    </row>
    <row r="13" spans="1:15" s="48" customFormat="1" ht="12.75" customHeight="1" x14ac:dyDescent="0.4">
      <c r="A13" s="41"/>
      <c r="B13" s="42" t="s">
        <v>31</v>
      </c>
      <c r="C13" s="43"/>
      <c r="D13" s="44">
        <v>0</v>
      </c>
      <c r="E13" s="45">
        <v>0</v>
      </c>
      <c r="F13" s="45">
        <v>207815</v>
      </c>
      <c r="G13" s="45">
        <v>0</v>
      </c>
      <c r="H13" s="45">
        <v>0</v>
      </c>
      <c r="I13" s="45">
        <v>0</v>
      </c>
      <c r="J13" s="45">
        <v>0</v>
      </c>
      <c r="K13" s="45">
        <v>198266</v>
      </c>
      <c r="L13" s="46">
        <v>0</v>
      </c>
      <c r="M13" s="47" t="str">
        <f t="shared" si="0"/>
        <v>0.0%</v>
      </c>
      <c r="N13" s="47" t="str">
        <f t="shared" si="0"/>
        <v>0.0%</v>
      </c>
      <c r="O13" s="47">
        <f t="shared" si="0"/>
        <v>0.95405047758823958</v>
      </c>
    </row>
    <row r="14" spans="1:15" s="48" customFormat="1" ht="12.75" customHeight="1" x14ac:dyDescent="0.4">
      <c r="A14" s="19"/>
      <c r="B14" s="31" t="s">
        <v>32</v>
      </c>
      <c r="C14" s="21"/>
      <c r="D14" s="49">
        <v>0</v>
      </c>
      <c r="E14" s="38">
        <v>0</v>
      </c>
      <c r="F14" s="38">
        <v>480438</v>
      </c>
      <c r="G14" s="38">
        <v>0</v>
      </c>
      <c r="H14" s="38">
        <v>0</v>
      </c>
      <c r="I14" s="38">
        <v>0</v>
      </c>
      <c r="J14" s="38">
        <v>0</v>
      </c>
      <c r="K14" s="38">
        <v>458718</v>
      </c>
      <c r="L14" s="50">
        <v>0</v>
      </c>
      <c r="M14" s="40" t="str">
        <f t="shared" si="0"/>
        <v>0.0%</v>
      </c>
      <c r="N14" s="40" t="str">
        <f t="shared" si="0"/>
        <v>0.0%</v>
      </c>
      <c r="O14" s="40">
        <f t="shared" si="0"/>
        <v>0.95479125298165424</v>
      </c>
    </row>
    <row r="15" spans="1:15" s="48" customFormat="1" ht="12.75" customHeight="1" x14ac:dyDescent="0.4">
      <c r="A15" s="19"/>
      <c r="B15" s="31" t="s">
        <v>33</v>
      </c>
      <c r="C15" s="21"/>
      <c r="D15" s="37">
        <v>0</v>
      </c>
      <c r="E15" s="38">
        <v>0</v>
      </c>
      <c r="F15" s="38">
        <v>193623</v>
      </c>
      <c r="G15" s="38">
        <v>0</v>
      </c>
      <c r="H15" s="38">
        <v>0</v>
      </c>
      <c r="I15" s="38">
        <v>0</v>
      </c>
      <c r="J15" s="38">
        <v>0</v>
      </c>
      <c r="K15" s="38">
        <v>179988</v>
      </c>
      <c r="L15" s="39">
        <v>0</v>
      </c>
      <c r="M15" s="40" t="str">
        <f t="shared" si="0"/>
        <v>0.0%</v>
      </c>
      <c r="N15" s="40" t="str">
        <f t="shared" si="0"/>
        <v>0.0%</v>
      </c>
      <c r="O15" s="40">
        <f t="shared" si="0"/>
        <v>0.92957964704606377</v>
      </c>
    </row>
    <row r="16" spans="1:15" s="48" customFormat="1" ht="12.75" customHeight="1" x14ac:dyDescent="0.4">
      <c r="A16" s="19"/>
      <c r="B16" s="31" t="s">
        <v>34</v>
      </c>
      <c r="C16" s="21"/>
      <c r="D16" s="37">
        <v>0</v>
      </c>
      <c r="E16" s="38">
        <v>0</v>
      </c>
      <c r="F16" s="38">
        <v>282475</v>
      </c>
      <c r="G16" s="38">
        <v>0</v>
      </c>
      <c r="H16" s="38">
        <v>0</v>
      </c>
      <c r="I16" s="38">
        <v>0</v>
      </c>
      <c r="J16" s="38">
        <v>0</v>
      </c>
      <c r="K16" s="38">
        <v>269525</v>
      </c>
      <c r="L16" s="39">
        <v>0</v>
      </c>
      <c r="M16" s="40" t="str">
        <f t="shared" si="0"/>
        <v>0.0%</v>
      </c>
      <c r="N16" s="40" t="str">
        <f t="shared" si="0"/>
        <v>0.0%</v>
      </c>
      <c r="O16" s="40">
        <f t="shared" si="0"/>
        <v>0.95415523497654664</v>
      </c>
    </row>
    <row r="17" spans="1:15" s="48" customFormat="1" ht="12.75" customHeight="1" x14ac:dyDescent="0.4">
      <c r="A17" s="19"/>
      <c r="B17" s="31" t="s">
        <v>35</v>
      </c>
      <c r="C17" s="21"/>
      <c r="D17" s="37">
        <v>0</v>
      </c>
      <c r="E17" s="38">
        <v>0</v>
      </c>
      <c r="F17" s="38">
        <v>305609</v>
      </c>
      <c r="G17" s="38">
        <v>0</v>
      </c>
      <c r="H17" s="38">
        <v>0</v>
      </c>
      <c r="I17" s="38">
        <v>0</v>
      </c>
      <c r="J17" s="38">
        <v>0</v>
      </c>
      <c r="K17" s="38">
        <v>288250</v>
      </c>
      <c r="L17" s="39">
        <v>0</v>
      </c>
      <c r="M17" s="40" t="str">
        <f t="shared" si="0"/>
        <v>0.0%</v>
      </c>
      <c r="N17" s="40" t="str">
        <f t="shared" si="0"/>
        <v>0.0%</v>
      </c>
      <c r="O17" s="40">
        <f t="shared" si="0"/>
        <v>0.94319866234305927</v>
      </c>
    </row>
    <row r="18" spans="1:15" s="48" customFormat="1" ht="12.75" customHeight="1" x14ac:dyDescent="0.4">
      <c r="A18" s="41"/>
      <c r="B18" s="42" t="s">
        <v>36</v>
      </c>
      <c r="C18" s="43"/>
      <c r="D18" s="51">
        <v>0</v>
      </c>
      <c r="E18" s="45">
        <v>0</v>
      </c>
      <c r="F18" s="45">
        <v>213145</v>
      </c>
      <c r="G18" s="45">
        <v>0</v>
      </c>
      <c r="H18" s="45">
        <v>0</v>
      </c>
      <c r="I18" s="45">
        <v>0</v>
      </c>
      <c r="J18" s="45">
        <v>0</v>
      </c>
      <c r="K18" s="45">
        <v>204622</v>
      </c>
      <c r="L18" s="46">
        <v>0</v>
      </c>
      <c r="M18" s="47" t="str">
        <f t="shared" si="0"/>
        <v>0.0%</v>
      </c>
      <c r="N18" s="47" t="str">
        <f t="shared" si="0"/>
        <v>0.0%</v>
      </c>
      <c r="O18" s="47">
        <f t="shared" si="0"/>
        <v>0.96001313659715215</v>
      </c>
    </row>
    <row r="19" spans="1:15" s="48" customFormat="1" ht="12.75" customHeight="1" x14ac:dyDescent="0.4">
      <c r="A19" s="19"/>
      <c r="B19" s="31" t="s">
        <v>37</v>
      </c>
      <c r="C19" s="21"/>
      <c r="D19" s="49">
        <v>0</v>
      </c>
      <c r="E19" s="38">
        <v>0</v>
      </c>
      <c r="F19" s="38">
        <v>143341</v>
      </c>
      <c r="G19" s="38">
        <v>0</v>
      </c>
      <c r="H19" s="38">
        <v>0</v>
      </c>
      <c r="I19" s="38">
        <v>0</v>
      </c>
      <c r="J19" s="38">
        <v>0</v>
      </c>
      <c r="K19" s="38">
        <v>136090</v>
      </c>
      <c r="L19" s="50">
        <v>0</v>
      </c>
      <c r="M19" s="40" t="str">
        <f t="shared" si="0"/>
        <v>0.0%</v>
      </c>
      <c r="N19" s="40" t="str">
        <f t="shared" si="0"/>
        <v>0.0%</v>
      </c>
      <c r="O19" s="40">
        <f t="shared" si="0"/>
        <v>0.94941433365192096</v>
      </c>
    </row>
    <row r="20" spans="1:15" s="48" customFormat="1" ht="12.75" customHeight="1" x14ac:dyDescent="0.4">
      <c r="A20" s="19"/>
      <c r="B20" s="31" t="s">
        <v>38</v>
      </c>
      <c r="C20" s="21"/>
      <c r="D20" s="37">
        <v>0</v>
      </c>
      <c r="E20" s="38">
        <v>0</v>
      </c>
      <c r="F20" s="38">
        <v>290860</v>
      </c>
      <c r="G20" s="38">
        <v>0</v>
      </c>
      <c r="H20" s="38">
        <v>0</v>
      </c>
      <c r="I20" s="38">
        <v>0</v>
      </c>
      <c r="J20" s="38">
        <v>0</v>
      </c>
      <c r="K20" s="38">
        <v>274866</v>
      </c>
      <c r="L20" s="39">
        <v>0</v>
      </c>
      <c r="M20" s="40" t="str">
        <f t="shared" si="0"/>
        <v>0.0%</v>
      </c>
      <c r="N20" s="40" t="str">
        <f t="shared" si="0"/>
        <v>0.0%</v>
      </c>
      <c r="O20" s="40">
        <f t="shared" si="0"/>
        <v>0.94501134566458089</v>
      </c>
    </row>
    <row r="21" spans="1:15" s="48" customFormat="1" ht="12.75" customHeight="1" x14ac:dyDescent="0.4">
      <c r="A21" s="19"/>
      <c r="B21" s="31" t="s">
        <v>39</v>
      </c>
      <c r="C21" s="21"/>
      <c r="D21" s="37">
        <v>0</v>
      </c>
      <c r="E21" s="38">
        <v>0</v>
      </c>
      <c r="F21" s="38">
        <v>116112</v>
      </c>
      <c r="G21" s="38">
        <v>0</v>
      </c>
      <c r="H21" s="38">
        <v>0</v>
      </c>
      <c r="I21" s="38">
        <v>0</v>
      </c>
      <c r="J21" s="38">
        <v>0</v>
      </c>
      <c r="K21" s="38">
        <v>106882</v>
      </c>
      <c r="L21" s="39">
        <v>0</v>
      </c>
      <c r="M21" s="40" t="str">
        <f t="shared" si="0"/>
        <v>0.0%</v>
      </c>
      <c r="N21" s="40" t="str">
        <f t="shared" si="0"/>
        <v>0.0%</v>
      </c>
      <c r="O21" s="40">
        <f t="shared" si="0"/>
        <v>0.9205077855863304</v>
      </c>
    </row>
    <row r="22" spans="1:15" s="48" customFormat="1" ht="12.75" customHeight="1" x14ac:dyDescent="0.4">
      <c r="A22" s="19"/>
      <c r="B22" s="31" t="s">
        <v>40</v>
      </c>
      <c r="C22" s="21"/>
      <c r="D22" s="37">
        <v>0</v>
      </c>
      <c r="E22" s="38">
        <v>0</v>
      </c>
      <c r="F22" s="38">
        <v>137519</v>
      </c>
      <c r="G22" s="38">
        <v>0</v>
      </c>
      <c r="H22" s="38">
        <v>0</v>
      </c>
      <c r="I22" s="38">
        <v>0</v>
      </c>
      <c r="J22" s="38">
        <v>0</v>
      </c>
      <c r="K22" s="38">
        <v>134018</v>
      </c>
      <c r="L22" s="39">
        <v>0</v>
      </c>
      <c r="M22" s="40" t="str">
        <f t="shared" si="0"/>
        <v>0.0%</v>
      </c>
      <c r="N22" s="40" t="str">
        <f t="shared" si="0"/>
        <v>0.0%</v>
      </c>
      <c r="O22" s="40">
        <f t="shared" si="0"/>
        <v>0.97454169969240612</v>
      </c>
    </row>
    <row r="23" spans="1:15" s="48" customFormat="1" ht="12.75" customHeight="1" x14ac:dyDescent="0.4">
      <c r="A23" s="41"/>
      <c r="B23" s="42" t="s">
        <v>41</v>
      </c>
      <c r="C23" s="43"/>
      <c r="D23" s="44">
        <v>0</v>
      </c>
      <c r="E23" s="45">
        <v>0</v>
      </c>
      <c r="F23" s="45">
        <v>189368</v>
      </c>
      <c r="G23" s="45">
        <v>0</v>
      </c>
      <c r="H23" s="45">
        <v>0</v>
      </c>
      <c r="I23" s="45">
        <v>0</v>
      </c>
      <c r="J23" s="45">
        <v>0</v>
      </c>
      <c r="K23" s="45">
        <v>184046</v>
      </c>
      <c r="L23" s="46">
        <v>0</v>
      </c>
      <c r="M23" s="47" t="str">
        <f t="shared" si="0"/>
        <v>0.0%</v>
      </c>
      <c r="N23" s="47" t="str">
        <f t="shared" si="0"/>
        <v>0.0%</v>
      </c>
      <c r="O23" s="47">
        <f t="shared" si="0"/>
        <v>0.97189599087491019</v>
      </c>
    </row>
    <row r="24" spans="1:15" s="48" customFormat="1" ht="12.75" customHeight="1" x14ac:dyDescent="0.4">
      <c r="A24" s="19"/>
      <c r="B24" s="31" t="s">
        <v>42</v>
      </c>
      <c r="C24" s="21"/>
      <c r="D24" s="49">
        <v>0</v>
      </c>
      <c r="E24" s="38">
        <v>0</v>
      </c>
      <c r="F24" s="38">
        <v>292372</v>
      </c>
      <c r="G24" s="38">
        <v>0</v>
      </c>
      <c r="H24" s="38">
        <v>0</v>
      </c>
      <c r="I24" s="38">
        <v>0</v>
      </c>
      <c r="J24" s="38">
        <v>0</v>
      </c>
      <c r="K24" s="38">
        <v>281503</v>
      </c>
      <c r="L24" s="50">
        <v>0</v>
      </c>
      <c r="M24" s="40" t="str">
        <f t="shared" si="0"/>
        <v>0.0%</v>
      </c>
      <c r="N24" s="40" t="str">
        <f t="shared" si="0"/>
        <v>0.0%</v>
      </c>
      <c r="O24" s="40">
        <f t="shared" si="0"/>
        <v>0.96282475750071828</v>
      </c>
    </row>
    <row r="25" spans="1:15" s="48" customFormat="1" ht="12.75" customHeight="1" x14ac:dyDescent="0.4">
      <c r="A25" s="19"/>
      <c r="B25" s="31" t="s">
        <v>43</v>
      </c>
      <c r="C25" s="21"/>
      <c r="D25" s="37">
        <v>0</v>
      </c>
      <c r="E25" s="38">
        <v>0</v>
      </c>
      <c r="F25" s="38">
        <v>240167</v>
      </c>
      <c r="G25" s="38">
        <v>0</v>
      </c>
      <c r="H25" s="38">
        <v>0</v>
      </c>
      <c r="I25" s="38">
        <v>0</v>
      </c>
      <c r="J25" s="38">
        <v>0</v>
      </c>
      <c r="K25" s="38">
        <v>237507</v>
      </c>
      <c r="L25" s="39">
        <v>0</v>
      </c>
      <c r="M25" s="40" t="str">
        <f t="shared" si="0"/>
        <v>0.0%</v>
      </c>
      <c r="N25" s="40" t="str">
        <f t="shared" si="0"/>
        <v>0.0%</v>
      </c>
      <c r="O25" s="40">
        <f t="shared" si="0"/>
        <v>0.98892437345680295</v>
      </c>
    </row>
    <row r="26" spans="1:15" s="48" customFormat="1" ht="12.75" customHeight="1" x14ac:dyDescent="0.4">
      <c r="A26" s="19"/>
      <c r="B26" s="31" t="s">
        <v>44</v>
      </c>
      <c r="C26" s="21"/>
      <c r="D26" s="37">
        <v>0</v>
      </c>
      <c r="E26" s="38">
        <v>0</v>
      </c>
      <c r="F26" s="38">
        <v>245146</v>
      </c>
      <c r="G26" s="38">
        <v>0</v>
      </c>
      <c r="H26" s="38">
        <v>0</v>
      </c>
      <c r="I26" s="38">
        <v>0</v>
      </c>
      <c r="J26" s="38">
        <v>0</v>
      </c>
      <c r="K26" s="38">
        <v>239001</v>
      </c>
      <c r="L26" s="39">
        <v>0</v>
      </c>
      <c r="M26" s="40" t="str">
        <f t="shared" si="0"/>
        <v>0.0%</v>
      </c>
      <c r="N26" s="40" t="str">
        <f t="shared" si="0"/>
        <v>0.0%</v>
      </c>
      <c r="O26" s="40">
        <f t="shared" si="0"/>
        <v>0.97493330505086762</v>
      </c>
    </row>
    <row r="27" spans="1:15" s="48" customFormat="1" ht="12.75" customHeight="1" x14ac:dyDescent="0.4">
      <c r="A27" s="19"/>
      <c r="B27" s="31" t="s">
        <v>45</v>
      </c>
      <c r="C27" s="21"/>
      <c r="D27" s="37">
        <v>0</v>
      </c>
      <c r="E27" s="38">
        <v>0</v>
      </c>
      <c r="F27" s="38">
        <v>310241</v>
      </c>
      <c r="G27" s="38">
        <v>0</v>
      </c>
      <c r="H27" s="38">
        <v>0</v>
      </c>
      <c r="I27" s="38">
        <v>0</v>
      </c>
      <c r="J27" s="38">
        <v>0</v>
      </c>
      <c r="K27" s="38">
        <v>303712</v>
      </c>
      <c r="L27" s="39">
        <v>0</v>
      </c>
      <c r="M27" s="40" t="str">
        <f t="shared" si="0"/>
        <v>0.0%</v>
      </c>
      <c r="N27" s="40" t="str">
        <f t="shared" si="0"/>
        <v>0.0%</v>
      </c>
      <c r="O27" s="40">
        <f t="shared" si="0"/>
        <v>0.97895507041300156</v>
      </c>
    </row>
    <row r="28" spans="1:15" s="48" customFormat="1" ht="12.75" customHeight="1" x14ac:dyDescent="0.4">
      <c r="A28" s="41"/>
      <c r="B28" s="42" t="s">
        <v>46</v>
      </c>
      <c r="C28" s="43"/>
      <c r="D28" s="44">
        <v>0</v>
      </c>
      <c r="E28" s="45">
        <v>0</v>
      </c>
      <c r="F28" s="45">
        <v>186310</v>
      </c>
      <c r="G28" s="45">
        <v>0</v>
      </c>
      <c r="H28" s="45">
        <v>0</v>
      </c>
      <c r="I28" s="45">
        <v>0</v>
      </c>
      <c r="J28" s="45">
        <v>0</v>
      </c>
      <c r="K28" s="45">
        <v>180654</v>
      </c>
      <c r="L28" s="46">
        <v>0</v>
      </c>
      <c r="M28" s="47" t="str">
        <f t="shared" si="0"/>
        <v>0.0%</v>
      </c>
      <c r="N28" s="47" t="str">
        <f t="shared" si="0"/>
        <v>0.0%</v>
      </c>
      <c r="O28" s="47">
        <f t="shared" si="0"/>
        <v>0.96964199452525357</v>
      </c>
    </row>
    <row r="29" spans="1:15" s="48" customFormat="1" ht="12.75" customHeight="1" x14ac:dyDescent="0.4">
      <c r="A29" s="19"/>
      <c r="B29" s="31" t="s">
        <v>47</v>
      </c>
      <c r="C29" s="21"/>
      <c r="D29" s="49">
        <v>0</v>
      </c>
      <c r="E29" s="38">
        <v>0</v>
      </c>
      <c r="F29" s="38">
        <v>184131</v>
      </c>
      <c r="G29" s="38">
        <v>0</v>
      </c>
      <c r="H29" s="38">
        <v>0</v>
      </c>
      <c r="I29" s="38">
        <v>0</v>
      </c>
      <c r="J29" s="38">
        <v>0</v>
      </c>
      <c r="K29" s="38">
        <v>175896</v>
      </c>
      <c r="L29" s="50">
        <v>0</v>
      </c>
      <c r="M29" s="40" t="str">
        <f t="shared" si="0"/>
        <v>0.0%</v>
      </c>
      <c r="N29" s="40" t="str">
        <f t="shared" si="0"/>
        <v>0.0%</v>
      </c>
      <c r="O29" s="40">
        <f t="shared" si="0"/>
        <v>0.9552764064714796</v>
      </c>
    </row>
    <row r="30" spans="1:15" s="48" customFormat="1" ht="12.75" customHeight="1" x14ac:dyDescent="0.4">
      <c r="A30" s="19"/>
      <c r="B30" s="31" t="s">
        <v>48</v>
      </c>
      <c r="C30" s="21"/>
      <c r="D30" s="37">
        <v>0</v>
      </c>
      <c r="E30" s="38">
        <v>0</v>
      </c>
      <c r="F30" s="38">
        <v>201409</v>
      </c>
      <c r="G30" s="38">
        <v>0</v>
      </c>
      <c r="H30" s="38">
        <v>0</v>
      </c>
      <c r="I30" s="38">
        <v>0</v>
      </c>
      <c r="J30" s="38">
        <v>0</v>
      </c>
      <c r="K30" s="38">
        <v>194588</v>
      </c>
      <c r="L30" s="39">
        <v>0</v>
      </c>
      <c r="M30" s="40" t="str">
        <f t="shared" si="0"/>
        <v>0.0%</v>
      </c>
      <c r="N30" s="40" t="str">
        <f t="shared" si="0"/>
        <v>0.0%</v>
      </c>
      <c r="O30" s="40">
        <f t="shared" si="0"/>
        <v>0.96613358886643597</v>
      </c>
    </row>
    <row r="31" spans="1:15" s="48" customFormat="1" ht="12.75" customHeight="1" x14ac:dyDescent="0.4">
      <c r="A31" s="19"/>
      <c r="B31" s="31" t="s">
        <v>49</v>
      </c>
      <c r="C31" s="21"/>
      <c r="D31" s="37">
        <v>0</v>
      </c>
      <c r="E31" s="38">
        <v>0</v>
      </c>
      <c r="F31" s="38">
        <v>140287</v>
      </c>
      <c r="G31" s="38">
        <v>0</v>
      </c>
      <c r="H31" s="38">
        <v>0</v>
      </c>
      <c r="I31" s="38">
        <v>0</v>
      </c>
      <c r="J31" s="38">
        <v>0</v>
      </c>
      <c r="K31" s="38">
        <v>134319</v>
      </c>
      <c r="L31" s="39">
        <v>0</v>
      </c>
      <c r="M31" s="40" t="str">
        <f t="shared" si="0"/>
        <v>0.0%</v>
      </c>
      <c r="N31" s="40" t="str">
        <f t="shared" si="0"/>
        <v>0.0%</v>
      </c>
      <c r="O31" s="40">
        <f t="shared" si="0"/>
        <v>0.95745863836278489</v>
      </c>
    </row>
    <row r="32" spans="1:15" s="48" customFormat="1" ht="12.75" customHeight="1" x14ac:dyDescent="0.4">
      <c r="A32" s="19"/>
      <c r="B32" s="31" t="s">
        <v>50</v>
      </c>
      <c r="C32" s="21"/>
      <c r="D32" s="37">
        <v>0</v>
      </c>
      <c r="E32" s="38">
        <v>0</v>
      </c>
      <c r="F32" s="38">
        <v>118083</v>
      </c>
      <c r="G32" s="38">
        <v>0</v>
      </c>
      <c r="H32" s="38">
        <v>0</v>
      </c>
      <c r="I32" s="38">
        <v>0</v>
      </c>
      <c r="J32" s="38">
        <v>0</v>
      </c>
      <c r="K32" s="38">
        <v>115108</v>
      </c>
      <c r="L32" s="39">
        <v>0</v>
      </c>
      <c r="M32" s="40" t="str">
        <f t="shared" si="0"/>
        <v>0.0%</v>
      </c>
      <c r="N32" s="40" t="str">
        <f t="shared" si="0"/>
        <v>0.0%</v>
      </c>
      <c r="O32" s="40">
        <f t="shared" si="0"/>
        <v>0.97480585689726718</v>
      </c>
    </row>
    <row r="33" spans="1:15" s="48" customFormat="1" ht="12.75" customHeight="1" x14ac:dyDescent="0.4">
      <c r="A33" s="41"/>
      <c r="B33" s="42" t="s">
        <v>51</v>
      </c>
      <c r="C33" s="43"/>
      <c r="D33" s="44">
        <v>0</v>
      </c>
      <c r="E33" s="45">
        <v>0</v>
      </c>
      <c r="F33" s="45">
        <v>157648</v>
      </c>
      <c r="G33" s="45">
        <v>0</v>
      </c>
      <c r="H33" s="45">
        <v>0</v>
      </c>
      <c r="I33" s="45">
        <v>0</v>
      </c>
      <c r="J33" s="45">
        <v>0</v>
      </c>
      <c r="K33" s="45">
        <v>140300</v>
      </c>
      <c r="L33" s="46">
        <v>0</v>
      </c>
      <c r="M33" s="47" t="str">
        <f t="shared" si="0"/>
        <v>0.0%</v>
      </c>
      <c r="N33" s="47" t="str">
        <f t="shared" si="0"/>
        <v>0.0%</v>
      </c>
      <c r="O33" s="47">
        <f t="shared" si="0"/>
        <v>0.88995737338881564</v>
      </c>
    </row>
    <row r="34" spans="1:15" s="48" customFormat="1" ht="12.75" customHeight="1" x14ac:dyDescent="0.4">
      <c r="A34" s="19"/>
      <c r="B34" s="31" t="s">
        <v>52</v>
      </c>
      <c r="C34" s="21"/>
      <c r="D34" s="49">
        <v>0</v>
      </c>
      <c r="E34" s="38">
        <v>0</v>
      </c>
      <c r="F34" s="38">
        <v>254931</v>
      </c>
      <c r="G34" s="38">
        <v>0</v>
      </c>
      <c r="H34" s="38">
        <v>0</v>
      </c>
      <c r="I34" s="38">
        <v>0</v>
      </c>
      <c r="J34" s="38">
        <v>0</v>
      </c>
      <c r="K34" s="38">
        <v>242904</v>
      </c>
      <c r="L34" s="50">
        <v>0</v>
      </c>
      <c r="M34" s="40" t="str">
        <f t="shared" si="0"/>
        <v>0.0%</v>
      </c>
      <c r="N34" s="40" t="str">
        <f t="shared" si="0"/>
        <v>0.0%</v>
      </c>
      <c r="O34" s="40">
        <f t="shared" si="0"/>
        <v>0.95282252844887438</v>
      </c>
    </row>
    <row r="35" spans="1:15" s="48" customFormat="1" ht="12.75" customHeight="1" x14ac:dyDescent="0.4">
      <c r="A35" s="19"/>
      <c r="B35" s="31" t="s">
        <v>53</v>
      </c>
      <c r="C35" s="21"/>
      <c r="D35" s="37">
        <v>0</v>
      </c>
      <c r="E35" s="38">
        <v>0</v>
      </c>
      <c r="F35" s="38">
        <v>173188</v>
      </c>
      <c r="G35" s="38">
        <v>0</v>
      </c>
      <c r="H35" s="38">
        <v>0</v>
      </c>
      <c r="I35" s="38">
        <v>0</v>
      </c>
      <c r="J35" s="38">
        <v>0</v>
      </c>
      <c r="K35" s="38">
        <v>167586</v>
      </c>
      <c r="L35" s="39">
        <v>0</v>
      </c>
      <c r="M35" s="40" t="str">
        <f t="shared" si="0"/>
        <v>0.0%</v>
      </c>
      <c r="N35" s="40" t="str">
        <f t="shared" si="0"/>
        <v>0.0%</v>
      </c>
      <c r="O35" s="40">
        <f t="shared" si="0"/>
        <v>0.96765364805875698</v>
      </c>
    </row>
    <row r="36" spans="1:15" s="48" customFormat="1" ht="12.75" customHeight="1" x14ac:dyDescent="0.4">
      <c r="A36" s="19"/>
      <c r="B36" s="31" t="s">
        <v>54</v>
      </c>
      <c r="C36" s="21"/>
      <c r="D36" s="37">
        <v>0</v>
      </c>
      <c r="E36" s="38">
        <v>0</v>
      </c>
      <c r="F36" s="38">
        <v>337007</v>
      </c>
      <c r="G36" s="38">
        <v>0</v>
      </c>
      <c r="H36" s="38">
        <v>0</v>
      </c>
      <c r="I36" s="38">
        <v>0</v>
      </c>
      <c r="J36" s="38">
        <v>0</v>
      </c>
      <c r="K36" s="38">
        <v>333326</v>
      </c>
      <c r="L36" s="39">
        <v>0</v>
      </c>
      <c r="M36" s="40" t="str">
        <f t="shared" si="0"/>
        <v>0.0%</v>
      </c>
      <c r="N36" s="40" t="str">
        <f t="shared" si="0"/>
        <v>0.0%</v>
      </c>
      <c r="O36" s="40">
        <f t="shared" si="0"/>
        <v>0.98907737821469588</v>
      </c>
    </row>
    <row r="37" spans="1:15" s="48" customFormat="1" ht="12.75" customHeight="1" x14ac:dyDescent="0.4">
      <c r="A37" s="19"/>
      <c r="B37" s="31" t="s">
        <v>55</v>
      </c>
      <c r="C37" s="21"/>
      <c r="D37" s="37">
        <v>0</v>
      </c>
      <c r="E37" s="38">
        <v>0</v>
      </c>
      <c r="F37" s="38">
        <v>145114</v>
      </c>
      <c r="G37" s="38">
        <v>0</v>
      </c>
      <c r="H37" s="38">
        <v>0</v>
      </c>
      <c r="I37" s="38">
        <v>0</v>
      </c>
      <c r="J37" s="38">
        <v>0</v>
      </c>
      <c r="K37" s="38">
        <v>140838</v>
      </c>
      <c r="L37" s="39">
        <v>0</v>
      </c>
      <c r="M37" s="40" t="str">
        <f t="shared" si="0"/>
        <v>0.0%</v>
      </c>
      <c r="N37" s="40" t="str">
        <f t="shared" si="0"/>
        <v>0.0%</v>
      </c>
      <c r="O37" s="40">
        <f t="shared" si="0"/>
        <v>0.97053351158399603</v>
      </c>
    </row>
    <row r="38" spans="1:15" s="48" customFormat="1" ht="12.75" customHeight="1" x14ac:dyDescent="0.4">
      <c r="A38" s="41"/>
      <c r="B38" s="42" t="s">
        <v>56</v>
      </c>
      <c r="C38" s="43"/>
      <c r="D38" s="44">
        <v>0</v>
      </c>
      <c r="E38" s="45">
        <v>0</v>
      </c>
      <c r="F38" s="45">
        <v>130384</v>
      </c>
      <c r="G38" s="45">
        <v>0</v>
      </c>
      <c r="H38" s="45">
        <v>0</v>
      </c>
      <c r="I38" s="45">
        <v>0</v>
      </c>
      <c r="J38" s="45">
        <v>0</v>
      </c>
      <c r="K38" s="45">
        <v>125315</v>
      </c>
      <c r="L38" s="46">
        <v>0</v>
      </c>
      <c r="M38" s="47" t="str">
        <f t="shared" si="0"/>
        <v>0.0%</v>
      </c>
      <c r="N38" s="47" t="str">
        <f t="shared" si="0"/>
        <v>0.0%</v>
      </c>
      <c r="O38" s="47">
        <f t="shared" si="0"/>
        <v>0.96112253037182471</v>
      </c>
    </row>
    <row r="39" spans="1:15" s="48" customFormat="1" ht="12.75" customHeight="1" x14ac:dyDescent="0.4">
      <c r="A39" s="19"/>
      <c r="B39" s="31" t="s">
        <v>57</v>
      </c>
      <c r="C39" s="21"/>
      <c r="D39" s="49">
        <v>0</v>
      </c>
      <c r="E39" s="38">
        <v>0</v>
      </c>
      <c r="F39" s="38">
        <v>97140</v>
      </c>
      <c r="G39" s="38">
        <v>0</v>
      </c>
      <c r="H39" s="38">
        <v>0</v>
      </c>
      <c r="I39" s="38">
        <v>0</v>
      </c>
      <c r="J39" s="38">
        <v>0</v>
      </c>
      <c r="K39" s="38">
        <v>93182</v>
      </c>
      <c r="L39" s="50">
        <v>0</v>
      </c>
      <c r="M39" s="40" t="str">
        <f t="shared" si="0"/>
        <v>0.0%</v>
      </c>
      <c r="N39" s="40" t="str">
        <f t="shared" si="0"/>
        <v>0.0%</v>
      </c>
      <c r="O39" s="40">
        <f t="shared" si="0"/>
        <v>0.95925468396129299</v>
      </c>
    </row>
    <row r="40" spans="1:15" s="48" customFormat="1" ht="12.75" customHeight="1" x14ac:dyDescent="0.4">
      <c r="A40" s="19"/>
      <c r="B40" s="31" t="s">
        <v>58</v>
      </c>
      <c r="C40" s="21"/>
      <c r="D40" s="37">
        <v>0</v>
      </c>
      <c r="E40" s="38">
        <v>0</v>
      </c>
      <c r="F40" s="38">
        <v>132082</v>
      </c>
      <c r="G40" s="38">
        <v>0</v>
      </c>
      <c r="H40" s="38">
        <v>0</v>
      </c>
      <c r="I40" s="38">
        <v>0</v>
      </c>
      <c r="J40" s="38">
        <v>0</v>
      </c>
      <c r="K40" s="38">
        <v>126802</v>
      </c>
      <c r="L40" s="39">
        <v>0</v>
      </c>
      <c r="M40" s="40" t="str">
        <f t="shared" si="0"/>
        <v>0.0%</v>
      </c>
      <c r="N40" s="40" t="str">
        <f t="shared" si="0"/>
        <v>0.0%</v>
      </c>
      <c r="O40" s="40">
        <f t="shared" si="0"/>
        <v>0.9600248330582517</v>
      </c>
    </row>
    <row r="41" spans="1:15" s="48" customFormat="1" ht="12.75" customHeight="1" x14ac:dyDescent="0.4">
      <c r="A41" s="19"/>
      <c r="B41" s="31" t="s">
        <v>59</v>
      </c>
      <c r="C41" s="21"/>
      <c r="D41" s="37">
        <v>0</v>
      </c>
      <c r="E41" s="38">
        <v>0</v>
      </c>
      <c r="F41" s="38">
        <v>103749</v>
      </c>
      <c r="G41" s="38">
        <v>0</v>
      </c>
      <c r="H41" s="38">
        <v>0</v>
      </c>
      <c r="I41" s="38">
        <v>0</v>
      </c>
      <c r="J41" s="38">
        <v>0</v>
      </c>
      <c r="K41" s="38">
        <v>101264</v>
      </c>
      <c r="L41" s="39">
        <v>0</v>
      </c>
      <c r="M41" s="40" t="str">
        <f t="shared" si="0"/>
        <v>0.0%</v>
      </c>
      <c r="N41" s="40" t="str">
        <f t="shared" si="0"/>
        <v>0.0%</v>
      </c>
      <c r="O41" s="40">
        <f t="shared" si="0"/>
        <v>0.97604796190806653</v>
      </c>
    </row>
    <row r="42" spans="1:15" s="48" customFormat="1" ht="12.75" customHeight="1" x14ac:dyDescent="0.4">
      <c r="A42" s="19"/>
      <c r="B42" s="31" t="s">
        <v>60</v>
      </c>
      <c r="C42" s="21"/>
      <c r="D42" s="37">
        <v>0</v>
      </c>
      <c r="E42" s="38">
        <v>0</v>
      </c>
      <c r="F42" s="38">
        <v>92353</v>
      </c>
      <c r="G42" s="38">
        <v>0</v>
      </c>
      <c r="H42" s="38">
        <v>0</v>
      </c>
      <c r="I42" s="38">
        <v>0</v>
      </c>
      <c r="J42" s="38">
        <v>0</v>
      </c>
      <c r="K42" s="38">
        <v>89541</v>
      </c>
      <c r="L42" s="39">
        <v>0</v>
      </c>
      <c r="M42" s="40" t="str">
        <f t="shared" si="0"/>
        <v>0.0%</v>
      </c>
      <c r="N42" s="40" t="str">
        <f t="shared" si="0"/>
        <v>0.0%</v>
      </c>
      <c r="O42" s="40">
        <f t="shared" si="0"/>
        <v>0.96955161175056581</v>
      </c>
    </row>
    <row r="43" spans="1:15" s="48" customFormat="1" ht="12.75" customHeight="1" x14ac:dyDescent="0.4">
      <c r="A43" s="41"/>
      <c r="B43" s="42" t="s">
        <v>61</v>
      </c>
      <c r="C43" s="43"/>
      <c r="D43" s="44">
        <v>0</v>
      </c>
      <c r="E43" s="45">
        <v>0</v>
      </c>
      <c r="F43" s="45">
        <v>43744</v>
      </c>
      <c r="G43" s="45">
        <v>0</v>
      </c>
      <c r="H43" s="45">
        <v>0</v>
      </c>
      <c r="I43" s="45">
        <v>0</v>
      </c>
      <c r="J43" s="45">
        <v>0</v>
      </c>
      <c r="K43" s="45">
        <v>43460</v>
      </c>
      <c r="L43" s="46">
        <v>0</v>
      </c>
      <c r="M43" s="47" t="str">
        <f t="shared" si="0"/>
        <v>0.0%</v>
      </c>
      <c r="N43" s="47" t="str">
        <f t="shared" si="0"/>
        <v>0.0%</v>
      </c>
      <c r="O43" s="47">
        <f t="shared" si="0"/>
        <v>0.99350768105340159</v>
      </c>
    </row>
    <row r="44" spans="1:15" s="48" customFormat="1" ht="12.75" customHeight="1" x14ac:dyDescent="0.4">
      <c r="A44" s="19"/>
      <c r="B44" s="31" t="s">
        <v>62</v>
      </c>
      <c r="C44" s="21"/>
      <c r="D44" s="49">
        <v>0</v>
      </c>
      <c r="E44" s="38">
        <v>0</v>
      </c>
      <c r="F44" s="38">
        <v>154586</v>
      </c>
      <c r="G44" s="38">
        <v>0</v>
      </c>
      <c r="H44" s="38">
        <v>0</v>
      </c>
      <c r="I44" s="38">
        <v>0</v>
      </c>
      <c r="J44" s="38">
        <v>0</v>
      </c>
      <c r="K44" s="38">
        <v>152944</v>
      </c>
      <c r="L44" s="50">
        <v>0</v>
      </c>
      <c r="M44" s="40" t="str">
        <f t="shared" si="0"/>
        <v>0.0%</v>
      </c>
      <c r="N44" s="40" t="str">
        <f t="shared" si="0"/>
        <v>0.0%</v>
      </c>
      <c r="O44" s="40">
        <f t="shared" si="0"/>
        <v>0.98937808080938761</v>
      </c>
    </row>
    <row r="45" spans="1:15" s="48" customFormat="1" ht="12.75" customHeight="1" x14ac:dyDescent="0.4">
      <c r="A45" s="19"/>
      <c r="B45" s="31" t="s">
        <v>63</v>
      </c>
      <c r="C45" s="21"/>
      <c r="D45" s="37">
        <v>0</v>
      </c>
      <c r="E45" s="38">
        <v>0</v>
      </c>
      <c r="F45" s="38">
        <v>47195</v>
      </c>
      <c r="G45" s="38">
        <v>0</v>
      </c>
      <c r="H45" s="38">
        <v>0</v>
      </c>
      <c r="I45" s="38">
        <v>0</v>
      </c>
      <c r="J45" s="38">
        <v>0</v>
      </c>
      <c r="K45" s="38">
        <v>46187</v>
      </c>
      <c r="L45" s="39">
        <v>0</v>
      </c>
      <c r="M45" s="40" t="str">
        <f t="shared" si="0"/>
        <v>0.0%</v>
      </c>
      <c r="N45" s="40" t="str">
        <f t="shared" si="0"/>
        <v>0.0%</v>
      </c>
      <c r="O45" s="40">
        <f t="shared" si="0"/>
        <v>0.97864180527598266</v>
      </c>
    </row>
    <row r="46" spans="1:15" s="48" customFormat="1" ht="12.75" customHeight="1" x14ac:dyDescent="0.4">
      <c r="A46" s="19"/>
      <c r="B46" s="31" t="s">
        <v>64</v>
      </c>
      <c r="C46" s="21"/>
      <c r="D46" s="37">
        <v>0</v>
      </c>
      <c r="E46" s="38">
        <v>0</v>
      </c>
      <c r="F46" s="38">
        <v>98947</v>
      </c>
      <c r="G46" s="38">
        <v>0</v>
      </c>
      <c r="H46" s="38">
        <v>0</v>
      </c>
      <c r="I46" s="38">
        <v>0</v>
      </c>
      <c r="J46" s="38">
        <v>0</v>
      </c>
      <c r="K46" s="38">
        <v>95490</v>
      </c>
      <c r="L46" s="39">
        <v>0</v>
      </c>
      <c r="M46" s="40" t="str">
        <f t="shared" si="0"/>
        <v>0.0%</v>
      </c>
      <c r="N46" s="40" t="str">
        <f t="shared" si="0"/>
        <v>0.0%</v>
      </c>
      <c r="O46" s="40">
        <f t="shared" si="0"/>
        <v>0.96506210395464243</v>
      </c>
    </row>
    <row r="47" spans="1:15" s="48" customFormat="1" ht="12.75" customHeight="1" x14ac:dyDescent="0.4">
      <c r="A47" s="19"/>
      <c r="B47" s="31" t="s">
        <v>65</v>
      </c>
      <c r="C47" s="21"/>
      <c r="D47" s="37">
        <v>0</v>
      </c>
      <c r="E47" s="38">
        <v>0</v>
      </c>
      <c r="F47" s="38">
        <v>113199</v>
      </c>
      <c r="G47" s="38">
        <v>0</v>
      </c>
      <c r="H47" s="38">
        <v>0</v>
      </c>
      <c r="I47" s="38">
        <v>0</v>
      </c>
      <c r="J47" s="38">
        <v>0</v>
      </c>
      <c r="K47" s="38">
        <v>104908</v>
      </c>
      <c r="L47" s="39">
        <v>0</v>
      </c>
      <c r="M47" s="40" t="str">
        <f t="shared" si="0"/>
        <v>0.0%</v>
      </c>
      <c r="N47" s="40" t="str">
        <f t="shared" si="0"/>
        <v>0.0%</v>
      </c>
      <c r="O47" s="40">
        <f t="shared" si="0"/>
        <v>0.92675730350974828</v>
      </c>
    </row>
    <row r="48" spans="1:15" s="48" customFormat="1" ht="12.75" customHeight="1" x14ac:dyDescent="0.4">
      <c r="A48" s="41"/>
      <c r="B48" s="42" t="s">
        <v>66</v>
      </c>
      <c r="C48" s="43"/>
      <c r="D48" s="44">
        <v>0</v>
      </c>
      <c r="E48" s="45">
        <v>0</v>
      </c>
      <c r="F48" s="45">
        <v>73222</v>
      </c>
      <c r="G48" s="45">
        <v>0</v>
      </c>
      <c r="H48" s="45">
        <v>0</v>
      </c>
      <c r="I48" s="45">
        <v>0</v>
      </c>
      <c r="J48" s="45">
        <v>0</v>
      </c>
      <c r="K48" s="45">
        <v>71614</v>
      </c>
      <c r="L48" s="46">
        <v>0</v>
      </c>
      <c r="M48" s="47" t="str">
        <f t="shared" si="0"/>
        <v>0.0%</v>
      </c>
      <c r="N48" s="47" t="str">
        <f t="shared" si="0"/>
        <v>0.0%</v>
      </c>
      <c r="O48" s="47">
        <f t="shared" si="0"/>
        <v>0.97803938706946003</v>
      </c>
    </row>
    <row r="49" spans="1:15" s="48" customFormat="1" ht="12.75" customHeight="1" x14ac:dyDescent="0.4">
      <c r="A49" s="19"/>
      <c r="B49" s="31" t="s">
        <v>67</v>
      </c>
      <c r="C49" s="21"/>
      <c r="D49" s="49">
        <v>0</v>
      </c>
      <c r="E49" s="38">
        <v>0</v>
      </c>
      <c r="F49" s="38">
        <v>32155</v>
      </c>
      <c r="G49" s="38">
        <v>0</v>
      </c>
      <c r="H49" s="38">
        <v>0</v>
      </c>
      <c r="I49" s="38">
        <v>0</v>
      </c>
      <c r="J49" s="38">
        <v>0</v>
      </c>
      <c r="K49" s="38">
        <v>27368</v>
      </c>
      <c r="L49" s="50">
        <v>0</v>
      </c>
      <c r="M49" s="40" t="str">
        <f t="shared" si="0"/>
        <v>0.0%</v>
      </c>
      <c r="N49" s="40" t="str">
        <f t="shared" si="0"/>
        <v>0.0%</v>
      </c>
      <c r="O49" s="40">
        <f t="shared" si="0"/>
        <v>0.85112735188928623</v>
      </c>
    </row>
    <row r="50" spans="1:15" s="48" customFormat="1" ht="12.75" customHeight="1" x14ac:dyDescent="0.4">
      <c r="A50" s="19"/>
      <c r="B50" s="31" t="s">
        <v>68</v>
      </c>
      <c r="C50" s="21"/>
      <c r="D50" s="37">
        <v>0</v>
      </c>
      <c r="E50" s="38">
        <v>0</v>
      </c>
      <c r="F50" s="38">
        <v>64608</v>
      </c>
      <c r="G50" s="38">
        <v>0</v>
      </c>
      <c r="H50" s="38">
        <v>0</v>
      </c>
      <c r="I50" s="38">
        <v>0</v>
      </c>
      <c r="J50" s="38">
        <v>0</v>
      </c>
      <c r="K50" s="38">
        <v>60883</v>
      </c>
      <c r="L50" s="39">
        <v>0</v>
      </c>
      <c r="M50" s="40" t="str">
        <f t="shared" si="0"/>
        <v>0.0%</v>
      </c>
      <c r="N50" s="40" t="str">
        <f t="shared" si="0"/>
        <v>0.0%</v>
      </c>
      <c r="O50" s="40">
        <f t="shared" si="0"/>
        <v>0.9423446012877662</v>
      </c>
    </row>
    <row r="51" spans="1:15" s="48" customFormat="1" ht="12.75" customHeight="1" x14ac:dyDescent="0.4">
      <c r="A51" s="19"/>
      <c r="B51" s="31" t="s">
        <v>69</v>
      </c>
      <c r="C51" s="21"/>
      <c r="D51" s="37">
        <v>0</v>
      </c>
      <c r="E51" s="38">
        <v>0</v>
      </c>
      <c r="F51" s="38">
        <v>50763</v>
      </c>
      <c r="G51" s="38">
        <v>0</v>
      </c>
      <c r="H51" s="38">
        <v>0</v>
      </c>
      <c r="I51" s="38">
        <v>0</v>
      </c>
      <c r="J51" s="38">
        <v>0</v>
      </c>
      <c r="K51" s="38">
        <v>48990</v>
      </c>
      <c r="L51" s="39">
        <v>0</v>
      </c>
      <c r="M51" s="40" t="str">
        <f t="shared" si="0"/>
        <v>0.0%</v>
      </c>
      <c r="N51" s="40" t="str">
        <f t="shared" si="0"/>
        <v>0.0%</v>
      </c>
      <c r="O51" s="40">
        <f t="shared" si="0"/>
        <v>0.96507298623012827</v>
      </c>
    </row>
    <row r="52" spans="1:15" s="48" customFormat="1" ht="12.75" customHeight="1" x14ac:dyDescent="0.4">
      <c r="A52" s="19"/>
      <c r="B52" s="31" t="s">
        <v>70</v>
      </c>
      <c r="C52" s="21"/>
      <c r="D52" s="37">
        <v>0</v>
      </c>
      <c r="E52" s="38">
        <v>0</v>
      </c>
      <c r="F52" s="38">
        <v>129368</v>
      </c>
      <c r="G52" s="38">
        <v>0</v>
      </c>
      <c r="H52" s="38">
        <v>0</v>
      </c>
      <c r="I52" s="38">
        <v>0</v>
      </c>
      <c r="J52" s="38">
        <v>0</v>
      </c>
      <c r="K52" s="38">
        <v>124578</v>
      </c>
      <c r="L52" s="39">
        <v>0</v>
      </c>
      <c r="M52" s="40" t="str">
        <f t="shared" si="0"/>
        <v>0.0%</v>
      </c>
      <c r="N52" s="40" t="str">
        <f t="shared" si="0"/>
        <v>0.0%</v>
      </c>
      <c r="O52" s="40">
        <f t="shared" si="0"/>
        <v>0.96297384206295222</v>
      </c>
    </row>
    <row r="53" spans="1:15" s="48" customFormat="1" ht="12.75" customHeight="1" x14ac:dyDescent="0.4">
      <c r="A53" s="41"/>
      <c r="B53" s="42" t="s">
        <v>71</v>
      </c>
      <c r="C53" s="43"/>
      <c r="D53" s="44">
        <v>0</v>
      </c>
      <c r="E53" s="45">
        <v>0</v>
      </c>
      <c r="F53" s="45">
        <v>9698</v>
      </c>
      <c r="G53" s="45">
        <v>0</v>
      </c>
      <c r="H53" s="45">
        <v>0</v>
      </c>
      <c r="I53" s="45">
        <v>0</v>
      </c>
      <c r="J53" s="45">
        <v>0</v>
      </c>
      <c r="K53" s="45">
        <v>9327</v>
      </c>
      <c r="L53" s="46">
        <v>0</v>
      </c>
      <c r="M53" s="47" t="str">
        <f t="shared" si="0"/>
        <v>0.0%</v>
      </c>
      <c r="N53" s="47" t="str">
        <f t="shared" si="0"/>
        <v>0.0%</v>
      </c>
      <c r="O53" s="47">
        <f t="shared" si="0"/>
        <v>0.96174468962672721</v>
      </c>
    </row>
    <row r="54" spans="1:15" s="48" customFormat="1" ht="12.75" customHeight="1" x14ac:dyDescent="0.4">
      <c r="A54" s="19"/>
      <c r="B54" s="31" t="s">
        <v>72</v>
      </c>
      <c r="C54" s="21"/>
      <c r="D54" s="49">
        <v>0</v>
      </c>
      <c r="E54" s="38">
        <v>0</v>
      </c>
      <c r="F54" s="38">
        <v>70727</v>
      </c>
      <c r="G54" s="38">
        <v>0</v>
      </c>
      <c r="H54" s="38">
        <v>0</v>
      </c>
      <c r="I54" s="38">
        <v>0</v>
      </c>
      <c r="J54" s="38">
        <v>0</v>
      </c>
      <c r="K54" s="38">
        <v>67676</v>
      </c>
      <c r="L54" s="50">
        <v>0</v>
      </c>
      <c r="M54" s="40" t="str">
        <f t="shared" si="0"/>
        <v>0.0%</v>
      </c>
      <c r="N54" s="40" t="str">
        <f t="shared" si="0"/>
        <v>0.0%</v>
      </c>
      <c r="O54" s="40">
        <f t="shared" si="0"/>
        <v>0.95686230152558427</v>
      </c>
    </row>
    <row r="55" spans="1:15" s="48" customFormat="1" ht="12.75" customHeight="1" x14ac:dyDescent="0.4">
      <c r="A55" s="19"/>
      <c r="B55" s="31" t="s">
        <v>73</v>
      </c>
      <c r="C55" s="21"/>
      <c r="D55" s="37">
        <v>0</v>
      </c>
      <c r="E55" s="38">
        <v>0</v>
      </c>
      <c r="F55" s="38">
        <v>59620</v>
      </c>
      <c r="G55" s="38">
        <v>0</v>
      </c>
      <c r="H55" s="38">
        <v>0</v>
      </c>
      <c r="I55" s="38">
        <v>0</v>
      </c>
      <c r="J55" s="38">
        <v>0</v>
      </c>
      <c r="K55" s="38">
        <v>57613</v>
      </c>
      <c r="L55" s="39">
        <v>0</v>
      </c>
      <c r="M55" s="40" t="str">
        <f t="shared" si="0"/>
        <v>0.0%</v>
      </c>
      <c r="N55" s="40" t="str">
        <f t="shared" si="0"/>
        <v>0.0%</v>
      </c>
      <c r="O55" s="40">
        <f t="shared" si="0"/>
        <v>0.96633679973163367</v>
      </c>
    </row>
    <row r="56" spans="1:15" s="48" customFormat="1" ht="12.75" customHeight="1" x14ac:dyDescent="0.4">
      <c r="A56" s="19"/>
      <c r="B56" s="31" t="s">
        <v>74</v>
      </c>
      <c r="C56" s="21"/>
      <c r="D56" s="37">
        <v>0</v>
      </c>
      <c r="E56" s="38">
        <v>0</v>
      </c>
      <c r="F56" s="38">
        <v>92660</v>
      </c>
      <c r="G56" s="38">
        <v>0</v>
      </c>
      <c r="H56" s="38">
        <v>0</v>
      </c>
      <c r="I56" s="38">
        <v>0</v>
      </c>
      <c r="J56" s="38">
        <v>0</v>
      </c>
      <c r="K56" s="38">
        <v>87121</v>
      </c>
      <c r="L56" s="39">
        <v>0</v>
      </c>
      <c r="M56" s="40" t="str">
        <f t="shared" si="0"/>
        <v>0.0%</v>
      </c>
      <c r="N56" s="40" t="str">
        <f t="shared" si="0"/>
        <v>0.0%</v>
      </c>
      <c r="O56" s="40">
        <f t="shared" si="0"/>
        <v>0.94022231815238511</v>
      </c>
    </row>
    <row r="57" spans="1:15" s="48" customFormat="1" ht="12.75" customHeight="1" x14ac:dyDescent="0.4">
      <c r="A57" s="19"/>
      <c r="B57" s="31" t="s">
        <v>75</v>
      </c>
      <c r="C57" s="21"/>
      <c r="D57" s="37">
        <v>0</v>
      </c>
      <c r="E57" s="38">
        <v>0</v>
      </c>
      <c r="F57" s="38">
        <v>43520</v>
      </c>
      <c r="G57" s="38">
        <v>0</v>
      </c>
      <c r="H57" s="38">
        <v>0</v>
      </c>
      <c r="I57" s="38">
        <v>0</v>
      </c>
      <c r="J57" s="38">
        <v>0</v>
      </c>
      <c r="K57" s="38">
        <v>42149</v>
      </c>
      <c r="L57" s="39">
        <v>0</v>
      </c>
      <c r="M57" s="40" t="str">
        <f t="shared" si="0"/>
        <v>0.0%</v>
      </c>
      <c r="N57" s="40" t="str">
        <f t="shared" si="0"/>
        <v>0.0%</v>
      </c>
      <c r="O57" s="40">
        <f t="shared" si="0"/>
        <v>0.96849724264705883</v>
      </c>
    </row>
    <row r="58" spans="1:15" s="48" customFormat="1" ht="12.75" customHeight="1" x14ac:dyDescent="0.4">
      <c r="A58" s="41"/>
      <c r="B58" s="42" t="s">
        <v>76</v>
      </c>
      <c r="C58" s="43"/>
      <c r="D58" s="51">
        <v>0</v>
      </c>
      <c r="E58" s="45">
        <v>0</v>
      </c>
      <c r="F58" s="45">
        <v>40697</v>
      </c>
      <c r="G58" s="45">
        <v>0</v>
      </c>
      <c r="H58" s="45">
        <v>0</v>
      </c>
      <c r="I58" s="45">
        <v>0</v>
      </c>
      <c r="J58" s="45">
        <v>0</v>
      </c>
      <c r="K58" s="45">
        <v>36954</v>
      </c>
      <c r="L58" s="46">
        <v>0</v>
      </c>
      <c r="M58" s="47" t="str">
        <f t="shared" si="0"/>
        <v>0.0%</v>
      </c>
      <c r="N58" s="47" t="str">
        <f t="shared" si="0"/>
        <v>0.0%</v>
      </c>
      <c r="O58" s="47">
        <f t="shared" si="0"/>
        <v>0.90802761874339633</v>
      </c>
    </row>
    <row r="59" spans="1:15" s="48" customFormat="1" ht="12.75" customHeight="1" x14ac:dyDescent="0.4">
      <c r="A59" s="19"/>
      <c r="B59" s="31" t="s">
        <v>77</v>
      </c>
      <c r="C59" s="21"/>
      <c r="D59" s="49">
        <v>0</v>
      </c>
      <c r="E59" s="38">
        <v>0</v>
      </c>
      <c r="F59" s="38">
        <v>35928</v>
      </c>
      <c r="G59" s="38">
        <v>0</v>
      </c>
      <c r="H59" s="38">
        <v>0</v>
      </c>
      <c r="I59" s="38">
        <v>0</v>
      </c>
      <c r="J59" s="38">
        <v>0</v>
      </c>
      <c r="K59" s="38">
        <v>33431</v>
      </c>
      <c r="L59" s="50">
        <v>0</v>
      </c>
      <c r="M59" s="40" t="str">
        <f t="shared" si="0"/>
        <v>0.0%</v>
      </c>
      <c r="N59" s="40" t="str">
        <f t="shared" si="0"/>
        <v>0.0%</v>
      </c>
      <c r="O59" s="40">
        <f t="shared" si="0"/>
        <v>0.93049988866622135</v>
      </c>
    </row>
    <row r="60" spans="1:15" s="48" customFormat="1" ht="12.75" customHeight="1" x14ac:dyDescent="0.4">
      <c r="A60" s="19"/>
      <c r="B60" s="31" t="s">
        <v>78</v>
      </c>
      <c r="C60" s="21"/>
      <c r="D60" s="37">
        <v>0</v>
      </c>
      <c r="E60" s="38">
        <v>0</v>
      </c>
      <c r="F60" s="38">
        <v>75304</v>
      </c>
      <c r="G60" s="38">
        <v>0</v>
      </c>
      <c r="H60" s="38">
        <v>0</v>
      </c>
      <c r="I60" s="38">
        <v>0</v>
      </c>
      <c r="J60" s="38">
        <v>0</v>
      </c>
      <c r="K60" s="38">
        <v>65110</v>
      </c>
      <c r="L60" s="39">
        <v>0</v>
      </c>
      <c r="M60" s="40" t="str">
        <f t="shared" si="0"/>
        <v>0.0%</v>
      </c>
      <c r="N60" s="40" t="str">
        <f t="shared" si="0"/>
        <v>0.0%</v>
      </c>
      <c r="O60" s="40">
        <f t="shared" si="0"/>
        <v>0.86462870498247102</v>
      </c>
    </row>
    <row r="61" spans="1:15" s="48" customFormat="1" ht="12.75" customHeight="1" x14ac:dyDescent="0.4">
      <c r="A61" s="19"/>
      <c r="B61" s="31" t="s">
        <v>79</v>
      </c>
      <c r="C61" s="21"/>
      <c r="D61" s="37">
        <v>0</v>
      </c>
      <c r="E61" s="38">
        <v>0</v>
      </c>
      <c r="F61" s="38">
        <v>23239</v>
      </c>
      <c r="G61" s="38">
        <v>0</v>
      </c>
      <c r="H61" s="38">
        <v>0</v>
      </c>
      <c r="I61" s="38">
        <v>0</v>
      </c>
      <c r="J61" s="38">
        <v>0</v>
      </c>
      <c r="K61" s="38">
        <v>21575</v>
      </c>
      <c r="L61" s="39">
        <v>0</v>
      </c>
      <c r="M61" s="40" t="str">
        <f t="shared" si="0"/>
        <v>0.0%</v>
      </c>
      <c r="N61" s="40" t="str">
        <f t="shared" si="0"/>
        <v>0.0%</v>
      </c>
      <c r="O61" s="40">
        <f t="shared" si="0"/>
        <v>0.92839623047463316</v>
      </c>
    </row>
    <row r="62" spans="1:15" s="48" customFormat="1" ht="12.75" customHeight="1" x14ac:dyDescent="0.4">
      <c r="A62" s="19"/>
      <c r="B62" s="31" t="s">
        <v>80</v>
      </c>
      <c r="C62" s="21"/>
      <c r="D62" s="37">
        <v>0</v>
      </c>
      <c r="E62" s="38">
        <v>0</v>
      </c>
      <c r="F62" s="38">
        <v>15383</v>
      </c>
      <c r="G62" s="38">
        <v>0</v>
      </c>
      <c r="H62" s="38">
        <v>0</v>
      </c>
      <c r="I62" s="38">
        <v>0</v>
      </c>
      <c r="J62" s="38">
        <v>0</v>
      </c>
      <c r="K62" s="38">
        <v>14448</v>
      </c>
      <c r="L62" s="39">
        <v>0</v>
      </c>
      <c r="M62" s="40" t="str">
        <f t="shared" si="0"/>
        <v>0.0%</v>
      </c>
      <c r="N62" s="40" t="str">
        <f t="shared" si="0"/>
        <v>0.0%</v>
      </c>
      <c r="O62" s="40">
        <f t="shared" si="0"/>
        <v>0.93921861795488526</v>
      </c>
    </row>
    <row r="63" spans="1:15" s="48" customFormat="1" ht="12.75" customHeight="1" x14ac:dyDescent="0.4">
      <c r="A63" s="41"/>
      <c r="B63" s="42" t="s">
        <v>81</v>
      </c>
      <c r="C63" s="43"/>
      <c r="D63" s="44">
        <v>0</v>
      </c>
      <c r="E63" s="45">
        <v>0</v>
      </c>
      <c r="F63" s="45">
        <v>100642</v>
      </c>
      <c r="G63" s="45">
        <v>0</v>
      </c>
      <c r="H63" s="45">
        <v>0</v>
      </c>
      <c r="I63" s="45">
        <v>0</v>
      </c>
      <c r="J63" s="45">
        <v>0</v>
      </c>
      <c r="K63" s="45">
        <v>88124</v>
      </c>
      <c r="L63" s="46">
        <v>0</v>
      </c>
      <c r="M63" s="47" t="str">
        <f t="shared" si="0"/>
        <v>0.0%</v>
      </c>
      <c r="N63" s="47" t="str">
        <f t="shared" si="0"/>
        <v>0.0%</v>
      </c>
      <c r="O63" s="47">
        <f t="shared" si="0"/>
        <v>0.87561852904354043</v>
      </c>
    </row>
    <row r="64" spans="1:15" s="48" customFormat="1" ht="12.75" customHeight="1" x14ac:dyDescent="0.4">
      <c r="A64" s="19"/>
      <c r="B64" s="31" t="s">
        <v>82</v>
      </c>
      <c r="C64" s="21"/>
      <c r="D64" s="49">
        <v>0</v>
      </c>
      <c r="E64" s="38">
        <v>0</v>
      </c>
      <c r="F64" s="38">
        <v>144584</v>
      </c>
      <c r="G64" s="38">
        <v>0</v>
      </c>
      <c r="H64" s="38">
        <v>0</v>
      </c>
      <c r="I64" s="38">
        <v>0</v>
      </c>
      <c r="J64" s="38">
        <v>0</v>
      </c>
      <c r="K64" s="38">
        <v>134668</v>
      </c>
      <c r="L64" s="50">
        <v>0</v>
      </c>
      <c r="M64" s="40" t="str">
        <f t="shared" si="0"/>
        <v>0.0%</v>
      </c>
      <c r="N64" s="40" t="str">
        <f t="shared" si="0"/>
        <v>0.0%</v>
      </c>
      <c r="O64" s="40">
        <f t="shared" si="0"/>
        <v>0.93141703093011674</v>
      </c>
    </row>
    <row r="65" spans="1:15" s="48" customFormat="1" ht="12.75" customHeight="1" x14ac:dyDescent="0.4">
      <c r="A65" s="19"/>
      <c r="B65" s="31" t="s">
        <v>83</v>
      </c>
      <c r="C65" s="21"/>
      <c r="D65" s="37">
        <v>0</v>
      </c>
      <c r="E65" s="38">
        <v>0</v>
      </c>
      <c r="F65" s="38">
        <v>90598</v>
      </c>
      <c r="G65" s="38">
        <v>0</v>
      </c>
      <c r="H65" s="38">
        <v>0</v>
      </c>
      <c r="I65" s="38">
        <v>0</v>
      </c>
      <c r="J65" s="38">
        <v>0</v>
      </c>
      <c r="K65" s="38">
        <v>86022</v>
      </c>
      <c r="L65" s="39">
        <v>0</v>
      </c>
      <c r="M65" s="40" t="str">
        <f t="shared" si="0"/>
        <v>0.0%</v>
      </c>
      <c r="N65" s="40" t="str">
        <f t="shared" si="0"/>
        <v>0.0%</v>
      </c>
      <c r="O65" s="40">
        <f t="shared" si="0"/>
        <v>0.94949115874522616</v>
      </c>
    </row>
    <row r="66" spans="1:15" s="48" customFormat="1" ht="12.75" customHeight="1" x14ac:dyDescent="0.4">
      <c r="A66" s="19"/>
      <c r="B66" s="31" t="s">
        <v>84</v>
      </c>
      <c r="C66" s="21"/>
      <c r="D66" s="37">
        <v>0</v>
      </c>
      <c r="E66" s="38">
        <v>0</v>
      </c>
      <c r="F66" s="38">
        <v>26987</v>
      </c>
      <c r="G66" s="38">
        <v>0</v>
      </c>
      <c r="H66" s="38">
        <v>0</v>
      </c>
      <c r="I66" s="38">
        <v>0</v>
      </c>
      <c r="J66" s="38">
        <v>0</v>
      </c>
      <c r="K66" s="38">
        <v>26600</v>
      </c>
      <c r="L66" s="39">
        <v>0</v>
      </c>
      <c r="M66" s="40" t="str">
        <f t="shared" si="0"/>
        <v>0.0%</v>
      </c>
      <c r="N66" s="40" t="str">
        <f t="shared" si="0"/>
        <v>0.0%</v>
      </c>
      <c r="O66" s="40">
        <f t="shared" si="0"/>
        <v>0.98565976210768147</v>
      </c>
    </row>
    <row r="67" spans="1:15" s="48" customFormat="1" ht="12.75" customHeight="1" x14ac:dyDescent="0.4">
      <c r="A67" s="19"/>
      <c r="B67" s="31" t="s">
        <v>85</v>
      </c>
      <c r="C67" s="21"/>
      <c r="D67" s="37">
        <v>0</v>
      </c>
      <c r="E67" s="38">
        <v>0</v>
      </c>
      <c r="F67" s="38">
        <v>37693</v>
      </c>
      <c r="G67" s="38">
        <v>0</v>
      </c>
      <c r="H67" s="38">
        <v>0</v>
      </c>
      <c r="I67" s="38">
        <v>0</v>
      </c>
      <c r="J67" s="38">
        <v>0</v>
      </c>
      <c r="K67" s="38">
        <v>36204</v>
      </c>
      <c r="L67" s="39">
        <v>0</v>
      </c>
      <c r="M67" s="40" t="str">
        <f t="shared" si="0"/>
        <v>0.0%</v>
      </c>
      <c r="N67" s="40" t="str">
        <f t="shared" si="0"/>
        <v>0.0%</v>
      </c>
      <c r="O67" s="40">
        <f t="shared" si="0"/>
        <v>0.96049664393919298</v>
      </c>
    </row>
    <row r="68" spans="1:15" s="36" customFormat="1" ht="12.75" customHeight="1" x14ac:dyDescent="0.4">
      <c r="A68" s="25"/>
      <c r="B68" s="52" t="s">
        <v>86</v>
      </c>
      <c r="C68" s="27"/>
      <c r="D68" s="44">
        <v>0</v>
      </c>
      <c r="E68" s="53">
        <v>0</v>
      </c>
      <c r="F68" s="53">
        <v>81320</v>
      </c>
      <c r="G68" s="53">
        <v>0</v>
      </c>
      <c r="H68" s="53">
        <v>0</v>
      </c>
      <c r="I68" s="53">
        <v>0</v>
      </c>
      <c r="J68" s="53">
        <v>0</v>
      </c>
      <c r="K68" s="53">
        <v>73765</v>
      </c>
      <c r="L68" s="54">
        <v>0</v>
      </c>
      <c r="M68" s="55" t="str">
        <f t="shared" si="0"/>
        <v>0.0%</v>
      </c>
      <c r="N68" s="55" t="str">
        <f t="shared" si="0"/>
        <v>0.0%</v>
      </c>
      <c r="O68" s="55">
        <f t="shared" si="0"/>
        <v>0.90709542547958677</v>
      </c>
    </row>
    <row r="69" spans="1:15" s="9" customFormat="1" ht="12.75" customHeight="1" x14ac:dyDescent="0.4">
      <c r="A69" s="19"/>
      <c r="B69" s="31" t="s">
        <v>87</v>
      </c>
      <c r="C69" s="21"/>
      <c r="D69" s="56">
        <f t="shared" ref="D69:L69" si="1">SUM(D9:D10)</f>
        <v>0</v>
      </c>
      <c r="E69" s="56">
        <f t="shared" si="1"/>
        <v>0</v>
      </c>
      <c r="F69" s="56">
        <f t="shared" si="1"/>
        <v>4975115</v>
      </c>
      <c r="G69" s="56">
        <f t="shared" si="1"/>
        <v>0</v>
      </c>
      <c r="H69" s="56">
        <f t="shared" si="1"/>
        <v>0</v>
      </c>
      <c r="I69" s="56">
        <f t="shared" si="1"/>
        <v>0</v>
      </c>
      <c r="J69" s="56">
        <f t="shared" si="1"/>
        <v>0</v>
      </c>
      <c r="K69" s="56">
        <f t="shared" si="1"/>
        <v>4803294</v>
      </c>
      <c r="L69" s="56">
        <f t="shared" si="1"/>
        <v>0</v>
      </c>
      <c r="M69" s="35" t="str">
        <f t="shared" si="0"/>
        <v>0.0%</v>
      </c>
      <c r="N69" s="35" t="str">
        <f t="shared" si="0"/>
        <v>0.0%</v>
      </c>
      <c r="O69" s="35">
        <f t="shared" si="0"/>
        <v>0.96546391389947772</v>
      </c>
    </row>
    <row r="70" spans="1:15" s="9" customFormat="1" ht="12.75" customHeight="1" x14ac:dyDescent="0.4">
      <c r="A70" s="19"/>
      <c r="B70" s="31" t="s">
        <v>88</v>
      </c>
      <c r="C70" s="21"/>
      <c r="D70" s="57">
        <f>SUM(D11:D37)</f>
        <v>0</v>
      </c>
      <c r="E70" s="57">
        <f t="shared" ref="E70:L70" si="2">SUM(E11:E37)</f>
        <v>0</v>
      </c>
      <c r="F70" s="57">
        <f t="shared" si="2"/>
        <v>7002638</v>
      </c>
      <c r="G70" s="57">
        <f t="shared" si="2"/>
        <v>0</v>
      </c>
      <c r="H70" s="57">
        <f t="shared" si="2"/>
        <v>0</v>
      </c>
      <c r="I70" s="57">
        <f t="shared" si="2"/>
        <v>0</v>
      </c>
      <c r="J70" s="57">
        <f t="shared" si="2"/>
        <v>0</v>
      </c>
      <c r="K70" s="57">
        <f t="shared" si="2"/>
        <v>6710782</v>
      </c>
      <c r="L70" s="57">
        <f t="shared" si="2"/>
        <v>0</v>
      </c>
      <c r="M70" s="40" t="str">
        <f t="shared" si="0"/>
        <v>0.0%</v>
      </c>
      <c r="N70" s="40" t="str">
        <f t="shared" si="0"/>
        <v>0.0%</v>
      </c>
      <c r="O70" s="40">
        <f t="shared" si="0"/>
        <v>0.95832199236916149</v>
      </c>
    </row>
    <row r="71" spans="1:15" s="9" customFormat="1" ht="12.75" customHeight="1" x14ac:dyDescent="0.4">
      <c r="A71" s="19"/>
      <c r="B71" s="31" t="s">
        <v>89</v>
      </c>
      <c r="C71" s="21"/>
      <c r="D71" s="57">
        <f>SUM(D38:D68)</f>
        <v>0</v>
      </c>
      <c r="E71" s="57">
        <f t="shared" ref="E71:L71" si="3">SUM(E38:E68)</f>
        <v>0</v>
      </c>
      <c r="F71" s="57">
        <f t="shared" si="3"/>
        <v>2312095</v>
      </c>
      <c r="G71" s="57">
        <f t="shared" si="3"/>
        <v>0</v>
      </c>
      <c r="H71" s="57">
        <f t="shared" si="3"/>
        <v>0</v>
      </c>
      <c r="I71" s="57">
        <f t="shared" si="3"/>
        <v>0</v>
      </c>
      <c r="J71" s="57">
        <f t="shared" si="3"/>
        <v>0</v>
      </c>
      <c r="K71" s="57">
        <f t="shared" si="3"/>
        <v>2193313</v>
      </c>
      <c r="L71" s="57">
        <f t="shared" si="3"/>
        <v>0</v>
      </c>
      <c r="M71" s="40" t="str">
        <f t="shared" si="0"/>
        <v>0.0%</v>
      </c>
      <c r="N71" s="40" t="str">
        <f t="shared" si="0"/>
        <v>0.0%</v>
      </c>
      <c r="O71" s="40">
        <f t="shared" si="0"/>
        <v>0.94862581338569563</v>
      </c>
    </row>
    <row r="72" spans="1:15" s="9" customFormat="1" ht="12.75" customHeight="1" x14ac:dyDescent="0.4">
      <c r="A72" s="25"/>
      <c r="B72" s="52" t="s">
        <v>90</v>
      </c>
      <c r="C72" s="27"/>
      <c r="D72" s="58">
        <f>SUM(D9:D68)</f>
        <v>0</v>
      </c>
      <c r="E72" s="58">
        <f t="shared" ref="E72:L72" si="4">SUM(E9:E68)</f>
        <v>0</v>
      </c>
      <c r="F72" s="58">
        <f t="shared" si="4"/>
        <v>14289848</v>
      </c>
      <c r="G72" s="58">
        <f t="shared" si="4"/>
        <v>0</v>
      </c>
      <c r="H72" s="58">
        <f t="shared" si="4"/>
        <v>0</v>
      </c>
      <c r="I72" s="58">
        <f t="shared" si="4"/>
        <v>0</v>
      </c>
      <c r="J72" s="58">
        <f t="shared" si="4"/>
        <v>0</v>
      </c>
      <c r="K72" s="58">
        <f t="shared" si="4"/>
        <v>13707389</v>
      </c>
      <c r="L72" s="58">
        <f t="shared" si="4"/>
        <v>0</v>
      </c>
      <c r="M72" s="55" t="str">
        <f t="shared" ref="M72:O72" si="5">IF(AND(D72=0,I72=0),"0.0%",(I72/D72))</f>
        <v>0.0%</v>
      </c>
      <c r="N72" s="55" t="str">
        <f t="shared" si="5"/>
        <v>0.0%</v>
      </c>
      <c r="O72" s="55">
        <f t="shared" si="5"/>
        <v>0.95923966441070607</v>
      </c>
    </row>
    <row r="73" spans="1:15" s="36" customFormat="1" ht="12.75" customHeight="1" x14ac:dyDescent="0.4">
      <c r="M73" s="59"/>
      <c r="N73" s="59"/>
      <c r="O73" s="59"/>
    </row>
    <row r="74" spans="1:15" s="36" customFormat="1" ht="12.75" customHeight="1" x14ac:dyDescent="0.4">
      <c r="M74" s="59"/>
      <c r="N74" s="59"/>
      <c r="O74" s="59"/>
    </row>
    <row r="75" spans="1:15" s="36" customFormat="1" ht="12.75" customHeight="1" x14ac:dyDescent="0.4">
      <c r="M75" s="59"/>
      <c r="N75" s="59"/>
      <c r="O75" s="59"/>
    </row>
    <row r="76" spans="1:15" s="36" customFormat="1" ht="12.75" customHeight="1" x14ac:dyDescent="0.4">
      <c r="M76" s="59"/>
      <c r="N76" s="59"/>
      <c r="O76" s="59"/>
    </row>
    <row r="77" spans="1:15" s="36" customFormat="1" ht="12.75" customHeight="1" x14ac:dyDescent="0.4">
      <c r="M77" s="59"/>
      <c r="N77" s="59"/>
      <c r="O77" s="59"/>
    </row>
    <row r="78" spans="1:15" s="36" customFormat="1" ht="12.75" customHeight="1" x14ac:dyDescent="0.4">
      <c r="M78" s="59"/>
      <c r="N78" s="59"/>
      <c r="O78" s="59"/>
    </row>
    <row r="79" spans="1:15" s="36" customFormat="1" ht="12.75" customHeight="1" x14ac:dyDescent="0.4">
      <c r="M79" s="59"/>
      <c r="N79" s="59"/>
      <c r="O79" s="59"/>
    </row>
    <row r="80" spans="1:15" s="36" customFormat="1" ht="12.75" customHeight="1" x14ac:dyDescent="0.4">
      <c r="M80" s="59"/>
      <c r="N80" s="59"/>
      <c r="O80" s="59"/>
    </row>
    <row r="81" spans="13:15" s="36" customFormat="1" ht="12.75" customHeight="1" x14ac:dyDescent="0.4">
      <c r="M81" s="59"/>
      <c r="N81" s="59"/>
      <c r="O81" s="59"/>
    </row>
    <row r="82" spans="13:15" s="36" customFormat="1" ht="12.75" customHeight="1" x14ac:dyDescent="0.4">
      <c r="M82" s="59"/>
      <c r="N82" s="59"/>
      <c r="O82" s="59"/>
    </row>
    <row r="83" spans="13:15" s="36" customFormat="1" ht="12.75" customHeight="1" x14ac:dyDescent="0.4">
      <c r="M83" s="59"/>
      <c r="N83" s="59"/>
      <c r="O83" s="59"/>
    </row>
    <row r="84" spans="13:15" s="36" customFormat="1" ht="12.75" customHeight="1" x14ac:dyDescent="0.4">
      <c r="M84" s="59"/>
      <c r="N84" s="59"/>
      <c r="O84" s="59"/>
    </row>
    <row r="85" spans="13:15" s="36" customFormat="1" ht="12.75" customHeight="1" x14ac:dyDescent="0.4">
      <c r="M85" s="59"/>
      <c r="N85" s="59"/>
      <c r="O85" s="59"/>
    </row>
    <row r="86" spans="13:15" s="36" customFormat="1" ht="12.75" customHeight="1" x14ac:dyDescent="0.4">
      <c r="M86" s="59"/>
      <c r="N86" s="59"/>
      <c r="O86" s="59"/>
    </row>
    <row r="87" spans="13:15" s="36" customFormat="1" ht="12.75" customHeight="1" x14ac:dyDescent="0.4">
      <c r="M87" s="59"/>
      <c r="N87" s="59"/>
      <c r="O87" s="59"/>
    </row>
    <row r="88" spans="13:15" s="36" customFormat="1" ht="12.75" customHeight="1" x14ac:dyDescent="0.4">
      <c r="M88" s="59"/>
      <c r="N88" s="59"/>
      <c r="O88" s="59"/>
    </row>
    <row r="89" spans="13:15" s="36" customFormat="1" ht="12.75" customHeight="1" x14ac:dyDescent="0.4">
      <c r="M89" s="59"/>
      <c r="N89" s="59"/>
      <c r="O89" s="59"/>
    </row>
    <row r="90" spans="13:15" s="36" customFormat="1" ht="12.75" customHeight="1" x14ac:dyDescent="0.4">
      <c r="M90" s="59"/>
      <c r="N90" s="59"/>
      <c r="O90" s="59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67" firstPageNumber="263" orientation="portrait" useFirstPageNumber="1" errors="blank" r:id="rId1"/>
  <headerFooter alignWithMargins="0">
    <oddFooter>&amp;C－&amp;P－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軽自動車税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2025-09-25T07:46:33Z</dcterms:modified>
</cp:coreProperties>
</file>