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固定資産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M72" i="2" s="1"/>
  <c r="H72" i="2"/>
  <c r="G72" i="2"/>
  <c r="F72" i="2"/>
  <c r="O72" i="2" s="1"/>
  <c r="E72" i="2"/>
  <c r="N72" i="2" s="1"/>
  <c r="D72" i="2"/>
  <c r="L71" i="2"/>
  <c r="K71" i="2"/>
  <c r="J71" i="2"/>
  <c r="I71" i="2"/>
  <c r="M71" i="2" s="1"/>
  <c r="H71" i="2"/>
  <c r="G71" i="2"/>
  <c r="F71" i="2"/>
  <c r="O71" i="2" s="1"/>
  <c r="E71" i="2"/>
  <c r="N71" i="2" s="1"/>
  <c r="D71" i="2"/>
  <c r="L70" i="2"/>
  <c r="K70" i="2"/>
  <c r="J70" i="2"/>
  <c r="I70" i="2"/>
  <c r="M70" i="2" s="1"/>
  <c r="H70" i="2"/>
  <c r="G70" i="2"/>
  <c r="F70" i="2"/>
  <c r="O70" i="2" s="1"/>
  <c r="E70" i="2"/>
  <c r="N70" i="2" s="1"/>
  <c r="D70" i="2"/>
  <c r="L69" i="2"/>
  <c r="K69" i="2"/>
  <c r="J69" i="2"/>
  <c r="I69" i="2"/>
  <c r="M69" i="2" s="1"/>
  <c r="H69" i="2"/>
  <c r="G69" i="2"/>
  <c r="F69" i="2"/>
  <c r="O69" i="2" s="1"/>
  <c r="E69" i="2"/>
  <c r="N69" i="2" s="1"/>
  <c r="D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<sst xmlns="http://schemas.openxmlformats.org/spreadsheetml/2006/main" count="94" uniqueCount="91">
  <si>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（２）固定資産税</t>
    <rPh sb="5" eb="7">
      <t>コテイ</t>
    </rPh>
    <rPh sb="7" eb="10">
      <t>シサンゼイ</t>
    </rPh>
    <phoneticPr fontId="6"/>
  </si>
  <si>
    <t>（単位：千円）</t>
    <phoneticPr fontId="7"/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</si>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</sst>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13" xfId="3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6" xfId="3" applyFont="1" applyBorder="1">
      <alignment vertical="center"/>
    </xf>
    <xf numFmtId="38" fontId="8" fillId="0" borderId="8" xfId="3" applyFont="1" applyBorder="1">
      <alignment vertical="center"/>
    </xf>
    <xf numFmtId="38" fontId="8" fillId="0" borderId="7" xfId="3" applyFont="1" applyBorder="1">
      <alignment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8" fillId="0" borderId="17" xfId="3" applyFont="1" applyBorder="1">
      <alignment vertical="center"/>
    </xf>
    <xf numFmtId="38" fontId="8" fillId="0" borderId="18" xfId="3" applyFont="1" applyBorder="1">
      <alignment vertical="center"/>
    </xf>
    <xf numFmtId="38" fontId="8" fillId="0" borderId="16" xfId="3" applyFont="1" applyBorder="1">
      <alignment vertical="center"/>
    </xf>
    <xf numFmtId="176" fontId="5" fillId="0" borderId="18" xfId="2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19" xfId="3" applyFont="1" applyBorder="1">
      <alignment vertical="center"/>
    </xf>
    <xf numFmtId="38" fontId="8" fillId="0" borderId="20" xfId="3" applyFont="1" applyBorder="1">
      <alignment vertical="center"/>
    </xf>
    <xf numFmtId="38" fontId="8" fillId="0" borderId="14" xfId="3" applyFont="1" applyBorder="1">
      <alignment vertical="center"/>
    </xf>
    <xf numFmtId="0" fontId="5" fillId="0" borderId="1" xfId="1" applyFont="1" applyBorder="1" applyAlignment="1" applyProtection="1">
      <alignment horizontal="distributed" vertical="center"/>
    </xf>
    <xf numFmtId="38" fontId="8" fillId="0" borderId="11" xfId="3" applyFont="1" applyBorder="1">
      <alignment vertical="center"/>
    </xf>
    <xf numFmtId="38" fontId="8" fillId="0" borderId="21" xfId="3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37" fontId="8" fillId="0" borderId="5" xfId="1" applyNumberFormat="1" applyFont="1" applyBorder="1" applyAlignment="1" applyProtection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37" fontId="8" fillId="0" borderId="8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2"/>
  <sheetViews>
    <sheetView tabSelected="1" view="pageBreakPreview" zoomScaleNormal="60" zoomScaleSheetLayoutView="100" workbookViewId="0">
      <selection activeCell="F25" sqref="F25"/>
    </sheetView>
  </sheetViews>
  <sheetFormatPr defaultColWidth="18.625" defaultRowHeight="12.75" customHeight="1" x14ac:dyDescent="0.4"/>
  <cols>
    <col min="1" max="1" width="0.875" style="40" customWidth="1"/>
    <col min="2" max="2" width="6.625" style="40" customWidth="1"/>
    <col min="3" max="3" width="0.875" style="40" customWidth="1"/>
    <col min="4" max="12" width="10.625" style="40" customWidth="1"/>
    <col min="13" max="15" width="6.625" style="63" customWidth="1"/>
    <col min="16" max="16384" width="18.625" style="4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/>
      <c r="B3" s="8"/>
      <c r="C3" s="8"/>
    </row>
    <row r="4" spans="1:15" s="9" customFormat="1" ht="12.75" customHeight="1" x14ac:dyDescent="0.4">
      <c r="A4" s="7" t="s">
        <v>0</v>
      </c>
      <c r="B4" s="7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3" t="s">
        <v>1</v>
      </c>
    </row>
    <row r="5" spans="1:15" s="6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8" t="s">
        <v>5</v>
      </c>
      <c r="N5" s="18"/>
      <c r="O5" s="18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4"/>
      <c r="N6" s="24"/>
      <c r="O6" s="24"/>
    </row>
    <row r="7" spans="1:15" s="6" customFormat="1" ht="12.75" customHeight="1" x14ac:dyDescent="0.4">
      <c r="A7" s="19"/>
      <c r="B7" s="20"/>
      <c r="C7" s="21"/>
      <c r="D7" s="25" t="s">
        <v>9</v>
      </c>
      <c r="E7" s="25" t="s">
        <v>10</v>
      </c>
      <c r="F7" s="26" t="s">
        <v>11</v>
      </c>
      <c r="G7" s="25" t="s">
        <v>12</v>
      </c>
      <c r="H7" s="27" t="s">
        <v>13</v>
      </c>
      <c r="I7" s="25" t="s">
        <v>9</v>
      </c>
      <c r="J7" s="25" t="s">
        <v>10</v>
      </c>
      <c r="K7" s="26" t="s">
        <v>11</v>
      </c>
      <c r="L7" s="25" t="s">
        <v>14</v>
      </c>
      <c r="M7" s="28" t="s">
        <v>15</v>
      </c>
      <c r="N7" s="28" t="s">
        <v>16</v>
      </c>
      <c r="O7" s="28" t="s">
        <v>17</v>
      </c>
    </row>
    <row r="8" spans="1:15" s="6" customFormat="1" ht="12.75" customHeight="1" x14ac:dyDescent="0.4">
      <c r="A8" s="29"/>
      <c r="B8" s="30"/>
      <c r="C8" s="31"/>
      <c r="D8" s="32" t="s">
        <v>18</v>
      </c>
      <c r="E8" s="32" t="s">
        <v>19</v>
      </c>
      <c r="F8" s="32" t="s">
        <v>20</v>
      </c>
      <c r="G8" s="32" t="s">
        <v>21</v>
      </c>
      <c r="H8" s="33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4"/>
      <c r="N8" s="34"/>
      <c r="O8" s="34"/>
    </row>
    <row r="9" spans="1:15" ht="12.75" customHeight="1" x14ac:dyDescent="0.4">
      <c r="A9" s="19"/>
      <c r="B9" s="35" t="s">
        <v>27</v>
      </c>
      <c r="C9" s="21"/>
      <c r="D9" s="36">
        <v>73741178</v>
      </c>
      <c r="E9" s="37">
        <v>851425</v>
      </c>
      <c r="F9" s="37">
        <v>74592603</v>
      </c>
      <c r="G9" s="37">
        <v>0</v>
      </c>
      <c r="H9" s="37">
        <v>0</v>
      </c>
      <c r="I9" s="37">
        <v>73310761</v>
      </c>
      <c r="J9" s="37">
        <v>333450</v>
      </c>
      <c r="K9" s="37">
        <v>73644211</v>
      </c>
      <c r="L9" s="38">
        <v>0</v>
      </c>
      <c r="M9" s="39">
        <f t="shared" ref="M9:M72" si="0">IF(I9=0,"",(I9/D9))</f>
        <v>0.99416313908085385</v>
      </c>
      <c r="N9" s="39">
        <f>IF(E9=0,"",IF(J9=0,"0.0%",(J9/E9)))</f>
        <v>0.39163754881522156</v>
      </c>
      <c r="O9" s="39">
        <f>IF(F9=0,"",IF(K9=0,"0.0%",(K9/F9)))</f>
        <v>0.9872857098176343</v>
      </c>
    </row>
    <row r="10" spans="1:15" ht="12.75" customHeight="1" x14ac:dyDescent="0.4">
      <c r="A10" s="19"/>
      <c r="B10" s="35" t="s">
        <v>28</v>
      </c>
      <c r="C10" s="21"/>
      <c r="D10" s="41">
        <v>144731726</v>
      </c>
      <c r="E10" s="42">
        <v>676011</v>
      </c>
      <c r="F10" s="42">
        <v>145407737</v>
      </c>
      <c r="G10" s="42">
        <v>0</v>
      </c>
      <c r="H10" s="42">
        <v>0</v>
      </c>
      <c r="I10" s="42">
        <v>144346308</v>
      </c>
      <c r="J10" s="42">
        <v>384120</v>
      </c>
      <c r="K10" s="42">
        <v>144730428</v>
      </c>
      <c r="L10" s="43">
        <v>0</v>
      </c>
      <c r="M10" s="39">
        <f t="shared" si="0"/>
        <v>0.99733701786987605</v>
      </c>
      <c r="N10" s="39">
        <f t="shared" ref="N10:O72" si="1">IF(E10=0,"",IF(J10=0,"0.0%",(J10/E10)))</f>
        <v>0.56821560595907461</v>
      </c>
      <c r="O10" s="39">
        <f t="shared" si="1"/>
        <v>0.99534200164328257</v>
      </c>
    </row>
    <row r="11" spans="1:15" ht="12.75" customHeight="1" x14ac:dyDescent="0.4">
      <c r="A11" s="19"/>
      <c r="B11" s="35" t="s">
        <v>29</v>
      </c>
      <c r="C11" s="21"/>
      <c r="D11" s="41">
        <v>7821428</v>
      </c>
      <c r="E11" s="42">
        <v>269220</v>
      </c>
      <c r="F11" s="42">
        <v>8090648</v>
      </c>
      <c r="G11" s="42">
        <v>971067</v>
      </c>
      <c r="H11" s="42">
        <v>0</v>
      </c>
      <c r="I11" s="42">
        <v>7759358</v>
      </c>
      <c r="J11" s="42">
        <v>59468</v>
      </c>
      <c r="K11" s="42">
        <v>7818826</v>
      </c>
      <c r="L11" s="43">
        <v>963298</v>
      </c>
      <c r="M11" s="39">
        <f t="shared" si="0"/>
        <v>0.99206410900925002</v>
      </c>
      <c r="N11" s="39">
        <f t="shared" si="1"/>
        <v>0.22088997845628111</v>
      </c>
      <c r="O11" s="39">
        <f t="shared" si="1"/>
        <v>0.96640293830605406</v>
      </c>
    </row>
    <row r="12" spans="1:15" ht="12.75" customHeight="1" x14ac:dyDescent="0.4">
      <c r="A12" s="19"/>
      <c r="B12" s="35" t="s">
        <v>30</v>
      </c>
      <c r="C12" s="21"/>
      <c r="D12" s="41">
        <v>17408638</v>
      </c>
      <c r="E12" s="42">
        <v>362452</v>
      </c>
      <c r="F12" s="42">
        <v>17771090</v>
      </c>
      <c r="G12" s="42">
        <v>0</v>
      </c>
      <c r="H12" s="42">
        <v>0</v>
      </c>
      <c r="I12" s="42">
        <v>17288361</v>
      </c>
      <c r="J12" s="42">
        <v>90883</v>
      </c>
      <c r="K12" s="42">
        <v>17379244</v>
      </c>
      <c r="L12" s="43">
        <v>0</v>
      </c>
      <c r="M12" s="39">
        <f t="shared" si="0"/>
        <v>0.99309095863788999</v>
      </c>
      <c r="N12" s="39">
        <f t="shared" si="1"/>
        <v>0.25074492622471389</v>
      </c>
      <c r="O12" s="39">
        <f t="shared" si="1"/>
        <v>0.97795036770395061</v>
      </c>
    </row>
    <row r="13" spans="1:15" s="51" customFormat="1" ht="12.75" customHeight="1" x14ac:dyDescent="0.4">
      <c r="A13" s="44"/>
      <c r="B13" s="45" t="s">
        <v>31</v>
      </c>
      <c r="C13" s="46"/>
      <c r="D13" s="47">
        <v>3207784</v>
      </c>
      <c r="E13" s="48">
        <v>82438</v>
      </c>
      <c r="F13" s="48">
        <v>3290222</v>
      </c>
      <c r="G13" s="48">
        <v>0</v>
      </c>
      <c r="H13" s="48">
        <v>0</v>
      </c>
      <c r="I13" s="48">
        <v>3180057</v>
      </c>
      <c r="J13" s="48">
        <v>10476</v>
      </c>
      <c r="K13" s="48">
        <v>3190533</v>
      </c>
      <c r="L13" s="49">
        <v>0</v>
      </c>
      <c r="M13" s="50">
        <f t="shared" si="0"/>
        <v>0.99135633820731073</v>
      </c>
      <c r="N13" s="50">
        <f t="shared" si="1"/>
        <v>0.12707731871224434</v>
      </c>
      <c r="O13" s="50">
        <f t="shared" si="1"/>
        <v>0.96970143655959995</v>
      </c>
    </row>
    <row r="14" spans="1:15" s="51" customFormat="1" ht="12.75" customHeight="1" x14ac:dyDescent="0.4">
      <c r="A14" s="19"/>
      <c r="B14" s="35" t="s">
        <v>32</v>
      </c>
      <c r="C14" s="21"/>
      <c r="D14" s="52">
        <v>6891760</v>
      </c>
      <c r="E14" s="42">
        <v>394619</v>
      </c>
      <c r="F14" s="42">
        <v>7286379</v>
      </c>
      <c r="G14" s="42">
        <v>0</v>
      </c>
      <c r="H14" s="42">
        <v>0</v>
      </c>
      <c r="I14" s="42">
        <v>6843091</v>
      </c>
      <c r="J14" s="42">
        <v>29114</v>
      </c>
      <c r="K14" s="42">
        <v>6872205</v>
      </c>
      <c r="L14" s="53">
        <v>0</v>
      </c>
      <c r="M14" s="39">
        <f t="shared" si="0"/>
        <v>0.99293808838380904</v>
      </c>
      <c r="N14" s="39">
        <f t="shared" si="1"/>
        <v>7.3777491707190987E-2</v>
      </c>
      <c r="O14" s="39">
        <f t="shared" si="1"/>
        <v>0.94315777425247849</v>
      </c>
    </row>
    <row r="15" spans="1:15" s="51" customFormat="1" ht="12.75" customHeight="1" x14ac:dyDescent="0.4">
      <c r="A15" s="19"/>
      <c r="B15" s="35" t="s">
        <v>33</v>
      </c>
      <c r="C15" s="21"/>
      <c r="D15" s="41">
        <v>2477695</v>
      </c>
      <c r="E15" s="42">
        <v>170064</v>
      </c>
      <c r="F15" s="42">
        <v>2647759</v>
      </c>
      <c r="G15" s="42">
        <v>163155</v>
      </c>
      <c r="H15" s="42">
        <v>0</v>
      </c>
      <c r="I15" s="42">
        <v>2442259</v>
      </c>
      <c r="J15" s="42">
        <v>25995</v>
      </c>
      <c r="K15" s="42">
        <v>2468254</v>
      </c>
      <c r="L15" s="43">
        <v>160870</v>
      </c>
      <c r="M15" s="39">
        <f t="shared" si="0"/>
        <v>0.98569799753399834</v>
      </c>
      <c r="N15" s="39">
        <f t="shared" si="1"/>
        <v>0.15285421958791984</v>
      </c>
      <c r="O15" s="39">
        <f t="shared" si="1"/>
        <v>0.93220493254861947</v>
      </c>
    </row>
    <row r="16" spans="1:15" s="51" customFormat="1" ht="12.75" customHeight="1" x14ac:dyDescent="0.4">
      <c r="A16" s="19"/>
      <c r="B16" s="35" t="s">
        <v>34</v>
      </c>
      <c r="C16" s="21"/>
      <c r="D16" s="41">
        <v>3040661</v>
      </c>
      <c r="E16" s="42">
        <v>149895</v>
      </c>
      <c r="F16" s="42">
        <v>3190556</v>
      </c>
      <c r="G16" s="42">
        <v>0</v>
      </c>
      <c r="H16" s="42">
        <v>0</v>
      </c>
      <c r="I16" s="42">
        <v>3002025</v>
      </c>
      <c r="J16" s="42">
        <v>29659</v>
      </c>
      <c r="K16" s="42">
        <v>3031684</v>
      </c>
      <c r="L16" s="43">
        <v>0</v>
      </c>
      <c r="M16" s="39">
        <f t="shared" si="0"/>
        <v>0.98729355229011062</v>
      </c>
      <c r="N16" s="39">
        <f t="shared" si="1"/>
        <v>0.19786517228726774</v>
      </c>
      <c r="O16" s="39">
        <f t="shared" si="1"/>
        <v>0.95020554411206071</v>
      </c>
    </row>
    <row r="17" spans="1:15" s="51" customFormat="1" ht="12.75" customHeight="1" x14ac:dyDescent="0.4">
      <c r="A17" s="19"/>
      <c r="B17" s="35" t="s">
        <v>35</v>
      </c>
      <c r="C17" s="21"/>
      <c r="D17" s="41">
        <v>3562581</v>
      </c>
      <c r="E17" s="42">
        <v>152546</v>
      </c>
      <c r="F17" s="42">
        <v>3715127</v>
      </c>
      <c r="G17" s="42">
        <v>441705</v>
      </c>
      <c r="H17" s="42">
        <v>0</v>
      </c>
      <c r="I17" s="42">
        <v>3516557</v>
      </c>
      <c r="J17" s="42">
        <v>40871</v>
      </c>
      <c r="K17" s="42">
        <v>3557428</v>
      </c>
      <c r="L17" s="43">
        <v>435962</v>
      </c>
      <c r="M17" s="39">
        <f t="shared" si="0"/>
        <v>0.98708127618712393</v>
      </c>
      <c r="N17" s="39">
        <f t="shared" si="1"/>
        <v>0.26792574043239414</v>
      </c>
      <c r="O17" s="39">
        <f t="shared" si="1"/>
        <v>0.95755219135173575</v>
      </c>
    </row>
    <row r="18" spans="1:15" s="51" customFormat="1" ht="12.75" customHeight="1" x14ac:dyDescent="0.4">
      <c r="A18" s="44"/>
      <c r="B18" s="45" t="s">
        <v>36</v>
      </c>
      <c r="C18" s="46"/>
      <c r="D18" s="54">
        <v>3755545</v>
      </c>
      <c r="E18" s="48">
        <v>127398</v>
      </c>
      <c r="F18" s="48">
        <v>3882943</v>
      </c>
      <c r="G18" s="48">
        <v>250757</v>
      </c>
      <c r="H18" s="48">
        <v>0</v>
      </c>
      <c r="I18" s="48">
        <v>3727134</v>
      </c>
      <c r="J18" s="48">
        <v>26134</v>
      </c>
      <c r="K18" s="48">
        <v>3753268</v>
      </c>
      <c r="L18" s="49">
        <v>248750</v>
      </c>
      <c r="M18" s="50">
        <f t="shared" si="0"/>
        <v>0.99243491956560237</v>
      </c>
      <c r="N18" s="50">
        <f t="shared" si="1"/>
        <v>0.20513665834628486</v>
      </c>
      <c r="O18" s="50">
        <f t="shared" si="1"/>
        <v>0.96660393933158428</v>
      </c>
    </row>
    <row r="19" spans="1:15" s="51" customFormat="1" ht="12.75" customHeight="1" x14ac:dyDescent="0.4">
      <c r="A19" s="19"/>
      <c r="B19" s="35" t="s">
        <v>37</v>
      </c>
      <c r="C19" s="21"/>
      <c r="D19" s="52">
        <v>1835452</v>
      </c>
      <c r="E19" s="42">
        <v>221541</v>
      </c>
      <c r="F19" s="42">
        <v>2056993</v>
      </c>
      <c r="G19" s="42">
        <v>122789</v>
      </c>
      <c r="H19" s="42">
        <v>0</v>
      </c>
      <c r="I19" s="42">
        <v>1806656</v>
      </c>
      <c r="J19" s="42">
        <v>29545</v>
      </c>
      <c r="K19" s="42">
        <v>1836201</v>
      </c>
      <c r="L19" s="53">
        <v>120825</v>
      </c>
      <c r="M19" s="39">
        <f t="shared" si="0"/>
        <v>0.98431122143210503</v>
      </c>
      <c r="N19" s="39">
        <f t="shared" si="1"/>
        <v>0.13336131912377394</v>
      </c>
      <c r="O19" s="39">
        <f t="shared" si="1"/>
        <v>0.89266273633405657</v>
      </c>
    </row>
    <row r="20" spans="1:15" s="51" customFormat="1" ht="12.75" customHeight="1" x14ac:dyDescent="0.4">
      <c r="A20" s="19"/>
      <c r="B20" s="35" t="s">
        <v>38</v>
      </c>
      <c r="C20" s="21"/>
      <c r="D20" s="41">
        <v>3840148</v>
      </c>
      <c r="E20" s="42">
        <v>249054</v>
      </c>
      <c r="F20" s="42">
        <v>4089202</v>
      </c>
      <c r="G20" s="42">
        <v>255094</v>
      </c>
      <c r="H20" s="42">
        <v>0</v>
      </c>
      <c r="I20" s="42">
        <v>3784758</v>
      </c>
      <c r="J20" s="42">
        <v>31603</v>
      </c>
      <c r="K20" s="42">
        <v>3816361</v>
      </c>
      <c r="L20" s="43">
        <v>251523</v>
      </c>
      <c r="M20" s="39">
        <f t="shared" si="0"/>
        <v>0.98557607675537506</v>
      </c>
      <c r="N20" s="39">
        <f t="shared" si="1"/>
        <v>0.12689215993318717</v>
      </c>
      <c r="O20" s="39">
        <f t="shared" si="1"/>
        <v>0.93327769085508616</v>
      </c>
    </row>
    <row r="21" spans="1:15" s="51" customFormat="1" ht="12.75" customHeight="1" x14ac:dyDescent="0.4">
      <c r="A21" s="19"/>
      <c r="B21" s="35" t="s">
        <v>39</v>
      </c>
      <c r="C21" s="21"/>
      <c r="D21" s="41">
        <v>2009004</v>
      </c>
      <c r="E21" s="42">
        <v>192781</v>
      </c>
      <c r="F21" s="42">
        <v>2201785</v>
      </c>
      <c r="G21" s="42">
        <v>132760</v>
      </c>
      <c r="H21" s="42">
        <v>0</v>
      </c>
      <c r="I21" s="42">
        <v>1977967</v>
      </c>
      <c r="J21" s="42">
        <v>22294</v>
      </c>
      <c r="K21" s="42">
        <v>2000261</v>
      </c>
      <c r="L21" s="43">
        <v>130636</v>
      </c>
      <c r="M21" s="39">
        <f t="shared" si="0"/>
        <v>0.9845510511676433</v>
      </c>
      <c r="N21" s="39">
        <f t="shared" si="1"/>
        <v>0.11564417655266858</v>
      </c>
      <c r="O21" s="39">
        <f t="shared" si="1"/>
        <v>0.90847244394888693</v>
      </c>
    </row>
    <row r="22" spans="1:15" s="51" customFormat="1" ht="12.75" customHeight="1" x14ac:dyDescent="0.4">
      <c r="A22" s="19"/>
      <c r="B22" s="35" t="s">
        <v>40</v>
      </c>
      <c r="C22" s="21"/>
      <c r="D22" s="41">
        <v>1731781</v>
      </c>
      <c r="E22" s="42">
        <v>35269</v>
      </c>
      <c r="F22" s="42">
        <v>1767050</v>
      </c>
      <c r="G22" s="42">
        <v>0</v>
      </c>
      <c r="H22" s="42">
        <v>0</v>
      </c>
      <c r="I22" s="42">
        <v>1716301</v>
      </c>
      <c r="J22" s="42">
        <v>7820</v>
      </c>
      <c r="K22" s="42">
        <v>1724121</v>
      </c>
      <c r="L22" s="43">
        <v>0</v>
      </c>
      <c r="M22" s="39">
        <f t="shared" si="0"/>
        <v>0.99106122540898645</v>
      </c>
      <c r="N22" s="39">
        <f t="shared" si="1"/>
        <v>0.22172446057444214</v>
      </c>
      <c r="O22" s="39">
        <f t="shared" si="1"/>
        <v>0.97570583741263683</v>
      </c>
    </row>
    <row r="23" spans="1:15" s="51" customFormat="1" ht="12.75" customHeight="1" x14ac:dyDescent="0.4">
      <c r="A23" s="44"/>
      <c r="B23" s="45" t="s">
        <v>41</v>
      </c>
      <c r="C23" s="46"/>
      <c r="D23" s="47">
        <v>3088004</v>
      </c>
      <c r="E23" s="48">
        <v>74312</v>
      </c>
      <c r="F23" s="48">
        <v>3162316</v>
      </c>
      <c r="G23" s="48">
        <v>0</v>
      </c>
      <c r="H23" s="48">
        <v>0</v>
      </c>
      <c r="I23" s="48">
        <v>3068486</v>
      </c>
      <c r="J23" s="48">
        <v>15503</v>
      </c>
      <c r="K23" s="48">
        <v>3083989</v>
      </c>
      <c r="L23" s="49">
        <v>0</v>
      </c>
      <c r="M23" s="50">
        <f t="shared" si="0"/>
        <v>0.99367941233236745</v>
      </c>
      <c r="N23" s="50">
        <f t="shared" si="1"/>
        <v>0.20862041123910002</v>
      </c>
      <c r="O23" s="50">
        <f t="shared" si="1"/>
        <v>0.97523112807195744</v>
      </c>
    </row>
    <row r="24" spans="1:15" s="51" customFormat="1" ht="12.75" customHeight="1" x14ac:dyDescent="0.4">
      <c r="A24" s="19"/>
      <c r="B24" s="35" t="s">
        <v>42</v>
      </c>
      <c r="C24" s="21"/>
      <c r="D24" s="52">
        <v>6178463</v>
      </c>
      <c r="E24" s="42">
        <v>170604</v>
      </c>
      <c r="F24" s="42">
        <v>6349067</v>
      </c>
      <c r="G24" s="42">
        <v>0</v>
      </c>
      <c r="H24" s="42">
        <v>0</v>
      </c>
      <c r="I24" s="42">
        <v>6140908</v>
      </c>
      <c r="J24" s="42">
        <v>47974</v>
      </c>
      <c r="K24" s="42">
        <v>6188882</v>
      </c>
      <c r="L24" s="53">
        <v>0</v>
      </c>
      <c r="M24" s="39">
        <f t="shared" si="0"/>
        <v>0.99392162743387802</v>
      </c>
      <c r="N24" s="39">
        <f t="shared" si="1"/>
        <v>0.28120090970903378</v>
      </c>
      <c r="O24" s="39">
        <f t="shared" si="1"/>
        <v>0.97477030877135173</v>
      </c>
    </row>
    <row r="25" spans="1:15" s="51" customFormat="1" ht="12.75" customHeight="1" x14ac:dyDescent="0.4">
      <c r="A25" s="19"/>
      <c r="B25" s="35" t="s">
        <v>43</v>
      </c>
      <c r="C25" s="21"/>
      <c r="D25" s="41">
        <v>5551862</v>
      </c>
      <c r="E25" s="42">
        <v>29462</v>
      </c>
      <c r="F25" s="42">
        <v>5581324</v>
      </c>
      <c r="G25" s="42">
        <v>0</v>
      </c>
      <c r="H25" s="42">
        <v>0</v>
      </c>
      <c r="I25" s="42">
        <v>5547853</v>
      </c>
      <c r="J25" s="42">
        <v>9054</v>
      </c>
      <c r="K25" s="42">
        <v>5556907</v>
      </c>
      <c r="L25" s="43">
        <v>0</v>
      </c>
      <c r="M25" s="39">
        <f t="shared" si="0"/>
        <v>0.99927789991898208</v>
      </c>
      <c r="N25" s="39">
        <f t="shared" si="1"/>
        <v>0.30731111261964567</v>
      </c>
      <c r="O25" s="39">
        <f t="shared" si="1"/>
        <v>0.99562523157587701</v>
      </c>
    </row>
    <row r="26" spans="1:15" s="51" customFormat="1" ht="12.75" customHeight="1" x14ac:dyDescent="0.4">
      <c r="A26" s="19"/>
      <c r="B26" s="35" t="s">
        <v>44</v>
      </c>
      <c r="C26" s="21"/>
      <c r="D26" s="41">
        <v>6172433</v>
      </c>
      <c r="E26" s="42">
        <v>70589</v>
      </c>
      <c r="F26" s="42">
        <v>6243022</v>
      </c>
      <c r="G26" s="42">
        <v>0</v>
      </c>
      <c r="H26" s="42">
        <v>0</v>
      </c>
      <c r="I26" s="42">
        <v>6160252</v>
      </c>
      <c r="J26" s="42">
        <v>15933</v>
      </c>
      <c r="K26" s="42">
        <v>6176185</v>
      </c>
      <c r="L26" s="43">
        <v>0</v>
      </c>
      <c r="M26" s="39">
        <f t="shared" si="0"/>
        <v>0.99802654804029467</v>
      </c>
      <c r="N26" s="39">
        <f t="shared" si="1"/>
        <v>0.22571505475357351</v>
      </c>
      <c r="O26" s="39">
        <f t="shared" si="1"/>
        <v>0.98929412710703246</v>
      </c>
    </row>
    <row r="27" spans="1:15" s="51" customFormat="1" ht="12.75" customHeight="1" x14ac:dyDescent="0.4">
      <c r="A27" s="19"/>
      <c r="B27" s="35" t="s">
        <v>45</v>
      </c>
      <c r="C27" s="21"/>
      <c r="D27" s="41">
        <v>4328755</v>
      </c>
      <c r="E27" s="42">
        <v>90645</v>
      </c>
      <c r="F27" s="42">
        <v>4419400</v>
      </c>
      <c r="G27" s="42">
        <v>0</v>
      </c>
      <c r="H27" s="42">
        <v>0</v>
      </c>
      <c r="I27" s="42">
        <v>4297438</v>
      </c>
      <c r="J27" s="42">
        <v>22942</v>
      </c>
      <c r="K27" s="42">
        <v>4320380</v>
      </c>
      <c r="L27" s="43">
        <v>0</v>
      </c>
      <c r="M27" s="39">
        <f t="shared" si="0"/>
        <v>0.99276535632069729</v>
      </c>
      <c r="N27" s="39">
        <f t="shared" si="1"/>
        <v>0.25309724750399909</v>
      </c>
      <c r="O27" s="39">
        <f t="shared" si="1"/>
        <v>0.9775942435624746</v>
      </c>
    </row>
    <row r="28" spans="1:15" s="51" customFormat="1" ht="12.75" customHeight="1" x14ac:dyDescent="0.4">
      <c r="A28" s="44"/>
      <c r="B28" s="45" t="s">
        <v>46</v>
      </c>
      <c r="C28" s="46"/>
      <c r="D28" s="47">
        <v>3501976</v>
      </c>
      <c r="E28" s="48">
        <v>61331</v>
      </c>
      <c r="F28" s="48">
        <v>3563307</v>
      </c>
      <c r="G28" s="48">
        <v>0</v>
      </c>
      <c r="H28" s="48">
        <v>0</v>
      </c>
      <c r="I28" s="48">
        <v>3477383</v>
      </c>
      <c r="J28" s="48">
        <v>21048</v>
      </c>
      <c r="K28" s="48">
        <v>3498431</v>
      </c>
      <c r="L28" s="49">
        <v>0</v>
      </c>
      <c r="M28" s="50">
        <f t="shared" si="0"/>
        <v>0.99297739333450596</v>
      </c>
      <c r="N28" s="50">
        <f t="shared" si="1"/>
        <v>0.34318696906947549</v>
      </c>
      <c r="O28" s="50">
        <f t="shared" si="1"/>
        <v>0.98179331727521657</v>
      </c>
    </row>
    <row r="29" spans="1:15" s="51" customFormat="1" ht="12.75" customHeight="1" x14ac:dyDescent="0.4">
      <c r="A29" s="19"/>
      <c r="B29" s="35" t="s">
        <v>47</v>
      </c>
      <c r="C29" s="21"/>
      <c r="D29" s="52">
        <v>3580049</v>
      </c>
      <c r="E29" s="42">
        <v>46956</v>
      </c>
      <c r="F29" s="42">
        <v>3627005</v>
      </c>
      <c r="G29" s="42">
        <v>0</v>
      </c>
      <c r="H29" s="42">
        <v>0</v>
      </c>
      <c r="I29" s="42">
        <v>3562644</v>
      </c>
      <c r="J29" s="42">
        <v>16831</v>
      </c>
      <c r="K29" s="42">
        <v>3579475</v>
      </c>
      <c r="L29" s="53">
        <v>0</v>
      </c>
      <c r="M29" s="39">
        <f t="shared" si="0"/>
        <v>0.99513833469877089</v>
      </c>
      <c r="N29" s="39">
        <f t="shared" si="1"/>
        <v>0.35844194565124798</v>
      </c>
      <c r="O29" s="39">
        <f t="shared" si="1"/>
        <v>0.98689552399293634</v>
      </c>
    </row>
    <row r="30" spans="1:15" s="51" customFormat="1" ht="12.75" customHeight="1" x14ac:dyDescent="0.4">
      <c r="A30" s="19"/>
      <c r="B30" s="35" t="s">
        <v>48</v>
      </c>
      <c r="C30" s="21"/>
      <c r="D30" s="41">
        <v>3212381</v>
      </c>
      <c r="E30" s="42">
        <v>75871</v>
      </c>
      <c r="F30" s="42">
        <v>3288252</v>
      </c>
      <c r="G30" s="42">
        <v>0</v>
      </c>
      <c r="H30" s="42">
        <v>0</v>
      </c>
      <c r="I30" s="42">
        <v>3176986</v>
      </c>
      <c r="J30" s="42">
        <v>23253</v>
      </c>
      <c r="K30" s="42">
        <v>3200239</v>
      </c>
      <c r="L30" s="43">
        <v>0</v>
      </c>
      <c r="M30" s="39">
        <f t="shared" si="0"/>
        <v>0.98898169301835614</v>
      </c>
      <c r="N30" s="39">
        <f t="shared" si="1"/>
        <v>0.30648073704050294</v>
      </c>
      <c r="O30" s="39">
        <f t="shared" si="1"/>
        <v>0.97323410736160121</v>
      </c>
    </row>
    <row r="31" spans="1:15" s="51" customFormat="1" ht="12.75" customHeight="1" x14ac:dyDescent="0.4">
      <c r="A31" s="19"/>
      <c r="B31" s="35" t="s">
        <v>49</v>
      </c>
      <c r="C31" s="21"/>
      <c r="D31" s="41">
        <v>1467376</v>
      </c>
      <c r="E31" s="42">
        <v>50144</v>
      </c>
      <c r="F31" s="42">
        <v>1517520</v>
      </c>
      <c r="G31" s="42">
        <v>0</v>
      </c>
      <c r="H31" s="42">
        <v>0</v>
      </c>
      <c r="I31" s="42">
        <v>1454530</v>
      </c>
      <c r="J31" s="42">
        <v>6786</v>
      </c>
      <c r="K31" s="42">
        <v>1461316</v>
      </c>
      <c r="L31" s="43">
        <v>0</v>
      </c>
      <c r="M31" s="39">
        <f t="shared" si="0"/>
        <v>0.99124559758371411</v>
      </c>
      <c r="N31" s="39">
        <f t="shared" si="1"/>
        <v>0.13533024888321635</v>
      </c>
      <c r="O31" s="39">
        <f t="shared" si="1"/>
        <v>0.96296325583847331</v>
      </c>
    </row>
    <row r="32" spans="1:15" s="51" customFormat="1" ht="12.75" customHeight="1" x14ac:dyDescent="0.4">
      <c r="A32" s="19"/>
      <c r="B32" s="35" t="s">
        <v>50</v>
      </c>
      <c r="C32" s="21"/>
      <c r="D32" s="41">
        <v>3042297</v>
      </c>
      <c r="E32" s="42">
        <v>43066</v>
      </c>
      <c r="F32" s="42">
        <v>3085363</v>
      </c>
      <c r="G32" s="42">
        <v>0</v>
      </c>
      <c r="H32" s="42">
        <v>0</v>
      </c>
      <c r="I32" s="42">
        <v>3029604</v>
      </c>
      <c r="J32" s="42">
        <v>10133</v>
      </c>
      <c r="K32" s="42">
        <v>3039737</v>
      </c>
      <c r="L32" s="43">
        <v>0</v>
      </c>
      <c r="M32" s="39">
        <f t="shared" si="0"/>
        <v>0.99582782351624444</v>
      </c>
      <c r="N32" s="39">
        <f t="shared" si="1"/>
        <v>0.23529001996934937</v>
      </c>
      <c r="O32" s="39">
        <f t="shared" si="1"/>
        <v>0.98521211280487908</v>
      </c>
    </row>
    <row r="33" spans="1:15" s="51" customFormat="1" ht="12.75" customHeight="1" x14ac:dyDescent="0.4">
      <c r="A33" s="44"/>
      <c r="B33" s="45" t="s">
        <v>51</v>
      </c>
      <c r="C33" s="46"/>
      <c r="D33" s="47">
        <v>1376780</v>
      </c>
      <c r="E33" s="48">
        <v>106297</v>
      </c>
      <c r="F33" s="48">
        <v>1483077</v>
      </c>
      <c r="G33" s="48">
        <v>0</v>
      </c>
      <c r="H33" s="48">
        <v>0</v>
      </c>
      <c r="I33" s="48">
        <v>1349114</v>
      </c>
      <c r="J33" s="48">
        <v>12407</v>
      </c>
      <c r="K33" s="48">
        <v>1361521</v>
      </c>
      <c r="L33" s="49">
        <v>0</v>
      </c>
      <c r="M33" s="50">
        <f t="shared" si="0"/>
        <v>0.9799052862476213</v>
      </c>
      <c r="N33" s="50">
        <f t="shared" si="1"/>
        <v>0.11672013321166166</v>
      </c>
      <c r="O33" s="50">
        <f t="shared" si="1"/>
        <v>0.91803797105612184</v>
      </c>
    </row>
    <row r="34" spans="1:15" s="51" customFormat="1" ht="12.75" customHeight="1" x14ac:dyDescent="0.4">
      <c r="A34" s="19"/>
      <c r="B34" s="35" t="s">
        <v>52</v>
      </c>
      <c r="C34" s="21"/>
      <c r="D34" s="52">
        <v>4018514</v>
      </c>
      <c r="E34" s="42">
        <v>796871</v>
      </c>
      <c r="F34" s="42">
        <v>4815385</v>
      </c>
      <c r="G34" s="42">
        <v>267121</v>
      </c>
      <c r="H34" s="42">
        <v>0</v>
      </c>
      <c r="I34" s="42">
        <v>3973201</v>
      </c>
      <c r="J34" s="42">
        <v>79328</v>
      </c>
      <c r="K34" s="42">
        <v>4052529</v>
      </c>
      <c r="L34" s="53">
        <v>264182</v>
      </c>
      <c r="M34" s="39">
        <f t="shared" si="0"/>
        <v>0.98872394123798002</v>
      </c>
      <c r="N34" s="39">
        <f t="shared" si="1"/>
        <v>9.9549362443858536E-2</v>
      </c>
      <c r="O34" s="39">
        <f t="shared" si="1"/>
        <v>0.84157943757352738</v>
      </c>
    </row>
    <row r="35" spans="1:15" s="51" customFormat="1" ht="12.75" customHeight="1" x14ac:dyDescent="0.4">
      <c r="A35" s="19"/>
      <c r="B35" s="35" t="s">
        <v>53</v>
      </c>
      <c r="C35" s="21"/>
      <c r="D35" s="41">
        <v>1992416</v>
      </c>
      <c r="E35" s="42">
        <v>74251</v>
      </c>
      <c r="F35" s="42">
        <v>2066667</v>
      </c>
      <c r="G35" s="42">
        <v>0</v>
      </c>
      <c r="H35" s="42">
        <v>0</v>
      </c>
      <c r="I35" s="42">
        <v>1964663</v>
      </c>
      <c r="J35" s="42">
        <v>18584</v>
      </c>
      <c r="K35" s="42">
        <v>1983247</v>
      </c>
      <c r="L35" s="43">
        <v>0</v>
      </c>
      <c r="M35" s="39">
        <f t="shared" si="0"/>
        <v>0.98607068001863063</v>
      </c>
      <c r="N35" s="39">
        <f t="shared" si="1"/>
        <v>0.25028619143176523</v>
      </c>
      <c r="O35" s="39">
        <f t="shared" si="1"/>
        <v>0.95963549038137252</v>
      </c>
    </row>
    <row r="36" spans="1:15" s="51" customFormat="1" ht="12.75" customHeight="1" x14ac:dyDescent="0.4">
      <c r="A36" s="19"/>
      <c r="B36" s="35" t="s">
        <v>54</v>
      </c>
      <c r="C36" s="21"/>
      <c r="D36" s="41">
        <v>4833693</v>
      </c>
      <c r="E36" s="42">
        <v>47651</v>
      </c>
      <c r="F36" s="42">
        <v>4881344</v>
      </c>
      <c r="G36" s="42">
        <v>0</v>
      </c>
      <c r="H36" s="42">
        <v>0</v>
      </c>
      <c r="I36" s="42">
        <v>4818806</v>
      </c>
      <c r="J36" s="42">
        <v>24141</v>
      </c>
      <c r="K36" s="42">
        <v>4842947</v>
      </c>
      <c r="L36" s="43">
        <v>0</v>
      </c>
      <c r="M36" s="39">
        <f t="shared" si="0"/>
        <v>0.99692016021704311</v>
      </c>
      <c r="N36" s="39">
        <f t="shared" si="1"/>
        <v>0.5066210572705715</v>
      </c>
      <c r="O36" s="39">
        <f t="shared" si="1"/>
        <v>0.99213392868849237</v>
      </c>
    </row>
    <row r="37" spans="1:15" s="51" customFormat="1" ht="12.75" customHeight="1" x14ac:dyDescent="0.4">
      <c r="A37" s="19"/>
      <c r="B37" s="35" t="s">
        <v>55</v>
      </c>
      <c r="C37" s="21"/>
      <c r="D37" s="41">
        <v>3360376</v>
      </c>
      <c r="E37" s="42">
        <v>72237</v>
      </c>
      <c r="F37" s="42">
        <v>3432613</v>
      </c>
      <c r="G37" s="42">
        <v>218897</v>
      </c>
      <c r="H37" s="42">
        <v>0</v>
      </c>
      <c r="I37" s="42">
        <v>3351078</v>
      </c>
      <c r="J37" s="42">
        <v>7131</v>
      </c>
      <c r="K37" s="42">
        <v>3358209</v>
      </c>
      <c r="L37" s="43">
        <v>218240</v>
      </c>
      <c r="M37" s="39">
        <f t="shared" si="0"/>
        <v>0.99723304773037302</v>
      </c>
      <c r="N37" s="39">
        <f t="shared" si="1"/>
        <v>9.8716724116450022E-2</v>
      </c>
      <c r="O37" s="39">
        <f t="shared" si="1"/>
        <v>0.97832438436840974</v>
      </c>
    </row>
    <row r="38" spans="1:15" s="51" customFormat="1" ht="12.75" customHeight="1" x14ac:dyDescent="0.4">
      <c r="A38" s="44"/>
      <c r="B38" s="45" t="s">
        <v>56</v>
      </c>
      <c r="C38" s="46"/>
      <c r="D38" s="47">
        <v>1703201</v>
      </c>
      <c r="E38" s="48">
        <v>65136</v>
      </c>
      <c r="F38" s="48">
        <v>1768337</v>
      </c>
      <c r="G38" s="48">
        <v>0</v>
      </c>
      <c r="H38" s="48">
        <v>0</v>
      </c>
      <c r="I38" s="48">
        <v>1692420</v>
      </c>
      <c r="J38" s="48">
        <v>23437</v>
      </c>
      <c r="K38" s="48">
        <v>1715857</v>
      </c>
      <c r="L38" s="49">
        <v>0</v>
      </c>
      <c r="M38" s="50">
        <f t="shared" si="0"/>
        <v>0.99367015402175085</v>
      </c>
      <c r="N38" s="50">
        <f t="shared" si="1"/>
        <v>0.35981638418079098</v>
      </c>
      <c r="O38" s="50">
        <f t="shared" si="1"/>
        <v>0.9703223989544979</v>
      </c>
    </row>
    <row r="39" spans="1:15" s="51" customFormat="1" ht="12.75" customHeight="1" x14ac:dyDescent="0.4">
      <c r="A39" s="19"/>
      <c r="B39" s="35" t="s">
        <v>57</v>
      </c>
      <c r="C39" s="21"/>
      <c r="D39" s="52">
        <v>1598111</v>
      </c>
      <c r="E39" s="42">
        <v>13799</v>
      </c>
      <c r="F39" s="42">
        <v>1611910</v>
      </c>
      <c r="G39" s="42">
        <v>0</v>
      </c>
      <c r="H39" s="42">
        <v>0</v>
      </c>
      <c r="I39" s="42">
        <v>1590360</v>
      </c>
      <c r="J39" s="42">
        <v>6129</v>
      </c>
      <c r="K39" s="42">
        <v>1596489</v>
      </c>
      <c r="L39" s="53">
        <v>0</v>
      </c>
      <c r="M39" s="39">
        <f t="shared" si="0"/>
        <v>0.99514989884932903</v>
      </c>
      <c r="N39" s="39">
        <f t="shared" si="1"/>
        <v>0.44416262047974492</v>
      </c>
      <c r="O39" s="39">
        <f t="shared" si="1"/>
        <v>0.99043308869601898</v>
      </c>
    </row>
    <row r="40" spans="1:15" s="51" customFormat="1" ht="12.75" customHeight="1" x14ac:dyDescent="0.4">
      <c r="A40" s="19"/>
      <c r="B40" s="35" t="s">
        <v>58</v>
      </c>
      <c r="C40" s="21"/>
      <c r="D40" s="41">
        <v>2809905</v>
      </c>
      <c r="E40" s="42">
        <v>37767</v>
      </c>
      <c r="F40" s="42">
        <v>2847672</v>
      </c>
      <c r="G40" s="42">
        <v>0</v>
      </c>
      <c r="H40" s="42">
        <v>0</v>
      </c>
      <c r="I40" s="42">
        <v>2802017</v>
      </c>
      <c r="J40" s="42">
        <v>18577</v>
      </c>
      <c r="K40" s="42">
        <v>2820594</v>
      </c>
      <c r="L40" s="43">
        <v>0</v>
      </c>
      <c r="M40" s="39">
        <f t="shared" si="0"/>
        <v>0.99719278765652219</v>
      </c>
      <c r="N40" s="39">
        <f t="shared" si="1"/>
        <v>0.49188444938703102</v>
      </c>
      <c r="O40" s="39">
        <f t="shared" si="1"/>
        <v>0.99049118016400761</v>
      </c>
    </row>
    <row r="41" spans="1:15" s="51" customFormat="1" ht="12.75" customHeight="1" x14ac:dyDescent="0.4">
      <c r="A41" s="19"/>
      <c r="B41" s="35" t="s">
        <v>59</v>
      </c>
      <c r="C41" s="21"/>
      <c r="D41" s="41">
        <v>1624854</v>
      </c>
      <c r="E41" s="42">
        <v>27167</v>
      </c>
      <c r="F41" s="42">
        <v>1652021</v>
      </c>
      <c r="G41" s="42">
        <v>0</v>
      </c>
      <c r="H41" s="42">
        <v>0</v>
      </c>
      <c r="I41" s="42">
        <v>1617256</v>
      </c>
      <c r="J41" s="42">
        <v>7551</v>
      </c>
      <c r="K41" s="42">
        <v>1624807</v>
      </c>
      <c r="L41" s="43">
        <v>0</v>
      </c>
      <c r="M41" s="39">
        <f t="shared" si="0"/>
        <v>0.99532388756159018</v>
      </c>
      <c r="N41" s="39">
        <f t="shared" si="1"/>
        <v>0.27794750984650496</v>
      </c>
      <c r="O41" s="39">
        <f t="shared" si="1"/>
        <v>0.98352684378709476</v>
      </c>
    </row>
    <row r="42" spans="1:15" s="51" customFormat="1" ht="12.75" customHeight="1" x14ac:dyDescent="0.4">
      <c r="A42" s="19"/>
      <c r="B42" s="35" t="s">
        <v>60</v>
      </c>
      <c r="C42" s="21"/>
      <c r="D42" s="41">
        <v>2451228</v>
      </c>
      <c r="E42" s="42">
        <v>20055</v>
      </c>
      <c r="F42" s="42">
        <v>2471283</v>
      </c>
      <c r="G42" s="42">
        <v>0</v>
      </c>
      <c r="H42" s="42">
        <v>0</v>
      </c>
      <c r="I42" s="42">
        <v>2443175</v>
      </c>
      <c r="J42" s="42">
        <v>7958</v>
      </c>
      <c r="K42" s="42">
        <v>2451133</v>
      </c>
      <c r="L42" s="43">
        <v>0</v>
      </c>
      <c r="M42" s="39">
        <f t="shared" si="0"/>
        <v>0.99671470789334982</v>
      </c>
      <c r="N42" s="39">
        <f t="shared" si="1"/>
        <v>0.39680877586636748</v>
      </c>
      <c r="O42" s="39">
        <f t="shared" si="1"/>
        <v>0.99184634054456733</v>
      </c>
    </row>
    <row r="43" spans="1:15" s="51" customFormat="1" ht="12.75" customHeight="1" x14ac:dyDescent="0.4">
      <c r="A43" s="44"/>
      <c r="B43" s="45" t="s">
        <v>61</v>
      </c>
      <c r="C43" s="46"/>
      <c r="D43" s="47">
        <v>1567124</v>
      </c>
      <c r="E43" s="48">
        <v>6828</v>
      </c>
      <c r="F43" s="48">
        <v>1573952</v>
      </c>
      <c r="G43" s="48">
        <v>0</v>
      </c>
      <c r="H43" s="48">
        <v>0</v>
      </c>
      <c r="I43" s="48">
        <v>1563139</v>
      </c>
      <c r="J43" s="48">
        <v>2462</v>
      </c>
      <c r="K43" s="48">
        <v>1565601</v>
      </c>
      <c r="L43" s="49">
        <v>0</v>
      </c>
      <c r="M43" s="50">
        <f t="shared" si="0"/>
        <v>0.99745712528172625</v>
      </c>
      <c r="N43" s="50">
        <f t="shared" si="1"/>
        <v>0.36057410661980083</v>
      </c>
      <c r="O43" s="50">
        <f t="shared" si="1"/>
        <v>0.994694247346806</v>
      </c>
    </row>
    <row r="44" spans="1:15" s="51" customFormat="1" ht="12.75" customHeight="1" x14ac:dyDescent="0.4">
      <c r="A44" s="19"/>
      <c r="B44" s="35" t="s">
        <v>62</v>
      </c>
      <c r="C44" s="21"/>
      <c r="D44" s="52">
        <v>3593088</v>
      </c>
      <c r="E44" s="42">
        <v>7780</v>
      </c>
      <c r="F44" s="42">
        <v>3600868</v>
      </c>
      <c r="G44" s="42">
        <v>0</v>
      </c>
      <c r="H44" s="42">
        <v>0</v>
      </c>
      <c r="I44" s="42">
        <v>3588147</v>
      </c>
      <c r="J44" s="42">
        <v>3570</v>
      </c>
      <c r="K44" s="42">
        <v>3591717</v>
      </c>
      <c r="L44" s="53">
        <v>0</v>
      </c>
      <c r="M44" s="39">
        <f t="shared" si="0"/>
        <v>0.99862485973068293</v>
      </c>
      <c r="N44" s="39">
        <f t="shared" si="1"/>
        <v>0.4588688946015424</v>
      </c>
      <c r="O44" s="39">
        <f t="shared" si="1"/>
        <v>0.99745866829886576</v>
      </c>
    </row>
    <row r="45" spans="1:15" s="51" customFormat="1" ht="12.75" customHeight="1" x14ac:dyDescent="0.4">
      <c r="A45" s="19"/>
      <c r="B45" s="35" t="s">
        <v>63</v>
      </c>
      <c r="C45" s="21"/>
      <c r="D45" s="41">
        <v>455174</v>
      </c>
      <c r="E45" s="42">
        <v>4153</v>
      </c>
      <c r="F45" s="42">
        <v>459327</v>
      </c>
      <c r="G45" s="42">
        <v>0</v>
      </c>
      <c r="H45" s="42">
        <v>0</v>
      </c>
      <c r="I45" s="42">
        <v>452415</v>
      </c>
      <c r="J45" s="42">
        <v>1933</v>
      </c>
      <c r="K45" s="42">
        <v>454348</v>
      </c>
      <c r="L45" s="43">
        <v>0</v>
      </c>
      <c r="M45" s="39">
        <f t="shared" si="0"/>
        <v>0.99393858172918492</v>
      </c>
      <c r="N45" s="39">
        <f t="shared" si="1"/>
        <v>0.46544666506140142</v>
      </c>
      <c r="O45" s="39">
        <f t="shared" si="1"/>
        <v>0.989160227898643</v>
      </c>
    </row>
    <row r="46" spans="1:15" s="51" customFormat="1" ht="12.75" customHeight="1" x14ac:dyDescent="0.4">
      <c r="A46" s="19"/>
      <c r="B46" s="35" t="s">
        <v>64</v>
      </c>
      <c r="C46" s="21"/>
      <c r="D46" s="41">
        <v>1131030</v>
      </c>
      <c r="E46" s="42">
        <v>16365</v>
      </c>
      <c r="F46" s="42">
        <v>1147395</v>
      </c>
      <c r="G46" s="42">
        <v>0</v>
      </c>
      <c r="H46" s="42">
        <v>0</v>
      </c>
      <c r="I46" s="42">
        <v>1123126</v>
      </c>
      <c r="J46" s="42">
        <v>6155</v>
      </c>
      <c r="K46" s="42">
        <v>1129281</v>
      </c>
      <c r="L46" s="43">
        <v>0</v>
      </c>
      <c r="M46" s="39">
        <f t="shared" si="0"/>
        <v>0.99301167961946191</v>
      </c>
      <c r="N46" s="39">
        <f t="shared" si="1"/>
        <v>0.37610754659333945</v>
      </c>
      <c r="O46" s="39">
        <f t="shared" si="1"/>
        <v>0.98421293451688385</v>
      </c>
    </row>
    <row r="47" spans="1:15" s="51" customFormat="1" ht="12.75" customHeight="1" x14ac:dyDescent="0.4">
      <c r="A47" s="19"/>
      <c r="B47" s="35" t="s">
        <v>65</v>
      </c>
      <c r="C47" s="21"/>
      <c r="D47" s="41">
        <v>1296599</v>
      </c>
      <c r="E47" s="42">
        <v>106180</v>
      </c>
      <c r="F47" s="42">
        <v>1402779</v>
      </c>
      <c r="G47" s="42">
        <v>0</v>
      </c>
      <c r="H47" s="42">
        <v>0</v>
      </c>
      <c r="I47" s="42">
        <v>1277316</v>
      </c>
      <c r="J47" s="42">
        <v>16438</v>
      </c>
      <c r="K47" s="42">
        <v>1293754</v>
      </c>
      <c r="L47" s="43">
        <v>0</v>
      </c>
      <c r="M47" s="39">
        <f t="shared" si="0"/>
        <v>0.98512801567793895</v>
      </c>
      <c r="N47" s="39">
        <f t="shared" si="1"/>
        <v>0.154812582407233</v>
      </c>
      <c r="O47" s="39">
        <f t="shared" si="1"/>
        <v>0.92227927563785883</v>
      </c>
    </row>
    <row r="48" spans="1:15" s="51" customFormat="1" ht="12.75" customHeight="1" x14ac:dyDescent="0.4">
      <c r="A48" s="44"/>
      <c r="B48" s="45" t="s">
        <v>66</v>
      </c>
      <c r="C48" s="46"/>
      <c r="D48" s="47">
        <v>995346</v>
      </c>
      <c r="E48" s="48">
        <v>23472</v>
      </c>
      <c r="F48" s="48">
        <v>1018818</v>
      </c>
      <c r="G48" s="48">
        <v>0</v>
      </c>
      <c r="H48" s="48">
        <v>0</v>
      </c>
      <c r="I48" s="48">
        <v>989492</v>
      </c>
      <c r="J48" s="48">
        <v>8030</v>
      </c>
      <c r="K48" s="48">
        <v>997522</v>
      </c>
      <c r="L48" s="49">
        <v>0</v>
      </c>
      <c r="M48" s="50">
        <f t="shared" si="0"/>
        <v>0.99411862809515483</v>
      </c>
      <c r="N48" s="50">
        <f t="shared" si="1"/>
        <v>0.34210974778459441</v>
      </c>
      <c r="O48" s="50">
        <f t="shared" si="1"/>
        <v>0.97909734614033128</v>
      </c>
    </row>
    <row r="49" spans="1:15" s="51" customFormat="1" ht="12.75" customHeight="1" x14ac:dyDescent="0.4">
      <c r="A49" s="19"/>
      <c r="B49" s="35" t="s">
        <v>67</v>
      </c>
      <c r="C49" s="21"/>
      <c r="D49" s="52">
        <v>470481</v>
      </c>
      <c r="E49" s="42">
        <v>25952</v>
      </c>
      <c r="F49" s="42">
        <v>496433</v>
      </c>
      <c r="G49" s="42">
        <v>0</v>
      </c>
      <c r="H49" s="42">
        <v>0</v>
      </c>
      <c r="I49" s="42">
        <v>465197</v>
      </c>
      <c r="J49" s="42">
        <v>3828</v>
      </c>
      <c r="K49" s="42">
        <v>469025</v>
      </c>
      <c r="L49" s="53">
        <v>0</v>
      </c>
      <c r="M49" s="39">
        <f t="shared" si="0"/>
        <v>0.9887689407223671</v>
      </c>
      <c r="N49" s="39">
        <f t="shared" si="1"/>
        <v>0.14750308261405673</v>
      </c>
      <c r="O49" s="39">
        <f t="shared" si="1"/>
        <v>0.94479013280744839</v>
      </c>
    </row>
    <row r="50" spans="1:15" s="51" customFormat="1" ht="12.75" customHeight="1" x14ac:dyDescent="0.4">
      <c r="A50" s="19"/>
      <c r="B50" s="35" t="s">
        <v>68</v>
      </c>
      <c r="C50" s="21"/>
      <c r="D50" s="41">
        <v>950129</v>
      </c>
      <c r="E50" s="42">
        <v>28843</v>
      </c>
      <c r="F50" s="42">
        <v>978972</v>
      </c>
      <c r="G50" s="42">
        <v>0</v>
      </c>
      <c r="H50" s="42">
        <v>0</v>
      </c>
      <c r="I50" s="42">
        <v>941875</v>
      </c>
      <c r="J50" s="42">
        <v>9727</v>
      </c>
      <c r="K50" s="42">
        <v>951602</v>
      </c>
      <c r="L50" s="43">
        <v>0</v>
      </c>
      <c r="M50" s="39">
        <f t="shared" si="0"/>
        <v>0.99131275858330814</v>
      </c>
      <c r="N50" s="39">
        <f t="shared" si="1"/>
        <v>0.33723953818950869</v>
      </c>
      <c r="O50" s="39">
        <f t="shared" si="1"/>
        <v>0.97204210130626822</v>
      </c>
    </row>
    <row r="51" spans="1:15" s="51" customFormat="1" ht="12.75" customHeight="1" x14ac:dyDescent="0.4">
      <c r="A51" s="19"/>
      <c r="B51" s="35" t="s">
        <v>69</v>
      </c>
      <c r="C51" s="21"/>
      <c r="D51" s="41">
        <v>499967</v>
      </c>
      <c r="E51" s="42">
        <v>19240</v>
      </c>
      <c r="F51" s="42">
        <v>519207</v>
      </c>
      <c r="G51" s="42">
        <v>0</v>
      </c>
      <c r="H51" s="42">
        <v>0</v>
      </c>
      <c r="I51" s="42">
        <v>496742</v>
      </c>
      <c r="J51" s="42">
        <v>3565</v>
      </c>
      <c r="K51" s="42">
        <v>500307</v>
      </c>
      <c r="L51" s="43">
        <v>0</v>
      </c>
      <c r="M51" s="39">
        <f t="shared" si="0"/>
        <v>0.99354957427190194</v>
      </c>
      <c r="N51" s="39">
        <f t="shared" si="1"/>
        <v>0.18529106029106029</v>
      </c>
      <c r="O51" s="39">
        <f t="shared" si="1"/>
        <v>0.96359833361260538</v>
      </c>
    </row>
    <row r="52" spans="1:15" s="51" customFormat="1" ht="12.75" customHeight="1" x14ac:dyDescent="0.4">
      <c r="A52" s="19"/>
      <c r="B52" s="35" t="s">
        <v>70</v>
      </c>
      <c r="C52" s="21"/>
      <c r="D52" s="41">
        <v>1653948</v>
      </c>
      <c r="E52" s="42">
        <v>90828</v>
      </c>
      <c r="F52" s="42">
        <v>1744776</v>
      </c>
      <c r="G52" s="42">
        <v>0</v>
      </c>
      <c r="H52" s="42">
        <v>0</v>
      </c>
      <c r="I52" s="42">
        <v>1639481</v>
      </c>
      <c r="J52" s="42">
        <v>18433</v>
      </c>
      <c r="K52" s="42">
        <v>1657914</v>
      </c>
      <c r="L52" s="43">
        <v>0</v>
      </c>
      <c r="M52" s="39">
        <f t="shared" si="0"/>
        <v>0.99125305027727595</v>
      </c>
      <c r="N52" s="39">
        <f t="shared" si="1"/>
        <v>0.20294402607125556</v>
      </c>
      <c r="O52" s="39">
        <f t="shared" si="1"/>
        <v>0.95021595895404343</v>
      </c>
    </row>
    <row r="53" spans="1:15" s="51" customFormat="1" ht="12.75" customHeight="1" x14ac:dyDescent="0.4">
      <c r="A53" s="44"/>
      <c r="B53" s="45" t="s">
        <v>71</v>
      </c>
      <c r="C53" s="46"/>
      <c r="D53" s="47">
        <v>97970</v>
      </c>
      <c r="E53" s="48">
        <v>4006</v>
      </c>
      <c r="F53" s="48">
        <v>101976</v>
      </c>
      <c r="G53" s="48">
        <v>0</v>
      </c>
      <c r="H53" s="48">
        <v>0</v>
      </c>
      <c r="I53" s="48">
        <v>96508</v>
      </c>
      <c r="J53" s="48">
        <v>497</v>
      </c>
      <c r="K53" s="48">
        <v>97005</v>
      </c>
      <c r="L53" s="49">
        <v>0</v>
      </c>
      <c r="M53" s="50">
        <f t="shared" si="0"/>
        <v>0.98507706440747167</v>
      </c>
      <c r="N53" s="50">
        <f t="shared" si="1"/>
        <v>0.12406390414378432</v>
      </c>
      <c r="O53" s="50">
        <f t="shared" si="1"/>
        <v>0.95125323605554246</v>
      </c>
    </row>
    <row r="54" spans="1:15" s="51" customFormat="1" ht="12.75" customHeight="1" x14ac:dyDescent="0.4">
      <c r="A54" s="19"/>
      <c r="B54" s="35" t="s">
        <v>72</v>
      </c>
      <c r="C54" s="21"/>
      <c r="D54" s="52">
        <v>844706</v>
      </c>
      <c r="E54" s="42">
        <v>30132</v>
      </c>
      <c r="F54" s="42">
        <v>874838</v>
      </c>
      <c r="G54" s="42">
        <v>0</v>
      </c>
      <c r="H54" s="42">
        <v>0</v>
      </c>
      <c r="I54" s="42">
        <v>836724</v>
      </c>
      <c r="J54" s="42">
        <v>3604</v>
      </c>
      <c r="K54" s="42">
        <v>840328</v>
      </c>
      <c r="L54" s="53">
        <v>0</v>
      </c>
      <c r="M54" s="39">
        <f t="shared" si="0"/>
        <v>0.9905505584191423</v>
      </c>
      <c r="N54" s="39">
        <f t="shared" si="1"/>
        <v>0.11960706225939201</v>
      </c>
      <c r="O54" s="39">
        <f t="shared" si="1"/>
        <v>0.96055269661354448</v>
      </c>
    </row>
    <row r="55" spans="1:15" s="51" customFormat="1" ht="12.75" customHeight="1" x14ac:dyDescent="0.4">
      <c r="A55" s="19"/>
      <c r="B55" s="35" t="s">
        <v>73</v>
      </c>
      <c r="C55" s="21"/>
      <c r="D55" s="41">
        <v>693928</v>
      </c>
      <c r="E55" s="42">
        <v>18218</v>
      </c>
      <c r="F55" s="42">
        <v>712146</v>
      </c>
      <c r="G55" s="42">
        <v>0</v>
      </c>
      <c r="H55" s="42">
        <v>0</v>
      </c>
      <c r="I55" s="42">
        <v>686632</v>
      </c>
      <c r="J55" s="42">
        <v>3581</v>
      </c>
      <c r="K55" s="42">
        <v>690213</v>
      </c>
      <c r="L55" s="43">
        <v>0</v>
      </c>
      <c r="M55" s="39">
        <f t="shared" si="0"/>
        <v>0.9894859409045319</v>
      </c>
      <c r="N55" s="39">
        <f t="shared" si="1"/>
        <v>0.19656383796245472</v>
      </c>
      <c r="O55" s="39">
        <f t="shared" si="1"/>
        <v>0.96920154013362425</v>
      </c>
    </row>
    <row r="56" spans="1:15" s="51" customFormat="1" ht="12.75" customHeight="1" x14ac:dyDescent="0.4">
      <c r="A56" s="19"/>
      <c r="B56" s="35" t="s">
        <v>74</v>
      </c>
      <c r="C56" s="21"/>
      <c r="D56" s="41">
        <v>1332004</v>
      </c>
      <c r="E56" s="42">
        <v>40055</v>
      </c>
      <c r="F56" s="42">
        <v>1372059</v>
      </c>
      <c r="G56" s="42">
        <v>0</v>
      </c>
      <c r="H56" s="42">
        <v>0</v>
      </c>
      <c r="I56" s="42">
        <v>1320706</v>
      </c>
      <c r="J56" s="42">
        <v>6252</v>
      </c>
      <c r="K56" s="42">
        <v>1326958</v>
      </c>
      <c r="L56" s="43">
        <v>0</v>
      </c>
      <c r="M56" s="39">
        <f t="shared" si="0"/>
        <v>0.9915180434893589</v>
      </c>
      <c r="N56" s="39">
        <f t="shared" si="1"/>
        <v>0.15608538259892649</v>
      </c>
      <c r="O56" s="39">
        <f t="shared" si="1"/>
        <v>0.96712896457076558</v>
      </c>
    </row>
    <row r="57" spans="1:15" s="51" customFormat="1" ht="12.75" customHeight="1" x14ac:dyDescent="0.4">
      <c r="A57" s="19"/>
      <c r="B57" s="35" t="s">
        <v>75</v>
      </c>
      <c r="C57" s="21"/>
      <c r="D57" s="41">
        <v>417660</v>
      </c>
      <c r="E57" s="42">
        <v>7434</v>
      </c>
      <c r="F57" s="42">
        <v>425094</v>
      </c>
      <c r="G57" s="42">
        <v>0</v>
      </c>
      <c r="H57" s="42">
        <v>0</v>
      </c>
      <c r="I57" s="42">
        <v>414208</v>
      </c>
      <c r="J57" s="42">
        <v>3626</v>
      </c>
      <c r="K57" s="42">
        <v>417834</v>
      </c>
      <c r="L57" s="43">
        <v>0</v>
      </c>
      <c r="M57" s="39">
        <f t="shared" si="0"/>
        <v>0.99173490398889053</v>
      </c>
      <c r="N57" s="39">
        <f t="shared" si="1"/>
        <v>0.48775894538606401</v>
      </c>
      <c r="O57" s="39">
        <f t="shared" si="1"/>
        <v>0.98292142443788899</v>
      </c>
    </row>
    <row r="58" spans="1:15" s="51" customFormat="1" ht="12.75" customHeight="1" x14ac:dyDescent="0.4">
      <c r="A58" s="44"/>
      <c r="B58" s="45" t="s">
        <v>76</v>
      </c>
      <c r="C58" s="46"/>
      <c r="D58" s="54">
        <v>289408</v>
      </c>
      <c r="E58" s="48">
        <v>20738</v>
      </c>
      <c r="F58" s="48">
        <v>310146</v>
      </c>
      <c r="G58" s="48">
        <v>0</v>
      </c>
      <c r="H58" s="48">
        <v>0</v>
      </c>
      <c r="I58" s="48">
        <v>285221</v>
      </c>
      <c r="J58" s="48">
        <v>3681</v>
      </c>
      <c r="K58" s="48">
        <v>288902</v>
      </c>
      <c r="L58" s="49">
        <v>0</v>
      </c>
      <c r="M58" s="50">
        <f t="shared" si="0"/>
        <v>0.98553253538257413</v>
      </c>
      <c r="N58" s="50">
        <f t="shared" si="1"/>
        <v>0.17750024110328866</v>
      </c>
      <c r="O58" s="50">
        <f t="shared" si="1"/>
        <v>0.93150322751220394</v>
      </c>
    </row>
    <row r="59" spans="1:15" s="51" customFormat="1" ht="12.75" customHeight="1" x14ac:dyDescent="0.4">
      <c r="A59" s="19"/>
      <c r="B59" s="35" t="s">
        <v>77</v>
      </c>
      <c r="C59" s="21"/>
      <c r="D59" s="52">
        <v>211496</v>
      </c>
      <c r="E59" s="42">
        <v>22709</v>
      </c>
      <c r="F59" s="42">
        <v>234205</v>
      </c>
      <c r="G59" s="42">
        <v>0</v>
      </c>
      <c r="H59" s="42">
        <v>0</v>
      </c>
      <c r="I59" s="42">
        <v>208099</v>
      </c>
      <c r="J59" s="42">
        <v>1800</v>
      </c>
      <c r="K59" s="42">
        <v>209899</v>
      </c>
      <c r="L59" s="53">
        <v>0</v>
      </c>
      <c r="M59" s="39">
        <f t="shared" si="0"/>
        <v>0.98393823051026974</v>
      </c>
      <c r="N59" s="39">
        <f t="shared" si="1"/>
        <v>7.9263728037342024E-2</v>
      </c>
      <c r="O59" s="39">
        <f t="shared" si="1"/>
        <v>0.89621912427147155</v>
      </c>
    </row>
    <row r="60" spans="1:15" s="51" customFormat="1" ht="12.75" customHeight="1" x14ac:dyDescent="0.4">
      <c r="A60" s="19"/>
      <c r="B60" s="35" t="s">
        <v>78</v>
      </c>
      <c r="C60" s="21"/>
      <c r="D60" s="41">
        <v>588963</v>
      </c>
      <c r="E60" s="42">
        <v>57216</v>
      </c>
      <c r="F60" s="42">
        <v>646179</v>
      </c>
      <c r="G60" s="42">
        <v>0</v>
      </c>
      <c r="H60" s="42">
        <v>0</v>
      </c>
      <c r="I60" s="42">
        <v>577004</v>
      </c>
      <c r="J60" s="42">
        <v>8060</v>
      </c>
      <c r="K60" s="42">
        <v>585064</v>
      </c>
      <c r="L60" s="43">
        <v>0</v>
      </c>
      <c r="M60" s="39">
        <f t="shared" si="0"/>
        <v>0.9796948195387486</v>
      </c>
      <c r="N60" s="39">
        <f t="shared" si="1"/>
        <v>0.14086968680089484</v>
      </c>
      <c r="O60" s="39">
        <f t="shared" si="1"/>
        <v>0.90542094373230941</v>
      </c>
    </row>
    <row r="61" spans="1:15" s="51" customFormat="1" ht="12.75" customHeight="1" x14ac:dyDescent="0.4">
      <c r="A61" s="19"/>
      <c r="B61" s="35" t="s">
        <v>79</v>
      </c>
      <c r="C61" s="21"/>
      <c r="D61" s="41">
        <v>193181</v>
      </c>
      <c r="E61" s="42">
        <v>14918</v>
      </c>
      <c r="F61" s="42">
        <v>208099</v>
      </c>
      <c r="G61" s="42">
        <v>0</v>
      </c>
      <c r="H61" s="42">
        <v>0</v>
      </c>
      <c r="I61" s="42">
        <v>188313</v>
      </c>
      <c r="J61" s="42">
        <v>1476</v>
      </c>
      <c r="K61" s="42">
        <v>189789</v>
      </c>
      <c r="L61" s="43">
        <v>0</v>
      </c>
      <c r="M61" s="39">
        <f t="shared" si="0"/>
        <v>0.97480083445059296</v>
      </c>
      <c r="N61" s="39">
        <f t="shared" si="1"/>
        <v>9.8940876793135804E-2</v>
      </c>
      <c r="O61" s="39">
        <f t="shared" si="1"/>
        <v>0.91201303225868458</v>
      </c>
    </row>
    <row r="62" spans="1:15" s="51" customFormat="1" ht="12.75" customHeight="1" x14ac:dyDescent="0.4">
      <c r="A62" s="19"/>
      <c r="B62" s="35" t="s">
        <v>80</v>
      </c>
      <c r="C62" s="21"/>
      <c r="D62" s="41">
        <v>88486</v>
      </c>
      <c r="E62" s="42">
        <v>4548</v>
      </c>
      <c r="F62" s="42">
        <v>93034</v>
      </c>
      <c r="G62" s="42">
        <v>0</v>
      </c>
      <c r="H62" s="42">
        <v>0</v>
      </c>
      <c r="I62" s="42">
        <v>88265</v>
      </c>
      <c r="J62" s="42">
        <v>998</v>
      </c>
      <c r="K62" s="42">
        <v>89263</v>
      </c>
      <c r="L62" s="43">
        <v>0</v>
      </c>
      <c r="M62" s="39">
        <f t="shared" si="0"/>
        <v>0.99750242976290038</v>
      </c>
      <c r="N62" s="39">
        <f t="shared" si="1"/>
        <v>0.21943711521547934</v>
      </c>
      <c r="O62" s="39">
        <f t="shared" si="1"/>
        <v>0.95946643162714706</v>
      </c>
    </row>
    <row r="63" spans="1:15" s="51" customFormat="1" ht="12.75" customHeight="1" x14ac:dyDescent="0.4">
      <c r="A63" s="44"/>
      <c r="B63" s="45" t="s">
        <v>81</v>
      </c>
      <c r="C63" s="46"/>
      <c r="D63" s="47">
        <v>588353</v>
      </c>
      <c r="E63" s="48">
        <v>88681</v>
      </c>
      <c r="F63" s="48">
        <v>677034</v>
      </c>
      <c r="G63" s="48">
        <v>0</v>
      </c>
      <c r="H63" s="48">
        <v>0</v>
      </c>
      <c r="I63" s="48">
        <v>572467</v>
      </c>
      <c r="J63" s="48">
        <v>7768</v>
      </c>
      <c r="K63" s="48">
        <v>580235</v>
      </c>
      <c r="L63" s="49">
        <v>0</v>
      </c>
      <c r="M63" s="50">
        <f t="shared" si="0"/>
        <v>0.97299920285950781</v>
      </c>
      <c r="N63" s="50">
        <f t="shared" si="1"/>
        <v>8.7594862484635938E-2</v>
      </c>
      <c r="O63" s="50">
        <f t="shared" si="1"/>
        <v>0.85702490569159007</v>
      </c>
    </row>
    <row r="64" spans="1:15" s="51" customFormat="1" ht="12.75" customHeight="1" x14ac:dyDescent="0.4">
      <c r="A64" s="19"/>
      <c r="B64" s="35" t="s">
        <v>82</v>
      </c>
      <c r="C64" s="21"/>
      <c r="D64" s="52">
        <v>6504541</v>
      </c>
      <c r="E64" s="42">
        <v>51088</v>
      </c>
      <c r="F64" s="42">
        <v>6555629</v>
      </c>
      <c r="G64" s="42">
        <v>0</v>
      </c>
      <c r="H64" s="42">
        <v>0</v>
      </c>
      <c r="I64" s="42">
        <v>6488085</v>
      </c>
      <c r="J64" s="42">
        <v>11115</v>
      </c>
      <c r="K64" s="42">
        <v>6499200</v>
      </c>
      <c r="L64" s="53">
        <v>0</v>
      </c>
      <c r="M64" s="39">
        <f t="shared" si="0"/>
        <v>0.99747007513673913</v>
      </c>
      <c r="N64" s="39">
        <f t="shared" si="1"/>
        <v>0.21756576886940182</v>
      </c>
      <c r="O64" s="39">
        <f t="shared" si="1"/>
        <v>0.99139228287628844</v>
      </c>
    </row>
    <row r="65" spans="1:15" s="51" customFormat="1" ht="12.75" customHeight="1" x14ac:dyDescent="0.4">
      <c r="A65" s="19"/>
      <c r="B65" s="35" t="s">
        <v>83</v>
      </c>
      <c r="C65" s="21"/>
      <c r="D65" s="41">
        <v>1135214</v>
      </c>
      <c r="E65" s="42">
        <v>49378</v>
      </c>
      <c r="F65" s="42">
        <v>1184592</v>
      </c>
      <c r="G65" s="42">
        <v>0</v>
      </c>
      <c r="H65" s="42">
        <v>0</v>
      </c>
      <c r="I65" s="42">
        <v>1121808</v>
      </c>
      <c r="J65" s="42">
        <v>16343</v>
      </c>
      <c r="K65" s="42">
        <v>1138151</v>
      </c>
      <c r="L65" s="43">
        <v>0</v>
      </c>
      <c r="M65" s="39">
        <f t="shared" si="0"/>
        <v>0.98819077284106782</v>
      </c>
      <c r="N65" s="39">
        <f t="shared" si="1"/>
        <v>0.33097735833772124</v>
      </c>
      <c r="O65" s="39">
        <f t="shared" si="1"/>
        <v>0.96079578454016235</v>
      </c>
    </row>
    <row r="66" spans="1:15" s="51" customFormat="1" ht="12.75" customHeight="1" x14ac:dyDescent="0.4">
      <c r="A66" s="19"/>
      <c r="B66" s="35" t="s">
        <v>84</v>
      </c>
      <c r="C66" s="21"/>
      <c r="D66" s="41">
        <v>405841</v>
      </c>
      <c r="E66" s="42">
        <v>27388</v>
      </c>
      <c r="F66" s="42">
        <v>433229</v>
      </c>
      <c r="G66" s="42">
        <v>0</v>
      </c>
      <c r="H66" s="42">
        <v>0</v>
      </c>
      <c r="I66" s="42">
        <v>404734</v>
      </c>
      <c r="J66" s="42">
        <v>1967</v>
      </c>
      <c r="K66" s="42">
        <v>406701</v>
      </c>
      <c r="L66" s="43">
        <v>0</v>
      </c>
      <c r="M66" s="39">
        <f t="shared" si="0"/>
        <v>0.99727233078964417</v>
      </c>
      <c r="N66" s="39">
        <f t="shared" si="1"/>
        <v>7.1819775083978382E-2</v>
      </c>
      <c r="O66" s="39">
        <f t="shared" si="1"/>
        <v>0.93876679538996699</v>
      </c>
    </row>
    <row r="67" spans="1:15" s="51" customFormat="1" ht="12.75" customHeight="1" x14ac:dyDescent="0.4">
      <c r="A67" s="19"/>
      <c r="B67" s="35" t="s">
        <v>85</v>
      </c>
      <c r="C67" s="21"/>
      <c r="D67" s="41">
        <v>389922</v>
      </c>
      <c r="E67" s="42">
        <v>18351</v>
      </c>
      <c r="F67" s="42">
        <v>408273</v>
      </c>
      <c r="G67" s="42">
        <v>0</v>
      </c>
      <c r="H67" s="42">
        <v>0</v>
      </c>
      <c r="I67" s="42">
        <v>385321</v>
      </c>
      <c r="J67" s="42">
        <v>3157</v>
      </c>
      <c r="K67" s="42">
        <v>388478</v>
      </c>
      <c r="L67" s="43">
        <v>0</v>
      </c>
      <c r="M67" s="39">
        <f t="shared" si="0"/>
        <v>0.98820020414339282</v>
      </c>
      <c r="N67" s="39">
        <f t="shared" si="1"/>
        <v>0.17203422156830692</v>
      </c>
      <c r="O67" s="39">
        <f t="shared" si="1"/>
        <v>0.95151528511559669</v>
      </c>
    </row>
    <row r="68" spans="1:15" ht="12.75" customHeight="1" x14ac:dyDescent="0.4">
      <c r="A68" s="29"/>
      <c r="B68" s="55" t="s">
        <v>86</v>
      </c>
      <c r="C68" s="31"/>
      <c r="D68" s="47">
        <v>674926</v>
      </c>
      <c r="E68" s="56">
        <v>71149</v>
      </c>
      <c r="F68" s="56">
        <v>746075</v>
      </c>
      <c r="G68" s="56">
        <v>0</v>
      </c>
      <c r="H68" s="56">
        <v>0</v>
      </c>
      <c r="I68" s="56">
        <v>662446</v>
      </c>
      <c r="J68" s="56">
        <v>15316</v>
      </c>
      <c r="K68" s="56">
        <v>677762</v>
      </c>
      <c r="L68" s="57">
        <v>0</v>
      </c>
      <c r="M68" s="58">
        <f t="shared" si="0"/>
        <v>0.98150908395883396</v>
      </c>
      <c r="N68" s="58">
        <f t="shared" si="1"/>
        <v>0.21526655328957539</v>
      </c>
      <c r="O68" s="58">
        <f t="shared" si="1"/>
        <v>0.9084368193546225</v>
      </c>
    </row>
    <row r="69" spans="1:15" s="6" customFormat="1" ht="12.75" customHeight="1" x14ac:dyDescent="0.4">
      <c r="A69" s="19"/>
      <c r="B69" s="35" t="s">
        <v>87</v>
      </c>
      <c r="C69" s="21"/>
      <c r="D69" s="59">
        <f t="shared" ref="D69:L69" si="2">SUM(D9:D10)</f>
        <v>218472904</v>
      </c>
      <c r="E69" s="59">
        <f t="shared" si="2"/>
        <v>1527436</v>
      </c>
      <c r="F69" s="59">
        <f t="shared" si="2"/>
        <v>220000340</v>
      </c>
      <c r="G69" s="59">
        <f t="shared" si="2"/>
        <v>0</v>
      </c>
      <c r="H69" s="59">
        <f t="shared" si="2"/>
        <v>0</v>
      </c>
      <c r="I69" s="59">
        <f t="shared" si="2"/>
        <v>217657069</v>
      </c>
      <c r="J69" s="59">
        <f t="shared" si="2"/>
        <v>717570</v>
      </c>
      <c r="K69" s="59">
        <f t="shared" si="2"/>
        <v>218374639</v>
      </c>
      <c r="L69" s="59">
        <f t="shared" si="2"/>
        <v>0</v>
      </c>
      <c r="M69" s="60">
        <f t="shared" si="0"/>
        <v>0.9962657382903648</v>
      </c>
      <c r="N69" s="60">
        <f t="shared" si="1"/>
        <v>0.46978727750295268</v>
      </c>
      <c r="O69" s="60">
        <f t="shared" si="1"/>
        <v>0.99261046142019593</v>
      </c>
    </row>
    <row r="70" spans="1:15" s="6" customFormat="1" ht="12.75" customHeight="1" x14ac:dyDescent="0.4">
      <c r="A70" s="19"/>
      <c r="B70" s="35" t="s">
        <v>88</v>
      </c>
      <c r="C70" s="21"/>
      <c r="D70" s="61">
        <f>SUM(D11:D37)</f>
        <v>113287852</v>
      </c>
      <c r="E70" s="61">
        <f t="shared" ref="E70:L70" si="3">SUM(E11:E37)</f>
        <v>4217564</v>
      </c>
      <c r="F70" s="61">
        <f t="shared" si="3"/>
        <v>117505416</v>
      </c>
      <c r="G70" s="61">
        <f t="shared" si="3"/>
        <v>2823345</v>
      </c>
      <c r="H70" s="61">
        <f t="shared" si="3"/>
        <v>0</v>
      </c>
      <c r="I70" s="61">
        <f t="shared" si="3"/>
        <v>112417470</v>
      </c>
      <c r="J70" s="61">
        <f t="shared" si="3"/>
        <v>734910</v>
      </c>
      <c r="K70" s="61">
        <f t="shared" si="3"/>
        <v>113152380</v>
      </c>
      <c r="L70" s="61">
        <f t="shared" si="3"/>
        <v>2794286</v>
      </c>
      <c r="M70" s="39">
        <f t="shared" si="0"/>
        <v>0.99231707562078231</v>
      </c>
      <c r="N70" s="39">
        <f t="shared" si="1"/>
        <v>0.17424987504635378</v>
      </c>
      <c r="O70" s="39">
        <f t="shared" si="1"/>
        <v>0.96295459266320116</v>
      </c>
    </row>
    <row r="71" spans="1:15" s="6" customFormat="1" ht="12.75" customHeight="1" x14ac:dyDescent="0.4">
      <c r="A71" s="19"/>
      <c r="B71" s="35" t="s">
        <v>89</v>
      </c>
      <c r="C71" s="21"/>
      <c r="D71" s="61">
        <f>SUM(D38:D68)</f>
        <v>37256784</v>
      </c>
      <c r="E71" s="61">
        <f t="shared" ref="E71:L71" si="4">SUM(E38:E68)</f>
        <v>1019574</v>
      </c>
      <c r="F71" s="61">
        <f t="shared" si="4"/>
        <v>38276358</v>
      </c>
      <c r="G71" s="61">
        <f t="shared" si="4"/>
        <v>0</v>
      </c>
      <c r="H71" s="61">
        <f t="shared" si="4"/>
        <v>0</v>
      </c>
      <c r="I71" s="61">
        <f t="shared" si="4"/>
        <v>37018699</v>
      </c>
      <c r="J71" s="61">
        <f t="shared" si="4"/>
        <v>227034</v>
      </c>
      <c r="K71" s="61">
        <f t="shared" si="4"/>
        <v>37245733</v>
      </c>
      <c r="L71" s="61">
        <f t="shared" si="4"/>
        <v>0</v>
      </c>
      <c r="M71" s="39">
        <f t="shared" si="0"/>
        <v>0.99360962019695531</v>
      </c>
      <c r="N71" s="39">
        <f t="shared" si="1"/>
        <v>0.22267535264728211</v>
      </c>
      <c r="O71" s="39">
        <f t="shared" si="1"/>
        <v>0.97307411013346667</v>
      </c>
    </row>
    <row r="72" spans="1:15" s="6" customFormat="1" ht="12.75" customHeight="1" x14ac:dyDescent="0.4">
      <c r="A72" s="29"/>
      <c r="B72" s="55" t="s">
        <v>90</v>
      </c>
      <c r="C72" s="31"/>
      <c r="D72" s="62">
        <f>SUM(D9:D68)</f>
        <v>369017540</v>
      </c>
      <c r="E72" s="62">
        <f t="shared" ref="E72:L72" si="5">SUM(E9:E68)</f>
        <v>6764574</v>
      </c>
      <c r="F72" s="62">
        <f t="shared" si="5"/>
        <v>375782114</v>
      </c>
      <c r="G72" s="62">
        <f t="shared" si="5"/>
        <v>2823345</v>
      </c>
      <c r="H72" s="62">
        <f t="shared" si="5"/>
        <v>0</v>
      </c>
      <c r="I72" s="62">
        <f t="shared" si="5"/>
        <v>367093238</v>
      </c>
      <c r="J72" s="62">
        <f t="shared" si="5"/>
        <v>1679514</v>
      </c>
      <c r="K72" s="62">
        <f t="shared" si="5"/>
        <v>368772752</v>
      </c>
      <c r="L72" s="62">
        <f t="shared" si="5"/>
        <v>2794286</v>
      </c>
      <c r="M72" s="58">
        <f t="shared" si="0"/>
        <v>0.99478533730402086</v>
      </c>
      <c r="N72" s="58">
        <f t="shared" si="1"/>
        <v>0.24828082300526241</v>
      </c>
      <c r="O72" s="58">
        <f t="shared" si="1"/>
        <v>0.98134727082832895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57" pageOrder="overThenDown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2025-09-25T07:46:07Z</dcterms:modified>
</cp:coreProperties>
</file>