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法定普通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<sst xmlns="http://schemas.openxmlformats.org/spreadsheetml/2006/main" count="95" uniqueCount="92">
  <si>
    <t>　１　法定普通税</t>
    <rPh sb="3" eb="5">
      <t>ホウテイ</t>
    </rPh>
    <rPh sb="5" eb="8">
      <t>フツウゼイ</t>
    </rPh>
    <phoneticPr fontId="6"/>
  </si>
  <si>
    <t>（単位：千円）</t>
    <phoneticPr fontId="7"/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</si>
  <si>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</si>
  <si>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</si>
  <si>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</si>
  <si>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</si>
  <si>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</si>
  <si>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</si>
  <si>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</si>
  <si>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</si>
  <si>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</si>
  <si>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</si>
  <si>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</si>
  <si>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</si>
  <si>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</si>
  <si>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</si>
  <si>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</si>
  <si>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</si>
  <si>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</si>
  <si>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</si>
  <si>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</si>
  <si>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</si>
  <si>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</si>
  <si>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</si>
  <si>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</si>
  <si>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</si>
  <si>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</si>
  <si>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</si>
  <si>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</si>
  <si>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</si>
  <si>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</si>
  <si>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</si>
  <si>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</si>
  <si>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</si>
  <si>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</si>
  <si>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</si>
  <si>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</si>
  <si>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</si>
  <si>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</si>
  <si>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</si>
  <si>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</si>
  <si>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</si>
  <si>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</si>
  <si>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</si>
  <si>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</si>
  <si>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</si>
  <si>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</si>
  <si>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</si>
  <si>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</si>
  <si>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</si>
  <si>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</si>
  <si>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</si>
  <si>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</si>
  <si>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</si>
  <si>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</si>
  <si>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</si>
  <si>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</si>
  <si>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</si>
  <si>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</si>
  <si>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</si>
  <si>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</si>
  <si>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</si>
  <si>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</si>
  <si>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</si>
  <si>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</si>
  <si>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</si>
  <si>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</si>
  <si>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</si>
  <si>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</si>
  <si>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</si>
  <si>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</si>
  <si>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</si>
  <si>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</si>
  <si>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</si>
  <si>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</si>
  <si>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</si>
  <si>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</si>
  <si>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</si>
  <si>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</si>
  <si>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</si>
  <si>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</si>
  <si>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</si>
  <si>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</si>
  <si>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</si>
  <si>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</si>
  <si>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</si>
  <si>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</si>
  <si>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</si>
  <si>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</si>
  <si>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</si>
  <si>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</si>
  <si>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※合計C、Gには軽自動車税環境性能割を含むが、現年課税分A、E及び滞納繰越分B、Fには含まないため、横計が一致しない。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</si>
</sst>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9" fontId="5" fillId="0" borderId="0" xfId="2" applyFont="1" applyAlignment="1" applyProtection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9" fontId="5" fillId="0" borderId="0" xfId="2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vertical="center"/>
    </xf>
    <xf numFmtId="0" fontId="5" fillId="0" borderId="0" xfId="1" applyFont="1" applyFill="1" applyBorder="1" applyAlignment="1">
      <alignment vertical="center"/>
    </xf>
    <xf numFmtId="9" fontId="5" fillId="0" borderId="0" xfId="2" applyFont="1" applyFill="1" applyBorder="1" applyAlignment="1" applyProtection="1">
      <alignment horizontal="right" vertical="center"/>
    </xf>
    <xf numFmtId="9" fontId="5" fillId="0" borderId="1" xfId="2" applyFont="1" applyFill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distributed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vertical="center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vertical="center"/>
    </xf>
    <xf numFmtId="9" fontId="5" fillId="0" borderId="8" xfId="2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right" vertical="center"/>
    </xf>
    <xf numFmtId="0" fontId="5" fillId="0" borderId="11" xfId="1" applyFont="1" applyBorder="1" applyAlignment="1" applyProtection="1">
      <alignment vertical="center"/>
    </xf>
    <xf numFmtId="9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3" applyFont="1" applyBorder="1">
      <alignment vertical="center"/>
    </xf>
    <xf numFmtId="38" fontId="8" fillId="0" borderId="5" xfId="3" applyFont="1" applyBorder="1">
      <alignment vertical="center"/>
    </xf>
    <xf numFmtId="38" fontId="8" fillId="0" borderId="13" xfId="3" applyFont="1" applyBorder="1">
      <alignment vertical="center"/>
    </xf>
    <xf numFmtId="176" fontId="5" fillId="0" borderId="5" xfId="2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6" xfId="3" applyFont="1" applyBorder="1">
      <alignment vertical="center"/>
    </xf>
    <xf numFmtId="38" fontId="8" fillId="0" borderId="8" xfId="3" applyFont="1" applyBorder="1">
      <alignment vertical="center"/>
    </xf>
    <xf numFmtId="38" fontId="8" fillId="0" borderId="7" xfId="3" applyFont="1" applyBorder="1">
      <alignment vertical="center"/>
    </xf>
    <xf numFmtId="176" fontId="5" fillId="0" borderId="8" xfId="2" applyNumberFormat="1" applyFont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distributed" vertical="center"/>
    </xf>
    <xf numFmtId="0" fontId="5" fillId="0" borderId="16" xfId="1" applyFont="1" applyBorder="1" applyAlignment="1" applyProtection="1">
      <alignment horizontal="center" vertical="center"/>
    </xf>
    <xf numFmtId="38" fontId="8" fillId="0" borderId="17" xfId="3" applyFont="1" applyBorder="1">
      <alignment vertical="center"/>
    </xf>
    <xf numFmtId="38" fontId="8" fillId="0" borderId="18" xfId="3" applyFont="1" applyBorder="1">
      <alignment vertical="center"/>
    </xf>
    <xf numFmtId="38" fontId="8" fillId="0" borderId="16" xfId="3" applyFont="1" applyBorder="1">
      <alignment vertical="center"/>
    </xf>
    <xf numFmtId="176" fontId="5" fillId="0" borderId="18" xfId="2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19" xfId="3" applyFont="1" applyBorder="1">
      <alignment vertical="center"/>
    </xf>
    <xf numFmtId="38" fontId="8" fillId="0" borderId="20" xfId="3" applyFont="1" applyBorder="1">
      <alignment vertical="center"/>
    </xf>
    <xf numFmtId="38" fontId="8" fillId="0" borderId="14" xfId="3" applyFont="1" applyBorder="1">
      <alignment vertical="center"/>
    </xf>
    <xf numFmtId="0" fontId="5" fillId="0" borderId="1" xfId="1" applyFont="1" applyBorder="1" applyAlignment="1" applyProtection="1">
      <alignment horizontal="distributed" vertical="center"/>
    </xf>
    <xf numFmtId="38" fontId="8" fillId="0" borderId="11" xfId="3" applyFont="1" applyBorder="1">
      <alignment vertical="center"/>
    </xf>
    <xf numFmtId="38" fontId="8" fillId="0" borderId="21" xfId="3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37" fontId="8" fillId="0" borderId="5" xfId="1" applyNumberFormat="1" applyFont="1" applyBorder="1" applyAlignment="1" applyProtection="1">
      <alignment vertical="center"/>
    </xf>
    <xf numFmtId="37" fontId="8" fillId="0" borderId="8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3"/>
  <sheetViews>
    <sheetView tabSelected="1" view="pageBreakPreview" topLeftCell="A55" zoomScaleNormal="60" zoomScaleSheetLayoutView="100" workbookViewId="0">
      <selection activeCell="G71" sqref="G71"/>
    </sheetView>
  </sheetViews>
  <sheetFormatPr defaultColWidth="18.625" defaultRowHeight="12.75" customHeight="1" x14ac:dyDescent="0.4"/>
  <cols>
    <col min="1" max="1" width="0.875" style="40" customWidth="1"/>
    <col min="2" max="2" width="6.625" style="40" customWidth="1"/>
    <col min="3" max="3" width="0.875" style="40" customWidth="1"/>
    <col min="4" max="12" width="10.625" style="40" customWidth="1"/>
    <col min="13" max="15" width="6.625" style="63" customWidth="1"/>
    <col min="16" max="16384" width="18.625" style="4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11" customFormat="1" ht="12.75" customHeight="1" x14ac:dyDescent="0.4">
      <c r="A2" s="7"/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1:15" s="11" customFormat="1" ht="12.75" customHeight="1" x14ac:dyDescent="0.4">
      <c r="A3" s="7" t="s">
        <v>0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9"/>
      <c r="N3" s="10"/>
      <c r="O3" s="12"/>
    </row>
    <row r="4" spans="1:15" s="11" customFormat="1" ht="12.75" customHeight="1" x14ac:dyDescent="0.4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9"/>
      <c r="N4" s="10"/>
      <c r="O4" s="13" t="s">
        <v>1</v>
      </c>
    </row>
    <row r="5" spans="1:15" s="6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8" t="s">
        <v>5</v>
      </c>
      <c r="N5" s="18"/>
      <c r="O5" s="18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4"/>
      <c r="N6" s="24"/>
      <c r="O6" s="24"/>
    </row>
    <row r="7" spans="1:15" s="6" customFormat="1" ht="12.75" customHeight="1" x14ac:dyDescent="0.4">
      <c r="A7" s="19"/>
      <c r="B7" s="20"/>
      <c r="C7" s="21"/>
      <c r="D7" s="25" t="s">
        <v>9</v>
      </c>
      <c r="E7" s="25" t="s">
        <v>10</v>
      </c>
      <c r="F7" s="26" t="s">
        <v>11</v>
      </c>
      <c r="G7" s="25" t="s">
        <v>12</v>
      </c>
      <c r="H7" s="27" t="s">
        <v>13</v>
      </c>
      <c r="I7" s="25" t="s">
        <v>9</v>
      </c>
      <c r="J7" s="25" t="s">
        <v>10</v>
      </c>
      <c r="K7" s="26" t="s">
        <v>11</v>
      </c>
      <c r="L7" s="25" t="s">
        <v>14</v>
      </c>
      <c r="M7" s="28" t="s">
        <v>15</v>
      </c>
      <c r="N7" s="28" t="s">
        <v>16</v>
      </c>
      <c r="O7" s="28" t="s">
        <v>17</v>
      </c>
    </row>
    <row r="8" spans="1:15" s="6" customFormat="1" ht="12.75" customHeight="1" x14ac:dyDescent="0.4">
      <c r="A8" s="29"/>
      <c r="B8" s="30"/>
      <c r="C8" s="31"/>
      <c r="D8" s="32" t="s">
        <v>18</v>
      </c>
      <c r="E8" s="32" t="s">
        <v>19</v>
      </c>
      <c r="F8" s="32" t="s">
        <v>20</v>
      </c>
      <c r="G8" s="32" t="s">
        <v>21</v>
      </c>
      <c r="H8" s="33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4"/>
      <c r="N8" s="34"/>
      <c r="O8" s="34"/>
    </row>
    <row r="9" spans="1:15" ht="12.75" customHeight="1" x14ac:dyDescent="0.4">
      <c r="A9" s="19"/>
      <c r="B9" s="35" t="s">
        <v>27</v>
      </c>
      <c r="C9" s="21"/>
      <c r="D9" s="36">
        <v>158467176</v>
      </c>
      <c r="E9" s="37">
        <v>2500282</v>
      </c>
      <c r="F9" s="37">
        <v>161126595</v>
      </c>
      <c r="G9" s="37">
        <v>1965630</v>
      </c>
      <c r="H9" s="37">
        <v>0</v>
      </c>
      <c r="I9" s="37">
        <v>157339318</v>
      </c>
      <c r="J9" s="37">
        <v>942430</v>
      </c>
      <c r="K9" s="37">
        <v>158440885</v>
      </c>
      <c r="L9" s="38">
        <v>1961699</v>
      </c>
      <c r="M9" s="39">
        <f>IF(AND(D9=0,I9=0),"0.0%",(I9/D9))</f>
        <v>0.99288270272450618</v>
      </c>
      <c r="N9" s="39">
        <f>IF(AND(E9=0,J9=0),"0.0%",(J9/E9))</f>
        <v>0.37692948235439044</v>
      </c>
      <c r="O9" s="39">
        <f>IF(AND(F9=0,K9=0),"0.0%",(K9/F9))</f>
        <v>0.98333167780278607</v>
      </c>
    </row>
    <row r="10" spans="1:15" ht="12.75" customHeight="1" x14ac:dyDescent="0.4">
      <c r="A10" s="19"/>
      <c r="B10" s="35" t="s">
        <v>28</v>
      </c>
      <c r="C10" s="21"/>
      <c r="D10" s="41">
        <v>341389738</v>
      </c>
      <c r="E10" s="42">
        <v>4318223</v>
      </c>
      <c r="F10" s="42">
        <v>345862161</v>
      </c>
      <c r="G10" s="42">
        <v>10354396</v>
      </c>
      <c r="H10" s="42">
        <v>0</v>
      </c>
      <c r="I10" s="42">
        <v>339677255</v>
      </c>
      <c r="J10" s="42">
        <v>1617701</v>
      </c>
      <c r="K10" s="42">
        <v>341449156</v>
      </c>
      <c r="L10" s="43">
        <v>10275571</v>
      </c>
      <c r="M10" s="44">
        <f t="shared" ref="M10:O72" si="0">IF(AND(D10=0,I10=0),"0.0%",(I10/D10))</f>
        <v>0.99498378888002781</v>
      </c>
      <c r="N10" s="44">
        <f t="shared" si="0"/>
        <v>0.37462192202672256</v>
      </c>
      <c r="O10" s="44">
        <f t="shared" si="0"/>
        <v>0.98724056720388098</v>
      </c>
    </row>
    <row r="11" spans="1:15" ht="12.75" customHeight="1" x14ac:dyDescent="0.4">
      <c r="A11" s="19"/>
      <c r="B11" s="35" t="s">
        <v>29</v>
      </c>
      <c r="C11" s="21"/>
      <c r="D11" s="41">
        <v>14174052</v>
      </c>
      <c r="E11" s="42">
        <v>511050</v>
      </c>
      <c r="F11" s="42">
        <v>14707107</v>
      </c>
      <c r="G11" s="42">
        <v>1201157</v>
      </c>
      <c r="H11" s="42">
        <v>0</v>
      </c>
      <c r="I11" s="42">
        <v>14052845</v>
      </c>
      <c r="J11" s="42">
        <v>109606</v>
      </c>
      <c r="K11" s="42">
        <v>14184456</v>
      </c>
      <c r="L11" s="43">
        <v>1192716</v>
      </c>
      <c r="M11" s="44">
        <f t="shared" si="0"/>
        <v>0.99144866972408452</v>
      </c>
      <c r="N11" s="44">
        <f t="shared" si="0"/>
        <v>0.214472165150181</v>
      </c>
      <c r="O11" s="44">
        <f t="shared" si="0"/>
        <v>0.96446269140491059</v>
      </c>
    </row>
    <row r="12" spans="1:15" ht="12.75" customHeight="1" x14ac:dyDescent="0.4">
      <c r="A12" s="19"/>
      <c r="B12" s="35" t="s">
        <v>30</v>
      </c>
      <c r="C12" s="21"/>
      <c r="D12" s="41">
        <v>38584771</v>
      </c>
      <c r="E12" s="42">
        <v>839243</v>
      </c>
      <c r="F12" s="42">
        <v>39481658</v>
      </c>
      <c r="G12" s="42">
        <v>564111</v>
      </c>
      <c r="H12" s="42">
        <v>0</v>
      </c>
      <c r="I12" s="42">
        <v>38289266</v>
      </c>
      <c r="J12" s="42">
        <v>253087</v>
      </c>
      <c r="K12" s="42">
        <v>38599997</v>
      </c>
      <c r="L12" s="43">
        <v>560726</v>
      </c>
      <c r="M12" s="44">
        <f t="shared" si="0"/>
        <v>0.99234140847952679</v>
      </c>
      <c r="N12" s="44">
        <f t="shared" si="0"/>
        <v>0.3015658158602455</v>
      </c>
      <c r="O12" s="44">
        <f t="shared" si="0"/>
        <v>0.97766909890157094</v>
      </c>
    </row>
    <row r="13" spans="1:15" s="52" customFormat="1" ht="12.75" customHeight="1" x14ac:dyDescent="0.4">
      <c r="A13" s="45"/>
      <c r="B13" s="46" t="s">
        <v>31</v>
      </c>
      <c r="C13" s="47"/>
      <c r="D13" s="48">
        <v>6606140</v>
      </c>
      <c r="E13" s="49">
        <v>176727</v>
      </c>
      <c r="F13" s="49">
        <v>6793348</v>
      </c>
      <c r="G13" s="49">
        <v>78855</v>
      </c>
      <c r="H13" s="49">
        <v>0</v>
      </c>
      <c r="I13" s="49">
        <v>6558612</v>
      </c>
      <c r="J13" s="49">
        <v>31015</v>
      </c>
      <c r="K13" s="49">
        <v>6600108</v>
      </c>
      <c r="L13" s="50">
        <v>79249</v>
      </c>
      <c r="M13" s="51">
        <f t="shared" si="0"/>
        <v>0.99280548096165078</v>
      </c>
      <c r="N13" s="51">
        <f t="shared" si="0"/>
        <v>0.17549667000514918</v>
      </c>
      <c r="O13" s="51">
        <f t="shared" si="0"/>
        <v>0.97155452657511432</v>
      </c>
    </row>
    <row r="14" spans="1:15" s="52" customFormat="1" ht="12.75" customHeight="1" x14ac:dyDescent="0.4">
      <c r="A14" s="19"/>
      <c r="B14" s="35" t="s">
        <v>32</v>
      </c>
      <c r="C14" s="21"/>
      <c r="D14" s="53">
        <v>14725347</v>
      </c>
      <c r="E14" s="42">
        <v>695142</v>
      </c>
      <c r="F14" s="42">
        <v>15444821</v>
      </c>
      <c r="G14" s="42">
        <v>114545</v>
      </c>
      <c r="H14" s="42">
        <v>0</v>
      </c>
      <c r="I14" s="42">
        <v>14618860</v>
      </c>
      <c r="J14" s="42">
        <v>96410</v>
      </c>
      <c r="K14" s="42">
        <v>14739602</v>
      </c>
      <c r="L14" s="54">
        <v>114201</v>
      </c>
      <c r="M14" s="44">
        <f t="shared" si="0"/>
        <v>0.9927684556431845</v>
      </c>
      <c r="N14" s="44">
        <f t="shared" si="0"/>
        <v>0.13869108757635132</v>
      </c>
      <c r="O14" s="44">
        <f t="shared" si="0"/>
        <v>0.95433945139280019</v>
      </c>
    </row>
    <row r="15" spans="1:15" s="52" customFormat="1" ht="12.75" customHeight="1" x14ac:dyDescent="0.4">
      <c r="A15" s="19"/>
      <c r="B15" s="35" t="s">
        <v>33</v>
      </c>
      <c r="C15" s="21"/>
      <c r="D15" s="41">
        <v>5161813</v>
      </c>
      <c r="E15" s="42">
        <v>241621</v>
      </c>
      <c r="F15" s="42">
        <v>5412451</v>
      </c>
      <c r="G15" s="42">
        <v>221769</v>
      </c>
      <c r="H15" s="42">
        <v>0</v>
      </c>
      <c r="I15" s="42">
        <v>5106065</v>
      </c>
      <c r="J15" s="42">
        <v>48714</v>
      </c>
      <c r="K15" s="42">
        <v>5163796</v>
      </c>
      <c r="L15" s="43">
        <v>220187</v>
      </c>
      <c r="M15" s="44">
        <f t="shared" si="0"/>
        <v>0.9891999187107321</v>
      </c>
      <c r="N15" s="44">
        <f t="shared" si="0"/>
        <v>0.20161327036971124</v>
      </c>
      <c r="O15" s="44">
        <f t="shared" si="0"/>
        <v>0.95405870648990632</v>
      </c>
    </row>
    <row r="16" spans="1:15" s="52" customFormat="1" ht="12.75" customHeight="1" x14ac:dyDescent="0.4">
      <c r="A16" s="19"/>
      <c r="B16" s="35" t="s">
        <v>34</v>
      </c>
      <c r="C16" s="21"/>
      <c r="D16" s="41">
        <v>6639504</v>
      </c>
      <c r="E16" s="42">
        <v>290344</v>
      </c>
      <c r="F16" s="42">
        <v>6944856</v>
      </c>
      <c r="G16" s="42">
        <v>61362</v>
      </c>
      <c r="H16" s="42">
        <v>0</v>
      </c>
      <c r="I16" s="42">
        <v>6562203</v>
      </c>
      <c r="J16" s="42">
        <v>58913</v>
      </c>
      <c r="K16" s="42">
        <v>6636124</v>
      </c>
      <c r="L16" s="43">
        <v>61303</v>
      </c>
      <c r="M16" s="44">
        <f t="shared" si="0"/>
        <v>0.98835741344534167</v>
      </c>
      <c r="N16" s="44">
        <f t="shared" si="0"/>
        <v>0.20290758548480423</v>
      </c>
      <c r="O16" s="44">
        <f t="shared" si="0"/>
        <v>0.9555452265676927</v>
      </c>
    </row>
    <row r="17" spans="1:15" s="52" customFormat="1" ht="12.75" customHeight="1" x14ac:dyDescent="0.4">
      <c r="A17" s="19"/>
      <c r="B17" s="35" t="s">
        <v>35</v>
      </c>
      <c r="C17" s="21"/>
      <c r="D17" s="41">
        <v>6917573</v>
      </c>
      <c r="E17" s="42">
        <v>263797</v>
      </c>
      <c r="F17" s="42">
        <v>7195938</v>
      </c>
      <c r="G17" s="42">
        <v>516506</v>
      </c>
      <c r="H17" s="42">
        <v>0</v>
      </c>
      <c r="I17" s="42">
        <v>6836040</v>
      </c>
      <c r="J17" s="42">
        <v>68423</v>
      </c>
      <c r="K17" s="42">
        <v>6919031</v>
      </c>
      <c r="L17" s="43">
        <v>510763</v>
      </c>
      <c r="M17" s="44">
        <f t="shared" si="0"/>
        <v>0.98821364082460716</v>
      </c>
      <c r="N17" s="44">
        <f t="shared" si="0"/>
        <v>0.25937747586212123</v>
      </c>
      <c r="O17" s="44">
        <f t="shared" si="0"/>
        <v>0.9615189847383343</v>
      </c>
    </row>
    <row r="18" spans="1:15" s="52" customFormat="1" ht="12.75" customHeight="1" x14ac:dyDescent="0.4">
      <c r="A18" s="45"/>
      <c r="B18" s="46" t="s">
        <v>36</v>
      </c>
      <c r="C18" s="47"/>
      <c r="D18" s="55">
        <v>7190454</v>
      </c>
      <c r="E18" s="49">
        <v>237431</v>
      </c>
      <c r="F18" s="49">
        <v>7440932</v>
      </c>
      <c r="G18" s="49">
        <v>417108</v>
      </c>
      <c r="H18" s="49">
        <v>0</v>
      </c>
      <c r="I18" s="49">
        <v>7130498</v>
      </c>
      <c r="J18" s="49">
        <v>48230</v>
      </c>
      <c r="K18" s="49">
        <v>7191775</v>
      </c>
      <c r="L18" s="50">
        <v>415101</v>
      </c>
      <c r="M18" s="51">
        <f t="shared" si="0"/>
        <v>0.99166172261167373</v>
      </c>
      <c r="N18" s="51">
        <f t="shared" si="0"/>
        <v>0.20313269960535904</v>
      </c>
      <c r="O18" s="51">
        <f t="shared" si="0"/>
        <v>0.96651535049641635</v>
      </c>
    </row>
    <row r="19" spans="1:15" s="52" customFormat="1" ht="12.75" customHeight="1" x14ac:dyDescent="0.4">
      <c r="A19" s="19"/>
      <c r="B19" s="35" t="s">
        <v>37</v>
      </c>
      <c r="C19" s="21"/>
      <c r="D19" s="53">
        <v>3730918</v>
      </c>
      <c r="E19" s="42">
        <v>290487</v>
      </c>
      <c r="F19" s="42">
        <v>4028570</v>
      </c>
      <c r="G19" s="42">
        <v>157156</v>
      </c>
      <c r="H19" s="42">
        <v>0</v>
      </c>
      <c r="I19" s="42">
        <v>3685490</v>
      </c>
      <c r="J19" s="42">
        <v>41720</v>
      </c>
      <c r="K19" s="42">
        <v>3734375</v>
      </c>
      <c r="L19" s="54">
        <v>155192</v>
      </c>
      <c r="M19" s="44">
        <f t="shared" si="0"/>
        <v>0.987823908217763</v>
      </c>
      <c r="N19" s="44">
        <f t="shared" si="0"/>
        <v>0.14362088492772482</v>
      </c>
      <c r="O19" s="44">
        <f t="shared" si="0"/>
        <v>0.9269728464442718</v>
      </c>
    </row>
    <row r="20" spans="1:15" s="52" customFormat="1" ht="12.75" customHeight="1" x14ac:dyDescent="0.4">
      <c r="A20" s="19"/>
      <c r="B20" s="35" t="s">
        <v>38</v>
      </c>
      <c r="C20" s="21"/>
      <c r="D20" s="41">
        <v>8705159</v>
      </c>
      <c r="E20" s="42">
        <v>447770</v>
      </c>
      <c r="F20" s="42">
        <v>9171308</v>
      </c>
      <c r="G20" s="42">
        <v>391743</v>
      </c>
      <c r="H20" s="42">
        <v>0</v>
      </c>
      <c r="I20" s="42">
        <v>8586152</v>
      </c>
      <c r="J20" s="42">
        <v>73351</v>
      </c>
      <c r="K20" s="42">
        <v>8677882</v>
      </c>
      <c r="L20" s="43">
        <v>387935</v>
      </c>
      <c r="M20" s="44">
        <f t="shared" si="0"/>
        <v>0.98632914114492343</v>
      </c>
      <c r="N20" s="44">
        <f t="shared" si="0"/>
        <v>0.16381401165777074</v>
      </c>
      <c r="O20" s="44">
        <f t="shared" si="0"/>
        <v>0.94619895002981036</v>
      </c>
    </row>
    <row r="21" spans="1:15" s="52" customFormat="1" ht="12.75" customHeight="1" x14ac:dyDescent="0.4">
      <c r="A21" s="19"/>
      <c r="B21" s="35" t="s">
        <v>39</v>
      </c>
      <c r="C21" s="21"/>
      <c r="D21" s="41">
        <v>3465739</v>
      </c>
      <c r="E21" s="42">
        <v>276962</v>
      </c>
      <c r="F21" s="42">
        <v>3750169</v>
      </c>
      <c r="G21" s="42">
        <v>195826</v>
      </c>
      <c r="H21" s="42">
        <v>0</v>
      </c>
      <c r="I21" s="42">
        <v>3419717</v>
      </c>
      <c r="J21" s="42">
        <v>42811</v>
      </c>
      <c r="K21" s="42">
        <v>3469996</v>
      </c>
      <c r="L21" s="43">
        <v>193852</v>
      </c>
      <c r="M21" s="44">
        <f t="shared" si="0"/>
        <v>0.98672086963271033</v>
      </c>
      <c r="N21" s="44">
        <f t="shared" si="0"/>
        <v>0.15457355160635755</v>
      </c>
      <c r="O21" s="44">
        <f t="shared" si="0"/>
        <v>0.92529056690511813</v>
      </c>
    </row>
    <row r="22" spans="1:15" s="52" customFormat="1" ht="12.75" customHeight="1" x14ac:dyDescent="0.4">
      <c r="A22" s="19"/>
      <c r="B22" s="35" t="s">
        <v>40</v>
      </c>
      <c r="C22" s="21"/>
      <c r="D22" s="41">
        <v>3800217</v>
      </c>
      <c r="E22" s="42">
        <v>86070</v>
      </c>
      <c r="F22" s="42">
        <v>3894913</v>
      </c>
      <c r="G22" s="42">
        <v>29309</v>
      </c>
      <c r="H22" s="42">
        <v>0</v>
      </c>
      <c r="I22" s="42">
        <v>3766555</v>
      </c>
      <c r="J22" s="42">
        <v>22508</v>
      </c>
      <c r="K22" s="42">
        <v>3797689</v>
      </c>
      <c r="L22" s="43">
        <v>28957</v>
      </c>
      <c r="M22" s="44">
        <f t="shared" si="0"/>
        <v>0.99114208478094801</v>
      </c>
      <c r="N22" s="44">
        <f t="shared" si="0"/>
        <v>0.26150807482281863</v>
      </c>
      <c r="O22" s="44">
        <f t="shared" si="0"/>
        <v>0.97503821009609204</v>
      </c>
    </row>
    <row r="23" spans="1:15" s="52" customFormat="1" ht="12.75" customHeight="1" x14ac:dyDescent="0.4">
      <c r="A23" s="45"/>
      <c r="B23" s="46" t="s">
        <v>41</v>
      </c>
      <c r="C23" s="47"/>
      <c r="D23" s="48">
        <v>6864667</v>
      </c>
      <c r="E23" s="49">
        <v>164935</v>
      </c>
      <c r="F23" s="49">
        <v>7038520</v>
      </c>
      <c r="G23" s="49">
        <v>67079</v>
      </c>
      <c r="H23" s="49">
        <v>0</v>
      </c>
      <c r="I23" s="49">
        <v>6815753</v>
      </c>
      <c r="J23" s="49">
        <v>37852</v>
      </c>
      <c r="K23" s="49">
        <v>6862523</v>
      </c>
      <c r="L23" s="50">
        <v>67079</v>
      </c>
      <c r="M23" s="51">
        <f t="shared" si="0"/>
        <v>0.99287452690713185</v>
      </c>
      <c r="N23" s="51">
        <f t="shared" si="0"/>
        <v>0.22949646830569617</v>
      </c>
      <c r="O23" s="51">
        <f t="shared" si="0"/>
        <v>0.97499516943902975</v>
      </c>
    </row>
    <row r="24" spans="1:15" s="52" customFormat="1" ht="12.75" customHeight="1" x14ac:dyDescent="0.4">
      <c r="A24" s="19"/>
      <c r="B24" s="35" t="s">
        <v>42</v>
      </c>
      <c r="C24" s="21"/>
      <c r="D24" s="53">
        <v>13420830</v>
      </c>
      <c r="E24" s="42">
        <v>409801</v>
      </c>
      <c r="F24" s="42">
        <v>13850244</v>
      </c>
      <c r="G24" s="42">
        <v>196238</v>
      </c>
      <c r="H24" s="42">
        <v>0</v>
      </c>
      <c r="I24" s="42">
        <v>13326932</v>
      </c>
      <c r="J24" s="42">
        <v>107364</v>
      </c>
      <c r="K24" s="42">
        <v>13453909</v>
      </c>
      <c r="L24" s="54">
        <v>195540</v>
      </c>
      <c r="M24" s="44">
        <f t="shared" si="0"/>
        <v>0.99300356237281895</v>
      </c>
      <c r="N24" s="44">
        <f t="shared" si="0"/>
        <v>0.26199057591367519</v>
      </c>
      <c r="O24" s="44">
        <f t="shared" si="0"/>
        <v>0.97138425864555167</v>
      </c>
    </row>
    <row r="25" spans="1:15" s="52" customFormat="1" ht="12.75" customHeight="1" x14ac:dyDescent="0.4">
      <c r="A25" s="19"/>
      <c r="B25" s="35" t="s">
        <v>43</v>
      </c>
      <c r="C25" s="21"/>
      <c r="D25" s="41">
        <v>13289003</v>
      </c>
      <c r="E25" s="42">
        <v>87381</v>
      </c>
      <c r="F25" s="42">
        <v>13392316</v>
      </c>
      <c r="G25" s="42">
        <v>107164</v>
      </c>
      <c r="H25" s="42">
        <v>0</v>
      </c>
      <c r="I25" s="42">
        <v>13253747</v>
      </c>
      <c r="J25" s="42">
        <v>39056</v>
      </c>
      <c r="K25" s="42">
        <v>13308735</v>
      </c>
      <c r="L25" s="43">
        <v>107082</v>
      </c>
      <c r="M25" s="44">
        <f t="shared" si="0"/>
        <v>0.99734697930311256</v>
      </c>
      <c r="N25" s="44">
        <f t="shared" si="0"/>
        <v>0.44696215424405761</v>
      </c>
      <c r="O25" s="44">
        <f t="shared" si="0"/>
        <v>0.99375903316498804</v>
      </c>
    </row>
    <row r="26" spans="1:15" s="52" customFormat="1" ht="12.75" customHeight="1" x14ac:dyDescent="0.4">
      <c r="A26" s="19"/>
      <c r="B26" s="35" t="s">
        <v>44</v>
      </c>
      <c r="C26" s="21"/>
      <c r="D26" s="41">
        <v>14018396</v>
      </c>
      <c r="E26" s="42">
        <v>194578</v>
      </c>
      <c r="F26" s="42">
        <v>14232615</v>
      </c>
      <c r="G26" s="42">
        <v>197033</v>
      </c>
      <c r="H26" s="42">
        <v>0</v>
      </c>
      <c r="I26" s="42">
        <v>13940555</v>
      </c>
      <c r="J26" s="42">
        <v>56835</v>
      </c>
      <c r="K26" s="42">
        <v>14017031</v>
      </c>
      <c r="L26" s="43">
        <v>197033</v>
      </c>
      <c r="M26" s="44">
        <f t="shared" si="0"/>
        <v>0.99444722491788651</v>
      </c>
      <c r="N26" s="44">
        <f t="shared" si="0"/>
        <v>0.29209365909815088</v>
      </c>
      <c r="O26" s="44">
        <f t="shared" si="0"/>
        <v>0.98485281868440899</v>
      </c>
    </row>
    <row r="27" spans="1:15" s="52" customFormat="1" ht="12.75" customHeight="1" x14ac:dyDescent="0.4">
      <c r="A27" s="19"/>
      <c r="B27" s="35" t="s">
        <v>45</v>
      </c>
      <c r="C27" s="21"/>
      <c r="D27" s="41">
        <v>9993716</v>
      </c>
      <c r="E27" s="42">
        <v>191463</v>
      </c>
      <c r="F27" s="42">
        <v>10209644</v>
      </c>
      <c r="G27" s="42">
        <v>47824</v>
      </c>
      <c r="H27" s="42">
        <v>0</v>
      </c>
      <c r="I27" s="42">
        <v>9925265</v>
      </c>
      <c r="J27" s="42">
        <v>63294</v>
      </c>
      <c r="K27" s="42">
        <v>10013024</v>
      </c>
      <c r="L27" s="43">
        <v>47824</v>
      </c>
      <c r="M27" s="44">
        <f t="shared" si="0"/>
        <v>0.99315059583442233</v>
      </c>
      <c r="N27" s="44">
        <f t="shared" si="0"/>
        <v>0.33058084329609377</v>
      </c>
      <c r="O27" s="44">
        <f t="shared" si="0"/>
        <v>0.98074173790976449</v>
      </c>
    </row>
    <row r="28" spans="1:15" s="52" customFormat="1" ht="12.75" customHeight="1" x14ac:dyDescent="0.4">
      <c r="A28" s="45"/>
      <c r="B28" s="46" t="s">
        <v>46</v>
      </c>
      <c r="C28" s="47"/>
      <c r="D28" s="48">
        <v>8173820</v>
      </c>
      <c r="E28" s="49">
        <v>231563</v>
      </c>
      <c r="F28" s="49">
        <v>8415911</v>
      </c>
      <c r="G28" s="49">
        <v>103895</v>
      </c>
      <c r="H28" s="49">
        <v>0</v>
      </c>
      <c r="I28" s="49">
        <v>8102728</v>
      </c>
      <c r="J28" s="49">
        <v>68310</v>
      </c>
      <c r="K28" s="49">
        <v>8181566</v>
      </c>
      <c r="L28" s="50">
        <v>103584</v>
      </c>
      <c r="M28" s="51">
        <f t="shared" si="0"/>
        <v>0.99130247546434835</v>
      </c>
      <c r="N28" s="51">
        <f t="shared" si="0"/>
        <v>0.29499531445006327</v>
      </c>
      <c r="O28" s="51">
        <f t="shared" si="0"/>
        <v>0.97215452967599114</v>
      </c>
    </row>
    <row r="29" spans="1:15" s="52" customFormat="1" ht="12.75" customHeight="1" x14ac:dyDescent="0.4">
      <c r="A29" s="19"/>
      <c r="B29" s="35" t="s">
        <v>47</v>
      </c>
      <c r="C29" s="21"/>
      <c r="D29" s="53">
        <v>7701633</v>
      </c>
      <c r="E29" s="42">
        <v>140130</v>
      </c>
      <c r="F29" s="42">
        <v>7852400</v>
      </c>
      <c r="G29" s="42">
        <v>171299</v>
      </c>
      <c r="H29" s="42">
        <v>0</v>
      </c>
      <c r="I29" s="42">
        <v>7651729</v>
      </c>
      <c r="J29" s="42">
        <v>40787</v>
      </c>
      <c r="K29" s="42">
        <v>7703153</v>
      </c>
      <c r="L29" s="54">
        <v>170465</v>
      </c>
      <c r="M29" s="44">
        <f t="shared" si="0"/>
        <v>0.99352033523280059</v>
      </c>
      <c r="N29" s="44">
        <f t="shared" si="0"/>
        <v>0.29106543923499606</v>
      </c>
      <c r="O29" s="44">
        <f t="shared" si="0"/>
        <v>0.98099345423055373</v>
      </c>
    </row>
    <row r="30" spans="1:15" s="52" customFormat="1" ht="12.75" customHeight="1" x14ac:dyDescent="0.4">
      <c r="A30" s="19"/>
      <c r="B30" s="35" t="s">
        <v>48</v>
      </c>
      <c r="C30" s="21"/>
      <c r="D30" s="41">
        <v>7280532</v>
      </c>
      <c r="E30" s="42">
        <v>165935</v>
      </c>
      <c r="F30" s="42">
        <v>7461248</v>
      </c>
      <c r="G30" s="42">
        <v>55309</v>
      </c>
      <c r="H30" s="42">
        <v>0</v>
      </c>
      <c r="I30" s="42">
        <v>7211677</v>
      </c>
      <c r="J30" s="42">
        <v>46532</v>
      </c>
      <c r="K30" s="42">
        <v>7272990</v>
      </c>
      <c r="L30" s="43">
        <v>55309</v>
      </c>
      <c r="M30" s="44">
        <f t="shared" si="0"/>
        <v>0.99054258672305817</v>
      </c>
      <c r="N30" s="44">
        <f t="shared" si="0"/>
        <v>0.28042305722120109</v>
      </c>
      <c r="O30" s="44">
        <f t="shared" si="0"/>
        <v>0.97476856418658109</v>
      </c>
    </row>
    <row r="31" spans="1:15" s="52" customFormat="1" ht="12.75" customHeight="1" x14ac:dyDescent="0.4">
      <c r="A31" s="19"/>
      <c r="B31" s="35" t="s">
        <v>49</v>
      </c>
      <c r="C31" s="21"/>
      <c r="D31" s="41">
        <v>2941061</v>
      </c>
      <c r="E31" s="42">
        <v>92791</v>
      </c>
      <c r="F31" s="42">
        <v>3040320</v>
      </c>
      <c r="G31" s="42">
        <v>0</v>
      </c>
      <c r="H31" s="42">
        <v>0</v>
      </c>
      <c r="I31" s="42">
        <v>2911380</v>
      </c>
      <c r="J31" s="42">
        <v>16358</v>
      </c>
      <c r="K31" s="42">
        <v>2934206</v>
      </c>
      <c r="L31" s="43">
        <v>0</v>
      </c>
      <c r="M31" s="44">
        <f t="shared" si="0"/>
        <v>0.98990806379058438</v>
      </c>
      <c r="N31" s="44">
        <f t="shared" si="0"/>
        <v>0.17628864868360078</v>
      </c>
      <c r="O31" s="44">
        <f t="shared" si="0"/>
        <v>0.96509775286811916</v>
      </c>
    </row>
    <row r="32" spans="1:15" s="52" customFormat="1" ht="12.75" customHeight="1" x14ac:dyDescent="0.4">
      <c r="A32" s="19"/>
      <c r="B32" s="35" t="s">
        <v>50</v>
      </c>
      <c r="C32" s="21"/>
      <c r="D32" s="41">
        <v>5967790</v>
      </c>
      <c r="E32" s="42">
        <v>75522</v>
      </c>
      <c r="F32" s="42">
        <v>6049172</v>
      </c>
      <c r="G32" s="42">
        <v>388778</v>
      </c>
      <c r="H32" s="42">
        <v>0</v>
      </c>
      <c r="I32" s="42">
        <v>5943881</v>
      </c>
      <c r="J32" s="42">
        <v>19397</v>
      </c>
      <c r="K32" s="42">
        <v>5969138</v>
      </c>
      <c r="L32" s="43">
        <v>388778</v>
      </c>
      <c r="M32" s="44">
        <f t="shared" si="0"/>
        <v>0.99599365929431161</v>
      </c>
      <c r="N32" s="44">
        <f t="shared" si="0"/>
        <v>0.25683906676200313</v>
      </c>
      <c r="O32" s="44">
        <f t="shared" si="0"/>
        <v>0.98676942894002684</v>
      </c>
    </row>
    <row r="33" spans="1:15" s="52" customFormat="1" ht="12.75" customHeight="1" x14ac:dyDescent="0.4">
      <c r="A33" s="45"/>
      <c r="B33" s="46" t="s">
        <v>51</v>
      </c>
      <c r="C33" s="47"/>
      <c r="D33" s="48">
        <v>2845848</v>
      </c>
      <c r="E33" s="49">
        <v>191864</v>
      </c>
      <c r="F33" s="49">
        <v>3042994</v>
      </c>
      <c r="G33" s="49">
        <v>0</v>
      </c>
      <c r="H33" s="49">
        <v>0</v>
      </c>
      <c r="I33" s="49">
        <v>2786883</v>
      </c>
      <c r="J33" s="49">
        <v>27641</v>
      </c>
      <c r="K33" s="49">
        <v>2819806</v>
      </c>
      <c r="L33" s="50">
        <v>0</v>
      </c>
      <c r="M33" s="51">
        <f t="shared" si="0"/>
        <v>0.97928034104421602</v>
      </c>
      <c r="N33" s="51">
        <f t="shared" si="0"/>
        <v>0.14406558812492182</v>
      </c>
      <c r="O33" s="51">
        <f t="shared" si="0"/>
        <v>0.92665512978336473</v>
      </c>
    </row>
    <row r="34" spans="1:15" s="52" customFormat="1" ht="12.75" customHeight="1" x14ac:dyDescent="0.4">
      <c r="A34" s="19"/>
      <c r="B34" s="35" t="s">
        <v>52</v>
      </c>
      <c r="C34" s="21"/>
      <c r="D34" s="53">
        <v>7277610</v>
      </c>
      <c r="E34" s="42">
        <v>882018</v>
      </c>
      <c r="F34" s="42">
        <v>8175364</v>
      </c>
      <c r="G34" s="42">
        <v>391218</v>
      </c>
      <c r="H34" s="42">
        <v>0</v>
      </c>
      <c r="I34" s="42">
        <v>7211180</v>
      </c>
      <c r="J34" s="42">
        <v>99378</v>
      </c>
      <c r="K34" s="42">
        <v>7326294</v>
      </c>
      <c r="L34" s="54">
        <v>388403</v>
      </c>
      <c r="M34" s="44">
        <f t="shared" si="0"/>
        <v>0.99087200330877856</v>
      </c>
      <c r="N34" s="44">
        <f t="shared" si="0"/>
        <v>0.11267116997612293</v>
      </c>
      <c r="O34" s="44">
        <f t="shared" si="0"/>
        <v>0.89614285064249122</v>
      </c>
    </row>
    <row r="35" spans="1:15" s="52" customFormat="1" ht="12.75" customHeight="1" x14ac:dyDescent="0.4">
      <c r="A35" s="19"/>
      <c r="B35" s="35" t="s">
        <v>53</v>
      </c>
      <c r="C35" s="21"/>
      <c r="D35" s="41">
        <v>3759142</v>
      </c>
      <c r="E35" s="42">
        <v>124248</v>
      </c>
      <c r="F35" s="42">
        <v>3893087</v>
      </c>
      <c r="G35" s="42">
        <v>0</v>
      </c>
      <c r="H35" s="42">
        <v>0</v>
      </c>
      <c r="I35" s="42">
        <v>3713594</v>
      </c>
      <c r="J35" s="42">
        <v>32003</v>
      </c>
      <c r="K35" s="42">
        <v>3755294</v>
      </c>
      <c r="L35" s="43">
        <v>0</v>
      </c>
      <c r="M35" s="44">
        <f t="shared" si="0"/>
        <v>0.98788340530897745</v>
      </c>
      <c r="N35" s="44">
        <f t="shared" si="0"/>
        <v>0.25757356255231473</v>
      </c>
      <c r="O35" s="44">
        <f t="shared" si="0"/>
        <v>0.96460572291346169</v>
      </c>
    </row>
    <row r="36" spans="1:15" s="52" customFormat="1" ht="12.75" customHeight="1" x14ac:dyDescent="0.4">
      <c r="A36" s="19"/>
      <c r="B36" s="35" t="s">
        <v>54</v>
      </c>
      <c r="C36" s="21"/>
      <c r="D36" s="41">
        <v>10678816</v>
      </c>
      <c r="E36" s="42">
        <v>110616</v>
      </c>
      <c r="F36" s="42">
        <v>10810387</v>
      </c>
      <c r="G36" s="42">
        <v>93675</v>
      </c>
      <c r="H36" s="42">
        <v>0</v>
      </c>
      <c r="I36" s="42">
        <v>10633518</v>
      </c>
      <c r="J36" s="42">
        <v>48575</v>
      </c>
      <c r="K36" s="42">
        <v>10703048</v>
      </c>
      <c r="L36" s="43">
        <v>93300</v>
      </c>
      <c r="M36" s="44">
        <f t="shared" si="0"/>
        <v>0.99575814397401363</v>
      </c>
      <c r="N36" s="44">
        <f t="shared" si="0"/>
        <v>0.43913177117234398</v>
      </c>
      <c r="O36" s="44">
        <f t="shared" si="0"/>
        <v>0.99007075324870419</v>
      </c>
    </row>
    <row r="37" spans="1:15" s="52" customFormat="1" ht="12.75" customHeight="1" x14ac:dyDescent="0.4">
      <c r="A37" s="19"/>
      <c r="B37" s="35" t="s">
        <v>55</v>
      </c>
      <c r="C37" s="21"/>
      <c r="D37" s="41">
        <v>6612458</v>
      </c>
      <c r="E37" s="42">
        <v>192400</v>
      </c>
      <c r="F37" s="42">
        <v>6815181</v>
      </c>
      <c r="G37" s="42">
        <v>290648</v>
      </c>
      <c r="H37" s="42">
        <v>0</v>
      </c>
      <c r="I37" s="42">
        <v>6560522</v>
      </c>
      <c r="J37" s="42">
        <v>35234</v>
      </c>
      <c r="K37" s="42">
        <v>6606079</v>
      </c>
      <c r="L37" s="43">
        <v>289744</v>
      </c>
      <c r="M37" s="44">
        <f t="shared" si="0"/>
        <v>0.99214573461184929</v>
      </c>
      <c r="N37" s="44">
        <f t="shared" si="0"/>
        <v>0.18312889812889813</v>
      </c>
      <c r="O37" s="44">
        <f t="shared" si="0"/>
        <v>0.96931820299416849</v>
      </c>
    </row>
    <row r="38" spans="1:15" s="52" customFormat="1" ht="12.75" customHeight="1" x14ac:dyDescent="0.4">
      <c r="A38" s="45"/>
      <c r="B38" s="46" t="s">
        <v>56</v>
      </c>
      <c r="C38" s="47"/>
      <c r="D38" s="48">
        <v>3922589</v>
      </c>
      <c r="E38" s="49">
        <v>157001</v>
      </c>
      <c r="F38" s="49">
        <v>4086165</v>
      </c>
      <c r="G38" s="49">
        <v>76107</v>
      </c>
      <c r="H38" s="49">
        <v>0</v>
      </c>
      <c r="I38" s="49">
        <v>3889879</v>
      </c>
      <c r="J38" s="49">
        <v>45785</v>
      </c>
      <c r="K38" s="49">
        <v>3942239</v>
      </c>
      <c r="L38" s="50">
        <v>75230</v>
      </c>
      <c r="M38" s="51">
        <f t="shared" si="0"/>
        <v>0.99166111973495052</v>
      </c>
      <c r="N38" s="51">
        <f t="shared" si="0"/>
        <v>0.29162234635448181</v>
      </c>
      <c r="O38" s="51">
        <f t="shared" si="0"/>
        <v>0.96477724223079586</v>
      </c>
    </row>
    <row r="39" spans="1:15" s="52" customFormat="1" ht="12.75" customHeight="1" x14ac:dyDescent="0.4">
      <c r="A39" s="19"/>
      <c r="B39" s="35" t="s">
        <v>57</v>
      </c>
      <c r="C39" s="21"/>
      <c r="D39" s="53">
        <v>3543505</v>
      </c>
      <c r="E39" s="42">
        <v>66931</v>
      </c>
      <c r="F39" s="42">
        <v>3616660</v>
      </c>
      <c r="G39" s="42">
        <v>41893</v>
      </c>
      <c r="H39" s="42">
        <v>0</v>
      </c>
      <c r="I39" s="42">
        <v>3517225</v>
      </c>
      <c r="J39" s="42">
        <v>18252</v>
      </c>
      <c r="K39" s="42">
        <v>3541701</v>
      </c>
      <c r="L39" s="54">
        <v>41671</v>
      </c>
      <c r="M39" s="44">
        <f t="shared" si="0"/>
        <v>0.99258361424634645</v>
      </c>
      <c r="N39" s="44">
        <f t="shared" si="0"/>
        <v>0.27269874945839745</v>
      </c>
      <c r="O39" s="44">
        <f t="shared" si="0"/>
        <v>0.97927397101192815</v>
      </c>
    </row>
    <row r="40" spans="1:15" s="52" customFormat="1" ht="12.75" customHeight="1" x14ac:dyDescent="0.4">
      <c r="A40" s="19"/>
      <c r="B40" s="35" t="s">
        <v>58</v>
      </c>
      <c r="C40" s="21"/>
      <c r="D40" s="41">
        <v>6119081</v>
      </c>
      <c r="E40" s="42">
        <v>175412</v>
      </c>
      <c r="F40" s="42">
        <v>6302293</v>
      </c>
      <c r="G40" s="42">
        <v>106427</v>
      </c>
      <c r="H40" s="42">
        <v>0</v>
      </c>
      <c r="I40" s="42">
        <v>6083250</v>
      </c>
      <c r="J40" s="42">
        <v>54212</v>
      </c>
      <c r="K40" s="42">
        <v>6145262</v>
      </c>
      <c r="L40" s="43">
        <v>106942</v>
      </c>
      <c r="M40" s="44">
        <f t="shared" si="0"/>
        <v>0.99414438213842893</v>
      </c>
      <c r="N40" s="44">
        <f t="shared" si="0"/>
        <v>0.3090552527763209</v>
      </c>
      <c r="O40" s="44">
        <f t="shared" si="0"/>
        <v>0.97508351325462017</v>
      </c>
    </row>
    <row r="41" spans="1:15" s="52" customFormat="1" ht="12.75" customHeight="1" x14ac:dyDescent="0.4">
      <c r="A41" s="19"/>
      <c r="B41" s="35" t="s">
        <v>59</v>
      </c>
      <c r="C41" s="21"/>
      <c r="D41" s="41">
        <v>3534488</v>
      </c>
      <c r="E41" s="42">
        <v>104116</v>
      </c>
      <c r="F41" s="42">
        <v>3645471</v>
      </c>
      <c r="G41" s="42">
        <v>73948</v>
      </c>
      <c r="H41" s="42">
        <v>0</v>
      </c>
      <c r="I41" s="42">
        <v>3508540</v>
      </c>
      <c r="J41" s="42">
        <v>22020</v>
      </c>
      <c r="K41" s="42">
        <v>3537427</v>
      </c>
      <c r="L41" s="43">
        <v>74185</v>
      </c>
      <c r="M41" s="44">
        <f t="shared" si="0"/>
        <v>0.99265862552086748</v>
      </c>
      <c r="N41" s="44">
        <f t="shared" si="0"/>
        <v>0.21149487110530563</v>
      </c>
      <c r="O41" s="44">
        <f t="shared" si="0"/>
        <v>0.97036212878939376</v>
      </c>
    </row>
    <row r="42" spans="1:15" s="52" customFormat="1" ht="12.75" customHeight="1" x14ac:dyDescent="0.4">
      <c r="A42" s="19"/>
      <c r="B42" s="35" t="s">
        <v>60</v>
      </c>
      <c r="C42" s="21"/>
      <c r="D42" s="41">
        <v>5184695</v>
      </c>
      <c r="E42" s="42">
        <v>61341</v>
      </c>
      <c r="F42" s="42">
        <v>5254261</v>
      </c>
      <c r="G42" s="42">
        <v>98625</v>
      </c>
      <c r="H42" s="42">
        <v>0</v>
      </c>
      <c r="I42" s="42">
        <v>5159947</v>
      </c>
      <c r="J42" s="42">
        <v>19177</v>
      </c>
      <c r="K42" s="42">
        <v>5187349</v>
      </c>
      <c r="L42" s="43">
        <v>98610</v>
      </c>
      <c r="M42" s="44">
        <f t="shared" si="0"/>
        <v>0.9952267201831545</v>
      </c>
      <c r="N42" s="44">
        <f t="shared" si="0"/>
        <v>0.31262939958592134</v>
      </c>
      <c r="O42" s="44">
        <f t="shared" si="0"/>
        <v>0.98726519295482273</v>
      </c>
    </row>
    <row r="43" spans="1:15" s="52" customFormat="1" ht="12.75" customHeight="1" x14ac:dyDescent="0.4">
      <c r="A43" s="45"/>
      <c r="B43" s="46" t="s">
        <v>61</v>
      </c>
      <c r="C43" s="47"/>
      <c r="D43" s="48">
        <v>2427473</v>
      </c>
      <c r="E43" s="49">
        <v>18083</v>
      </c>
      <c r="F43" s="49">
        <v>2454287</v>
      </c>
      <c r="G43" s="49">
        <v>69710</v>
      </c>
      <c r="H43" s="49">
        <v>0</v>
      </c>
      <c r="I43" s="49">
        <v>2417090</v>
      </c>
      <c r="J43" s="49">
        <v>4743</v>
      </c>
      <c r="K43" s="49">
        <v>2430564</v>
      </c>
      <c r="L43" s="50">
        <v>69672</v>
      </c>
      <c r="M43" s="51">
        <f t="shared" si="0"/>
        <v>0.99572271246683275</v>
      </c>
      <c r="N43" s="51">
        <f t="shared" si="0"/>
        <v>0.26229054913454625</v>
      </c>
      <c r="O43" s="51">
        <f t="shared" si="0"/>
        <v>0.9903340562860008</v>
      </c>
    </row>
    <row r="44" spans="1:15" s="52" customFormat="1" ht="12.75" customHeight="1" x14ac:dyDescent="0.4">
      <c r="A44" s="19"/>
      <c r="B44" s="35" t="s">
        <v>62</v>
      </c>
      <c r="C44" s="21"/>
      <c r="D44" s="53">
        <v>7520793</v>
      </c>
      <c r="E44" s="42">
        <v>48731</v>
      </c>
      <c r="F44" s="42">
        <v>7585006</v>
      </c>
      <c r="G44" s="42">
        <v>170157</v>
      </c>
      <c r="H44" s="42">
        <v>0</v>
      </c>
      <c r="I44" s="42">
        <v>7495769</v>
      </c>
      <c r="J44" s="42">
        <v>18126</v>
      </c>
      <c r="K44" s="42">
        <v>7529377</v>
      </c>
      <c r="L44" s="54">
        <v>169397</v>
      </c>
      <c r="M44" s="44">
        <f t="shared" si="0"/>
        <v>0.99667269129731395</v>
      </c>
      <c r="N44" s="44">
        <f t="shared" si="0"/>
        <v>0.37196035377890868</v>
      </c>
      <c r="O44" s="44">
        <f t="shared" si="0"/>
        <v>0.99266592537962395</v>
      </c>
    </row>
    <row r="45" spans="1:15" s="52" customFormat="1" ht="12.75" customHeight="1" x14ac:dyDescent="0.4">
      <c r="A45" s="19"/>
      <c r="B45" s="35" t="s">
        <v>63</v>
      </c>
      <c r="C45" s="21"/>
      <c r="D45" s="41">
        <v>1196921</v>
      </c>
      <c r="E45" s="42">
        <v>13419</v>
      </c>
      <c r="F45" s="42">
        <v>1212394</v>
      </c>
      <c r="G45" s="42">
        <v>0</v>
      </c>
      <c r="H45" s="42">
        <v>0</v>
      </c>
      <c r="I45" s="42">
        <v>1189009</v>
      </c>
      <c r="J45" s="42">
        <v>6385</v>
      </c>
      <c r="K45" s="42">
        <v>1197448</v>
      </c>
      <c r="L45" s="43">
        <v>0</v>
      </c>
      <c r="M45" s="44">
        <f t="shared" si="0"/>
        <v>0.99338970575334551</v>
      </c>
      <c r="N45" s="44">
        <f t="shared" si="0"/>
        <v>0.47581787018406735</v>
      </c>
      <c r="O45" s="44">
        <f t="shared" si="0"/>
        <v>0.98767232434340657</v>
      </c>
    </row>
    <row r="46" spans="1:15" s="52" customFormat="1" ht="12.75" customHeight="1" x14ac:dyDescent="0.4">
      <c r="A46" s="19"/>
      <c r="B46" s="35" t="s">
        <v>64</v>
      </c>
      <c r="C46" s="21"/>
      <c r="D46" s="41">
        <v>2727297</v>
      </c>
      <c r="E46" s="42">
        <v>65963</v>
      </c>
      <c r="F46" s="42">
        <v>2798902</v>
      </c>
      <c r="G46" s="42">
        <v>0</v>
      </c>
      <c r="H46" s="42">
        <v>0</v>
      </c>
      <c r="I46" s="42">
        <v>2698355</v>
      </c>
      <c r="J46" s="42">
        <v>17249</v>
      </c>
      <c r="K46" s="42">
        <v>2721246</v>
      </c>
      <c r="L46" s="43">
        <v>0</v>
      </c>
      <c r="M46" s="44">
        <f t="shared" si="0"/>
        <v>0.9893880277798861</v>
      </c>
      <c r="N46" s="44">
        <f t="shared" si="0"/>
        <v>0.2614950805754741</v>
      </c>
      <c r="O46" s="44">
        <f t="shared" si="0"/>
        <v>0.97225483421713232</v>
      </c>
    </row>
    <row r="47" spans="1:15" s="52" customFormat="1" ht="12.75" customHeight="1" x14ac:dyDescent="0.4">
      <c r="A47" s="19"/>
      <c r="B47" s="35" t="s">
        <v>65</v>
      </c>
      <c r="C47" s="21"/>
      <c r="D47" s="41">
        <v>3016593</v>
      </c>
      <c r="E47" s="42">
        <v>167282</v>
      </c>
      <c r="F47" s="42">
        <v>3189746</v>
      </c>
      <c r="G47" s="42">
        <v>0</v>
      </c>
      <c r="H47" s="42">
        <v>0</v>
      </c>
      <c r="I47" s="42">
        <v>2984242</v>
      </c>
      <c r="J47" s="42">
        <v>29493</v>
      </c>
      <c r="K47" s="42">
        <v>3019606</v>
      </c>
      <c r="L47" s="43">
        <v>0</v>
      </c>
      <c r="M47" s="44">
        <f t="shared" si="0"/>
        <v>0.98927564971476101</v>
      </c>
      <c r="N47" s="44">
        <f t="shared" si="0"/>
        <v>0.17630707428175177</v>
      </c>
      <c r="O47" s="44">
        <f t="shared" si="0"/>
        <v>0.94666032969396308</v>
      </c>
    </row>
    <row r="48" spans="1:15" s="52" customFormat="1" ht="12.75" customHeight="1" x14ac:dyDescent="0.4">
      <c r="A48" s="45"/>
      <c r="B48" s="46" t="s">
        <v>66</v>
      </c>
      <c r="C48" s="47"/>
      <c r="D48" s="48">
        <v>2094956</v>
      </c>
      <c r="E48" s="49">
        <v>54293</v>
      </c>
      <c r="F48" s="49">
        <v>2153328</v>
      </c>
      <c r="G48" s="49">
        <v>0</v>
      </c>
      <c r="H48" s="49">
        <v>0</v>
      </c>
      <c r="I48" s="49">
        <v>2084098</v>
      </c>
      <c r="J48" s="49">
        <v>17675</v>
      </c>
      <c r="K48" s="49">
        <v>2105852</v>
      </c>
      <c r="L48" s="50">
        <v>0</v>
      </c>
      <c r="M48" s="51">
        <f t="shared" si="0"/>
        <v>0.9948170749170866</v>
      </c>
      <c r="N48" s="51">
        <f t="shared" si="0"/>
        <v>0.3255484132392758</v>
      </c>
      <c r="O48" s="51">
        <f t="shared" si="0"/>
        <v>0.97795226737403684</v>
      </c>
    </row>
    <row r="49" spans="1:15" s="52" customFormat="1" ht="12.75" customHeight="1" x14ac:dyDescent="0.4">
      <c r="A49" s="19"/>
      <c r="B49" s="35" t="s">
        <v>67</v>
      </c>
      <c r="C49" s="21"/>
      <c r="D49" s="53">
        <v>830194</v>
      </c>
      <c r="E49" s="42">
        <v>49394</v>
      </c>
      <c r="F49" s="42">
        <v>880798</v>
      </c>
      <c r="G49" s="42">
        <v>0</v>
      </c>
      <c r="H49" s="42">
        <v>0</v>
      </c>
      <c r="I49" s="42">
        <v>819582</v>
      </c>
      <c r="J49" s="42">
        <v>8200</v>
      </c>
      <c r="K49" s="42">
        <v>828992</v>
      </c>
      <c r="L49" s="54">
        <v>0</v>
      </c>
      <c r="M49" s="44">
        <f t="shared" si="0"/>
        <v>0.98721744556091706</v>
      </c>
      <c r="N49" s="44">
        <f t="shared" si="0"/>
        <v>0.16601206624286349</v>
      </c>
      <c r="O49" s="44">
        <f t="shared" si="0"/>
        <v>0.94118288188665278</v>
      </c>
    </row>
    <row r="50" spans="1:15" s="52" customFormat="1" ht="12.75" customHeight="1" x14ac:dyDescent="0.4">
      <c r="A50" s="19"/>
      <c r="B50" s="35" t="s">
        <v>68</v>
      </c>
      <c r="C50" s="21"/>
      <c r="D50" s="41">
        <v>1859311</v>
      </c>
      <c r="E50" s="42">
        <v>55535</v>
      </c>
      <c r="F50" s="42">
        <v>1919561</v>
      </c>
      <c r="G50" s="42">
        <v>0</v>
      </c>
      <c r="H50" s="42">
        <v>0</v>
      </c>
      <c r="I50" s="42">
        <v>1843925</v>
      </c>
      <c r="J50" s="42">
        <v>20445</v>
      </c>
      <c r="K50" s="42">
        <v>1869085</v>
      </c>
      <c r="L50" s="43">
        <v>0</v>
      </c>
      <c r="M50" s="44">
        <f t="shared" si="0"/>
        <v>0.99172489163996769</v>
      </c>
      <c r="N50" s="44">
        <f t="shared" si="0"/>
        <v>0.36814621409921672</v>
      </c>
      <c r="O50" s="44">
        <f t="shared" si="0"/>
        <v>0.97370440428827221</v>
      </c>
    </row>
    <row r="51" spans="1:15" s="52" customFormat="1" ht="12.75" customHeight="1" x14ac:dyDescent="0.4">
      <c r="A51" s="19"/>
      <c r="B51" s="35" t="s">
        <v>69</v>
      </c>
      <c r="C51" s="21"/>
      <c r="D51" s="41">
        <v>1185611</v>
      </c>
      <c r="E51" s="42">
        <v>32601</v>
      </c>
      <c r="F51" s="42">
        <v>1220342</v>
      </c>
      <c r="G51" s="42">
        <v>0</v>
      </c>
      <c r="H51" s="42">
        <v>0</v>
      </c>
      <c r="I51" s="42">
        <v>1178201</v>
      </c>
      <c r="J51" s="42">
        <v>9060</v>
      </c>
      <c r="K51" s="42">
        <v>1189391</v>
      </c>
      <c r="L51" s="43">
        <v>0</v>
      </c>
      <c r="M51" s="44">
        <f t="shared" si="0"/>
        <v>0.99375005798697891</v>
      </c>
      <c r="N51" s="44">
        <f t="shared" si="0"/>
        <v>0.27790558571822949</v>
      </c>
      <c r="O51" s="44">
        <f t="shared" si="0"/>
        <v>0.97463743770189015</v>
      </c>
    </row>
    <row r="52" spans="1:15" s="52" customFormat="1" ht="12.75" customHeight="1" x14ac:dyDescent="0.4">
      <c r="A52" s="19"/>
      <c r="B52" s="35" t="s">
        <v>70</v>
      </c>
      <c r="C52" s="21"/>
      <c r="D52" s="41">
        <v>3418537</v>
      </c>
      <c r="E52" s="42">
        <v>173103</v>
      </c>
      <c r="F52" s="42">
        <v>3599662</v>
      </c>
      <c r="G52" s="42">
        <v>32822</v>
      </c>
      <c r="H52" s="42">
        <v>0</v>
      </c>
      <c r="I52" s="42">
        <v>3389295</v>
      </c>
      <c r="J52" s="42">
        <v>36066</v>
      </c>
      <c r="K52" s="42">
        <v>3433383</v>
      </c>
      <c r="L52" s="43">
        <v>32789</v>
      </c>
      <c r="M52" s="44">
        <f t="shared" si="0"/>
        <v>0.99144604841193762</v>
      </c>
      <c r="N52" s="44">
        <f t="shared" si="0"/>
        <v>0.20834994194208073</v>
      </c>
      <c r="O52" s="44">
        <f t="shared" si="0"/>
        <v>0.9538070518843158</v>
      </c>
    </row>
    <row r="53" spans="1:15" s="52" customFormat="1" ht="12.75" customHeight="1" x14ac:dyDescent="0.4">
      <c r="A53" s="45"/>
      <c r="B53" s="46" t="s">
        <v>71</v>
      </c>
      <c r="C53" s="47"/>
      <c r="D53" s="48">
        <v>168067</v>
      </c>
      <c r="E53" s="49">
        <v>7544</v>
      </c>
      <c r="F53" s="49">
        <v>176074</v>
      </c>
      <c r="G53" s="49">
        <v>2089</v>
      </c>
      <c r="H53" s="49">
        <v>0</v>
      </c>
      <c r="I53" s="49">
        <v>164496</v>
      </c>
      <c r="J53" s="49">
        <v>1493</v>
      </c>
      <c r="K53" s="49">
        <v>166452</v>
      </c>
      <c r="L53" s="50">
        <v>2089</v>
      </c>
      <c r="M53" s="51">
        <f t="shared" si="0"/>
        <v>0.97875252131590373</v>
      </c>
      <c r="N53" s="51">
        <f t="shared" si="0"/>
        <v>0.19790562036055143</v>
      </c>
      <c r="O53" s="51">
        <f t="shared" si="0"/>
        <v>0.94535252223496935</v>
      </c>
    </row>
    <row r="54" spans="1:15" s="52" customFormat="1" ht="12.75" customHeight="1" x14ac:dyDescent="0.4">
      <c r="A54" s="19"/>
      <c r="B54" s="35" t="s">
        <v>72</v>
      </c>
      <c r="C54" s="21"/>
      <c r="D54" s="53">
        <v>1757141</v>
      </c>
      <c r="E54" s="42">
        <v>64532</v>
      </c>
      <c r="F54" s="42">
        <v>1824709</v>
      </c>
      <c r="G54" s="42">
        <v>0</v>
      </c>
      <c r="H54" s="42">
        <v>0</v>
      </c>
      <c r="I54" s="42">
        <v>1739743</v>
      </c>
      <c r="J54" s="42">
        <v>11473</v>
      </c>
      <c r="K54" s="42">
        <v>1754252</v>
      </c>
      <c r="L54" s="54">
        <v>0</v>
      </c>
      <c r="M54" s="44">
        <f t="shared" si="0"/>
        <v>0.99009868872219131</v>
      </c>
      <c r="N54" s="44">
        <f t="shared" si="0"/>
        <v>0.17778776421000433</v>
      </c>
      <c r="O54" s="44">
        <f t="shared" si="0"/>
        <v>0.96138726777804018</v>
      </c>
    </row>
    <row r="55" spans="1:15" s="52" customFormat="1" ht="12.75" customHeight="1" x14ac:dyDescent="0.4">
      <c r="A55" s="19"/>
      <c r="B55" s="35" t="s">
        <v>73</v>
      </c>
      <c r="C55" s="21"/>
      <c r="D55" s="41">
        <v>1416759</v>
      </c>
      <c r="E55" s="42">
        <v>32689</v>
      </c>
      <c r="F55" s="42">
        <v>1452617</v>
      </c>
      <c r="G55" s="42">
        <v>0</v>
      </c>
      <c r="H55" s="42">
        <v>0</v>
      </c>
      <c r="I55" s="42">
        <v>1402447</v>
      </c>
      <c r="J55" s="42">
        <v>6883</v>
      </c>
      <c r="K55" s="42">
        <v>1412499</v>
      </c>
      <c r="L55" s="43">
        <v>0</v>
      </c>
      <c r="M55" s="44">
        <f t="shared" si="0"/>
        <v>0.98989807017283815</v>
      </c>
      <c r="N55" s="44">
        <f t="shared" si="0"/>
        <v>0.21056012725993453</v>
      </c>
      <c r="O55" s="44">
        <f t="shared" si="0"/>
        <v>0.9723822590538318</v>
      </c>
    </row>
    <row r="56" spans="1:15" s="52" customFormat="1" ht="12.75" customHeight="1" x14ac:dyDescent="0.4">
      <c r="A56" s="19"/>
      <c r="B56" s="35" t="s">
        <v>74</v>
      </c>
      <c r="C56" s="21"/>
      <c r="D56" s="41">
        <v>2535600</v>
      </c>
      <c r="E56" s="42">
        <v>76814</v>
      </c>
      <c r="F56" s="42">
        <v>2616861</v>
      </c>
      <c r="G56" s="42">
        <v>0</v>
      </c>
      <c r="H56" s="42">
        <v>0</v>
      </c>
      <c r="I56" s="42">
        <v>2513076</v>
      </c>
      <c r="J56" s="42">
        <v>15267</v>
      </c>
      <c r="K56" s="42">
        <v>2532790</v>
      </c>
      <c r="L56" s="43">
        <v>0</v>
      </c>
      <c r="M56" s="44">
        <f t="shared" si="0"/>
        <v>0.99111689540937054</v>
      </c>
      <c r="N56" s="44">
        <f t="shared" si="0"/>
        <v>0.19875283151508841</v>
      </c>
      <c r="O56" s="44">
        <f t="shared" si="0"/>
        <v>0.96787334138114334</v>
      </c>
    </row>
    <row r="57" spans="1:15" s="52" customFormat="1" ht="12.75" customHeight="1" x14ac:dyDescent="0.4">
      <c r="A57" s="19"/>
      <c r="B57" s="35" t="s">
        <v>75</v>
      </c>
      <c r="C57" s="21"/>
      <c r="D57" s="41">
        <v>884693</v>
      </c>
      <c r="E57" s="42">
        <v>16380</v>
      </c>
      <c r="F57" s="42">
        <v>903123</v>
      </c>
      <c r="G57" s="42">
        <v>4371</v>
      </c>
      <c r="H57" s="42">
        <v>0</v>
      </c>
      <c r="I57" s="42">
        <v>876912</v>
      </c>
      <c r="J57" s="42">
        <v>6454</v>
      </c>
      <c r="K57" s="42">
        <v>885416</v>
      </c>
      <c r="L57" s="43">
        <v>4371</v>
      </c>
      <c r="M57" s="44">
        <f t="shared" si="0"/>
        <v>0.99120485863457719</v>
      </c>
      <c r="N57" s="44">
        <f t="shared" si="0"/>
        <v>0.39401709401709401</v>
      </c>
      <c r="O57" s="44">
        <f t="shared" si="0"/>
        <v>0.98039358979895319</v>
      </c>
    </row>
    <row r="58" spans="1:15" s="52" customFormat="1" ht="12.75" customHeight="1" x14ac:dyDescent="0.4">
      <c r="A58" s="45"/>
      <c r="B58" s="46" t="s">
        <v>76</v>
      </c>
      <c r="C58" s="47"/>
      <c r="D58" s="55">
        <v>638772</v>
      </c>
      <c r="E58" s="49">
        <v>36660</v>
      </c>
      <c r="F58" s="49">
        <v>677177</v>
      </c>
      <c r="G58" s="49">
        <v>2361</v>
      </c>
      <c r="H58" s="49">
        <v>0</v>
      </c>
      <c r="I58" s="49">
        <v>628170</v>
      </c>
      <c r="J58" s="49">
        <v>8515</v>
      </c>
      <c r="K58" s="49">
        <v>638430</v>
      </c>
      <c r="L58" s="50">
        <v>2361</v>
      </c>
      <c r="M58" s="51">
        <f t="shared" si="0"/>
        <v>0.98340252860175459</v>
      </c>
      <c r="N58" s="51">
        <f t="shared" si="0"/>
        <v>0.23226950354609929</v>
      </c>
      <c r="O58" s="51">
        <f t="shared" si="0"/>
        <v>0.94278157704706456</v>
      </c>
    </row>
    <row r="59" spans="1:15" s="52" customFormat="1" ht="12.75" customHeight="1" x14ac:dyDescent="0.4">
      <c r="A59" s="19"/>
      <c r="B59" s="35" t="s">
        <v>77</v>
      </c>
      <c r="C59" s="21"/>
      <c r="D59" s="53">
        <v>544137</v>
      </c>
      <c r="E59" s="42">
        <v>37981</v>
      </c>
      <c r="F59" s="42">
        <v>583491</v>
      </c>
      <c r="G59" s="42">
        <v>2709</v>
      </c>
      <c r="H59" s="42">
        <v>0</v>
      </c>
      <c r="I59" s="42">
        <v>537009</v>
      </c>
      <c r="J59" s="42">
        <v>7179</v>
      </c>
      <c r="K59" s="42">
        <v>545561</v>
      </c>
      <c r="L59" s="54">
        <v>2709</v>
      </c>
      <c r="M59" s="44">
        <f t="shared" si="0"/>
        <v>0.98690035781430041</v>
      </c>
      <c r="N59" s="44">
        <f t="shared" si="0"/>
        <v>0.18901556041178483</v>
      </c>
      <c r="O59" s="44">
        <f t="shared" si="0"/>
        <v>0.93499471285761049</v>
      </c>
    </row>
    <row r="60" spans="1:15" s="52" customFormat="1" ht="12.75" customHeight="1" x14ac:dyDescent="0.4">
      <c r="A60" s="19"/>
      <c r="B60" s="35" t="s">
        <v>78</v>
      </c>
      <c r="C60" s="21"/>
      <c r="D60" s="41">
        <v>1254161</v>
      </c>
      <c r="E60" s="42">
        <v>88953</v>
      </c>
      <c r="F60" s="42">
        <v>1346895</v>
      </c>
      <c r="G60" s="42">
        <v>4804</v>
      </c>
      <c r="H60" s="42">
        <v>0</v>
      </c>
      <c r="I60" s="42">
        <v>1229331</v>
      </c>
      <c r="J60" s="42">
        <v>15810</v>
      </c>
      <c r="K60" s="42">
        <v>1248922</v>
      </c>
      <c r="L60" s="43">
        <v>4775</v>
      </c>
      <c r="M60" s="44">
        <f t="shared" si="0"/>
        <v>0.98020190390229001</v>
      </c>
      <c r="N60" s="44">
        <f t="shared" si="0"/>
        <v>0.17773430912954033</v>
      </c>
      <c r="O60" s="44">
        <f t="shared" si="0"/>
        <v>0.92726010565040329</v>
      </c>
    </row>
    <row r="61" spans="1:15" s="52" customFormat="1" ht="12.75" customHeight="1" x14ac:dyDescent="0.4">
      <c r="A61" s="19"/>
      <c r="B61" s="35" t="s">
        <v>79</v>
      </c>
      <c r="C61" s="21"/>
      <c r="D61" s="41">
        <v>413777</v>
      </c>
      <c r="E61" s="42">
        <v>21273</v>
      </c>
      <c r="F61" s="42">
        <v>436045</v>
      </c>
      <c r="G61" s="42">
        <v>2463</v>
      </c>
      <c r="H61" s="42">
        <v>0</v>
      </c>
      <c r="I61" s="42">
        <v>405571</v>
      </c>
      <c r="J61" s="42">
        <v>4652</v>
      </c>
      <c r="K61" s="42">
        <v>411218</v>
      </c>
      <c r="L61" s="43">
        <v>2463</v>
      </c>
      <c r="M61" s="44">
        <f t="shared" si="0"/>
        <v>0.98016806154039493</v>
      </c>
      <c r="N61" s="44">
        <f t="shared" si="0"/>
        <v>0.21868095708174681</v>
      </c>
      <c r="O61" s="44">
        <f t="shared" si="0"/>
        <v>0.94306321595248199</v>
      </c>
    </row>
    <row r="62" spans="1:15" s="52" customFormat="1" ht="12.75" customHeight="1" x14ac:dyDescent="0.4">
      <c r="A62" s="19"/>
      <c r="B62" s="35" t="s">
        <v>80</v>
      </c>
      <c r="C62" s="21"/>
      <c r="D62" s="41">
        <v>188508</v>
      </c>
      <c r="E62" s="42">
        <v>9434</v>
      </c>
      <c r="F62" s="42">
        <v>198635</v>
      </c>
      <c r="G62" s="42">
        <v>215</v>
      </c>
      <c r="H62" s="42">
        <v>0</v>
      </c>
      <c r="I62" s="42">
        <v>180242</v>
      </c>
      <c r="J62" s="42">
        <v>2248</v>
      </c>
      <c r="K62" s="42">
        <v>183183</v>
      </c>
      <c r="L62" s="43">
        <v>215</v>
      </c>
      <c r="M62" s="44">
        <f t="shared" si="0"/>
        <v>0.9561504021049505</v>
      </c>
      <c r="N62" s="44">
        <f t="shared" si="0"/>
        <v>0.2382870468518126</v>
      </c>
      <c r="O62" s="44">
        <f t="shared" si="0"/>
        <v>0.92220907695018506</v>
      </c>
    </row>
    <row r="63" spans="1:15" s="52" customFormat="1" ht="12.75" customHeight="1" x14ac:dyDescent="0.4">
      <c r="A63" s="45"/>
      <c r="B63" s="46" t="s">
        <v>81</v>
      </c>
      <c r="C63" s="47"/>
      <c r="D63" s="48">
        <v>1543980</v>
      </c>
      <c r="E63" s="49">
        <v>143738</v>
      </c>
      <c r="F63" s="49">
        <v>1691998</v>
      </c>
      <c r="G63" s="49">
        <v>6405</v>
      </c>
      <c r="H63" s="49">
        <v>0</v>
      </c>
      <c r="I63" s="49">
        <v>1512627</v>
      </c>
      <c r="J63" s="49">
        <v>18684</v>
      </c>
      <c r="K63" s="49">
        <v>1535591</v>
      </c>
      <c r="L63" s="50">
        <v>6533</v>
      </c>
      <c r="M63" s="51">
        <f t="shared" si="0"/>
        <v>0.97969338981074883</v>
      </c>
      <c r="N63" s="51">
        <f t="shared" si="0"/>
        <v>0.12998650322113847</v>
      </c>
      <c r="O63" s="51">
        <f t="shared" si="0"/>
        <v>0.90756076543825703</v>
      </c>
    </row>
    <row r="64" spans="1:15" s="52" customFormat="1" ht="12.75" customHeight="1" x14ac:dyDescent="0.4">
      <c r="A64" s="19"/>
      <c r="B64" s="35" t="s">
        <v>82</v>
      </c>
      <c r="C64" s="21"/>
      <c r="D64" s="53">
        <v>10057866</v>
      </c>
      <c r="E64" s="42">
        <v>177659</v>
      </c>
      <c r="F64" s="42">
        <v>10245098</v>
      </c>
      <c r="G64" s="42">
        <v>236377</v>
      </c>
      <c r="H64" s="42">
        <v>0</v>
      </c>
      <c r="I64" s="42">
        <v>9973820</v>
      </c>
      <c r="J64" s="42">
        <v>47269</v>
      </c>
      <c r="K64" s="42">
        <v>10030662</v>
      </c>
      <c r="L64" s="54">
        <v>236377</v>
      </c>
      <c r="M64" s="44">
        <f t="shared" si="0"/>
        <v>0.99164375425164741</v>
      </c>
      <c r="N64" s="44">
        <f t="shared" si="0"/>
        <v>0.26606589027293859</v>
      </c>
      <c r="O64" s="44">
        <f t="shared" si="0"/>
        <v>0.97906940470457193</v>
      </c>
    </row>
    <row r="65" spans="1:15" s="52" customFormat="1" ht="12.75" customHeight="1" x14ac:dyDescent="0.4">
      <c r="A65" s="19"/>
      <c r="B65" s="35" t="s">
        <v>83</v>
      </c>
      <c r="C65" s="21"/>
      <c r="D65" s="41">
        <v>2108157</v>
      </c>
      <c r="E65" s="42">
        <v>83021</v>
      </c>
      <c r="F65" s="42">
        <v>2196500</v>
      </c>
      <c r="G65" s="42">
        <v>9108</v>
      </c>
      <c r="H65" s="42">
        <v>0</v>
      </c>
      <c r="I65" s="42">
        <v>2085156</v>
      </c>
      <c r="J65" s="42">
        <v>25617</v>
      </c>
      <c r="K65" s="42">
        <v>2116095</v>
      </c>
      <c r="L65" s="43">
        <v>9090</v>
      </c>
      <c r="M65" s="44">
        <f t="shared" si="0"/>
        <v>0.98908952226992586</v>
      </c>
      <c r="N65" s="44">
        <f t="shared" si="0"/>
        <v>0.30856048469664304</v>
      </c>
      <c r="O65" s="44">
        <f t="shared" si="0"/>
        <v>0.96339403596631001</v>
      </c>
    </row>
    <row r="66" spans="1:15" s="52" customFormat="1" ht="12.75" customHeight="1" x14ac:dyDescent="0.4">
      <c r="A66" s="19"/>
      <c r="B66" s="35" t="s">
        <v>84</v>
      </c>
      <c r="C66" s="21"/>
      <c r="D66" s="41">
        <v>765331</v>
      </c>
      <c r="E66" s="42">
        <v>33988</v>
      </c>
      <c r="F66" s="42">
        <v>800764</v>
      </c>
      <c r="G66" s="42">
        <v>0</v>
      </c>
      <c r="H66" s="42">
        <v>0</v>
      </c>
      <c r="I66" s="42">
        <v>762715</v>
      </c>
      <c r="J66" s="42">
        <v>3500</v>
      </c>
      <c r="K66" s="42">
        <v>767660</v>
      </c>
      <c r="L66" s="43">
        <v>0</v>
      </c>
      <c r="M66" s="44">
        <f t="shared" si="0"/>
        <v>0.99658187111197638</v>
      </c>
      <c r="N66" s="44">
        <f t="shared" si="0"/>
        <v>0.10297752147816877</v>
      </c>
      <c r="O66" s="44">
        <f t="shared" si="0"/>
        <v>0.95865948019641245</v>
      </c>
    </row>
    <row r="67" spans="1:15" s="52" customFormat="1" ht="12.75" customHeight="1" x14ac:dyDescent="0.4">
      <c r="A67" s="19"/>
      <c r="B67" s="35" t="s">
        <v>85</v>
      </c>
      <c r="C67" s="21"/>
      <c r="D67" s="41">
        <v>747737</v>
      </c>
      <c r="E67" s="42">
        <v>37292</v>
      </c>
      <c r="F67" s="42">
        <v>787208</v>
      </c>
      <c r="G67" s="42">
        <v>0</v>
      </c>
      <c r="H67" s="42">
        <v>0</v>
      </c>
      <c r="I67" s="42">
        <v>737642</v>
      </c>
      <c r="J67" s="42">
        <v>6225</v>
      </c>
      <c r="K67" s="42">
        <v>746046</v>
      </c>
      <c r="L67" s="43">
        <v>0</v>
      </c>
      <c r="M67" s="44">
        <f t="shared" si="0"/>
        <v>0.98649926377857455</v>
      </c>
      <c r="N67" s="44">
        <f t="shared" si="0"/>
        <v>0.16692588222675103</v>
      </c>
      <c r="O67" s="44">
        <f t="shared" si="0"/>
        <v>0.94771140537189658</v>
      </c>
    </row>
    <row r="68" spans="1:15" ht="12.75" customHeight="1" x14ac:dyDescent="0.4">
      <c r="A68" s="29"/>
      <c r="B68" s="56" t="s">
        <v>86</v>
      </c>
      <c r="C68" s="31"/>
      <c r="D68" s="48">
        <v>1533718</v>
      </c>
      <c r="E68" s="57">
        <v>131199</v>
      </c>
      <c r="F68" s="57">
        <v>1669016</v>
      </c>
      <c r="G68" s="57">
        <v>0</v>
      </c>
      <c r="H68" s="57">
        <v>0</v>
      </c>
      <c r="I68" s="57">
        <v>1508396</v>
      </c>
      <c r="J68" s="57">
        <v>30065</v>
      </c>
      <c r="K68" s="57">
        <v>1542560</v>
      </c>
      <c r="L68" s="58">
        <v>0</v>
      </c>
      <c r="M68" s="59">
        <f t="shared" si="0"/>
        <v>0.98348979408209336</v>
      </c>
      <c r="N68" s="59">
        <f t="shared" si="0"/>
        <v>0.22915571002827764</v>
      </c>
      <c r="O68" s="59">
        <f t="shared" si="0"/>
        <v>0.92423320088003946</v>
      </c>
    </row>
    <row r="69" spans="1:15" s="6" customFormat="1" ht="12.75" customHeight="1" x14ac:dyDescent="0.4">
      <c r="A69" s="19"/>
      <c r="B69" s="35" t="s">
        <v>87</v>
      </c>
      <c r="C69" s="21"/>
      <c r="D69" s="60">
        <f t="shared" ref="D69:L69" si="1">SUM(D9:D10)</f>
        <v>499856914</v>
      </c>
      <c r="E69" s="60">
        <f t="shared" si="1"/>
        <v>6818505</v>
      </c>
      <c r="F69" s="60">
        <f t="shared" si="1"/>
        <v>506988756</v>
      </c>
      <c r="G69" s="60">
        <f t="shared" si="1"/>
        <v>12320026</v>
      </c>
      <c r="H69" s="60">
        <f t="shared" si="1"/>
        <v>0</v>
      </c>
      <c r="I69" s="60">
        <f t="shared" si="1"/>
        <v>497016573</v>
      </c>
      <c r="J69" s="60">
        <f t="shared" si="1"/>
        <v>2560131</v>
      </c>
      <c r="K69" s="60">
        <f t="shared" si="1"/>
        <v>499890041</v>
      </c>
      <c r="L69" s="60">
        <f t="shared" si="1"/>
        <v>12237270</v>
      </c>
      <c r="M69" s="39">
        <f t="shared" si="0"/>
        <v>0.99431769188252139</v>
      </c>
      <c r="N69" s="39">
        <f t="shared" si="0"/>
        <v>0.37546808281287469</v>
      </c>
      <c r="O69" s="39">
        <f t="shared" si="0"/>
        <v>0.98599827922021999</v>
      </c>
    </row>
    <row r="70" spans="1:15" s="6" customFormat="1" ht="12.75" customHeight="1" x14ac:dyDescent="0.4">
      <c r="A70" s="19"/>
      <c r="B70" s="35" t="s">
        <v>88</v>
      </c>
      <c r="C70" s="21"/>
      <c r="D70" s="61">
        <f>SUM(D11:D37)</f>
        <v>240527009</v>
      </c>
      <c r="E70" s="61">
        <f t="shared" ref="E70:L70" si="2">SUM(E11:E37)</f>
        <v>7611889</v>
      </c>
      <c r="F70" s="61">
        <f t="shared" si="2"/>
        <v>248545474</v>
      </c>
      <c r="G70" s="61">
        <f t="shared" si="2"/>
        <v>6059607</v>
      </c>
      <c r="H70" s="61">
        <f t="shared" si="2"/>
        <v>0</v>
      </c>
      <c r="I70" s="61">
        <f t="shared" si="2"/>
        <v>238601647</v>
      </c>
      <c r="J70" s="61">
        <f t="shared" si="2"/>
        <v>1633404</v>
      </c>
      <c r="K70" s="61">
        <f t="shared" si="2"/>
        <v>240641627</v>
      </c>
      <c r="L70" s="61">
        <f t="shared" si="2"/>
        <v>6024323</v>
      </c>
      <c r="M70" s="44">
        <f t="shared" si="0"/>
        <v>0.99199523576165205</v>
      </c>
      <c r="N70" s="44">
        <f t="shared" si="0"/>
        <v>0.21458589319944102</v>
      </c>
      <c r="O70" s="44">
        <f t="shared" si="0"/>
        <v>0.96819959393024391</v>
      </c>
    </row>
    <row r="71" spans="1:15" s="6" customFormat="1" ht="12.75" customHeight="1" x14ac:dyDescent="0.4">
      <c r="A71" s="19"/>
      <c r="B71" s="35" t="s">
        <v>89</v>
      </c>
      <c r="C71" s="21"/>
      <c r="D71" s="61">
        <f>SUM(D38:D68)</f>
        <v>75140448</v>
      </c>
      <c r="E71" s="61">
        <f t="shared" ref="E71:L71" si="3">SUM(E38:E68)</f>
        <v>2242362</v>
      </c>
      <c r="F71" s="61">
        <f t="shared" si="3"/>
        <v>77525087</v>
      </c>
      <c r="G71" s="61">
        <f t="shared" si="3"/>
        <v>940591</v>
      </c>
      <c r="H71" s="61">
        <f t="shared" si="3"/>
        <v>0</v>
      </c>
      <c r="I71" s="61">
        <f t="shared" si="3"/>
        <v>74515760</v>
      </c>
      <c r="J71" s="61">
        <f t="shared" si="3"/>
        <v>538222</v>
      </c>
      <c r="K71" s="61">
        <f t="shared" si="3"/>
        <v>75196259</v>
      </c>
      <c r="L71" s="61">
        <f t="shared" si="3"/>
        <v>939479</v>
      </c>
      <c r="M71" s="44">
        <f t="shared" si="0"/>
        <v>0.99168639505582934</v>
      </c>
      <c r="N71" s="44">
        <f t="shared" si="0"/>
        <v>0.24002458122283557</v>
      </c>
      <c r="O71" s="44">
        <f t="shared" si="0"/>
        <v>0.96996033038956797</v>
      </c>
    </row>
    <row r="72" spans="1:15" s="6" customFormat="1" ht="12.75" customHeight="1" x14ac:dyDescent="0.4">
      <c r="A72" s="29"/>
      <c r="B72" s="56" t="s">
        <v>90</v>
      </c>
      <c r="C72" s="31"/>
      <c r="D72" s="62">
        <f>SUM(D9:D68)</f>
        <v>815524371</v>
      </c>
      <c r="E72" s="62">
        <f t="shared" ref="E72:L72" si="4">SUM(E9:E68)</f>
        <v>16672756</v>
      </c>
      <c r="F72" s="62">
        <f t="shared" si="4"/>
        <v>833059317</v>
      </c>
      <c r="G72" s="62">
        <f t="shared" si="4"/>
        <v>19320224</v>
      </c>
      <c r="H72" s="62">
        <f t="shared" si="4"/>
        <v>0</v>
      </c>
      <c r="I72" s="62">
        <f t="shared" si="4"/>
        <v>810133980</v>
      </c>
      <c r="J72" s="62">
        <f t="shared" si="4"/>
        <v>4731757</v>
      </c>
      <c r="K72" s="62">
        <f t="shared" si="4"/>
        <v>815727927</v>
      </c>
      <c r="L72" s="62">
        <f t="shared" si="4"/>
        <v>19201072</v>
      </c>
      <c r="M72" s="59">
        <f t="shared" si="0"/>
        <v>0.99339027600929908</v>
      </c>
      <c r="N72" s="59">
        <f t="shared" si="0"/>
        <v>0.28380173019985416</v>
      </c>
      <c r="O72" s="59">
        <f t="shared" si="0"/>
        <v>0.97919549106969539</v>
      </c>
    </row>
    <row r="73" spans="1:15" ht="12.75" customHeight="1" x14ac:dyDescent="0.4">
      <c r="B73" s="40" t="s">
        <v>91</v>
      </c>
    </row>
  </sheetData>
  <mergeCells count="4"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50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法定普通税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2025-09-25T07:45:01Z</dcterms:modified>
</cp:coreProperties>
</file>