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修正版　7　木造家屋に関する調\"/>
    </mc:Choice>
  </mc:AlternateContent>
  <bookViews>
    <workbookView xWindow="0" yWindow="0" windowWidth="19080" windowHeight="6900" activeTab="1"/>
  </bookViews>
  <sheets>
    <sheet name="家屋7（1）" sheetId="2" r:id="rId1"/>
    <sheet name="家屋7（2）" sheetId="4" r:id="rId2"/>
  </sheets>
  <definedNames>
    <definedName name="_">#REF!</definedName>
    <definedName name="\P">#REF!</definedName>
    <definedName name="\Q">#REF!</definedName>
    <definedName name="\X">#REF!</definedName>
    <definedName name="H23概13_2">#REF!</definedName>
    <definedName name="H24概13_2BD">#REF!</definedName>
    <definedName name="_xlnm.Print_Area" localSheetId="0">'家屋7（1）'!$A$3:$O$18</definedName>
    <definedName name="_xlnm.Print_Area" localSheetId="1">'家屋7（2）'!$A$3:$O$71</definedName>
    <definedName name="_xlnm.Print_Titles" localSheetId="0">'家屋7（1）'!$A:$C</definedName>
    <definedName name="_xlnm.Print_Titles" localSheetId="1">'家屋7（2）'!$A:$C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M8" i="4" l="1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  <c r="M43" i="4"/>
  <c r="N43" i="4"/>
  <c r="M44" i="4"/>
  <c r="N44" i="4"/>
  <c r="M45" i="4"/>
  <c r="N45" i="4"/>
  <c r="M46" i="4"/>
  <c r="N46" i="4"/>
  <c r="M47" i="4"/>
  <c r="N47" i="4"/>
  <c r="M48" i="4"/>
  <c r="N48" i="4"/>
  <c r="M49" i="4"/>
  <c r="N49" i="4"/>
  <c r="M50" i="4"/>
  <c r="N50" i="4"/>
  <c r="M51" i="4"/>
  <c r="N51" i="4"/>
  <c r="M52" i="4"/>
  <c r="N52" i="4"/>
  <c r="M53" i="4"/>
  <c r="N53" i="4"/>
  <c r="M54" i="4"/>
  <c r="N54" i="4"/>
  <c r="M55" i="4"/>
  <c r="N5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M66" i="4"/>
  <c r="N66" i="4"/>
  <c r="M67" i="4"/>
  <c r="N67" i="4"/>
  <c r="L71" i="4" l="1"/>
  <c r="K71" i="4"/>
  <c r="J71" i="4"/>
  <c r="I71" i="4"/>
  <c r="O71" i="4" s="1"/>
  <c r="H71" i="4"/>
  <c r="N71" i="4" s="1"/>
  <c r="G71" i="4"/>
  <c r="F71" i="4"/>
  <c r="E71" i="4"/>
  <c r="D71" i="4"/>
  <c r="L70" i="4"/>
  <c r="K70" i="4"/>
  <c r="J70" i="4"/>
  <c r="I70" i="4"/>
  <c r="H70" i="4"/>
  <c r="G70" i="4"/>
  <c r="F70" i="4"/>
  <c r="E70" i="4"/>
  <c r="D70" i="4"/>
  <c r="L69" i="4"/>
  <c r="K69" i="4"/>
  <c r="J69" i="4"/>
  <c r="I69" i="4"/>
  <c r="H69" i="4"/>
  <c r="G69" i="4"/>
  <c r="F69" i="4"/>
  <c r="E69" i="4"/>
  <c r="D69" i="4"/>
  <c r="L68" i="4"/>
  <c r="K68" i="4"/>
  <c r="J68" i="4"/>
  <c r="I68" i="4"/>
  <c r="H68" i="4"/>
  <c r="G68" i="4"/>
  <c r="M68" i="4" s="1"/>
  <c r="F68" i="4"/>
  <c r="E68" i="4"/>
  <c r="D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N70" i="4" l="1"/>
  <c r="N69" i="4"/>
  <c r="O69" i="4"/>
  <c r="M70" i="4"/>
  <c r="N68" i="4"/>
  <c r="M69" i="4"/>
  <c r="O70" i="4"/>
  <c r="M71" i="4"/>
  <c r="O68" i="4"/>
  <c r="O9" i="2" l="1"/>
  <c r="O10" i="2"/>
  <c r="O11" i="2"/>
  <c r="O12" i="2"/>
  <c r="O13" i="2"/>
  <c r="O14" i="2"/>
  <c r="O15" i="2"/>
  <c r="O16" i="2"/>
  <c r="O17" i="2"/>
  <c r="O18" i="2"/>
  <c r="O8" i="2"/>
  <c r="N9" i="2"/>
  <c r="N10" i="2"/>
  <c r="N11" i="2"/>
  <c r="N12" i="2"/>
  <c r="N13" i="2"/>
  <c r="N14" i="2"/>
  <c r="N15" i="2"/>
  <c r="N16" i="2"/>
  <c r="N17" i="2"/>
  <c r="N18" i="2"/>
  <c r="N8" i="2"/>
  <c r="M9" i="2"/>
  <c r="M10" i="2"/>
  <c r="M11" i="2"/>
  <c r="M12" i="2"/>
  <c r="M13" i="2"/>
  <c r="M14" i="2"/>
  <c r="M15" i="2"/>
  <c r="M16" i="2"/>
  <c r="M17" i="2"/>
  <c r="M18" i="2"/>
  <c r="M8" i="2"/>
</calcChain>
</file>

<file path=xl/sharedStrings.xml><?xml version="1.0" encoding="utf-8"?>
<sst xmlns="http://schemas.openxmlformats.org/spreadsheetml/2006/main" count="141" uniqueCount="112">
  <si>
    <t xml:space="preserve"> 家 屋 の 種 類</t>
  </si>
  <si>
    <t>(ｲ)</t>
  </si>
  <si>
    <t>(ﾛ)</t>
  </si>
  <si>
    <t>(ﾊ)</t>
  </si>
  <si>
    <t xml:space="preserve">  </t>
  </si>
  <si>
    <t>(ﾆ/ｲ)</t>
  </si>
  <si>
    <t>(ﾎ/ﾛ)</t>
  </si>
  <si>
    <t>(ﾍ/ﾊ)</t>
  </si>
  <si>
    <t>(ﾆ)</t>
  </si>
  <si>
    <t>(ﾎ)</t>
  </si>
  <si>
    <t>(ﾍ)</t>
  </si>
  <si>
    <t xml:space="preserve">区   分 </t>
    <rPh sb="0" eb="1">
      <t>ク</t>
    </rPh>
    <rPh sb="4" eb="5">
      <t>ブン</t>
    </rPh>
    <phoneticPr fontId="2"/>
  </si>
  <si>
    <t>単位当たり価格（円）</t>
    <phoneticPr fontId="4"/>
  </si>
  <si>
    <t>住宅部分</t>
    <rPh sb="0" eb="2">
      <t>ジュウタク</t>
    </rPh>
    <rPh sb="2" eb="4">
      <t>ブブン</t>
    </rPh>
    <phoneticPr fontId="4"/>
  </si>
  <si>
    <t>附属家</t>
    <rPh sb="0" eb="2">
      <t>フゾク</t>
    </rPh>
    <rPh sb="2" eb="3">
      <t>イエ</t>
    </rPh>
    <phoneticPr fontId="4"/>
  </si>
  <si>
    <t>劇場・病院</t>
    <phoneticPr fontId="4"/>
  </si>
  <si>
    <t>工場・倉庫</t>
    <rPh sb="0" eb="2">
      <t>コウジョウ</t>
    </rPh>
    <rPh sb="3" eb="5">
      <t>ソウコ</t>
    </rPh>
    <phoneticPr fontId="4"/>
  </si>
  <si>
    <t>合計</t>
    <rPh sb="0" eb="2">
      <t>ゴウケイ</t>
    </rPh>
    <phoneticPr fontId="4"/>
  </si>
  <si>
    <t>その他の用の部分</t>
    <rPh sb="2" eb="3">
      <t>タ</t>
    </rPh>
    <rPh sb="4" eb="5">
      <t>ヨウ</t>
    </rPh>
    <rPh sb="6" eb="8">
      <t>ブブン</t>
    </rPh>
    <phoneticPr fontId="2"/>
  </si>
  <si>
    <t>小　計（注1）</t>
    <phoneticPr fontId="4"/>
  </si>
  <si>
    <t>法定免税点</t>
    <rPh sb="4" eb="5">
      <t>テン</t>
    </rPh>
    <phoneticPr fontId="2"/>
  </si>
  <si>
    <t>未満のもの</t>
    <phoneticPr fontId="2"/>
  </si>
  <si>
    <t>以上のもの</t>
    <phoneticPr fontId="4"/>
  </si>
  <si>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</si>
  <si>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</si>
  <si>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</si>
  <si>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</si>
  <si>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</si>
  <si>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</si>
  <si>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</si>
  <si>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</si>
  <si>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</si>
  <si>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</si>
  <si>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</si>
  <si>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</si>
  <si>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</si>
  <si>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</si>
  <si>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</si>
  <si>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</si>
  <si>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</si>
  <si>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</si>
  <si>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</si>
  <si>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</si>
  <si>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</si>
  <si>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</si>
  <si>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</si>
  <si>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</si>
  <si>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</si>
  <si>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</si>
  <si>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</si>
  <si>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</si>
  <si>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</si>
  <si>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</si>
  <si>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</si>
  <si>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</si>
  <si>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</si>
  <si>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</si>
  <si>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</si>
  <si>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</si>
  <si>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</si>
  <si>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</si>
  <si>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</si>
  <si>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</si>
  <si>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</si>
  <si>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</si>
  <si>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</si>
  <si>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</si>
  <si>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</si>
  <si>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</si>
  <si>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</si>
  <si>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</si>
  <si>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</si>
  <si>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</si>
  <si>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</si>
  <si>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</si>
  <si>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</si>
  <si>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</si>
  <si>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</si>
  <si>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</si>
  <si>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</si>
  <si>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</si>
  <si>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</si>
  <si>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</si>
  <si>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</si>
  <si>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</si>
  <si>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</si>
  <si>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</si>
  <si>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</si>
  <si>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>(ﾛ)</t>
    <phoneticPr fontId="4"/>
  </si>
  <si>
    <t>(ﾊ)</t>
    <phoneticPr fontId="4"/>
  </si>
  <si>
    <t xml:space="preserve"> (ﾎ)</t>
    <phoneticPr fontId="4"/>
  </si>
  <si>
    <t>　(ﾍ)</t>
    <phoneticPr fontId="4"/>
  </si>
  <si>
    <t>併用
住宅</t>
    <rPh sb="0" eb="2">
      <t>ヘイヨウ</t>
    </rPh>
    <rPh sb="3" eb="5">
      <t>ジュウタク</t>
    </rPh>
    <phoneticPr fontId="2"/>
  </si>
  <si>
    <t>　（１）総括</t>
    <phoneticPr fontId="4"/>
  </si>
  <si>
    <t>　(注1) 棟数については住宅部分の数値</t>
    <phoneticPr fontId="2"/>
  </si>
  <si>
    <t>未満のもの</t>
    <phoneticPr fontId="2"/>
  </si>
  <si>
    <t>　（２）市町村別</t>
    <phoneticPr fontId="2"/>
  </si>
  <si>
    <t>７　木造家屋に関する調</t>
    <phoneticPr fontId="2"/>
  </si>
  <si>
    <t>棟数(棟)</t>
    <phoneticPr fontId="4"/>
  </si>
  <si>
    <t>床面積（㎡）</t>
    <rPh sb="0" eb="1">
      <t>ユカ</t>
    </rPh>
    <phoneticPr fontId="4"/>
  </si>
  <si>
    <t>決定価格（千円）</t>
    <phoneticPr fontId="4"/>
  </si>
  <si>
    <t>総数</t>
    <phoneticPr fontId="4"/>
  </si>
  <si>
    <t>総数</t>
    <phoneticPr fontId="4"/>
  </si>
  <si>
    <t>棟数 (棟)</t>
  </si>
  <si>
    <t>床面積(㎡)</t>
    <rPh sb="1" eb="3">
      <t>メンセキ</t>
    </rPh>
    <phoneticPr fontId="4"/>
  </si>
  <si>
    <t>決定価格(千円)</t>
  </si>
  <si>
    <t>単位当たり価格(円)</t>
  </si>
  <si>
    <t>７　木造家屋に関する調</t>
    <phoneticPr fontId="2"/>
  </si>
  <si>
    <t>戸建形式住宅</t>
    <rPh sb="0" eb="2">
      <t>コダテ</t>
    </rPh>
    <rPh sb="2" eb="4">
      <t>ケイシキ</t>
    </rPh>
    <rPh sb="4" eb="6">
      <t>ジュウタク</t>
    </rPh>
    <phoneticPr fontId="2"/>
  </si>
  <si>
    <t>集合形式住宅</t>
    <phoneticPr fontId="2"/>
  </si>
  <si>
    <t>ホテル・旅館</t>
    <rPh sb="4" eb="6">
      <t>リョカン</t>
    </rPh>
    <phoneticPr fontId="4"/>
  </si>
  <si>
    <t>事務所・店舗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</si>
</sst>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6" fillId="0" borderId="0"/>
    <xf numFmtId="0" fontId="3" fillId="0" borderId="0"/>
    <xf numFmtId="37" fontId="3" fillId="0" borderId="0"/>
    <xf numFmtId="0" fontId="9" fillId="0" borderId="0"/>
    <xf numFmtId="37" fontId="3" fillId="0" borderId="0"/>
  </cellStyleXfs>
  <cellXfs count="127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</xf>
    <xf numFmtId="0" fontId="7" fillId="0" borderId="0" xfId="2" applyNumberFormat="1" applyFont="1" applyAlignment="1" applyProtection="1">
      <alignment vertical="center"/>
    </xf>
    <xf numFmtId="0" fontId="7" fillId="0" borderId="1" xfId="2" applyNumberFormat="1" applyFont="1" applyBorder="1" applyAlignment="1" applyProtection="1">
      <alignment horizontal="left" vertical="center"/>
    </xf>
    <xf numFmtId="0" fontId="7" fillId="0" borderId="2" xfId="2" applyNumberFormat="1" applyFont="1" applyBorder="1" applyAlignment="1" applyProtection="1">
      <alignment horizontal="right" vertical="center"/>
    </xf>
    <xf numFmtId="0" fontId="7" fillId="0" borderId="3" xfId="2" applyNumberFormat="1" applyFont="1" applyBorder="1" applyAlignment="1" applyProtection="1">
      <alignment vertical="center"/>
    </xf>
    <xf numFmtId="0" fontId="7" fillId="0" borderId="0" xfId="2" applyNumberFormat="1" applyFont="1" applyBorder="1" applyAlignment="1" applyProtection="1">
      <alignment vertical="center"/>
    </xf>
    <xf numFmtId="0" fontId="7" fillId="0" borderId="4" xfId="2" applyNumberFormat="1" applyFont="1" applyBorder="1" applyAlignment="1" applyProtection="1">
      <alignment horizontal="center" vertical="center"/>
    </xf>
    <xf numFmtId="0" fontId="7" fillId="0" borderId="6" xfId="2" applyNumberFormat="1" applyFont="1" applyBorder="1" applyAlignment="1" applyProtection="1">
      <alignment horizontal="center" vertical="center"/>
    </xf>
    <xf numFmtId="0" fontId="7" fillId="0" borderId="4" xfId="2" applyNumberFormat="1" applyFont="1" applyBorder="1" applyAlignment="1" applyProtection="1">
      <alignment vertical="center"/>
    </xf>
    <xf numFmtId="0" fontId="7" fillId="0" borderId="6" xfId="2" applyNumberFormat="1" applyFont="1" applyBorder="1" applyAlignment="1" applyProtection="1">
      <alignment horizontal="right" vertical="center"/>
    </xf>
    <xf numFmtId="38" fontId="7" fillId="0" borderId="11" xfId="1" applyFont="1" applyBorder="1" applyAlignment="1" applyProtection="1">
      <alignment vertical="center"/>
    </xf>
    <xf numFmtId="0" fontId="7" fillId="0" borderId="12" xfId="2" applyNumberFormat="1" applyFont="1" applyBorder="1" applyAlignment="1" applyProtection="1">
      <alignment horizontal="distributed" vertical="center" indent="1"/>
    </xf>
    <xf numFmtId="0" fontId="7" fillId="0" borderId="4" xfId="2" applyNumberFormat="1" applyFont="1" applyBorder="1" applyAlignment="1" applyProtection="1">
      <alignment horizontal="distributed" vertical="center" indent="1"/>
    </xf>
    <xf numFmtId="38" fontId="8" fillId="0" borderId="11" xfId="1" applyFont="1" applyBorder="1" applyAlignment="1">
      <alignment vertical="center"/>
    </xf>
    <xf numFmtId="0" fontId="7" fillId="0" borderId="10" xfId="2" applyNumberFormat="1" applyFont="1" applyBorder="1" applyAlignment="1" applyProtection="1">
      <alignment vertical="center"/>
    </xf>
    <xf numFmtId="0" fontId="7" fillId="0" borderId="9" xfId="2" applyNumberFormat="1" applyFont="1" applyBorder="1" applyAlignment="1" applyProtection="1">
      <alignment horizontal="right" vertical="center"/>
    </xf>
    <xf numFmtId="37" fontId="8" fillId="0" borderId="11" xfId="2" applyFont="1" applyBorder="1" applyAlignment="1" applyProtection="1">
      <alignment vertical="center"/>
    </xf>
    <xf numFmtId="38" fontId="7" fillId="0" borderId="0" xfId="1" applyFont="1" applyAlignment="1" applyProtection="1">
      <alignment vertical="center"/>
    </xf>
    <xf numFmtId="38" fontId="7" fillId="0" borderId="0" xfId="2" applyNumberFormat="1" applyFont="1" applyAlignment="1" applyProtection="1">
      <alignment vertical="center"/>
    </xf>
    <xf numFmtId="0" fontId="8" fillId="0" borderId="0" xfId="7" quotePrefix="1" applyNumberFormat="1" applyFont="1" applyAlignment="1" applyProtection="1">
      <alignment horizontal="left" vertical="center"/>
    </xf>
    <xf numFmtId="0" fontId="8" fillId="0" borderId="0" xfId="7" applyNumberFormat="1" applyFont="1" applyAlignment="1" applyProtection="1">
      <alignment vertical="center"/>
    </xf>
    <xf numFmtId="0" fontId="8" fillId="0" borderId="0" xfId="7" applyNumberFormat="1" applyFont="1" applyAlignment="1">
      <alignment vertical="center"/>
    </xf>
    <xf numFmtId="0" fontId="8" fillId="0" borderId="1" xfId="7" applyNumberFormat="1" applyFont="1" applyBorder="1" applyAlignment="1" applyProtection="1">
      <alignment horizontal="right" vertical="center"/>
    </xf>
    <xf numFmtId="0" fontId="8" fillId="0" borderId="20" xfId="7" applyNumberFormat="1" applyFont="1" applyBorder="1" applyAlignment="1" applyProtection="1">
      <alignment horizontal="right" vertical="center"/>
    </xf>
    <xf numFmtId="0" fontId="8" fillId="0" borderId="3" xfId="7" applyNumberFormat="1" applyFont="1" applyBorder="1" applyAlignment="1" applyProtection="1">
      <alignment vertical="center"/>
    </xf>
    <xf numFmtId="0" fontId="8" fillId="0" borderId="21" xfId="7" applyNumberFormat="1" applyFont="1" applyBorder="1" applyAlignment="1" applyProtection="1">
      <alignment vertical="center"/>
    </xf>
    <xf numFmtId="0" fontId="7" fillId="0" borderId="25" xfId="7" applyNumberFormat="1" applyFont="1" applyBorder="1" applyAlignment="1" applyProtection="1">
      <alignment horizontal="center" vertical="center"/>
    </xf>
    <xf numFmtId="0" fontId="7" fillId="0" borderId="6" xfId="7" applyNumberFormat="1" applyFont="1" applyBorder="1" applyAlignment="1" applyProtection="1">
      <alignment horizontal="center" vertical="center"/>
    </xf>
    <xf numFmtId="0" fontId="8" fillId="0" borderId="7" xfId="7" applyNumberFormat="1" applyFont="1" applyBorder="1" applyAlignment="1" applyProtection="1">
      <alignment vertical="center"/>
    </xf>
    <xf numFmtId="0" fontId="8" fillId="0" borderId="22" xfId="7" applyNumberFormat="1" applyFont="1" applyBorder="1" applyAlignment="1" applyProtection="1">
      <alignment vertical="center"/>
    </xf>
    <xf numFmtId="0" fontId="8" fillId="0" borderId="12" xfId="7" applyNumberFormat="1" applyFont="1" applyBorder="1" applyAlignment="1" applyProtection="1">
      <alignment vertical="center"/>
    </xf>
    <xf numFmtId="0" fontId="8" fillId="0" borderId="23" xfId="7" applyNumberFormat="1" applyFont="1" applyBorder="1" applyAlignment="1" applyProtection="1">
      <alignment horizontal="right" vertical="center"/>
    </xf>
    <xf numFmtId="0" fontId="8" fillId="0" borderId="8" xfId="7" applyNumberFormat="1" applyFont="1" applyBorder="1" applyAlignment="1" applyProtection="1">
      <alignment vertical="center"/>
    </xf>
    <xf numFmtId="0" fontId="8" fillId="0" borderId="24" xfId="7" applyNumberFormat="1" applyFont="1" applyBorder="1" applyAlignment="1" applyProtection="1">
      <alignment vertical="center"/>
    </xf>
    <xf numFmtId="0" fontId="8" fillId="0" borderId="1" xfId="7" applyNumberFormat="1" applyFont="1" applyBorder="1" applyAlignment="1" applyProtection="1">
      <alignment horizontal="center" vertical="center"/>
    </xf>
    <xf numFmtId="37" fontId="8" fillId="0" borderId="2" xfId="7" applyFont="1" applyBorder="1" applyAlignment="1" applyProtection="1">
      <alignment horizontal="distributed" vertical="center"/>
    </xf>
    <xf numFmtId="0" fontId="8" fillId="0" borderId="20" xfId="7" applyNumberFormat="1" applyFont="1" applyBorder="1" applyAlignment="1" applyProtection="1">
      <alignment horizontal="center" vertical="center"/>
    </xf>
    <xf numFmtId="38" fontId="8" fillId="0" borderId="38" xfId="1" applyFont="1" applyBorder="1" applyAlignment="1" applyProtection="1">
      <alignment vertical="center"/>
    </xf>
    <xf numFmtId="38" fontId="8" fillId="0" borderId="45" xfId="1" applyFont="1" applyBorder="1" applyAlignment="1" applyProtection="1">
      <alignment vertical="center"/>
    </xf>
    <xf numFmtId="38" fontId="8" fillId="0" borderId="46" xfId="1" applyFont="1" applyBorder="1" applyAlignment="1" applyProtection="1">
      <alignment vertical="center"/>
    </xf>
    <xf numFmtId="38" fontId="8" fillId="0" borderId="47" xfId="1" applyFont="1" applyBorder="1" applyAlignment="1" applyProtection="1">
      <alignment vertical="center"/>
    </xf>
    <xf numFmtId="38" fontId="8" fillId="0" borderId="19" xfId="1" applyFont="1" applyBorder="1" applyAlignment="1" applyProtection="1">
      <alignment vertical="center"/>
    </xf>
    <xf numFmtId="38" fontId="8" fillId="0" borderId="48" xfId="1" applyFont="1" applyBorder="1" applyAlignment="1" applyProtection="1">
      <alignment vertical="center"/>
    </xf>
    <xf numFmtId="38" fontId="8" fillId="0" borderId="39" xfId="1" applyFont="1" applyBorder="1" applyAlignment="1" applyProtection="1">
      <alignment vertical="center"/>
    </xf>
    <xf numFmtId="0" fontId="8" fillId="0" borderId="3" xfId="7" applyNumberFormat="1" applyFont="1" applyBorder="1" applyAlignment="1" applyProtection="1">
      <alignment horizontal="center" vertical="center"/>
    </xf>
    <xf numFmtId="37" fontId="8" fillId="0" borderId="0" xfId="7" applyFont="1" applyBorder="1" applyAlignment="1" applyProtection="1">
      <alignment horizontal="distributed" vertical="center"/>
    </xf>
    <xf numFmtId="0" fontId="8" fillId="0" borderId="21" xfId="7" applyNumberFormat="1" applyFont="1" applyBorder="1" applyAlignment="1" applyProtection="1">
      <alignment horizontal="center" vertical="center"/>
    </xf>
    <xf numFmtId="38" fontId="8" fillId="0" borderId="4" xfId="1" applyFont="1" applyBorder="1" applyAlignment="1" applyProtection="1">
      <alignment vertical="center"/>
    </xf>
    <xf numFmtId="38" fontId="8" fillId="0" borderId="9" xfId="1" applyFont="1" applyBorder="1" applyAlignment="1" applyProtection="1">
      <alignment vertical="center"/>
    </xf>
    <xf numFmtId="38" fontId="8" fillId="0" borderId="0" xfId="1" applyFont="1" applyBorder="1" applyAlignment="1" applyProtection="1">
      <alignment vertical="center"/>
    </xf>
    <xf numFmtId="38" fontId="8" fillId="0" borderId="10" xfId="1" applyFont="1" applyBorder="1" applyAlignment="1" applyProtection="1">
      <alignment vertical="center"/>
    </xf>
    <xf numFmtId="0" fontId="8" fillId="0" borderId="34" xfId="7" applyNumberFormat="1" applyFont="1" applyBorder="1" applyAlignment="1" applyProtection="1">
      <alignment horizontal="center" vertical="center"/>
    </xf>
    <xf numFmtId="37" fontId="8" fillId="0" borderId="35" xfId="7" applyFont="1" applyBorder="1" applyAlignment="1" applyProtection="1">
      <alignment horizontal="distributed" vertical="center"/>
    </xf>
    <xf numFmtId="0" fontId="8" fillId="0" borderId="40" xfId="7" applyNumberFormat="1" applyFont="1" applyBorder="1" applyAlignment="1" applyProtection="1">
      <alignment horizontal="center" vertical="center"/>
    </xf>
    <xf numFmtId="38" fontId="8" fillId="0" borderId="41" xfId="1" applyFont="1" applyBorder="1" applyAlignment="1" applyProtection="1">
      <alignment vertical="center"/>
    </xf>
    <xf numFmtId="38" fontId="8" fillId="0" borderId="49" xfId="1" applyFont="1" applyBorder="1" applyAlignment="1" applyProtection="1">
      <alignment vertical="center"/>
    </xf>
    <xf numFmtId="38" fontId="8" fillId="0" borderId="43" xfId="1" applyFont="1" applyBorder="1" applyAlignment="1" applyProtection="1">
      <alignment vertical="center"/>
    </xf>
    <xf numFmtId="38" fontId="8" fillId="0" borderId="40" xfId="1" applyFont="1" applyBorder="1" applyAlignment="1" applyProtection="1">
      <alignment vertical="center"/>
    </xf>
    <xf numFmtId="38" fontId="8" fillId="0" borderId="42" xfId="1" applyFont="1" applyBorder="1" applyAlignment="1" applyProtection="1">
      <alignment vertical="center"/>
    </xf>
    <xf numFmtId="38" fontId="8" fillId="0" borderId="35" xfId="1" applyFont="1" applyBorder="1" applyAlignment="1" applyProtection="1">
      <alignment vertical="center"/>
    </xf>
    <xf numFmtId="37" fontId="8" fillId="0" borderId="1" xfId="5" applyFont="1" applyBorder="1" applyAlignment="1" applyProtection="1">
      <alignment horizontal="center" vertical="center"/>
    </xf>
    <xf numFmtId="0" fontId="7" fillId="0" borderId="2" xfId="6" applyFont="1" applyFill="1" applyBorder="1" applyAlignment="1">
      <alignment horizontal="distributed" vertical="center"/>
    </xf>
    <xf numFmtId="37" fontId="8" fillId="0" borderId="17" xfId="5" applyFont="1" applyBorder="1" applyAlignment="1" applyProtection="1">
      <alignment horizontal="center" vertical="center"/>
    </xf>
    <xf numFmtId="3" fontId="7" fillId="0" borderId="5" xfId="6" applyNumberFormat="1" applyFont="1" applyFill="1" applyBorder="1" applyAlignment="1" applyProtection="1">
      <alignment vertical="center"/>
      <protection locked="0"/>
    </xf>
    <xf numFmtId="37" fontId="8" fillId="0" borderId="3" xfId="5" applyFont="1" applyBorder="1" applyAlignment="1" applyProtection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37" fontId="8" fillId="0" borderId="25" xfId="5" applyFont="1" applyBorder="1" applyAlignment="1" applyProtection="1">
      <alignment horizontal="center" vertical="center"/>
    </xf>
    <xf numFmtId="3" fontId="7" fillId="0" borderId="6" xfId="6" applyNumberFormat="1" applyFont="1" applyFill="1" applyBorder="1" applyAlignment="1" applyProtection="1">
      <alignment vertical="center"/>
      <protection locked="0"/>
    </xf>
    <xf numFmtId="37" fontId="8" fillId="0" borderId="26" xfId="5" applyFont="1" applyBorder="1" applyAlignment="1" applyProtection="1">
      <alignment horizontal="center" vertical="center"/>
    </xf>
    <xf numFmtId="0" fontId="7" fillId="0" borderId="27" xfId="6" applyFont="1" applyFill="1" applyBorder="1" applyAlignment="1">
      <alignment horizontal="distributed" vertical="center"/>
    </xf>
    <xf numFmtId="37" fontId="8" fillId="0" borderId="28" xfId="5" applyFont="1" applyBorder="1" applyAlignment="1" applyProtection="1">
      <alignment horizontal="center" vertical="center"/>
    </xf>
    <xf numFmtId="3" fontId="7" fillId="0" borderId="29" xfId="6" applyNumberFormat="1" applyFont="1" applyFill="1" applyBorder="1" applyAlignment="1" applyProtection="1">
      <alignment vertical="center"/>
      <protection locked="0"/>
    </xf>
    <xf numFmtId="37" fontId="8" fillId="0" borderId="3" xfId="5" quotePrefix="1" applyFont="1" applyBorder="1" applyAlignment="1" applyProtection="1">
      <alignment horizontal="center" vertical="center"/>
    </xf>
    <xf numFmtId="37" fontId="8" fillId="0" borderId="25" xfId="5" quotePrefix="1" applyFont="1" applyBorder="1" applyAlignment="1" applyProtection="1">
      <alignment horizontal="center" vertical="center"/>
    </xf>
    <xf numFmtId="37" fontId="8" fillId="0" borderId="30" xfId="5" applyFont="1" applyBorder="1" applyAlignment="1" applyProtection="1">
      <alignment horizontal="center" vertical="center"/>
    </xf>
    <xf numFmtId="0" fontId="7" fillId="0" borderId="31" xfId="6" applyFont="1" applyFill="1" applyBorder="1" applyAlignment="1">
      <alignment horizontal="distributed" vertical="center"/>
    </xf>
    <xf numFmtId="37" fontId="8" fillId="0" borderId="32" xfId="5" applyFont="1" applyBorder="1" applyAlignment="1" applyProtection="1">
      <alignment horizontal="center" vertical="center"/>
    </xf>
    <xf numFmtId="3" fontId="7" fillId="0" borderId="33" xfId="6" applyNumberFormat="1" applyFont="1" applyFill="1" applyBorder="1" applyAlignment="1" applyProtection="1">
      <alignment vertical="center"/>
      <protection locked="0"/>
    </xf>
    <xf numFmtId="37" fontId="8" fillId="0" borderId="34" xfId="5" applyFont="1" applyBorder="1" applyAlignment="1" applyProtection="1">
      <alignment horizontal="center" vertical="center"/>
    </xf>
    <xf numFmtId="0" fontId="7" fillId="0" borderId="35" xfId="6" applyFont="1" applyFill="1" applyBorder="1" applyAlignment="1">
      <alignment horizontal="distributed" vertical="center"/>
    </xf>
    <xf numFmtId="37" fontId="8" fillId="0" borderId="36" xfId="5" applyFont="1" applyBorder="1" applyAlignment="1" applyProtection="1">
      <alignment horizontal="center" vertical="center"/>
    </xf>
    <xf numFmtId="3" fontId="7" fillId="0" borderId="37" xfId="6" applyNumberFormat="1" applyFont="1" applyFill="1" applyBorder="1" applyAlignment="1" applyProtection="1">
      <alignment vertical="center"/>
      <protection locked="0"/>
    </xf>
    <xf numFmtId="38" fontId="8" fillId="0" borderId="0" xfId="5" applyNumberFormat="1" applyFont="1" applyAlignment="1">
      <alignment vertical="center"/>
    </xf>
    <xf numFmtId="0" fontId="8" fillId="0" borderId="0" xfId="5" applyNumberFormat="1" applyFont="1" applyAlignment="1">
      <alignment horizontal="right" vertical="center"/>
    </xf>
    <xf numFmtId="0" fontId="10" fillId="0" borderId="0" xfId="7" applyNumberFormat="1" applyFont="1" applyAlignment="1" applyProtection="1">
      <alignment vertical="center"/>
    </xf>
    <xf numFmtId="0" fontId="7" fillId="0" borderId="9" xfId="2" applyNumberFormat="1" applyFont="1" applyBorder="1" applyAlignment="1" applyProtection="1">
      <alignment vertical="center"/>
    </xf>
    <xf numFmtId="0" fontId="7" fillId="0" borderId="39" xfId="2" applyNumberFormat="1" applyFont="1" applyBorder="1" applyAlignment="1" applyProtection="1">
      <alignment horizontal="center" vertical="center"/>
    </xf>
    <xf numFmtId="0" fontId="7" fillId="0" borderId="46" xfId="2" applyNumberFormat="1" applyFont="1" applyBorder="1" applyAlignment="1" applyProtection="1">
      <alignment horizontal="center" vertical="center"/>
    </xf>
    <xf numFmtId="0" fontId="8" fillId="0" borderId="24" xfId="7" applyNumberFormat="1" applyFont="1" applyBorder="1" applyAlignment="1" applyProtection="1">
      <alignment horizontal="right" vertical="center"/>
    </xf>
    <xf numFmtId="0" fontId="8" fillId="0" borderId="34" xfId="7" applyNumberFormat="1" applyFont="1" applyBorder="1" applyAlignment="1" applyProtection="1">
      <alignment horizontal="right" vertical="center"/>
    </xf>
    <xf numFmtId="0" fontId="8" fillId="0" borderId="42" xfId="7" applyNumberFormat="1" applyFont="1" applyBorder="1" applyAlignment="1" applyProtection="1">
      <alignment horizontal="right" vertical="center"/>
    </xf>
    <xf numFmtId="0" fontId="8" fillId="0" borderId="43" xfId="7" applyNumberFormat="1" applyFont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8" fillId="0" borderId="51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0" xfId="3" quotePrefix="1" applyNumberFormat="1" applyFont="1"/>
    <xf numFmtId="0" fontId="8" fillId="0" borderId="0" xfId="2" applyNumberFormat="1" applyFont="1" applyAlignment="1">
      <alignment vertical="center"/>
    </xf>
    <xf numFmtId="38" fontId="8" fillId="0" borderId="0" xfId="1" applyFont="1">
      <alignment vertical="center"/>
    </xf>
    <xf numFmtId="0" fontId="7" fillId="0" borderId="6" xfId="2" applyNumberFormat="1" applyFont="1" applyBorder="1" applyAlignment="1" applyProtection="1">
      <alignment horizontal="distributed" vertical="center" indent="1"/>
    </xf>
    <xf numFmtId="0" fontId="7" fillId="0" borderId="10" xfId="2" applyNumberFormat="1" applyFont="1" applyBorder="1" applyAlignment="1" applyProtection="1">
      <alignment horizontal="distributed" vertical="center" indent="1"/>
    </xf>
    <xf numFmtId="0" fontId="7" fillId="0" borderId="14" xfId="2" applyNumberFormat="1" applyFont="1" applyBorder="1" applyAlignment="1" applyProtection="1">
      <alignment horizontal="distributed" vertical="center" indent="6"/>
    </xf>
    <xf numFmtId="0" fontId="7" fillId="0" borderId="15" xfId="2" quotePrefix="1" applyNumberFormat="1" applyFont="1" applyBorder="1" applyAlignment="1" applyProtection="1">
      <alignment horizontal="distributed" vertical="center" indent="6"/>
    </xf>
    <xf numFmtId="0" fontId="7" fillId="0" borderId="11" xfId="2" applyNumberFormat="1" applyFont="1" applyBorder="1" applyAlignment="1" applyProtection="1">
      <alignment horizontal="distributed" vertical="center" indent="5"/>
    </xf>
    <xf numFmtId="0" fontId="7" fillId="0" borderId="11" xfId="2" quotePrefix="1" applyNumberFormat="1" applyFont="1" applyBorder="1" applyAlignment="1" applyProtection="1">
      <alignment horizontal="distributed" vertical="center" indent="5"/>
    </xf>
    <xf numFmtId="0" fontId="7" fillId="0" borderId="14" xfId="2" applyNumberFormat="1" applyFont="1" applyBorder="1" applyAlignment="1" applyProtection="1">
      <alignment horizontal="distributed" vertical="center" indent="5"/>
    </xf>
    <xf numFmtId="0" fontId="7" fillId="0" borderId="15" xfId="2" applyNumberFormat="1" applyFont="1" applyBorder="1" applyAlignment="1" applyProtection="1">
      <alignment horizontal="distributed" vertical="center" indent="5"/>
    </xf>
    <xf numFmtId="0" fontId="7" fillId="0" borderId="16" xfId="2" applyNumberFormat="1" applyFont="1" applyBorder="1" applyAlignment="1" applyProtection="1">
      <alignment horizontal="distributed" vertical="center" indent="5"/>
    </xf>
    <xf numFmtId="0" fontId="7" fillId="0" borderId="18" xfId="2" applyNumberFormat="1" applyFont="1" applyBorder="1" applyAlignment="1" applyProtection="1">
      <alignment horizontal="distributed" vertical="center" indent="5"/>
    </xf>
    <xf numFmtId="0" fontId="7" fillId="0" borderId="11" xfId="2" applyNumberFormat="1" applyFont="1" applyBorder="1" applyAlignment="1" applyProtection="1">
      <alignment horizontal="distributed" vertical="center" indent="1"/>
    </xf>
    <xf numFmtId="0" fontId="7" fillId="0" borderId="19" xfId="2" applyNumberFormat="1" applyFont="1" applyBorder="1" applyAlignment="1" applyProtection="1">
      <alignment horizontal="distributed" vertical="center" justifyLastLine="1"/>
    </xf>
    <xf numFmtId="0" fontId="7" fillId="0" borderId="9" xfId="2" applyNumberFormat="1" applyFont="1" applyBorder="1" applyAlignment="1" applyProtection="1">
      <alignment horizontal="distributed" vertical="center" justifyLastLine="1"/>
    </xf>
    <xf numFmtId="0" fontId="7" fillId="0" borderId="13" xfId="2" applyNumberFormat="1" applyFont="1" applyBorder="1" applyAlignment="1" applyProtection="1">
      <alignment horizontal="center" vertical="center" textRotation="255" wrapText="1"/>
    </xf>
    <xf numFmtId="0" fontId="7" fillId="0" borderId="13" xfId="2" applyNumberFormat="1" applyFont="1" applyBorder="1" applyAlignment="1" applyProtection="1">
      <alignment horizontal="center" vertical="center" textRotation="255"/>
    </xf>
    <xf numFmtId="0" fontId="8" fillId="0" borderId="2" xfId="7" applyNumberFormat="1" applyFont="1" applyBorder="1" applyAlignment="1" applyProtection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14" xfId="7" applyNumberFormat="1" applyFont="1" applyBorder="1" applyAlignment="1" applyProtection="1">
      <alignment horizontal="distributed" vertical="center" indent="6"/>
    </xf>
    <xf numFmtId="0" fontId="8" fillId="0" borderId="15" xfId="7" applyNumberFormat="1" applyFont="1" applyBorder="1" applyAlignment="1" applyProtection="1">
      <alignment horizontal="distributed" vertical="center" indent="6"/>
    </xf>
    <xf numFmtId="0" fontId="8" fillId="0" borderId="16" xfId="7" applyNumberFormat="1" applyFont="1" applyBorder="1" applyAlignment="1" applyProtection="1">
      <alignment horizontal="distributed" vertical="center" indent="6"/>
    </xf>
    <xf numFmtId="0" fontId="8" fillId="0" borderId="14" xfId="7" applyNumberFormat="1" applyFont="1" applyBorder="1" applyAlignment="1" applyProtection="1">
      <alignment horizontal="distributed" vertical="center" indent="5"/>
    </xf>
    <xf numFmtId="0" fontId="8" fillId="0" borderId="15" xfId="7" applyNumberFormat="1" applyFont="1" applyBorder="1" applyAlignment="1" applyProtection="1">
      <alignment horizontal="distributed" vertical="center" indent="5"/>
    </xf>
    <xf numFmtId="0" fontId="8" fillId="0" borderId="18" xfId="7" applyNumberFormat="1" applyFont="1" applyBorder="1" applyAlignment="1" applyProtection="1">
      <alignment horizontal="distributed" vertical="center" indent="5"/>
    </xf>
    <xf numFmtId="0" fontId="8" fillId="0" borderId="52" xfId="7" applyNumberFormat="1" applyFont="1" applyBorder="1" applyAlignment="1" applyProtection="1">
      <alignment horizontal="distributed" vertical="center" indent="5"/>
    </xf>
    <xf numFmtId="0" fontId="8" fillId="0" borderId="44" xfId="7" applyNumberFormat="1" applyFont="1" applyBorder="1" applyAlignment="1" applyProtection="1">
      <alignment horizontal="distributed" vertical="center" indent="5"/>
    </xf>
    <xf numFmtId="0" fontId="8" fillId="0" borderId="53" xfId="7" applyNumberFormat="1" applyFont="1" applyBorder="1" applyAlignment="1" applyProtection="1">
      <alignment horizontal="distributed" vertical="center" indent="5"/>
    </xf>
  </cellXfs>
  <cellStyles count="8">
    <cellStyle name="桁区切り" xfId="1" builtinId="6"/>
    <cellStyle name="標準" xfId="0" builtinId="0"/>
    <cellStyle name="標準_H20概10" xfId="5"/>
    <cellStyle name="標準_H20概11-1" xfId="2"/>
    <cellStyle name="標準_H20概11-2" xfId="7"/>
    <cellStyle name="標準_H24概12-1BD" xfId="3"/>
    <cellStyle name="標準_概家10 (2)" xfId="6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</xdr:col>
      <xdr:colOff>0</xdr:colOff>
      <xdr:row>7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 flipH="1" flipV="1">
          <a:off x="0" y="781050"/>
          <a:ext cx="17716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zoomScaleNormal="100" zoomScaleSheetLayoutView="100" workbookViewId="0">
      <pane xSplit="3" topLeftCell="D1" activePane="topRight" state="frozenSplit"/>
      <selection pane="topRight"/>
    </sheetView>
  </sheetViews>
  <sheetFormatPr defaultRowHeight="15" customHeight="1" x14ac:dyDescent="0.15"/>
  <cols>
    <col min="1" max="1" width="1" style="93" customWidth="1"/>
    <col min="2" max="2" width="5.375" style="98" customWidth="1"/>
    <col min="3" max="3" width="17.875" style="98" customWidth="1"/>
    <col min="4" max="9" width="11.625" style="98" customWidth="1"/>
    <col min="10" max="15" width="11.625" style="93" customWidth="1"/>
    <col min="16" max="16384" width="9" style="93"/>
  </cols>
  <sheetData>
    <row r="1" spans="2:15" ht="15" customHeight="1" x14ac:dyDescent="0.15">
      <c r="B1" s="1" t="s">
        <v>97</v>
      </c>
      <c r="C1" s="2"/>
      <c r="D1" s="2"/>
      <c r="E1" s="2"/>
      <c r="F1" s="2"/>
      <c r="G1" s="2"/>
      <c r="H1" s="2"/>
      <c r="I1" s="2"/>
    </row>
    <row r="2" spans="2:15" ht="15" customHeight="1" x14ac:dyDescent="0.15">
      <c r="B2" s="1" t="s">
        <v>93</v>
      </c>
      <c r="C2" s="2"/>
      <c r="D2" s="2"/>
      <c r="E2" s="2"/>
      <c r="F2" s="2"/>
      <c r="G2" s="2"/>
      <c r="H2" s="2"/>
      <c r="I2" s="2"/>
    </row>
    <row r="3" spans="2:15" ht="15" customHeight="1" x14ac:dyDescent="0.15">
      <c r="B3" s="2"/>
      <c r="C3" s="2"/>
      <c r="D3" s="2"/>
      <c r="E3" s="2"/>
      <c r="F3" s="2"/>
      <c r="G3" s="2"/>
      <c r="H3" s="2"/>
      <c r="I3" s="2"/>
    </row>
    <row r="4" spans="2:15" ht="15" customHeight="1" x14ac:dyDescent="0.15">
      <c r="B4" s="3"/>
      <c r="C4" s="4" t="s">
        <v>11</v>
      </c>
      <c r="D4" s="102" t="s">
        <v>98</v>
      </c>
      <c r="E4" s="103"/>
      <c r="F4" s="103"/>
      <c r="G4" s="104" t="s">
        <v>99</v>
      </c>
      <c r="H4" s="105"/>
      <c r="I4" s="105"/>
      <c r="J4" s="106" t="s">
        <v>100</v>
      </c>
      <c r="K4" s="107"/>
      <c r="L4" s="108"/>
      <c r="M4" s="106" t="s">
        <v>12</v>
      </c>
      <c r="N4" s="107"/>
      <c r="O4" s="109"/>
    </row>
    <row r="5" spans="2:15" ht="15" customHeight="1" x14ac:dyDescent="0.15">
      <c r="B5" s="5"/>
      <c r="C5" s="6"/>
      <c r="D5" s="111" t="s">
        <v>101</v>
      </c>
      <c r="E5" s="7" t="s">
        <v>20</v>
      </c>
      <c r="F5" s="87" t="s">
        <v>20</v>
      </c>
      <c r="G5" s="111" t="s">
        <v>101</v>
      </c>
      <c r="H5" s="7" t="s">
        <v>20</v>
      </c>
      <c r="I5" s="88" t="s">
        <v>20</v>
      </c>
      <c r="J5" s="111" t="s">
        <v>101</v>
      </c>
      <c r="K5" s="7" t="s">
        <v>20</v>
      </c>
      <c r="L5" s="7" t="s">
        <v>20</v>
      </c>
      <c r="M5" s="9" t="s">
        <v>4</v>
      </c>
      <c r="N5" s="9"/>
      <c r="O5" s="15"/>
    </row>
    <row r="6" spans="2:15" ht="15" customHeight="1" x14ac:dyDescent="0.15">
      <c r="B6" s="5"/>
      <c r="C6" s="6"/>
      <c r="D6" s="112"/>
      <c r="E6" s="7" t="s">
        <v>95</v>
      </c>
      <c r="F6" s="8" t="s">
        <v>22</v>
      </c>
      <c r="G6" s="112"/>
      <c r="H6" s="7" t="s">
        <v>21</v>
      </c>
      <c r="I6" s="8" t="s">
        <v>22</v>
      </c>
      <c r="J6" s="112"/>
      <c r="K6" s="7" t="s">
        <v>21</v>
      </c>
      <c r="L6" s="8" t="s">
        <v>22</v>
      </c>
      <c r="M6" s="8" t="s">
        <v>5</v>
      </c>
      <c r="N6" s="8" t="s">
        <v>6</v>
      </c>
      <c r="O6" s="8" t="s">
        <v>7</v>
      </c>
    </row>
    <row r="7" spans="2:15" ht="15" customHeight="1" x14ac:dyDescent="0.15">
      <c r="B7" s="5" t="s">
        <v>0</v>
      </c>
      <c r="C7" s="6"/>
      <c r="D7" s="9"/>
      <c r="E7" s="9"/>
      <c r="F7" s="9"/>
      <c r="G7" s="10" t="s">
        <v>1</v>
      </c>
      <c r="H7" s="10" t="s">
        <v>2</v>
      </c>
      <c r="I7" s="10" t="s">
        <v>3</v>
      </c>
      <c r="J7" s="16" t="s">
        <v>8</v>
      </c>
      <c r="K7" s="16" t="s">
        <v>9</v>
      </c>
      <c r="L7" s="16" t="s">
        <v>10</v>
      </c>
      <c r="M7" s="9"/>
      <c r="N7" s="9"/>
      <c r="O7" s="15"/>
    </row>
    <row r="8" spans="2:15" ht="15" customHeight="1" x14ac:dyDescent="0.15">
      <c r="B8" s="110" t="s">
        <v>108</v>
      </c>
      <c r="C8" s="110"/>
      <c r="D8" s="11">
        <v>1017226</v>
      </c>
      <c r="E8" s="11">
        <v>41556</v>
      </c>
      <c r="F8" s="11">
        <v>975670</v>
      </c>
      <c r="G8" s="11">
        <v>113465024</v>
      </c>
      <c r="H8" s="11">
        <v>2650007</v>
      </c>
      <c r="I8" s="11">
        <v>110815017</v>
      </c>
      <c r="J8" s="11">
        <v>2880285987</v>
      </c>
      <c r="K8" s="11">
        <v>3683752</v>
      </c>
      <c r="L8" s="11">
        <v>2876602235</v>
      </c>
      <c r="M8" s="17">
        <f t="shared" ref="M8:M18" si="0">IF(G8=0," ",ROUND(J8*1000/G8,0))</f>
        <v>25385</v>
      </c>
      <c r="N8" s="17">
        <f t="shared" ref="N8:N18" si="1">IF(H8=0," ",ROUND(K8*1000/H8,0))</f>
        <v>1390</v>
      </c>
      <c r="O8" s="17">
        <f t="shared" ref="O8:O18" si="2">IF(I8=0," ",ROUND(L8*1000/I8,0))</f>
        <v>25959</v>
      </c>
    </row>
    <row r="9" spans="2:15" ht="15" customHeight="1" x14ac:dyDescent="0.15">
      <c r="B9" s="110" t="s">
        <v>109</v>
      </c>
      <c r="C9" s="110"/>
      <c r="D9" s="11">
        <v>37342</v>
      </c>
      <c r="E9" s="11">
        <v>303</v>
      </c>
      <c r="F9" s="11">
        <v>37039</v>
      </c>
      <c r="G9" s="11">
        <v>8256456</v>
      </c>
      <c r="H9" s="11">
        <v>13615</v>
      </c>
      <c r="I9" s="11">
        <v>8242841</v>
      </c>
      <c r="J9" s="11">
        <v>303741626</v>
      </c>
      <c r="K9" s="11">
        <v>18409</v>
      </c>
      <c r="L9" s="11">
        <v>303723217</v>
      </c>
      <c r="M9" s="17">
        <f t="shared" si="0"/>
        <v>36788</v>
      </c>
      <c r="N9" s="17">
        <f t="shared" si="1"/>
        <v>1352</v>
      </c>
      <c r="O9" s="17">
        <f t="shared" si="2"/>
        <v>36847</v>
      </c>
    </row>
    <row r="10" spans="2:15" ht="15" customHeight="1" x14ac:dyDescent="0.15">
      <c r="B10" s="113" t="s">
        <v>92</v>
      </c>
      <c r="C10" s="12" t="s">
        <v>13</v>
      </c>
      <c r="D10" s="11">
        <v>43096</v>
      </c>
      <c r="E10" s="11">
        <v>2717</v>
      </c>
      <c r="F10" s="11">
        <v>40379</v>
      </c>
      <c r="G10" s="11">
        <v>3977917</v>
      </c>
      <c r="H10" s="11">
        <v>131512</v>
      </c>
      <c r="I10" s="11">
        <v>3846405</v>
      </c>
      <c r="J10" s="11">
        <v>56662865</v>
      </c>
      <c r="K10" s="11">
        <v>213189</v>
      </c>
      <c r="L10" s="11">
        <v>56449676</v>
      </c>
      <c r="M10" s="17">
        <f t="shared" si="0"/>
        <v>14244</v>
      </c>
      <c r="N10" s="17">
        <f t="shared" si="1"/>
        <v>1621</v>
      </c>
      <c r="O10" s="17">
        <f t="shared" si="2"/>
        <v>14676</v>
      </c>
    </row>
    <row r="11" spans="2:15" ht="15" customHeight="1" x14ac:dyDescent="0.15">
      <c r="B11" s="114"/>
      <c r="C11" s="12" t="s">
        <v>18</v>
      </c>
      <c r="D11" s="11">
        <v>43096</v>
      </c>
      <c r="E11" s="11">
        <v>2717</v>
      </c>
      <c r="F11" s="11">
        <v>40379</v>
      </c>
      <c r="G11" s="11">
        <v>1475127</v>
      </c>
      <c r="H11" s="11">
        <v>42322</v>
      </c>
      <c r="I11" s="11">
        <v>1432805</v>
      </c>
      <c r="J11" s="11">
        <v>20357683</v>
      </c>
      <c r="K11" s="11">
        <v>74830</v>
      </c>
      <c r="L11" s="11">
        <v>20282853</v>
      </c>
      <c r="M11" s="17">
        <f t="shared" si="0"/>
        <v>13801</v>
      </c>
      <c r="N11" s="17">
        <f t="shared" si="1"/>
        <v>1768</v>
      </c>
      <c r="O11" s="17">
        <f t="shared" si="2"/>
        <v>14156</v>
      </c>
    </row>
    <row r="12" spans="2:15" ht="15" customHeight="1" x14ac:dyDescent="0.15">
      <c r="B12" s="114"/>
      <c r="C12" s="13" t="s">
        <v>19</v>
      </c>
      <c r="D12" s="11">
        <v>43096</v>
      </c>
      <c r="E12" s="11">
        <v>2717</v>
      </c>
      <c r="F12" s="11">
        <v>40379</v>
      </c>
      <c r="G12" s="11">
        <v>5453044</v>
      </c>
      <c r="H12" s="11">
        <v>173834</v>
      </c>
      <c r="I12" s="11">
        <v>5279210</v>
      </c>
      <c r="J12" s="11">
        <v>77020548</v>
      </c>
      <c r="K12" s="11">
        <v>288019</v>
      </c>
      <c r="L12" s="11">
        <v>76732529</v>
      </c>
      <c r="M12" s="17">
        <f t="shared" si="0"/>
        <v>14124</v>
      </c>
      <c r="N12" s="17">
        <f t="shared" si="1"/>
        <v>1657</v>
      </c>
      <c r="O12" s="17">
        <f t="shared" si="2"/>
        <v>14535</v>
      </c>
    </row>
    <row r="13" spans="2:15" ht="15" customHeight="1" x14ac:dyDescent="0.15">
      <c r="B13" s="110" t="s">
        <v>110</v>
      </c>
      <c r="C13" s="110"/>
      <c r="D13" s="11">
        <v>1018</v>
      </c>
      <c r="E13" s="11">
        <v>8</v>
      </c>
      <c r="F13" s="11">
        <v>1010</v>
      </c>
      <c r="G13" s="11">
        <v>187108</v>
      </c>
      <c r="H13" s="11">
        <v>544</v>
      </c>
      <c r="I13" s="11">
        <v>186564</v>
      </c>
      <c r="J13" s="11">
        <v>2894254</v>
      </c>
      <c r="K13" s="11">
        <v>945</v>
      </c>
      <c r="L13" s="11">
        <v>2893309</v>
      </c>
      <c r="M13" s="17">
        <f t="shared" si="0"/>
        <v>15468</v>
      </c>
      <c r="N13" s="17">
        <f t="shared" si="1"/>
        <v>1737</v>
      </c>
      <c r="O13" s="17">
        <f t="shared" si="2"/>
        <v>15508</v>
      </c>
    </row>
    <row r="14" spans="2:15" ht="15" customHeight="1" x14ac:dyDescent="0.15">
      <c r="B14" s="110" t="s">
        <v>111</v>
      </c>
      <c r="C14" s="110"/>
      <c r="D14" s="11">
        <v>23076</v>
      </c>
      <c r="E14" s="11">
        <v>717</v>
      </c>
      <c r="F14" s="11">
        <v>22359</v>
      </c>
      <c r="G14" s="11">
        <v>2233927</v>
      </c>
      <c r="H14" s="11">
        <v>24420</v>
      </c>
      <c r="I14" s="11">
        <v>2209507</v>
      </c>
      <c r="J14" s="11">
        <v>61956997</v>
      </c>
      <c r="K14" s="11">
        <v>88491</v>
      </c>
      <c r="L14" s="11">
        <v>61868506</v>
      </c>
      <c r="M14" s="17">
        <f t="shared" si="0"/>
        <v>27735</v>
      </c>
      <c r="N14" s="17">
        <f t="shared" si="1"/>
        <v>3624</v>
      </c>
      <c r="O14" s="17">
        <f t="shared" si="2"/>
        <v>28001</v>
      </c>
    </row>
    <row r="15" spans="2:15" ht="15" customHeight="1" x14ac:dyDescent="0.15">
      <c r="B15" s="110" t="s">
        <v>15</v>
      </c>
      <c r="C15" s="110"/>
      <c r="D15" s="11">
        <v>1871</v>
      </c>
      <c r="E15" s="11">
        <v>1</v>
      </c>
      <c r="F15" s="11">
        <v>1870</v>
      </c>
      <c r="G15" s="11">
        <v>368814</v>
      </c>
      <c r="H15" s="11">
        <v>187</v>
      </c>
      <c r="I15" s="11">
        <v>368627</v>
      </c>
      <c r="J15" s="11">
        <v>12419365</v>
      </c>
      <c r="K15" s="11">
        <v>190</v>
      </c>
      <c r="L15" s="11">
        <v>12419175</v>
      </c>
      <c r="M15" s="17">
        <f t="shared" si="0"/>
        <v>33674</v>
      </c>
      <c r="N15" s="17">
        <f t="shared" si="1"/>
        <v>1016</v>
      </c>
      <c r="O15" s="17">
        <f t="shared" si="2"/>
        <v>33690</v>
      </c>
    </row>
    <row r="16" spans="2:15" ht="15" customHeight="1" x14ac:dyDescent="0.15">
      <c r="B16" s="110" t="s">
        <v>16</v>
      </c>
      <c r="C16" s="110"/>
      <c r="D16" s="14">
        <v>33060</v>
      </c>
      <c r="E16" s="14">
        <v>2887</v>
      </c>
      <c r="F16" s="14">
        <v>30173</v>
      </c>
      <c r="G16" s="11">
        <v>2718410</v>
      </c>
      <c r="H16" s="11">
        <v>125893</v>
      </c>
      <c r="I16" s="11">
        <v>2592517</v>
      </c>
      <c r="J16" s="11">
        <v>16417597</v>
      </c>
      <c r="K16" s="11">
        <v>197215</v>
      </c>
      <c r="L16" s="11">
        <v>16220382</v>
      </c>
      <c r="M16" s="17">
        <f t="shared" si="0"/>
        <v>6039</v>
      </c>
      <c r="N16" s="17">
        <f t="shared" si="1"/>
        <v>1567</v>
      </c>
      <c r="O16" s="17">
        <f t="shared" si="2"/>
        <v>6257</v>
      </c>
    </row>
    <row r="17" spans="2:15" ht="15" customHeight="1" x14ac:dyDescent="0.15">
      <c r="B17" s="110" t="s">
        <v>14</v>
      </c>
      <c r="C17" s="110"/>
      <c r="D17" s="11">
        <v>197081</v>
      </c>
      <c r="E17" s="11">
        <v>25700</v>
      </c>
      <c r="F17" s="11">
        <v>171381</v>
      </c>
      <c r="G17" s="11">
        <v>7984341</v>
      </c>
      <c r="H17" s="11">
        <v>854414</v>
      </c>
      <c r="I17" s="11">
        <v>7129927</v>
      </c>
      <c r="J17" s="11">
        <v>34046675</v>
      </c>
      <c r="K17" s="11">
        <v>1094608</v>
      </c>
      <c r="L17" s="11">
        <v>32952067</v>
      </c>
      <c r="M17" s="17">
        <f t="shared" si="0"/>
        <v>4264</v>
      </c>
      <c r="N17" s="17">
        <f t="shared" si="1"/>
        <v>1281</v>
      </c>
      <c r="O17" s="17">
        <f t="shared" si="2"/>
        <v>4622</v>
      </c>
    </row>
    <row r="18" spans="2:15" ht="15" customHeight="1" x14ac:dyDescent="0.15">
      <c r="B18" s="110" t="s">
        <v>17</v>
      </c>
      <c r="C18" s="110"/>
      <c r="D18" s="11">
        <v>1353770</v>
      </c>
      <c r="E18" s="11">
        <v>73889</v>
      </c>
      <c r="F18" s="11">
        <v>1279881</v>
      </c>
      <c r="G18" s="11">
        <v>140667124</v>
      </c>
      <c r="H18" s="11">
        <v>3842914</v>
      </c>
      <c r="I18" s="11">
        <v>136824210</v>
      </c>
      <c r="J18" s="11">
        <v>3388783049</v>
      </c>
      <c r="K18" s="11">
        <v>5371629</v>
      </c>
      <c r="L18" s="11">
        <v>3383411420</v>
      </c>
      <c r="M18" s="17">
        <f t="shared" si="0"/>
        <v>24091</v>
      </c>
      <c r="N18" s="17">
        <f t="shared" si="1"/>
        <v>1398</v>
      </c>
      <c r="O18" s="17">
        <f t="shared" si="2"/>
        <v>24728</v>
      </c>
    </row>
    <row r="19" spans="2:15" ht="15" customHeight="1" x14ac:dyDescent="0.15">
      <c r="B19" s="2" t="s">
        <v>94</v>
      </c>
      <c r="C19" s="6"/>
      <c r="D19" s="97"/>
      <c r="E19" s="97"/>
      <c r="F19" s="97"/>
      <c r="G19" s="97"/>
      <c r="H19" s="97"/>
      <c r="I19" s="97"/>
    </row>
    <row r="20" spans="2:15" ht="15" customHeight="1" x14ac:dyDescent="0.15">
      <c r="C20" s="2"/>
      <c r="D20" s="97"/>
      <c r="E20" s="97"/>
      <c r="F20" s="97"/>
      <c r="G20" s="18"/>
      <c r="H20" s="18"/>
      <c r="I20" s="18"/>
      <c r="J20" s="99"/>
    </row>
    <row r="21" spans="2:15" ht="15" customHeight="1" x14ac:dyDescent="0.15">
      <c r="B21" s="2"/>
      <c r="C21" s="2"/>
      <c r="D21" s="19"/>
      <c r="E21" s="19"/>
      <c r="F21" s="19"/>
      <c r="G21" s="19"/>
      <c r="H21" s="19"/>
      <c r="I21" s="19"/>
    </row>
    <row r="22" spans="2:15" ht="15" customHeight="1" x14ac:dyDescent="0.15">
      <c r="B22" s="2"/>
      <c r="C22" s="2"/>
      <c r="D22" s="19"/>
      <c r="E22" s="19"/>
      <c r="F22" s="19"/>
      <c r="G22" s="2"/>
      <c r="H22" s="2"/>
      <c r="I22" s="2"/>
    </row>
  </sheetData>
  <mergeCells count="16">
    <mergeCell ref="B16:C16"/>
    <mergeCell ref="B17:C17"/>
    <mergeCell ref="B18:C18"/>
    <mergeCell ref="D5:D6"/>
    <mergeCell ref="B14:C14"/>
    <mergeCell ref="B15:C15"/>
    <mergeCell ref="B10:B12"/>
    <mergeCell ref="B8:C8"/>
    <mergeCell ref="B9:C9"/>
    <mergeCell ref="D4:F4"/>
    <mergeCell ref="G4:I4"/>
    <mergeCell ref="J4:L4"/>
    <mergeCell ref="M4:O4"/>
    <mergeCell ref="B13:C13"/>
    <mergeCell ref="G5:G6"/>
    <mergeCell ref="J5:J6"/>
  </mergeCells>
  <phoneticPr fontId="2"/>
  <pageMargins left="0.59055118110236227" right="0.59055118110236227" top="0.86614173228346458" bottom="0.59055118110236227" header="0.59055118110236227" footer="7.8740157480314963"/>
  <pageSetup paperSize="9" scale="80" firstPageNumber="152" orientation="portrait" horizontalDpi="1200" verticalDpi="1200"/>
  <headerFooter alignWithMargins="0">
    <oddHeader>&amp;L１２　木造家屋に関する調
　（１）総括</oddHeader>
    <oddFooter>&amp;L　(注1) 棟数については住宅部分の数値</oddFooter>
  </headerFooter>
  <colBreaks count="1" manualBreakCount="1">
    <brk id="9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Normal="100" zoomScaleSheetLayoutView="100" workbookViewId="0">
      <pane xSplit="3" ySplit="7" topLeftCell="D38" activePane="bottomRight" state="frozenSplit"/>
      <selection pane="topRight" activeCell="C1" sqref="C1"/>
      <selection pane="bottomLeft" activeCell="A6" sqref="A6"/>
      <selection pane="bottomRight" activeCell="F3" sqref="F3"/>
    </sheetView>
  </sheetViews>
  <sheetFormatPr defaultRowHeight="15" customHeight="1" x14ac:dyDescent="0.15"/>
  <cols>
    <col min="1" max="1" width="1" style="22" customWidth="1"/>
    <col min="2" max="2" width="7.625" style="22" customWidth="1"/>
    <col min="3" max="3" width="1" style="22" customWidth="1"/>
    <col min="4" max="15" width="12.25" style="22" customWidth="1"/>
    <col min="16" max="16384" width="9" style="93"/>
  </cols>
  <sheetData>
    <row r="1" spans="1:15" ht="15" customHeight="1" x14ac:dyDescent="0.15">
      <c r="A1" s="20"/>
      <c r="B1" s="1" t="s">
        <v>107</v>
      </c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15">
      <c r="A2" s="21"/>
      <c r="B2" s="85" t="s">
        <v>96</v>
      </c>
      <c r="C2" s="21"/>
      <c r="D2" s="21"/>
      <c r="E2" s="21"/>
      <c r="F2" s="21"/>
      <c r="G2" s="21"/>
      <c r="H2" s="21"/>
      <c r="I2" s="21"/>
      <c r="K2" s="21"/>
      <c r="L2" s="21"/>
      <c r="M2" s="21"/>
      <c r="N2" s="21"/>
      <c r="O2" s="21"/>
    </row>
    <row r="3" spans="1:15" ht="1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" customHeight="1" x14ac:dyDescent="0.15">
      <c r="A4" s="23"/>
      <c r="B4" s="115" t="s">
        <v>23</v>
      </c>
      <c r="C4" s="24"/>
      <c r="D4" s="118" t="s">
        <v>103</v>
      </c>
      <c r="E4" s="119"/>
      <c r="F4" s="120"/>
      <c r="G4" s="121" t="s">
        <v>104</v>
      </c>
      <c r="H4" s="122"/>
      <c r="I4" s="123"/>
      <c r="J4" s="124" t="s">
        <v>105</v>
      </c>
      <c r="K4" s="125"/>
      <c r="L4" s="126"/>
      <c r="M4" s="122" t="s">
        <v>106</v>
      </c>
      <c r="N4" s="122"/>
      <c r="O4" s="123"/>
    </row>
    <row r="5" spans="1:15" ht="15" customHeight="1" x14ac:dyDescent="0.15">
      <c r="A5" s="25"/>
      <c r="B5" s="116"/>
      <c r="C5" s="26"/>
      <c r="D5" s="111" t="s">
        <v>102</v>
      </c>
      <c r="E5" s="13" t="s">
        <v>20</v>
      </c>
      <c r="F5" s="13" t="s">
        <v>20</v>
      </c>
      <c r="G5" s="111" t="s">
        <v>102</v>
      </c>
      <c r="H5" s="13" t="s">
        <v>20</v>
      </c>
      <c r="I5" s="101" t="s">
        <v>20</v>
      </c>
      <c r="J5" s="111" t="s">
        <v>102</v>
      </c>
      <c r="K5" s="13" t="s">
        <v>20</v>
      </c>
      <c r="L5" s="101" t="s">
        <v>20</v>
      </c>
      <c r="M5" s="94"/>
      <c r="N5" s="95"/>
      <c r="O5" s="96"/>
    </row>
    <row r="6" spans="1:15" ht="15" customHeight="1" x14ac:dyDescent="0.15">
      <c r="A6" s="25"/>
      <c r="B6" s="116"/>
      <c r="C6" s="26"/>
      <c r="D6" s="112"/>
      <c r="E6" s="13" t="s">
        <v>21</v>
      </c>
      <c r="F6" s="100" t="s">
        <v>22</v>
      </c>
      <c r="G6" s="112"/>
      <c r="H6" s="13" t="s">
        <v>21</v>
      </c>
      <c r="I6" s="100" t="s">
        <v>22</v>
      </c>
      <c r="J6" s="112"/>
      <c r="K6" s="13" t="s">
        <v>21</v>
      </c>
      <c r="L6" s="100" t="s">
        <v>22</v>
      </c>
      <c r="M6" s="27" t="s">
        <v>5</v>
      </c>
      <c r="N6" s="28" t="s">
        <v>6</v>
      </c>
      <c r="O6" s="28" t="s">
        <v>7</v>
      </c>
    </row>
    <row r="7" spans="1:15" ht="15" customHeight="1" x14ac:dyDescent="0.15">
      <c r="A7" s="29"/>
      <c r="B7" s="117"/>
      <c r="C7" s="30"/>
      <c r="D7" s="86"/>
      <c r="E7" s="7"/>
      <c r="F7" s="8"/>
      <c r="G7" s="32" t="s">
        <v>1</v>
      </c>
      <c r="H7" s="32" t="s">
        <v>88</v>
      </c>
      <c r="I7" s="89" t="s">
        <v>89</v>
      </c>
      <c r="J7" s="90" t="s">
        <v>8</v>
      </c>
      <c r="K7" s="91" t="s">
        <v>90</v>
      </c>
      <c r="L7" s="92" t="s">
        <v>91</v>
      </c>
      <c r="M7" s="33"/>
      <c r="N7" s="31"/>
      <c r="O7" s="34"/>
    </row>
    <row r="8" spans="1:15" ht="15" customHeight="1" x14ac:dyDescent="0.15">
      <c r="A8" s="61"/>
      <c r="B8" s="62" t="s">
        <v>24</v>
      </c>
      <c r="C8" s="63"/>
      <c r="D8" s="64">
        <v>221810</v>
      </c>
      <c r="E8" s="64">
        <v>9849</v>
      </c>
      <c r="F8" s="64">
        <v>211961</v>
      </c>
      <c r="G8" s="64">
        <v>22488846</v>
      </c>
      <c r="H8" s="64">
        <v>483770</v>
      </c>
      <c r="I8" s="64">
        <v>22005076</v>
      </c>
      <c r="J8" s="64">
        <v>554378513</v>
      </c>
      <c r="K8" s="64">
        <v>927881</v>
      </c>
      <c r="L8" s="64">
        <v>553450632</v>
      </c>
      <c r="M8" s="64">
        <f>IF(G8=0," ",ROUND(J8*1000/G8,0))</f>
        <v>24651</v>
      </c>
      <c r="N8" s="64">
        <f t="shared" ref="N8:O39" si="0">IF(H8=0," ",ROUND(K8*1000/H8,0))</f>
        <v>1918</v>
      </c>
      <c r="O8" s="64">
        <f t="shared" si="0"/>
        <v>25151</v>
      </c>
    </row>
    <row r="9" spans="1:15" ht="15" customHeight="1" x14ac:dyDescent="0.15">
      <c r="A9" s="65"/>
      <c r="B9" s="66" t="s">
        <v>25</v>
      </c>
      <c r="C9" s="67"/>
      <c r="D9" s="68">
        <v>208581</v>
      </c>
      <c r="E9" s="68">
        <v>3948</v>
      </c>
      <c r="F9" s="68">
        <v>204633</v>
      </c>
      <c r="G9" s="68">
        <v>21690034</v>
      </c>
      <c r="H9" s="68">
        <v>190131</v>
      </c>
      <c r="I9" s="68">
        <v>21499903</v>
      </c>
      <c r="J9" s="68">
        <v>675420882</v>
      </c>
      <c r="K9" s="68">
        <v>319877</v>
      </c>
      <c r="L9" s="68">
        <v>675101005</v>
      </c>
      <c r="M9" s="68">
        <f>IF(G9=0," ",ROUND(J9*1000/G9,0))</f>
        <v>31140</v>
      </c>
      <c r="N9" s="68">
        <f t="shared" si="0"/>
        <v>1682</v>
      </c>
      <c r="O9" s="68">
        <f t="shared" si="0"/>
        <v>31400</v>
      </c>
    </row>
    <row r="10" spans="1:15" ht="15" customHeight="1" x14ac:dyDescent="0.15">
      <c r="A10" s="65"/>
      <c r="B10" s="66" t="s">
        <v>26</v>
      </c>
      <c r="C10" s="67"/>
      <c r="D10" s="68">
        <v>47301</v>
      </c>
      <c r="E10" s="68">
        <v>3790</v>
      </c>
      <c r="F10" s="68">
        <v>43511</v>
      </c>
      <c r="G10" s="68">
        <v>4487379</v>
      </c>
      <c r="H10" s="68">
        <v>167033</v>
      </c>
      <c r="I10" s="68">
        <v>4320346</v>
      </c>
      <c r="J10" s="68">
        <v>93240543</v>
      </c>
      <c r="K10" s="68">
        <v>300255</v>
      </c>
      <c r="L10" s="68">
        <v>92940288</v>
      </c>
      <c r="M10" s="68">
        <f t="shared" ref="M10:O40" si="1">IF(G10=0," ",ROUND(J10*1000/G10,0))</f>
        <v>20778</v>
      </c>
      <c r="N10" s="68">
        <f t="shared" si="0"/>
        <v>1798</v>
      </c>
      <c r="O10" s="68">
        <f t="shared" si="0"/>
        <v>21512</v>
      </c>
    </row>
    <row r="11" spans="1:15" ht="15" customHeight="1" x14ac:dyDescent="0.15">
      <c r="A11" s="65"/>
      <c r="B11" s="66" t="s">
        <v>27</v>
      </c>
      <c r="C11" s="67"/>
      <c r="D11" s="68">
        <v>80342</v>
      </c>
      <c r="E11" s="68">
        <v>2562</v>
      </c>
      <c r="F11" s="68">
        <v>77780</v>
      </c>
      <c r="G11" s="68">
        <v>9200990</v>
      </c>
      <c r="H11" s="68">
        <v>136710</v>
      </c>
      <c r="I11" s="68">
        <v>9064280</v>
      </c>
      <c r="J11" s="68">
        <v>222299857</v>
      </c>
      <c r="K11" s="68">
        <v>221287</v>
      </c>
      <c r="L11" s="68">
        <v>222078570</v>
      </c>
      <c r="M11" s="68">
        <f t="shared" si="1"/>
        <v>24160</v>
      </c>
      <c r="N11" s="68">
        <f t="shared" si="0"/>
        <v>1619</v>
      </c>
      <c r="O11" s="68">
        <f t="shared" si="0"/>
        <v>24500</v>
      </c>
    </row>
    <row r="12" spans="1:15" ht="15" customHeight="1" x14ac:dyDescent="0.15">
      <c r="A12" s="69"/>
      <c r="B12" s="70" t="s">
        <v>28</v>
      </c>
      <c r="C12" s="71"/>
      <c r="D12" s="72">
        <v>24582</v>
      </c>
      <c r="E12" s="72">
        <v>1488</v>
      </c>
      <c r="F12" s="72">
        <v>23094</v>
      </c>
      <c r="G12" s="72">
        <v>2291825</v>
      </c>
      <c r="H12" s="72">
        <v>65508</v>
      </c>
      <c r="I12" s="72">
        <v>2226317</v>
      </c>
      <c r="J12" s="72">
        <v>52177878</v>
      </c>
      <c r="K12" s="72">
        <v>100226</v>
      </c>
      <c r="L12" s="72">
        <v>52077652</v>
      </c>
      <c r="M12" s="72">
        <f>IF(G12=0," ",ROUND(J12*1000/G12,0))</f>
        <v>22767</v>
      </c>
      <c r="N12" s="72">
        <f t="shared" si="0"/>
        <v>1530</v>
      </c>
      <c r="O12" s="72">
        <f t="shared" si="0"/>
        <v>23392</v>
      </c>
    </row>
    <row r="13" spans="1:15" ht="15" customHeight="1" x14ac:dyDescent="0.15">
      <c r="A13" s="65"/>
      <c r="B13" s="66" t="s">
        <v>29</v>
      </c>
      <c r="C13" s="67"/>
      <c r="D13" s="68">
        <v>47531</v>
      </c>
      <c r="E13" s="68">
        <v>5202</v>
      </c>
      <c r="F13" s="68">
        <v>42329</v>
      </c>
      <c r="G13" s="68">
        <v>4873124</v>
      </c>
      <c r="H13" s="68">
        <v>256224</v>
      </c>
      <c r="I13" s="68">
        <v>4616900</v>
      </c>
      <c r="J13" s="68">
        <v>106633897</v>
      </c>
      <c r="K13" s="68">
        <v>346757</v>
      </c>
      <c r="L13" s="68">
        <v>106287140</v>
      </c>
      <c r="M13" s="68">
        <f t="shared" si="1"/>
        <v>21882</v>
      </c>
      <c r="N13" s="68">
        <f t="shared" si="0"/>
        <v>1353</v>
      </c>
      <c r="O13" s="68">
        <f t="shared" si="0"/>
        <v>23021</v>
      </c>
    </row>
    <row r="14" spans="1:15" ht="15" customHeight="1" x14ac:dyDescent="0.15">
      <c r="A14" s="65"/>
      <c r="B14" s="66" t="s">
        <v>30</v>
      </c>
      <c r="C14" s="67"/>
      <c r="D14" s="68">
        <v>17766</v>
      </c>
      <c r="E14" s="68">
        <v>1682</v>
      </c>
      <c r="F14" s="68">
        <v>16084</v>
      </c>
      <c r="G14" s="68">
        <v>1837423</v>
      </c>
      <c r="H14" s="68">
        <v>73313</v>
      </c>
      <c r="I14" s="68">
        <v>1764110</v>
      </c>
      <c r="J14" s="68">
        <v>39040283</v>
      </c>
      <c r="K14" s="68">
        <v>113053</v>
      </c>
      <c r="L14" s="68">
        <v>38927230</v>
      </c>
      <c r="M14" s="68">
        <f t="shared" si="1"/>
        <v>21247</v>
      </c>
      <c r="N14" s="68">
        <f t="shared" si="0"/>
        <v>1542</v>
      </c>
      <c r="O14" s="68">
        <f t="shared" si="0"/>
        <v>22066</v>
      </c>
    </row>
    <row r="15" spans="1:15" ht="15" customHeight="1" x14ac:dyDescent="0.15">
      <c r="A15" s="65"/>
      <c r="B15" s="66" t="s">
        <v>31</v>
      </c>
      <c r="C15" s="67"/>
      <c r="D15" s="68">
        <v>30464</v>
      </c>
      <c r="E15" s="68">
        <v>1490</v>
      </c>
      <c r="F15" s="68">
        <v>28974</v>
      </c>
      <c r="G15" s="68">
        <v>3240329</v>
      </c>
      <c r="H15" s="68">
        <v>81401</v>
      </c>
      <c r="I15" s="68">
        <v>3158928</v>
      </c>
      <c r="J15" s="68">
        <v>62576626</v>
      </c>
      <c r="K15" s="68">
        <v>128361</v>
      </c>
      <c r="L15" s="68">
        <v>62448265</v>
      </c>
      <c r="M15" s="68">
        <f t="shared" si="1"/>
        <v>19312</v>
      </c>
      <c r="N15" s="68">
        <f t="shared" si="0"/>
        <v>1577</v>
      </c>
      <c r="O15" s="68">
        <f t="shared" si="0"/>
        <v>19769</v>
      </c>
    </row>
    <row r="16" spans="1:15" ht="15" customHeight="1" x14ac:dyDescent="0.15">
      <c r="A16" s="65"/>
      <c r="B16" s="66" t="s">
        <v>32</v>
      </c>
      <c r="C16" s="67"/>
      <c r="D16" s="68">
        <v>38423</v>
      </c>
      <c r="E16" s="68">
        <v>4291</v>
      </c>
      <c r="F16" s="68">
        <v>34132</v>
      </c>
      <c r="G16" s="68">
        <v>3879597</v>
      </c>
      <c r="H16" s="68">
        <v>262917</v>
      </c>
      <c r="I16" s="68">
        <v>3616680</v>
      </c>
      <c r="J16" s="68">
        <v>63350970</v>
      </c>
      <c r="K16" s="68">
        <v>271124</v>
      </c>
      <c r="L16" s="68">
        <v>63079846</v>
      </c>
      <c r="M16" s="68">
        <f t="shared" si="1"/>
        <v>16329</v>
      </c>
      <c r="N16" s="68">
        <f t="shared" si="0"/>
        <v>1031</v>
      </c>
      <c r="O16" s="68">
        <f t="shared" si="0"/>
        <v>17441</v>
      </c>
    </row>
    <row r="17" spans="1:15" ht="15" customHeight="1" x14ac:dyDescent="0.15">
      <c r="A17" s="69"/>
      <c r="B17" s="70" t="s">
        <v>33</v>
      </c>
      <c r="C17" s="71"/>
      <c r="D17" s="72">
        <v>17751</v>
      </c>
      <c r="E17" s="72">
        <v>838</v>
      </c>
      <c r="F17" s="72">
        <v>16913</v>
      </c>
      <c r="G17" s="72">
        <v>2025694</v>
      </c>
      <c r="H17" s="72">
        <v>44098</v>
      </c>
      <c r="I17" s="72">
        <v>1981596</v>
      </c>
      <c r="J17" s="72">
        <v>48701761</v>
      </c>
      <c r="K17" s="72">
        <v>63792</v>
      </c>
      <c r="L17" s="72">
        <v>48637969</v>
      </c>
      <c r="M17" s="72">
        <f t="shared" si="1"/>
        <v>24042</v>
      </c>
      <c r="N17" s="72">
        <f t="shared" si="0"/>
        <v>1447</v>
      </c>
      <c r="O17" s="72">
        <f t="shared" si="0"/>
        <v>24545</v>
      </c>
    </row>
    <row r="18" spans="1:15" ht="15" customHeight="1" x14ac:dyDescent="0.15">
      <c r="A18" s="65"/>
      <c r="B18" s="66" t="s">
        <v>34</v>
      </c>
      <c r="C18" s="67"/>
      <c r="D18" s="68">
        <v>14368</v>
      </c>
      <c r="E18" s="68">
        <v>750</v>
      </c>
      <c r="F18" s="68">
        <v>13618</v>
      </c>
      <c r="G18" s="68">
        <v>1767447</v>
      </c>
      <c r="H18" s="68">
        <v>49510</v>
      </c>
      <c r="I18" s="68">
        <v>1717937</v>
      </c>
      <c r="J18" s="68">
        <v>28683386</v>
      </c>
      <c r="K18" s="68">
        <v>72105</v>
      </c>
      <c r="L18" s="68">
        <v>28611281</v>
      </c>
      <c r="M18" s="68">
        <f t="shared" si="1"/>
        <v>16229</v>
      </c>
      <c r="N18" s="68">
        <f t="shared" si="0"/>
        <v>1456</v>
      </c>
      <c r="O18" s="68">
        <f t="shared" si="0"/>
        <v>16654</v>
      </c>
    </row>
    <row r="19" spans="1:15" ht="15" customHeight="1" x14ac:dyDescent="0.15">
      <c r="A19" s="65"/>
      <c r="B19" s="66" t="s">
        <v>35</v>
      </c>
      <c r="C19" s="67"/>
      <c r="D19" s="68">
        <v>26658</v>
      </c>
      <c r="E19" s="68">
        <v>2432</v>
      </c>
      <c r="F19" s="68">
        <v>24226</v>
      </c>
      <c r="G19" s="68">
        <v>2968925</v>
      </c>
      <c r="H19" s="68">
        <v>154640</v>
      </c>
      <c r="I19" s="68">
        <v>2814285</v>
      </c>
      <c r="J19" s="68">
        <v>66715727</v>
      </c>
      <c r="K19" s="68">
        <v>139567</v>
      </c>
      <c r="L19" s="68">
        <v>66576160</v>
      </c>
      <c r="M19" s="68">
        <f t="shared" si="1"/>
        <v>22471</v>
      </c>
      <c r="N19" s="68">
        <f t="shared" si="0"/>
        <v>903</v>
      </c>
      <c r="O19" s="68">
        <f t="shared" si="0"/>
        <v>23657</v>
      </c>
    </row>
    <row r="20" spans="1:15" ht="15" customHeight="1" x14ac:dyDescent="0.15">
      <c r="A20" s="65"/>
      <c r="B20" s="66" t="s">
        <v>36</v>
      </c>
      <c r="C20" s="67"/>
      <c r="D20" s="68">
        <v>15758</v>
      </c>
      <c r="E20" s="68">
        <v>1651</v>
      </c>
      <c r="F20" s="68">
        <v>14107</v>
      </c>
      <c r="G20" s="68">
        <v>1499622</v>
      </c>
      <c r="H20" s="68">
        <v>99735</v>
      </c>
      <c r="I20" s="68">
        <v>1399887</v>
      </c>
      <c r="J20" s="68">
        <v>25353629</v>
      </c>
      <c r="K20" s="68">
        <v>114793</v>
      </c>
      <c r="L20" s="68">
        <v>25238836</v>
      </c>
      <c r="M20" s="68">
        <f t="shared" si="1"/>
        <v>16907</v>
      </c>
      <c r="N20" s="68">
        <f t="shared" si="0"/>
        <v>1151</v>
      </c>
      <c r="O20" s="68">
        <f t="shared" si="0"/>
        <v>18029</v>
      </c>
    </row>
    <row r="21" spans="1:15" ht="15" customHeight="1" x14ac:dyDescent="0.15">
      <c r="A21" s="65"/>
      <c r="B21" s="66" t="s">
        <v>37</v>
      </c>
      <c r="C21" s="67"/>
      <c r="D21" s="68">
        <v>15522</v>
      </c>
      <c r="E21" s="68">
        <v>1057</v>
      </c>
      <c r="F21" s="68">
        <v>14465</v>
      </c>
      <c r="G21" s="68">
        <v>1483273</v>
      </c>
      <c r="H21" s="68">
        <v>51205</v>
      </c>
      <c r="I21" s="68">
        <v>1432068</v>
      </c>
      <c r="J21" s="68">
        <v>32087416</v>
      </c>
      <c r="K21" s="68">
        <v>88759</v>
      </c>
      <c r="L21" s="68">
        <v>31998657</v>
      </c>
      <c r="M21" s="68">
        <f t="shared" si="1"/>
        <v>21633</v>
      </c>
      <c r="N21" s="68">
        <f t="shared" si="0"/>
        <v>1733</v>
      </c>
      <c r="O21" s="68">
        <f t="shared" si="0"/>
        <v>22344</v>
      </c>
    </row>
    <row r="22" spans="1:15" ht="15" customHeight="1" x14ac:dyDescent="0.15">
      <c r="A22" s="69"/>
      <c r="B22" s="70" t="s">
        <v>38</v>
      </c>
      <c r="C22" s="71"/>
      <c r="D22" s="72">
        <v>17963</v>
      </c>
      <c r="E22" s="72">
        <v>551</v>
      </c>
      <c r="F22" s="72">
        <v>17412</v>
      </c>
      <c r="G22" s="72">
        <v>2066972</v>
      </c>
      <c r="H22" s="72">
        <v>31910</v>
      </c>
      <c r="I22" s="72">
        <v>2035062</v>
      </c>
      <c r="J22" s="72">
        <v>56029474</v>
      </c>
      <c r="K22" s="72">
        <v>32126</v>
      </c>
      <c r="L22" s="72">
        <v>55997348</v>
      </c>
      <c r="M22" s="72">
        <f t="shared" si="1"/>
        <v>27107</v>
      </c>
      <c r="N22" s="72">
        <f t="shared" si="0"/>
        <v>1007</v>
      </c>
      <c r="O22" s="72">
        <f t="shared" si="0"/>
        <v>27516</v>
      </c>
    </row>
    <row r="23" spans="1:15" ht="15" customHeight="1" x14ac:dyDescent="0.15">
      <c r="A23" s="65"/>
      <c r="B23" s="66" t="s">
        <v>39</v>
      </c>
      <c r="C23" s="67"/>
      <c r="D23" s="68">
        <v>24227</v>
      </c>
      <c r="E23" s="68">
        <v>415</v>
      </c>
      <c r="F23" s="68">
        <v>23812</v>
      </c>
      <c r="G23" s="68">
        <v>2744356</v>
      </c>
      <c r="H23" s="68">
        <v>18608</v>
      </c>
      <c r="I23" s="68">
        <v>2725748</v>
      </c>
      <c r="J23" s="68">
        <v>71678007</v>
      </c>
      <c r="K23" s="68">
        <v>28140</v>
      </c>
      <c r="L23" s="68">
        <v>71649867</v>
      </c>
      <c r="M23" s="68">
        <f t="shared" si="1"/>
        <v>26118</v>
      </c>
      <c r="N23" s="68">
        <f t="shared" si="0"/>
        <v>1512</v>
      </c>
      <c r="O23" s="68">
        <f t="shared" si="0"/>
        <v>26286</v>
      </c>
    </row>
    <row r="24" spans="1:15" ht="15" customHeight="1" x14ac:dyDescent="0.15">
      <c r="A24" s="65"/>
      <c r="B24" s="66" t="s">
        <v>40</v>
      </c>
      <c r="C24" s="67"/>
      <c r="D24" s="68">
        <v>18673</v>
      </c>
      <c r="E24" s="68">
        <v>55</v>
      </c>
      <c r="F24" s="68">
        <v>18618</v>
      </c>
      <c r="G24" s="68">
        <v>2121123</v>
      </c>
      <c r="H24" s="68">
        <v>2019</v>
      </c>
      <c r="I24" s="68">
        <v>2119104</v>
      </c>
      <c r="J24" s="68">
        <v>64505287</v>
      </c>
      <c r="K24" s="68">
        <v>5458</v>
      </c>
      <c r="L24" s="68">
        <v>64499829</v>
      </c>
      <c r="M24" s="68">
        <f t="shared" si="1"/>
        <v>30411</v>
      </c>
      <c r="N24" s="68">
        <f t="shared" si="0"/>
        <v>2703</v>
      </c>
      <c r="O24" s="68">
        <f t="shared" si="0"/>
        <v>30437</v>
      </c>
    </row>
    <row r="25" spans="1:15" ht="15" customHeight="1" x14ac:dyDescent="0.15">
      <c r="A25" s="65"/>
      <c r="B25" s="66" t="s">
        <v>41</v>
      </c>
      <c r="C25" s="67"/>
      <c r="D25" s="68">
        <v>17613</v>
      </c>
      <c r="E25" s="68">
        <v>89</v>
      </c>
      <c r="F25" s="68">
        <v>17524</v>
      </c>
      <c r="G25" s="68">
        <v>2042937</v>
      </c>
      <c r="H25" s="68">
        <v>4073</v>
      </c>
      <c r="I25" s="68">
        <v>2038864</v>
      </c>
      <c r="J25" s="68">
        <v>60620343</v>
      </c>
      <c r="K25" s="68">
        <v>8927</v>
      </c>
      <c r="L25" s="68">
        <v>60611416</v>
      </c>
      <c r="M25" s="68">
        <f t="shared" si="1"/>
        <v>29673</v>
      </c>
      <c r="N25" s="68">
        <f t="shared" si="0"/>
        <v>2192</v>
      </c>
      <c r="O25" s="68">
        <f t="shared" si="0"/>
        <v>29728</v>
      </c>
    </row>
    <row r="26" spans="1:15" ht="15" customHeight="1" x14ac:dyDescent="0.15">
      <c r="A26" s="65"/>
      <c r="B26" s="66" t="s">
        <v>42</v>
      </c>
      <c r="C26" s="67"/>
      <c r="D26" s="68">
        <v>32218</v>
      </c>
      <c r="E26" s="68">
        <v>941</v>
      </c>
      <c r="F26" s="68">
        <v>31277</v>
      </c>
      <c r="G26" s="68">
        <v>3534702</v>
      </c>
      <c r="H26" s="68">
        <v>62265</v>
      </c>
      <c r="I26" s="68">
        <v>3472437</v>
      </c>
      <c r="J26" s="68">
        <v>87015100</v>
      </c>
      <c r="K26" s="68">
        <v>61246</v>
      </c>
      <c r="L26" s="68">
        <v>86953854</v>
      </c>
      <c r="M26" s="68">
        <f t="shared" si="1"/>
        <v>24617</v>
      </c>
      <c r="N26" s="68">
        <f t="shared" si="0"/>
        <v>984</v>
      </c>
      <c r="O26" s="68">
        <f t="shared" si="0"/>
        <v>25041</v>
      </c>
    </row>
    <row r="27" spans="1:15" ht="15" customHeight="1" x14ac:dyDescent="0.15">
      <c r="A27" s="69"/>
      <c r="B27" s="70" t="s">
        <v>43</v>
      </c>
      <c r="C27" s="71"/>
      <c r="D27" s="72">
        <v>17904</v>
      </c>
      <c r="E27" s="72">
        <v>151</v>
      </c>
      <c r="F27" s="72">
        <v>17753</v>
      </c>
      <c r="G27" s="72">
        <v>2010646</v>
      </c>
      <c r="H27" s="72">
        <v>7122</v>
      </c>
      <c r="I27" s="72">
        <v>2003524</v>
      </c>
      <c r="J27" s="72">
        <v>56873328</v>
      </c>
      <c r="K27" s="72">
        <v>32069</v>
      </c>
      <c r="L27" s="72">
        <v>56841259</v>
      </c>
      <c r="M27" s="72">
        <f t="shared" si="1"/>
        <v>28286</v>
      </c>
      <c r="N27" s="72">
        <f t="shared" si="0"/>
        <v>4503</v>
      </c>
      <c r="O27" s="72">
        <f t="shared" si="0"/>
        <v>28371</v>
      </c>
    </row>
    <row r="28" spans="1:15" ht="15" customHeight="1" x14ac:dyDescent="0.15">
      <c r="A28" s="65"/>
      <c r="B28" s="66" t="s">
        <v>44</v>
      </c>
      <c r="C28" s="67"/>
      <c r="D28" s="68">
        <v>17021</v>
      </c>
      <c r="E28" s="68">
        <v>152</v>
      </c>
      <c r="F28" s="68">
        <v>16869</v>
      </c>
      <c r="G28" s="68">
        <v>1818050</v>
      </c>
      <c r="H28" s="68">
        <v>7941</v>
      </c>
      <c r="I28" s="68">
        <v>1810109</v>
      </c>
      <c r="J28" s="68">
        <v>47445799</v>
      </c>
      <c r="K28" s="68">
        <v>13208</v>
      </c>
      <c r="L28" s="68">
        <v>47432591</v>
      </c>
      <c r="M28" s="68">
        <f>IF(G28=0," ",ROUND(J28*1000/G28,0))</f>
        <v>26097</v>
      </c>
      <c r="N28" s="68">
        <f t="shared" si="0"/>
        <v>1663</v>
      </c>
      <c r="O28" s="68">
        <f t="shared" si="0"/>
        <v>26204</v>
      </c>
    </row>
    <row r="29" spans="1:15" ht="15" customHeight="1" x14ac:dyDescent="0.15">
      <c r="A29" s="65"/>
      <c r="B29" s="66" t="s">
        <v>45</v>
      </c>
      <c r="C29" s="67"/>
      <c r="D29" s="68">
        <v>21158</v>
      </c>
      <c r="E29" s="68">
        <v>537</v>
      </c>
      <c r="F29" s="68">
        <v>20621</v>
      </c>
      <c r="G29" s="68">
        <v>2327833</v>
      </c>
      <c r="H29" s="68">
        <v>27521</v>
      </c>
      <c r="I29" s="68">
        <v>2300312</v>
      </c>
      <c r="J29" s="68">
        <v>68634899</v>
      </c>
      <c r="K29" s="68">
        <v>37356</v>
      </c>
      <c r="L29" s="68">
        <v>68597543</v>
      </c>
      <c r="M29" s="68">
        <f t="shared" si="1"/>
        <v>29484</v>
      </c>
      <c r="N29" s="68">
        <f t="shared" si="0"/>
        <v>1357</v>
      </c>
      <c r="O29" s="68">
        <f t="shared" si="0"/>
        <v>29821</v>
      </c>
    </row>
    <row r="30" spans="1:15" ht="15" customHeight="1" x14ac:dyDescent="0.15">
      <c r="A30" s="65"/>
      <c r="B30" s="66" t="s">
        <v>46</v>
      </c>
      <c r="C30" s="67"/>
      <c r="D30" s="68">
        <v>15093</v>
      </c>
      <c r="E30" s="68">
        <v>1188</v>
      </c>
      <c r="F30" s="68">
        <v>13905</v>
      </c>
      <c r="G30" s="68">
        <v>1649228</v>
      </c>
      <c r="H30" s="68">
        <v>70417</v>
      </c>
      <c r="I30" s="68">
        <v>1578811</v>
      </c>
      <c r="J30" s="68">
        <v>28780816</v>
      </c>
      <c r="K30" s="68">
        <v>94973</v>
      </c>
      <c r="L30" s="68">
        <v>28685843</v>
      </c>
      <c r="M30" s="68">
        <f t="shared" si="1"/>
        <v>17451</v>
      </c>
      <c r="N30" s="68">
        <f t="shared" si="0"/>
        <v>1349</v>
      </c>
      <c r="O30" s="68">
        <f t="shared" si="0"/>
        <v>18169</v>
      </c>
    </row>
    <row r="31" spans="1:15" ht="15" customHeight="1" x14ac:dyDescent="0.15">
      <c r="A31" s="73"/>
      <c r="B31" s="66" t="s">
        <v>47</v>
      </c>
      <c r="C31" s="74"/>
      <c r="D31" s="68">
        <v>14807</v>
      </c>
      <c r="E31" s="68">
        <v>2112</v>
      </c>
      <c r="F31" s="68">
        <v>12695</v>
      </c>
      <c r="G31" s="68">
        <v>1444843</v>
      </c>
      <c r="H31" s="68">
        <v>101032</v>
      </c>
      <c r="I31" s="68">
        <v>1343811</v>
      </c>
      <c r="J31" s="68">
        <v>23526433</v>
      </c>
      <c r="K31" s="68">
        <v>127079</v>
      </c>
      <c r="L31" s="68">
        <v>23399354</v>
      </c>
      <c r="M31" s="68">
        <f t="shared" si="1"/>
        <v>16283</v>
      </c>
      <c r="N31" s="68">
        <f t="shared" si="0"/>
        <v>1258</v>
      </c>
      <c r="O31" s="68">
        <f t="shared" si="0"/>
        <v>17413</v>
      </c>
    </row>
    <row r="32" spans="1:15" ht="15" customHeight="1" x14ac:dyDescent="0.15">
      <c r="A32" s="69"/>
      <c r="B32" s="70" t="s">
        <v>48</v>
      </c>
      <c r="C32" s="71"/>
      <c r="D32" s="72">
        <v>21276</v>
      </c>
      <c r="E32" s="72">
        <v>3818</v>
      </c>
      <c r="F32" s="72">
        <v>17458</v>
      </c>
      <c r="G32" s="72">
        <v>1879457</v>
      </c>
      <c r="H32" s="72">
        <v>171650</v>
      </c>
      <c r="I32" s="72">
        <v>1707807</v>
      </c>
      <c r="J32" s="72">
        <v>27710348</v>
      </c>
      <c r="K32" s="72">
        <v>262266</v>
      </c>
      <c r="L32" s="72">
        <v>27448082</v>
      </c>
      <c r="M32" s="72">
        <f t="shared" si="1"/>
        <v>14744</v>
      </c>
      <c r="N32" s="72">
        <f t="shared" si="0"/>
        <v>1528</v>
      </c>
      <c r="O32" s="72">
        <f t="shared" si="0"/>
        <v>16072</v>
      </c>
    </row>
    <row r="33" spans="1:15" ht="15" customHeight="1" x14ac:dyDescent="0.15">
      <c r="A33" s="65"/>
      <c r="B33" s="66" t="s">
        <v>49</v>
      </c>
      <c r="C33" s="67"/>
      <c r="D33" s="68">
        <v>26919</v>
      </c>
      <c r="E33" s="68">
        <v>2575</v>
      </c>
      <c r="F33" s="68">
        <v>24344</v>
      </c>
      <c r="G33" s="68">
        <v>2954760</v>
      </c>
      <c r="H33" s="68">
        <v>147760</v>
      </c>
      <c r="I33" s="68">
        <v>2807000</v>
      </c>
      <c r="J33" s="68">
        <v>54652466</v>
      </c>
      <c r="K33" s="68">
        <v>155861</v>
      </c>
      <c r="L33" s="68">
        <v>54496605</v>
      </c>
      <c r="M33" s="68">
        <f t="shared" si="1"/>
        <v>18496</v>
      </c>
      <c r="N33" s="68">
        <f t="shared" si="0"/>
        <v>1055</v>
      </c>
      <c r="O33" s="68">
        <f t="shared" si="0"/>
        <v>19415</v>
      </c>
    </row>
    <row r="34" spans="1:15" ht="15" customHeight="1" x14ac:dyDescent="0.15">
      <c r="A34" s="65"/>
      <c r="B34" s="66" t="s">
        <v>50</v>
      </c>
      <c r="C34" s="67"/>
      <c r="D34" s="68">
        <v>20277</v>
      </c>
      <c r="E34" s="68">
        <v>1378</v>
      </c>
      <c r="F34" s="68">
        <v>18899</v>
      </c>
      <c r="G34" s="68">
        <v>2100718</v>
      </c>
      <c r="H34" s="68">
        <v>77255</v>
      </c>
      <c r="I34" s="68">
        <v>2023463</v>
      </c>
      <c r="J34" s="68">
        <v>37501134</v>
      </c>
      <c r="K34" s="68">
        <v>107916</v>
      </c>
      <c r="L34" s="68">
        <v>37393218</v>
      </c>
      <c r="M34" s="68">
        <f t="shared" si="1"/>
        <v>17852</v>
      </c>
      <c r="N34" s="68">
        <f t="shared" si="0"/>
        <v>1397</v>
      </c>
      <c r="O34" s="68">
        <f t="shared" si="0"/>
        <v>18480</v>
      </c>
    </row>
    <row r="35" spans="1:15" ht="15" customHeight="1" x14ac:dyDescent="0.15">
      <c r="A35" s="65"/>
      <c r="B35" s="66" t="s">
        <v>51</v>
      </c>
      <c r="C35" s="67"/>
      <c r="D35" s="68">
        <v>37885</v>
      </c>
      <c r="E35" s="68">
        <v>1396</v>
      </c>
      <c r="F35" s="68">
        <v>36489</v>
      </c>
      <c r="G35" s="68">
        <v>4117779</v>
      </c>
      <c r="H35" s="68">
        <v>78584</v>
      </c>
      <c r="I35" s="68">
        <v>4039195</v>
      </c>
      <c r="J35" s="68">
        <v>95569413</v>
      </c>
      <c r="K35" s="68">
        <v>92872</v>
      </c>
      <c r="L35" s="68">
        <v>95476541</v>
      </c>
      <c r="M35" s="68">
        <f t="shared" si="1"/>
        <v>23209</v>
      </c>
      <c r="N35" s="68">
        <f t="shared" si="0"/>
        <v>1182</v>
      </c>
      <c r="O35" s="68">
        <f t="shared" si="0"/>
        <v>23638</v>
      </c>
    </row>
    <row r="36" spans="1:15" ht="15" customHeight="1" x14ac:dyDescent="0.15">
      <c r="A36" s="65"/>
      <c r="B36" s="66" t="s">
        <v>52</v>
      </c>
      <c r="C36" s="67"/>
      <c r="D36" s="68">
        <v>12885</v>
      </c>
      <c r="E36" s="68">
        <v>242</v>
      </c>
      <c r="F36" s="68">
        <v>12643</v>
      </c>
      <c r="G36" s="68">
        <v>1292109</v>
      </c>
      <c r="H36" s="68">
        <v>12856</v>
      </c>
      <c r="I36" s="68">
        <v>1279253</v>
      </c>
      <c r="J36" s="68">
        <v>34833412</v>
      </c>
      <c r="K36" s="68">
        <v>13763</v>
      </c>
      <c r="L36" s="68">
        <v>34819649</v>
      </c>
      <c r="M36" s="68">
        <f t="shared" si="1"/>
        <v>26959</v>
      </c>
      <c r="N36" s="68">
        <f t="shared" si="0"/>
        <v>1071</v>
      </c>
      <c r="O36" s="68">
        <f t="shared" si="0"/>
        <v>27219</v>
      </c>
    </row>
    <row r="37" spans="1:15" ht="15" customHeight="1" x14ac:dyDescent="0.15">
      <c r="A37" s="69"/>
      <c r="B37" s="70" t="s">
        <v>53</v>
      </c>
      <c r="C37" s="71"/>
      <c r="D37" s="72">
        <v>11332</v>
      </c>
      <c r="E37" s="72">
        <v>492</v>
      </c>
      <c r="F37" s="72">
        <v>10840</v>
      </c>
      <c r="G37" s="72">
        <v>1169286</v>
      </c>
      <c r="H37" s="72">
        <v>23138</v>
      </c>
      <c r="I37" s="72">
        <v>1146148</v>
      </c>
      <c r="J37" s="72">
        <v>29684466</v>
      </c>
      <c r="K37" s="72">
        <v>37673</v>
      </c>
      <c r="L37" s="72">
        <v>29646793</v>
      </c>
      <c r="M37" s="72">
        <f t="shared" si="1"/>
        <v>25387</v>
      </c>
      <c r="N37" s="72">
        <f t="shared" si="0"/>
        <v>1628</v>
      </c>
      <c r="O37" s="72">
        <f t="shared" si="0"/>
        <v>25866</v>
      </c>
    </row>
    <row r="38" spans="1:15" ht="15" customHeight="1" x14ac:dyDescent="0.15">
      <c r="A38" s="65"/>
      <c r="B38" s="66" t="s">
        <v>54</v>
      </c>
      <c r="C38" s="67"/>
      <c r="D38" s="68">
        <v>7930</v>
      </c>
      <c r="E38" s="68">
        <v>383</v>
      </c>
      <c r="F38" s="68">
        <v>7547</v>
      </c>
      <c r="G38" s="68">
        <v>810085</v>
      </c>
      <c r="H38" s="68">
        <v>17639</v>
      </c>
      <c r="I38" s="68">
        <v>792446</v>
      </c>
      <c r="J38" s="68">
        <v>20622316</v>
      </c>
      <c r="K38" s="68">
        <v>25785</v>
      </c>
      <c r="L38" s="68">
        <v>20596531</v>
      </c>
      <c r="M38" s="68">
        <f t="shared" si="1"/>
        <v>25457</v>
      </c>
      <c r="N38" s="68">
        <f t="shared" si="0"/>
        <v>1462</v>
      </c>
      <c r="O38" s="68">
        <f t="shared" si="0"/>
        <v>25991</v>
      </c>
    </row>
    <row r="39" spans="1:15" ht="15" customHeight="1" x14ac:dyDescent="0.15">
      <c r="A39" s="65"/>
      <c r="B39" s="66" t="s">
        <v>55</v>
      </c>
      <c r="C39" s="67"/>
      <c r="D39" s="68">
        <v>8356</v>
      </c>
      <c r="E39" s="68">
        <v>202</v>
      </c>
      <c r="F39" s="68">
        <v>8154</v>
      </c>
      <c r="G39" s="68">
        <v>939355</v>
      </c>
      <c r="H39" s="68">
        <v>10207</v>
      </c>
      <c r="I39" s="68">
        <v>929148</v>
      </c>
      <c r="J39" s="68">
        <v>25802110</v>
      </c>
      <c r="K39" s="68">
        <v>16343</v>
      </c>
      <c r="L39" s="68">
        <v>25785767</v>
      </c>
      <c r="M39" s="68">
        <f t="shared" si="1"/>
        <v>27468</v>
      </c>
      <c r="N39" s="68">
        <f t="shared" si="0"/>
        <v>1601</v>
      </c>
      <c r="O39" s="68">
        <f t="shared" si="0"/>
        <v>27752</v>
      </c>
    </row>
    <row r="40" spans="1:15" ht="15" customHeight="1" x14ac:dyDescent="0.15">
      <c r="A40" s="65"/>
      <c r="B40" s="66" t="s">
        <v>56</v>
      </c>
      <c r="C40" s="67"/>
      <c r="D40" s="68">
        <v>8746</v>
      </c>
      <c r="E40" s="68">
        <v>282</v>
      </c>
      <c r="F40" s="68">
        <v>8464</v>
      </c>
      <c r="G40" s="68">
        <v>939194</v>
      </c>
      <c r="H40" s="68">
        <v>12408</v>
      </c>
      <c r="I40" s="68">
        <v>926786</v>
      </c>
      <c r="J40" s="68">
        <v>27192593</v>
      </c>
      <c r="K40" s="68">
        <v>18026</v>
      </c>
      <c r="L40" s="68">
        <v>27174567</v>
      </c>
      <c r="M40" s="68">
        <f t="shared" si="1"/>
        <v>28953</v>
      </c>
      <c r="N40" s="68">
        <f t="shared" si="1"/>
        <v>1453</v>
      </c>
      <c r="O40" s="68">
        <f t="shared" si="1"/>
        <v>29321</v>
      </c>
    </row>
    <row r="41" spans="1:15" ht="15" customHeight="1" x14ac:dyDescent="0.15">
      <c r="A41" s="65"/>
      <c r="B41" s="66" t="s">
        <v>57</v>
      </c>
      <c r="C41" s="67"/>
      <c r="D41" s="68">
        <v>6451</v>
      </c>
      <c r="E41" s="68">
        <v>183</v>
      </c>
      <c r="F41" s="68">
        <v>6268</v>
      </c>
      <c r="G41" s="68">
        <v>728582</v>
      </c>
      <c r="H41" s="68">
        <v>12339</v>
      </c>
      <c r="I41" s="68">
        <v>716243</v>
      </c>
      <c r="J41" s="68">
        <v>20777231</v>
      </c>
      <c r="K41" s="68">
        <v>14821</v>
      </c>
      <c r="L41" s="68">
        <v>20762410</v>
      </c>
      <c r="M41" s="68">
        <f t="shared" ref="M41:O67" si="2">IF(G41=0," ",ROUND(J41*1000/G41,0))</f>
        <v>28517</v>
      </c>
      <c r="N41" s="68">
        <f t="shared" si="2"/>
        <v>1201</v>
      </c>
      <c r="O41" s="68">
        <f t="shared" si="2"/>
        <v>28988</v>
      </c>
    </row>
    <row r="42" spans="1:15" ht="15" customHeight="1" x14ac:dyDescent="0.15">
      <c r="A42" s="69"/>
      <c r="B42" s="70" t="s">
        <v>58</v>
      </c>
      <c r="C42" s="71"/>
      <c r="D42" s="72">
        <v>3851</v>
      </c>
      <c r="E42" s="72">
        <v>192</v>
      </c>
      <c r="F42" s="72">
        <v>3659</v>
      </c>
      <c r="G42" s="72">
        <v>398322</v>
      </c>
      <c r="H42" s="72">
        <v>11701</v>
      </c>
      <c r="I42" s="72">
        <v>386621</v>
      </c>
      <c r="J42" s="72">
        <v>11036036</v>
      </c>
      <c r="K42" s="72">
        <v>12716</v>
      </c>
      <c r="L42" s="72">
        <v>11023320</v>
      </c>
      <c r="M42" s="72">
        <f t="shared" si="2"/>
        <v>27706</v>
      </c>
      <c r="N42" s="72">
        <f t="shared" si="2"/>
        <v>1087</v>
      </c>
      <c r="O42" s="72">
        <f t="shared" si="2"/>
        <v>28512</v>
      </c>
    </row>
    <row r="43" spans="1:15" ht="15" customHeight="1" x14ac:dyDescent="0.15">
      <c r="A43" s="65"/>
      <c r="B43" s="66" t="s">
        <v>59</v>
      </c>
      <c r="C43" s="67"/>
      <c r="D43" s="68">
        <v>8677</v>
      </c>
      <c r="E43" s="68">
        <v>137</v>
      </c>
      <c r="F43" s="68">
        <v>8540</v>
      </c>
      <c r="G43" s="68">
        <v>926346</v>
      </c>
      <c r="H43" s="68">
        <v>6619</v>
      </c>
      <c r="I43" s="68">
        <v>919727</v>
      </c>
      <c r="J43" s="68">
        <v>27006953</v>
      </c>
      <c r="K43" s="68">
        <v>8636</v>
      </c>
      <c r="L43" s="68">
        <v>26998317</v>
      </c>
      <c r="M43" s="68">
        <f t="shared" si="2"/>
        <v>29154</v>
      </c>
      <c r="N43" s="68">
        <f t="shared" si="2"/>
        <v>1305</v>
      </c>
      <c r="O43" s="68">
        <f t="shared" si="2"/>
        <v>29355</v>
      </c>
    </row>
    <row r="44" spans="1:15" ht="15" customHeight="1" x14ac:dyDescent="0.15">
      <c r="A44" s="65"/>
      <c r="B44" s="66" t="s">
        <v>60</v>
      </c>
      <c r="C44" s="67"/>
      <c r="D44" s="68">
        <v>5381</v>
      </c>
      <c r="E44" s="68">
        <v>218</v>
      </c>
      <c r="F44" s="68">
        <v>5163</v>
      </c>
      <c r="G44" s="68">
        <v>471695</v>
      </c>
      <c r="H44" s="68">
        <v>8324</v>
      </c>
      <c r="I44" s="68">
        <v>463371</v>
      </c>
      <c r="J44" s="68">
        <v>10828934</v>
      </c>
      <c r="K44" s="68">
        <v>18503</v>
      </c>
      <c r="L44" s="68">
        <v>10810431</v>
      </c>
      <c r="M44" s="68">
        <f t="shared" si="2"/>
        <v>22957</v>
      </c>
      <c r="N44" s="68">
        <f t="shared" si="2"/>
        <v>2223</v>
      </c>
      <c r="O44" s="68">
        <f t="shared" si="2"/>
        <v>23330</v>
      </c>
    </row>
    <row r="45" spans="1:15" ht="15" customHeight="1" x14ac:dyDescent="0.15">
      <c r="A45" s="65"/>
      <c r="B45" s="66" t="s">
        <v>61</v>
      </c>
      <c r="C45" s="67"/>
      <c r="D45" s="68">
        <v>8916</v>
      </c>
      <c r="E45" s="68">
        <v>300</v>
      </c>
      <c r="F45" s="68">
        <v>8616</v>
      </c>
      <c r="G45" s="68">
        <v>899304</v>
      </c>
      <c r="H45" s="68">
        <v>14003</v>
      </c>
      <c r="I45" s="68">
        <v>885301</v>
      </c>
      <c r="J45" s="68">
        <v>23714959</v>
      </c>
      <c r="K45" s="68">
        <v>22189</v>
      </c>
      <c r="L45" s="68">
        <v>23692770</v>
      </c>
      <c r="M45" s="68">
        <f t="shared" si="2"/>
        <v>26370</v>
      </c>
      <c r="N45" s="68">
        <f t="shared" si="2"/>
        <v>1585</v>
      </c>
      <c r="O45" s="68">
        <f t="shared" si="2"/>
        <v>26762</v>
      </c>
    </row>
    <row r="46" spans="1:15" ht="15" customHeight="1" x14ac:dyDescent="0.15">
      <c r="A46" s="65"/>
      <c r="B46" s="66" t="s">
        <v>62</v>
      </c>
      <c r="C46" s="67"/>
      <c r="D46" s="68">
        <v>12693</v>
      </c>
      <c r="E46" s="68">
        <v>350</v>
      </c>
      <c r="F46" s="68">
        <v>12343</v>
      </c>
      <c r="G46" s="68">
        <v>1339567</v>
      </c>
      <c r="H46" s="68">
        <v>16276</v>
      </c>
      <c r="I46" s="68">
        <v>1323291</v>
      </c>
      <c r="J46" s="68">
        <v>32613390</v>
      </c>
      <c r="K46" s="68">
        <v>21249</v>
      </c>
      <c r="L46" s="68">
        <v>32592141</v>
      </c>
      <c r="M46" s="68">
        <f t="shared" si="2"/>
        <v>24346</v>
      </c>
      <c r="N46" s="68">
        <f t="shared" si="2"/>
        <v>1306</v>
      </c>
      <c r="O46" s="68">
        <f t="shared" si="2"/>
        <v>24630</v>
      </c>
    </row>
    <row r="47" spans="1:15" ht="15" customHeight="1" x14ac:dyDescent="0.15">
      <c r="A47" s="69"/>
      <c r="B47" s="70" t="s">
        <v>63</v>
      </c>
      <c r="C47" s="71"/>
      <c r="D47" s="72">
        <v>7509</v>
      </c>
      <c r="E47" s="72">
        <v>90</v>
      </c>
      <c r="F47" s="72">
        <v>7419</v>
      </c>
      <c r="G47" s="72">
        <v>819197</v>
      </c>
      <c r="H47" s="72">
        <v>5086</v>
      </c>
      <c r="I47" s="72">
        <v>814111</v>
      </c>
      <c r="J47" s="72">
        <v>19714593</v>
      </c>
      <c r="K47" s="72">
        <v>8677</v>
      </c>
      <c r="L47" s="72">
        <v>19705916</v>
      </c>
      <c r="M47" s="72">
        <f t="shared" si="2"/>
        <v>24066</v>
      </c>
      <c r="N47" s="72">
        <f t="shared" si="2"/>
        <v>1706</v>
      </c>
      <c r="O47" s="72">
        <f t="shared" si="2"/>
        <v>24205</v>
      </c>
    </row>
    <row r="48" spans="1:15" ht="15" customHeight="1" x14ac:dyDescent="0.15">
      <c r="A48" s="65"/>
      <c r="B48" s="66" t="s">
        <v>64</v>
      </c>
      <c r="C48" s="67"/>
      <c r="D48" s="68">
        <v>4170</v>
      </c>
      <c r="E48" s="68">
        <v>343</v>
      </c>
      <c r="F48" s="68">
        <v>3827</v>
      </c>
      <c r="G48" s="68">
        <v>358056</v>
      </c>
      <c r="H48" s="68">
        <v>16741</v>
      </c>
      <c r="I48" s="68">
        <v>341315</v>
      </c>
      <c r="J48" s="68">
        <v>6606834</v>
      </c>
      <c r="K48" s="68">
        <v>24205</v>
      </c>
      <c r="L48" s="68">
        <v>6582629</v>
      </c>
      <c r="M48" s="68">
        <f t="shared" si="2"/>
        <v>18452</v>
      </c>
      <c r="N48" s="68">
        <f t="shared" si="2"/>
        <v>1446</v>
      </c>
      <c r="O48" s="68">
        <f t="shared" si="2"/>
        <v>19286</v>
      </c>
    </row>
    <row r="49" spans="1:15" ht="15" customHeight="1" x14ac:dyDescent="0.15">
      <c r="A49" s="65"/>
      <c r="B49" s="66" t="s">
        <v>65</v>
      </c>
      <c r="C49" s="67"/>
      <c r="D49" s="68">
        <v>8862</v>
      </c>
      <c r="E49" s="68">
        <v>1331</v>
      </c>
      <c r="F49" s="68">
        <v>7531</v>
      </c>
      <c r="G49" s="68">
        <v>774367</v>
      </c>
      <c r="H49" s="68">
        <v>67603</v>
      </c>
      <c r="I49" s="68">
        <v>706764</v>
      </c>
      <c r="J49" s="68">
        <v>13618943</v>
      </c>
      <c r="K49" s="68">
        <v>84632</v>
      </c>
      <c r="L49" s="68">
        <v>13534311</v>
      </c>
      <c r="M49" s="68">
        <f t="shared" si="2"/>
        <v>17587</v>
      </c>
      <c r="N49" s="68">
        <f t="shared" si="2"/>
        <v>1252</v>
      </c>
      <c r="O49" s="68">
        <f t="shared" si="2"/>
        <v>19150</v>
      </c>
    </row>
    <row r="50" spans="1:15" ht="15" customHeight="1" x14ac:dyDescent="0.15">
      <c r="A50" s="65"/>
      <c r="B50" s="66" t="s">
        <v>66</v>
      </c>
      <c r="C50" s="67"/>
      <c r="D50" s="68">
        <v>6270</v>
      </c>
      <c r="E50" s="68">
        <v>637</v>
      </c>
      <c r="F50" s="68">
        <v>5633</v>
      </c>
      <c r="G50" s="68">
        <v>619797</v>
      </c>
      <c r="H50" s="68">
        <v>34315</v>
      </c>
      <c r="I50" s="68">
        <v>585482</v>
      </c>
      <c r="J50" s="68">
        <v>12122155</v>
      </c>
      <c r="K50" s="68">
        <v>44264</v>
      </c>
      <c r="L50" s="68">
        <v>12077891</v>
      </c>
      <c r="M50" s="68">
        <f t="shared" si="2"/>
        <v>19558</v>
      </c>
      <c r="N50" s="68">
        <f t="shared" si="2"/>
        <v>1290</v>
      </c>
      <c r="O50" s="68">
        <f t="shared" si="2"/>
        <v>20629</v>
      </c>
    </row>
    <row r="51" spans="1:15" ht="15" customHeight="1" x14ac:dyDescent="0.15">
      <c r="A51" s="65"/>
      <c r="B51" s="66" t="s">
        <v>67</v>
      </c>
      <c r="C51" s="67"/>
      <c r="D51" s="68">
        <v>13934</v>
      </c>
      <c r="E51" s="68">
        <v>625</v>
      </c>
      <c r="F51" s="68">
        <v>13309</v>
      </c>
      <c r="G51" s="68">
        <v>1444270</v>
      </c>
      <c r="H51" s="68">
        <v>32638</v>
      </c>
      <c r="I51" s="68">
        <v>1411632</v>
      </c>
      <c r="J51" s="68">
        <v>33660064</v>
      </c>
      <c r="K51" s="68">
        <v>33686</v>
      </c>
      <c r="L51" s="68">
        <v>33626378</v>
      </c>
      <c r="M51" s="68">
        <f t="shared" si="2"/>
        <v>23306</v>
      </c>
      <c r="N51" s="68">
        <f t="shared" si="2"/>
        <v>1032</v>
      </c>
      <c r="O51" s="68">
        <f t="shared" si="2"/>
        <v>23821</v>
      </c>
    </row>
    <row r="52" spans="1:15" ht="15" customHeight="1" x14ac:dyDescent="0.15">
      <c r="A52" s="69"/>
      <c r="B52" s="70" t="s">
        <v>68</v>
      </c>
      <c r="C52" s="71"/>
      <c r="D52" s="72">
        <v>2199</v>
      </c>
      <c r="E52" s="72">
        <v>318</v>
      </c>
      <c r="F52" s="72">
        <v>1881</v>
      </c>
      <c r="G52" s="72">
        <v>176145</v>
      </c>
      <c r="H52" s="72">
        <v>18364</v>
      </c>
      <c r="I52" s="72">
        <v>157781</v>
      </c>
      <c r="J52" s="72">
        <v>1766407</v>
      </c>
      <c r="K52" s="72">
        <v>18975</v>
      </c>
      <c r="L52" s="72">
        <v>1747432</v>
      </c>
      <c r="M52" s="72">
        <f t="shared" si="2"/>
        <v>10028</v>
      </c>
      <c r="N52" s="72">
        <f t="shared" si="2"/>
        <v>1033</v>
      </c>
      <c r="O52" s="72">
        <f t="shared" si="2"/>
        <v>11075</v>
      </c>
    </row>
    <row r="53" spans="1:15" ht="15" customHeight="1" x14ac:dyDescent="0.15">
      <c r="A53" s="65"/>
      <c r="B53" s="66" t="s">
        <v>69</v>
      </c>
      <c r="C53" s="67"/>
      <c r="D53" s="68">
        <v>5688</v>
      </c>
      <c r="E53" s="68">
        <v>230</v>
      </c>
      <c r="F53" s="68">
        <v>5458</v>
      </c>
      <c r="G53" s="68">
        <v>650784</v>
      </c>
      <c r="H53" s="68">
        <v>13734</v>
      </c>
      <c r="I53" s="68">
        <v>637050</v>
      </c>
      <c r="J53" s="68">
        <v>15076944</v>
      </c>
      <c r="K53" s="68">
        <v>16253</v>
      </c>
      <c r="L53" s="68">
        <v>15060691</v>
      </c>
      <c r="M53" s="68">
        <f t="shared" si="2"/>
        <v>23167</v>
      </c>
      <c r="N53" s="68">
        <f t="shared" si="2"/>
        <v>1183</v>
      </c>
      <c r="O53" s="68">
        <f t="shared" si="2"/>
        <v>23641</v>
      </c>
    </row>
    <row r="54" spans="1:15" ht="15" customHeight="1" x14ac:dyDescent="0.15">
      <c r="A54" s="65"/>
      <c r="B54" s="66" t="s">
        <v>70</v>
      </c>
      <c r="C54" s="67"/>
      <c r="D54" s="68">
        <v>6036</v>
      </c>
      <c r="E54" s="68">
        <v>261</v>
      </c>
      <c r="F54" s="68">
        <v>5775</v>
      </c>
      <c r="G54" s="68">
        <v>636727</v>
      </c>
      <c r="H54" s="68">
        <v>14068</v>
      </c>
      <c r="I54" s="68">
        <v>622659</v>
      </c>
      <c r="J54" s="68">
        <v>13144807</v>
      </c>
      <c r="K54" s="68">
        <v>18616</v>
      </c>
      <c r="L54" s="68">
        <v>13126191</v>
      </c>
      <c r="M54" s="68">
        <f t="shared" si="2"/>
        <v>20644</v>
      </c>
      <c r="N54" s="68">
        <f t="shared" si="2"/>
        <v>1323</v>
      </c>
      <c r="O54" s="68">
        <f t="shared" si="2"/>
        <v>21081</v>
      </c>
    </row>
    <row r="55" spans="1:15" ht="15" customHeight="1" x14ac:dyDescent="0.15">
      <c r="A55" s="65"/>
      <c r="B55" s="66" t="s">
        <v>71</v>
      </c>
      <c r="C55" s="67"/>
      <c r="D55" s="68">
        <v>8224</v>
      </c>
      <c r="E55" s="68">
        <v>378</v>
      </c>
      <c r="F55" s="68">
        <v>7846</v>
      </c>
      <c r="G55" s="68">
        <v>903389</v>
      </c>
      <c r="H55" s="68">
        <v>21588</v>
      </c>
      <c r="I55" s="68">
        <v>881801</v>
      </c>
      <c r="J55" s="68">
        <v>20736273</v>
      </c>
      <c r="K55" s="68">
        <v>26882</v>
      </c>
      <c r="L55" s="68">
        <v>20709391</v>
      </c>
      <c r="M55" s="68">
        <f t="shared" si="2"/>
        <v>22954</v>
      </c>
      <c r="N55" s="68">
        <f t="shared" si="2"/>
        <v>1245</v>
      </c>
      <c r="O55" s="68">
        <f t="shared" si="2"/>
        <v>23485</v>
      </c>
    </row>
    <row r="56" spans="1:15" ht="15" customHeight="1" x14ac:dyDescent="0.15">
      <c r="A56" s="65"/>
      <c r="B56" s="66" t="s">
        <v>72</v>
      </c>
      <c r="C56" s="67"/>
      <c r="D56" s="68">
        <v>6530</v>
      </c>
      <c r="E56" s="68">
        <v>660</v>
      </c>
      <c r="F56" s="68">
        <v>5870</v>
      </c>
      <c r="G56" s="68">
        <v>569513</v>
      </c>
      <c r="H56" s="68">
        <v>31102</v>
      </c>
      <c r="I56" s="68">
        <v>538411</v>
      </c>
      <c r="J56" s="68">
        <v>9362622</v>
      </c>
      <c r="K56" s="68">
        <v>42242</v>
      </c>
      <c r="L56" s="68">
        <v>9320380</v>
      </c>
      <c r="M56" s="68">
        <f t="shared" si="2"/>
        <v>16440</v>
      </c>
      <c r="N56" s="68">
        <f t="shared" si="2"/>
        <v>1358</v>
      </c>
      <c r="O56" s="68">
        <f t="shared" si="2"/>
        <v>17311</v>
      </c>
    </row>
    <row r="57" spans="1:15" ht="15" customHeight="1" x14ac:dyDescent="0.15">
      <c r="A57" s="69"/>
      <c r="B57" s="70" t="s">
        <v>73</v>
      </c>
      <c r="C57" s="71"/>
      <c r="D57" s="72">
        <v>6813</v>
      </c>
      <c r="E57" s="72">
        <v>1213</v>
      </c>
      <c r="F57" s="72">
        <v>5600</v>
      </c>
      <c r="G57" s="72">
        <v>549220</v>
      </c>
      <c r="H57" s="72">
        <v>60958</v>
      </c>
      <c r="I57" s="72">
        <v>488262</v>
      </c>
      <c r="J57" s="72">
        <v>7641240</v>
      </c>
      <c r="K57" s="72">
        <v>78985</v>
      </c>
      <c r="L57" s="72">
        <v>7562255</v>
      </c>
      <c r="M57" s="72">
        <f t="shared" si="2"/>
        <v>13913</v>
      </c>
      <c r="N57" s="72">
        <f t="shared" si="2"/>
        <v>1296</v>
      </c>
      <c r="O57" s="72">
        <f t="shared" si="2"/>
        <v>15488</v>
      </c>
    </row>
    <row r="58" spans="1:15" ht="15" customHeight="1" x14ac:dyDescent="0.15">
      <c r="A58" s="65"/>
      <c r="B58" s="66" t="s">
        <v>74</v>
      </c>
      <c r="C58" s="67"/>
      <c r="D58" s="68">
        <v>4019</v>
      </c>
      <c r="E58" s="68">
        <v>596</v>
      </c>
      <c r="F58" s="68">
        <v>3423</v>
      </c>
      <c r="G58" s="68">
        <v>343483</v>
      </c>
      <c r="H58" s="68">
        <v>19965</v>
      </c>
      <c r="I58" s="68">
        <v>323518</v>
      </c>
      <c r="J58" s="78">
        <v>5999301</v>
      </c>
      <c r="K58" s="68">
        <v>26275</v>
      </c>
      <c r="L58" s="68">
        <v>5973026</v>
      </c>
      <c r="M58" s="68">
        <f>IF(G58=0," ",ROUND(J58*1000/G58,0))</f>
        <v>17466</v>
      </c>
      <c r="N58" s="68">
        <f t="shared" si="2"/>
        <v>1316</v>
      </c>
      <c r="O58" s="68">
        <f t="shared" si="2"/>
        <v>18463</v>
      </c>
    </row>
    <row r="59" spans="1:15" ht="15" customHeight="1" x14ac:dyDescent="0.15">
      <c r="A59" s="65"/>
      <c r="B59" s="66" t="s">
        <v>75</v>
      </c>
      <c r="C59" s="67"/>
      <c r="D59" s="68">
        <v>7080</v>
      </c>
      <c r="E59" s="68">
        <v>572</v>
      </c>
      <c r="F59" s="68">
        <v>6508</v>
      </c>
      <c r="G59" s="68">
        <v>639093</v>
      </c>
      <c r="H59" s="68">
        <v>25973</v>
      </c>
      <c r="I59" s="68">
        <v>613120</v>
      </c>
      <c r="J59" s="68">
        <v>12067530</v>
      </c>
      <c r="K59" s="68">
        <v>46306</v>
      </c>
      <c r="L59" s="68">
        <v>12021224</v>
      </c>
      <c r="M59" s="68">
        <f t="shared" si="2"/>
        <v>18882</v>
      </c>
      <c r="N59" s="68">
        <f t="shared" si="2"/>
        <v>1783</v>
      </c>
      <c r="O59" s="68">
        <f t="shared" si="2"/>
        <v>19607</v>
      </c>
    </row>
    <row r="60" spans="1:15" ht="15" customHeight="1" x14ac:dyDescent="0.15">
      <c r="A60" s="65"/>
      <c r="B60" s="66" t="s">
        <v>76</v>
      </c>
      <c r="C60" s="67"/>
      <c r="D60" s="68">
        <v>2546</v>
      </c>
      <c r="E60" s="68">
        <v>326</v>
      </c>
      <c r="F60" s="68">
        <v>2220</v>
      </c>
      <c r="G60" s="68">
        <v>248427</v>
      </c>
      <c r="H60" s="68">
        <v>13833</v>
      </c>
      <c r="I60" s="68">
        <v>234594</v>
      </c>
      <c r="J60" s="68">
        <v>4134936</v>
      </c>
      <c r="K60" s="68">
        <v>18714</v>
      </c>
      <c r="L60" s="68">
        <v>4116222</v>
      </c>
      <c r="M60" s="68">
        <f t="shared" si="2"/>
        <v>16644</v>
      </c>
      <c r="N60" s="68">
        <f t="shared" si="2"/>
        <v>1353</v>
      </c>
      <c r="O60" s="68">
        <f t="shared" si="2"/>
        <v>17546</v>
      </c>
    </row>
    <row r="61" spans="1:15" ht="15" customHeight="1" x14ac:dyDescent="0.15">
      <c r="A61" s="65"/>
      <c r="B61" s="66" t="s">
        <v>77</v>
      </c>
      <c r="C61" s="67"/>
      <c r="D61" s="68">
        <v>1814</v>
      </c>
      <c r="E61" s="68">
        <v>281</v>
      </c>
      <c r="F61" s="68">
        <v>1533</v>
      </c>
      <c r="G61" s="68">
        <v>172387</v>
      </c>
      <c r="H61" s="68">
        <v>18794</v>
      </c>
      <c r="I61" s="68">
        <v>153593</v>
      </c>
      <c r="J61" s="68">
        <v>2305693</v>
      </c>
      <c r="K61" s="68">
        <v>20970</v>
      </c>
      <c r="L61" s="68">
        <v>2284723</v>
      </c>
      <c r="M61" s="68">
        <f t="shared" si="2"/>
        <v>13375</v>
      </c>
      <c r="N61" s="68">
        <f t="shared" si="2"/>
        <v>1116</v>
      </c>
      <c r="O61" s="68">
        <f t="shared" si="2"/>
        <v>14875</v>
      </c>
    </row>
    <row r="62" spans="1:15" ht="15" customHeight="1" x14ac:dyDescent="0.15">
      <c r="A62" s="69"/>
      <c r="B62" s="70" t="s">
        <v>78</v>
      </c>
      <c r="C62" s="71"/>
      <c r="D62" s="72">
        <v>9433</v>
      </c>
      <c r="E62" s="72">
        <v>980</v>
      </c>
      <c r="F62" s="72">
        <v>8453</v>
      </c>
      <c r="G62" s="72">
        <v>919942</v>
      </c>
      <c r="H62" s="72">
        <v>45432</v>
      </c>
      <c r="I62" s="72">
        <v>874510</v>
      </c>
      <c r="J62" s="72">
        <v>16227267</v>
      </c>
      <c r="K62" s="72">
        <v>56212</v>
      </c>
      <c r="L62" s="72">
        <v>16171055</v>
      </c>
      <c r="M62" s="72">
        <f t="shared" si="2"/>
        <v>17639</v>
      </c>
      <c r="N62" s="72">
        <f t="shared" si="2"/>
        <v>1237</v>
      </c>
      <c r="O62" s="72">
        <f t="shared" si="2"/>
        <v>18492</v>
      </c>
    </row>
    <row r="63" spans="1:15" ht="15" customHeight="1" x14ac:dyDescent="0.15">
      <c r="A63" s="75"/>
      <c r="B63" s="76" t="s">
        <v>79</v>
      </c>
      <c r="C63" s="77"/>
      <c r="D63" s="78">
        <v>11723</v>
      </c>
      <c r="E63" s="78">
        <v>752</v>
      </c>
      <c r="F63" s="78">
        <v>10971</v>
      </c>
      <c r="G63" s="78">
        <v>1174079</v>
      </c>
      <c r="H63" s="78">
        <v>45158</v>
      </c>
      <c r="I63" s="78">
        <v>1128921</v>
      </c>
      <c r="J63" s="78">
        <v>30256535</v>
      </c>
      <c r="K63" s="78">
        <v>49475</v>
      </c>
      <c r="L63" s="78">
        <v>30207060</v>
      </c>
      <c r="M63" s="78">
        <f t="shared" si="2"/>
        <v>25770</v>
      </c>
      <c r="N63" s="78">
        <f t="shared" si="2"/>
        <v>1096</v>
      </c>
      <c r="O63" s="78">
        <f t="shared" si="2"/>
        <v>26757</v>
      </c>
    </row>
    <row r="64" spans="1:15" ht="15" customHeight="1" x14ac:dyDescent="0.15">
      <c r="A64" s="65"/>
      <c r="B64" s="66" t="s">
        <v>80</v>
      </c>
      <c r="C64" s="67"/>
      <c r="D64" s="68">
        <v>14031</v>
      </c>
      <c r="E64" s="68">
        <v>2024</v>
      </c>
      <c r="F64" s="68">
        <v>12007</v>
      </c>
      <c r="G64" s="68">
        <v>1219437</v>
      </c>
      <c r="H64" s="68">
        <v>114788</v>
      </c>
      <c r="I64" s="68">
        <v>1104649</v>
      </c>
      <c r="J64" s="68">
        <v>18249330</v>
      </c>
      <c r="K64" s="68">
        <v>100983</v>
      </c>
      <c r="L64" s="68">
        <v>18148347</v>
      </c>
      <c r="M64" s="68">
        <f t="shared" si="2"/>
        <v>14965</v>
      </c>
      <c r="N64" s="68">
        <f t="shared" si="2"/>
        <v>880</v>
      </c>
      <c r="O64" s="68">
        <f t="shared" si="2"/>
        <v>16429</v>
      </c>
    </row>
    <row r="65" spans="1:15" ht="15" customHeight="1" x14ac:dyDescent="0.15">
      <c r="A65" s="65"/>
      <c r="B65" s="66" t="s">
        <v>81</v>
      </c>
      <c r="C65" s="67"/>
      <c r="D65" s="68">
        <v>4319</v>
      </c>
      <c r="E65" s="68">
        <v>242</v>
      </c>
      <c r="F65" s="68">
        <v>4077</v>
      </c>
      <c r="G65" s="68">
        <v>369882</v>
      </c>
      <c r="H65" s="68">
        <v>12011</v>
      </c>
      <c r="I65" s="68">
        <v>357871</v>
      </c>
      <c r="J65" s="68">
        <v>7687453</v>
      </c>
      <c r="K65" s="68">
        <v>18657</v>
      </c>
      <c r="L65" s="68">
        <v>7668796</v>
      </c>
      <c r="M65" s="68">
        <f t="shared" si="2"/>
        <v>20784</v>
      </c>
      <c r="N65" s="68">
        <f t="shared" si="2"/>
        <v>1553</v>
      </c>
      <c r="O65" s="68">
        <f t="shared" si="2"/>
        <v>21429</v>
      </c>
    </row>
    <row r="66" spans="1:15" ht="15" customHeight="1" x14ac:dyDescent="0.15">
      <c r="A66" s="65"/>
      <c r="B66" s="66" t="s">
        <v>82</v>
      </c>
      <c r="C66" s="67"/>
      <c r="D66" s="68">
        <v>5577</v>
      </c>
      <c r="E66" s="68">
        <v>549</v>
      </c>
      <c r="F66" s="68">
        <v>5028</v>
      </c>
      <c r="G66" s="68">
        <v>542197</v>
      </c>
      <c r="H66" s="68">
        <v>33412</v>
      </c>
      <c r="I66" s="68">
        <v>508785</v>
      </c>
      <c r="J66" s="68">
        <v>8985544</v>
      </c>
      <c r="K66" s="68">
        <v>33093</v>
      </c>
      <c r="L66" s="68">
        <v>8952451</v>
      </c>
      <c r="M66" s="68">
        <f t="shared" si="2"/>
        <v>16572</v>
      </c>
      <c r="N66" s="68">
        <f t="shared" si="2"/>
        <v>990</v>
      </c>
      <c r="O66" s="68">
        <f t="shared" si="2"/>
        <v>17596</v>
      </c>
    </row>
    <row r="67" spans="1:15" ht="15" customHeight="1" x14ac:dyDescent="0.15">
      <c r="A67" s="79"/>
      <c r="B67" s="80" t="s">
        <v>83</v>
      </c>
      <c r="C67" s="81"/>
      <c r="D67" s="82">
        <v>11884</v>
      </c>
      <c r="E67" s="82">
        <v>2112</v>
      </c>
      <c r="F67" s="82">
        <v>9772</v>
      </c>
      <c r="G67" s="82">
        <v>1074975</v>
      </c>
      <c r="H67" s="82">
        <v>127489</v>
      </c>
      <c r="I67" s="82">
        <v>947486</v>
      </c>
      <c r="J67" s="82">
        <v>14101963</v>
      </c>
      <c r="K67" s="82">
        <v>126489</v>
      </c>
      <c r="L67" s="82">
        <v>13975474</v>
      </c>
      <c r="M67" s="82">
        <f t="shared" si="2"/>
        <v>13118</v>
      </c>
      <c r="N67" s="82">
        <f t="shared" si="2"/>
        <v>992</v>
      </c>
      <c r="O67" s="82">
        <f t="shared" si="2"/>
        <v>14750</v>
      </c>
    </row>
    <row r="68" spans="1:15" ht="15" customHeight="1" x14ac:dyDescent="0.15">
      <c r="A68" s="35"/>
      <c r="B68" s="36" t="s">
        <v>84</v>
      </c>
      <c r="C68" s="37"/>
      <c r="D68" s="38">
        <f>SUM(D8:D9)</f>
        <v>430391</v>
      </c>
      <c r="E68" s="38">
        <f t="shared" ref="E68:K68" si="3">SUM(E8:E9)</f>
        <v>13797</v>
      </c>
      <c r="F68" s="38">
        <f t="shared" si="3"/>
        <v>416594</v>
      </c>
      <c r="G68" s="38">
        <f t="shared" si="3"/>
        <v>44178880</v>
      </c>
      <c r="H68" s="38">
        <f t="shared" si="3"/>
        <v>673901</v>
      </c>
      <c r="I68" s="39">
        <f t="shared" si="3"/>
        <v>43504979</v>
      </c>
      <c r="J68" s="40">
        <f t="shared" si="3"/>
        <v>1229799395</v>
      </c>
      <c r="K68" s="41">
        <f t="shared" si="3"/>
        <v>1247758</v>
      </c>
      <c r="L68" s="42">
        <f>SUM(L8:L9)</f>
        <v>1228551637</v>
      </c>
      <c r="M68" s="43">
        <f t="shared" ref="M68:O71" si="4">IF(G68=0," ",ROUND(J68*1000/G68,0))</f>
        <v>27837</v>
      </c>
      <c r="N68" s="38">
        <f t="shared" si="4"/>
        <v>1852</v>
      </c>
      <c r="O68" s="44">
        <f t="shared" si="4"/>
        <v>28239</v>
      </c>
    </row>
    <row r="69" spans="1:15" ht="15" customHeight="1" x14ac:dyDescent="0.15">
      <c r="A69" s="45"/>
      <c r="B69" s="46" t="s">
        <v>85</v>
      </c>
      <c r="C69" s="47"/>
      <c r="D69" s="48">
        <f t="shared" ref="D69:L69" si="5">SUM(D10:D36)</f>
        <v>692385</v>
      </c>
      <c r="E69" s="48">
        <f t="shared" si="5"/>
        <v>42833</v>
      </c>
      <c r="F69" s="48">
        <f t="shared" si="5"/>
        <v>649552</v>
      </c>
      <c r="G69" s="48">
        <f t="shared" si="5"/>
        <v>73661141</v>
      </c>
      <c r="H69" s="48">
        <f t="shared" si="5"/>
        <v>2263307</v>
      </c>
      <c r="I69" s="49">
        <f t="shared" si="5"/>
        <v>71397834</v>
      </c>
      <c r="J69" s="48">
        <f t="shared" si="5"/>
        <v>1656238232</v>
      </c>
      <c r="K69" s="48">
        <f t="shared" si="5"/>
        <v>3033339</v>
      </c>
      <c r="L69" s="49">
        <f t="shared" si="5"/>
        <v>1653204893</v>
      </c>
      <c r="M69" s="50">
        <f t="shared" si="4"/>
        <v>22485</v>
      </c>
      <c r="N69" s="48">
        <f t="shared" si="4"/>
        <v>1340</v>
      </c>
      <c r="O69" s="51">
        <f t="shared" si="4"/>
        <v>23155</v>
      </c>
    </row>
    <row r="70" spans="1:15" ht="15" customHeight="1" x14ac:dyDescent="0.15">
      <c r="A70" s="45"/>
      <c r="B70" s="46" t="s">
        <v>86</v>
      </c>
      <c r="C70" s="47"/>
      <c r="D70" s="48">
        <f t="shared" ref="D70:L70" si="6">SUM(D37:D67)</f>
        <v>230994</v>
      </c>
      <c r="E70" s="48">
        <f t="shared" si="6"/>
        <v>17259</v>
      </c>
      <c r="F70" s="48">
        <f t="shared" si="6"/>
        <v>213735</v>
      </c>
      <c r="G70" s="48">
        <f t="shared" si="6"/>
        <v>22827103</v>
      </c>
      <c r="H70" s="48">
        <f t="shared" si="6"/>
        <v>905706</v>
      </c>
      <c r="I70" s="49">
        <f t="shared" si="6"/>
        <v>21921397</v>
      </c>
      <c r="J70" s="48">
        <f t="shared" si="6"/>
        <v>502745422</v>
      </c>
      <c r="K70" s="48">
        <f t="shared" si="6"/>
        <v>1090532</v>
      </c>
      <c r="L70" s="49">
        <f t="shared" si="6"/>
        <v>501654890</v>
      </c>
      <c r="M70" s="50">
        <f t="shared" si="4"/>
        <v>22024</v>
      </c>
      <c r="N70" s="48">
        <f t="shared" si="4"/>
        <v>1204</v>
      </c>
      <c r="O70" s="51">
        <f t="shared" si="4"/>
        <v>22884</v>
      </c>
    </row>
    <row r="71" spans="1:15" ht="15" customHeight="1" x14ac:dyDescent="0.15">
      <c r="A71" s="52"/>
      <c r="B71" s="53" t="s">
        <v>87</v>
      </c>
      <c r="C71" s="54"/>
      <c r="D71" s="55">
        <f>SUM(D8:D67)</f>
        <v>1353770</v>
      </c>
      <c r="E71" s="55">
        <f t="shared" ref="E71:K71" si="7">SUM(E8:E67)</f>
        <v>73889</v>
      </c>
      <c r="F71" s="55">
        <f t="shared" si="7"/>
        <v>1279881</v>
      </c>
      <c r="G71" s="55">
        <f t="shared" si="7"/>
        <v>140667124</v>
      </c>
      <c r="H71" s="55">
        <f t="shared" si="7"/>
        <v>3842914</v>
      </c>
      <c r="I71" s="56">
        <f t="shared" si="7"/>
        <v>136824210</v>
      </c>
      <c r="J71" s="57">
        <f t="shared" si="7"/>
        <v>3388783049</v>
      </c>
      <c r="K71" s="58">
        <f t="shared" si="7"/>
        <v>5371629</v>
      </c>
      <c r="L71" s="59">
        <f>SUM(L8:L67)</f>
        <v>3383411420</v>
      </c>
      <c r="M71" s="60">
        <f>IF(G71=0," ",ROUND(J71*1000/G71,0))</f>
        <v>24091</v>
      </c>
      <c r="N71" s="55">
        <f t="shared" si="4"/>
        <v>1398</v>
      </c>
      <c r="O71" s="57">
        <f t="shared" si="4"/>
        <v>24728</v>
      </c>
    </row>
    <row r="72" spans="1:15" ht="15" customHeight="1" x14ac:dyDescent="0.15"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</row>
    <row r="73" spans="1:15" ht="15" customHeight="1" x14ac:dyDescent="0.15"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</sheetData>
  <mergeCells count="8">
    <mergeCell ref="B4:B7"/>
    <mergeCell ref="D4:F4"/>
    <mergeCell ref="G4:I4"/>
    <mergeCell ref="J4:L4"/>
    <mergeCell ref="M4:O4"/>
    <mergeCell ref="J5:J6"/>
    <mergeCell ref="G5:G6"/>
    <mergeCell ref="D5:D6"/>
  </mergeCells>
  <phoneticPr fontId="2"/>
  <pageMargins left="0.59055118110236227" right="0.59055118110236227" top="0.86614173228346458" bottom="0.59055118110236227" header="0.59055118110236227" footer="0.31496062992125984"/>
  <pageSetup paperSize="9" scale="77" firstPageNumber="153" orientation="portrait" horizontalDpi="1200" verticalDpi="1200" r:id="rId1"/>
  <headerFooter alignWithMargins="0">
    <oddHeader>&amp;L１２　木造家屋に関する調
　（２）市町村別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家屋7（1）</vt:lpstr>
      <vt:lpstr>家屋7（2）</vt:lpstr>
      <vt:lpstr>'家屋7（1）'!Print_Area</vt:lpstr>
      <vt:lpstr>'家屋7（2）'!Print_Area</vt:lpstr>
      <vt:lpstr>'家屋7（1）'!Print_Titles</vt:lpstr>
      <vt:lpstr>'家屋7（2）'!Print_Titles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2025-06-18T05:34:23Z</cp:lastPrinted>
  <dcterms:created xsi:type="dcterms:W3CDTF">2008-11-25T06:12:51Z</dcterms:created>
  <dcterms:modified xsi:type="dcterms:W3CDTF">2025-06-18T05:34:51Z</dcterms:modified>
</cp:coreProperties>
</file>