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1510\Desktop\週休2日工事　実施要領\01‗実施要領原稿（当初補正、交替制）\様式\"/>
    </mc:Choice>
  </mc:AlternateContent>
  <bookViews>
    <workbookView xWindow="0" yWindow="0" windowWidth="24000" windowHeight="9210" tabRatio="742" activeTab="2"/>
  </bookViews>
  <sheets>
    <sheet name="別紙１(9か月以内の工期) " sheetId="11" r:id="rId1"/>
    <sheet name="別紙１(9か月を超える工期)" sheetId="10" r:id="rId2"/>
    <sheet name="記入例" sheetId="7" r:id="rId3"/>
  </sheets>
  <definedNames>
    <definedName name="_xlnm.Print_Area" localSheetId="2">記入例!$A$1:$AG$87</definedName>
    <definedName name="_xlnm.Print_Area" localSheetId="1">'別紙１(9か月を超える工期)'!$A$1:$AG$176</definedName>
    <definedName name="_xlnm.Print_Area" localSheetId="0">'別紙１(9か月以内の工期) '!$A$1:$AG$88</definedName>
  </definedNames>
  <calcPr calcId="152511"/>
</workbook>
</file>

<file path=xl/calcChain.xml><?xml version="1.0" encoding="utf-8"?>
<calcChain xmlns="http://schemas.openxmlformats.org/spreadsheetml/2006/main">
  <c r="AG11" i="11" l="1"/>
  <c r="AG9" i="11"/>
  <c r="C8" i="10" l="1"/>
  <c r="AG66" i="7" l="1"/>
  <c r="AG65" i="7"/>
  <c r="AG63" i="7"/>
  <c r="AG64" i="7"/>
  <c r="AG59" i="7"/>
  <c r="AG58" i="7"/>
  <c r="AG57" i="7"/>
  <c r="AG56" i="7"/>
  <c r="AG55" i="7"/>
  <c r="AG54" i="7"/>
  <c r="AG50" i="7"/>
  <c r="AG49" i="7"/>
  <c r="AG48" i="7"/>
  <c r="AG47" i="7"/>
  <c r="AG46" i="7"/>
  <c r="AG45" i="7"/>
  <c r="AG41" i="7"/>
  <c r="AG40" i="7"/>
  <c r="AG39" i="7"/>
  <c r="AG38" i="7"/>
  <c r="AG37" i="7"/>
  <c r="AG36" i="7"/>
  <c r="AG32" i="7"/>
  <c r="AG31" i="7"/>
  <c r="AG30" i="7"/>
  <c r="AG29" i="7"/>
  <c r="AG28" i="7"/>
  <c r="AG27" i="7"/>
  <c r="AG23" i="7"/>
  <c r="AG22" i="7"/>
  <c r="AG21" i="7"/>
  <c r="AG20" i="7"/>
  <c r="AG19" i="7"/>
  <c r="AG10" i="7"/>
  <c r="U3" i="7"/>
  <c r="AG13" i="11" l="1"/>
  <c r="AG10" i="11"/>
  <c r="AG12" i="11" l="1"/>
  <c r="AG14" i="11"/>
  <c r="AG85" i="11"/>
  <c r="AG83" i="11"/>
  <c r="AG81" i="11"/>
  <c r="AG76" i="11"/>
  <c r="AG74" i="11"/>
  <c r="AG72" i="11"/>
  <c r="AG67" i="11"/>
  <c r="AG65" i="11"/>
  <c r="AG63" i="11"/>
  <c r="AG58" i="11"/>
  <c r="AG56" i="11"/>
  <c r="AG54" i="11"/>
  <c r="AG49" i="11"/>
  <c r="AG47" i="11"/>
  <c r="AG45" i="11"/>
  <c r="AG40" i="11"/>
  <c r="AG38" i="11"/>
  <c r="AG36" i="11"/>
  <c r="AG31" i="11"/>
  <c r="AG29" i="11"/>
  <c r="AG27" i="11"/>
  <c r="AG22" i="11"/>
  <c r="AG20" i="11"/>
  <c r="AG18" i="11"/>
  <c r="AF17" i="11"/>
  <c r="AF26" i="11" s="1"/>
  <c r="AF35" i="11" s="1"/>
  <c r="AF44" i="11" s="1"/>
  <c r="AF53" i="11" s="1"/>
  <c r="AF62" i="11" s="1"/>
  <c r="AF71" i="11" s="1"/>
  <c r="AF80" i="11" s="1"/>
  <c r="C8" i="11"/>
  <c r="C9" i="11" s="1"/>
  <c r="P5" i="11"/>
  <c r="Y3" i="7"/>
  <c r="W3" i="11" l="1"/>
  <c r="W4" i="11"/>
  <c r="D8" i="11"/>
  <c r="E8" i="11" s="1"/>
  <c r="E9" i="11" s="1"/>
  <c r="P5" i="10"/>
  <c r="P94" i="10" s="1"/>
  <c r="AF97" i="10"/>
  <c r="AF106" i="10" s="1"/>
  <c r="AF115" i="10" s="1"/>
  <c r="AF124" i="10" s="1"/>
  <c r="AF133" i="10" s="1"/>
  <c r="AF142" i="10" s="1"/>
  <c r="AF151" i="10" s="1"/>
  <c r="AF160" i="10" s="1"/>
  <c r="AF169" i="10" s="1"/>
  <c r="G94" i="10"/>
  <c r="G93" i="10"/>
  <c r="G92" i="10"/>
  <c r="AG174" i="10"/>
  <c r="AG172" i="10"/>
  <c r="AG170" i="10"/>
  <c r="AG165" i="10"/>
  <c r="AG163" i="10"/>
  <c r="AG161" i="10"/>
  <c r="AG156" i="10"/>
  <c r="AG154" i="10"/>
  <c r="AG152" i="10"/>
  <c r="AG147" i="10"/>
  <c r="AG145" i="10"/>
  <c r="AG143" i="10"/>
  <c r="AG138" i="10"/>
  <c r="AG136" i="10"/>
  <c r="AG134" i="10"/>
  <c r="AG129" i="10"/>
  <c r="AG127" i="10"/>
  <c r="AG125" i="10"/>
  <c r="AG120" i="10"/>
  <c r="AG118" i="10"/>
  <c r="AG116" i="10"/>
  <c r="AG111" i="10"/>
  <c r="AG109" i="10"/>
  <c r="AG107" i="10"/>
  <c r="AG102" i="10"/>
  <c r="AG100" i="10"/>
  <c r="AG98" i="10"/>
  <c r="AG85" i="10"/>
  <c r="AG83" i="10"/>
  <c r="AG81" i="10"/>
  <c r="AG76" i="10"/>
  <c r="AG74" i="10"/>
  <c r="AG72" i="10"/>
  <c r="AG67" i="10"/>
  <c r="AG65" i="10"/>
  <c r="AG63" i="10"/>
  <c r="AG58" i="10"/>
  <c r="AG56" i="10"/>
  <c r="AG54" i="10"/>
  <c r="AG49" i="10"/>
  <c r="AG47" i="10"/>
  <c r="AG45" i="10"/>
  <c r="AG40" i="10"/>
  <c r="AG38" i="10"/>
  <c r="AG36" i="10"/>
  <c r="AF35" i="10"/>
  <c r="AF44" i="10" s="1"/>
  <c r="AF53" i="10" s="1"/>
  <c r="AF62" i="10" s="1"/>
  <c r="AF71" i="10" s="1"/>
  <c r="AF80" i="10" s="1"/>
  <c r="AG31" i="10"/>
  <c r="AG29" i="10"/>
  <c r="AG27" i="10"/>
  <c r="AG22" i="10"/>
  <c r="AG20" i="10"/>
  <c r="AG18" i="10"/>
  <c r="AF17" i="10"/>
  <c r="AF26" i="10" s="1"/>
  <c r="AG13" i="10"/>
  <c r="AG11" i="10"/>
  <c r="AG9" i="10"/>
  <c r="D8" i="10"/>
  <c r="AG13" i="7"/>
  <c r="AG11" i="7"/>
  <c r="W3" i="7" s="1"/>
  <c r="AG9" i="7"/>
  <c r="AG18" i="7"/>
  <c r="AG67" i="7"/>
  <c r="AG81" i="7"/>
  <c r="AG72" i="7"/>
  <c r="AG74" i="7"/>
  <c r="AG76" i="7"/>
  <c r="AG85" i="7"/>
  <c r="AG83" i="7"/>
  <c r="W4" i="7" l="1"/>
  <c r="W4" i="10"/>
  <c r="W3" i="10"/>
  <c r="D9" i="11"/>
  <c r="F8" i="11"/>
  <c r="G8" i="11" s="1"/>
  <c r="D9" i="10"/>
  <c r="E8" i="10"/>
  <c r="C9" i="10"/>
  <c r="AF17" i="7"/>
  <c r="AF26" i="7" s="1"/>
  <c r="AF35" i="7" s="1"/>
  <c r="AF44" i="7" s="1"/>
  <c r="AF53" i="7" s="1"/>
  <c r="AF62" i="7" s="1"/>
  <c r="AF71" i="7" s="1"/>
  <c r="AF80" i="7" s="1"/>
  <c r="P5" i="7"/>
  <c r="C8" i="7"/>
  <c r="D8" i="7" s="1"/>
  <c r="D9" i="7" s="1"/>
  <c r="F9" i="11" l="1"/>
  <c r="G9" i="11"/>
  <c r="H8" i="11"/>
  <c r="E9" i="10"/>
  <c r="F8" i="10"/>
  <c r="C9" i="7"/>
  <c r="E8" i="7"/>
  <c r="F8" i="7" s="1"/>
  <c r="G8" i="7" s="1"/>
  <c r="H9" i="11" l="1"/>
  <c r="I8" i="11"/>
  <c r="F9" i="10"/>
  <c r="G8" i="10"/>
  <c r="E9" i="7"/>
  <c r="F9" i="7"/>
  <c r="G9" i="7"/>
  <c r="H8" i="7"/>
  <c r="I9" i="11" l="1"/>
  <c r="J8" i="11"/>
  <c r="H8" i="10"/>
  <c r="G9" i="10"/>
  <c r="I8" i="7"/>
  <c r="H9" i="7"/>
  <c r="K8" i="11" l="1"/>
  <c r="J9" i="11"/>
  <c r="I8" i="10"/>
  <c r="H9" i="10"/>
  <c r="J8" i="7"/>
  <c r="I9" i="7"/>
  <c r="L8" i="11" l="1"/>
  <c r="K9" i="11"/>
  <c r="I9" i="10"/>
  <c r="J8" i="10"/>
  <c r="J9" i="7"/>
  <c r="K8" i="7"/>
  <c r="M8" i="11" l="1"/>
  <c r="L9" i="11"/>
  <c r="J9" i="10"/>
  <c r="K8" i="10"/>
  <c r="K9" i="7"/>
  <c r="L8" i="7"/>
  <c r="M9" i="11" l="1"/>
  <c r="N8" i="11"/>
  <c r="L8" i="10"/>
  <c r="K9" i="10"/>
  <c r="L9" i="7"/>
  <c r="M8" i="7"/>
  <c r="O8" i="11" l="1"/>
  <c r="N9" i="11"/>
  <c r="L9" i="10"/>
  <c r="M8" i="10"/>
  <c r="N8" i="7"/>
  <c r="M9" i="7"/>
  <c r="O9" i="11" l="1"/>
  <c r="P8" i="11"/>
  <c r="M9" i="10"/>
  <c r="N8" i="10"/>
  <c r="O8" i="7"/>
  <c r="N9" i="7"/>
  <c r="P9" i="11" l="1"/>
  <c r="Q8" i="11"/>
  <c r="O8" i="10"/>
  <c r="N9" i="10"/>
  <c r="O9" i="7"/>
  <c r="P8" i="7"/>
  <c r="Q9" i="11" l="1"/>
  <c r="R8" i="11"/>
  <c r="P8" i="10"/>
  <c r="O9" i="10"/>
  <c r="Q8" i="7"/>
  <c r="P9" i="7"/>
  <c r="S8" i="11" l="1"/>
  <c r="R9" i="11"/>
  <c r="Q8" i="10"/>
  <c r="P9" i="10"/>
  <c r="R8" i="7"/>
  <c r="Q9" i="7"/>
  <c r="T8" i="11" l="1"/>
  <c r="S9" i="11"/>
  <c r="Q9" i="10"/>
  <c r="R8" i="10"/>
  <c r="S8" i="7"/>
  <c r="R9" i="7"/>
  <c r="U8" i="11" l="1"/>
  <c r="T9" i="11"/>
  <c r="R9" i="10"/>
  <c r="S8" i="10"/>
  <c r="S9" i="7"/>
  <c r="T8" i="7"/>
  <c r="U9" i="11" l="1"/>
  <c r="V8" i="11"/>
  <c r="T8" i="10"/>
  <c r="S9" i="10"/>
  <c r="T9" i="7"/>
  <c r="U8" i="7"/>
  <c r="V9" i="11" l="1"/>
  <c r="W8" i="11"/>
  <c r="T9" i="10"/>
  <c r="U8" i="10"/>
  <c r="V8" i="7"/>
  <c r="U9" i="7"/>
  <c r="W9" i="11" l="1"/>
  <c r="X8" i="11"/>
  <c r="U9" i="10"/>
  <c r="V8" i="10"/>
  <c r="W8" i="7"/>
  <c r="V9" i="7"/>
  <c r="X9" i="11" l="1"/>
  <c r="Y8" i="11"/>
  <c r="W8" i="10"/>
  <c r="V9" i="10"/>
  <c r="W9" i="7"/>
  <c r="X8" i="7"/>
  <c r="Y9" i="11" l="1"/>
  <c r="Z8" i="11"/>
  <c r="X8" i="10"/>
  <c r="W9" i="10"/>
  <c r="X9" i="7"/>
  <c r="Y8" i="7"/>
  <c r="AA8" i="11" l="1"/>
  <c r="Z9" i="11"/>
  <c r="Y8" i="10"/>
  <c r="X9" i="10"/>
  <c r="Z8" i="7"/>
  <c r="Y9" i="7"/>
  <c r="AB8" i="11" l="1"/>
  <c r="AA9" i="11"/>
  <c r="Y9" i="10"/>
  <c r="Z8" i="10"/>
  <c r="AA8" i="7"/>
  <c r="Z9" i="7"/>
  <c r="AC8" i="11" l="1"/>
  <c r="AB9" i="11"/>
  <c r="Z9" i="10"/>
  <c r="AA8" i="10"/>
  <c r="AA9" i="7"/>
  <c r="AB8" i="7"/>
  <c r="AC9" i="11" l="1"/>
  <c r="AD8" i="11"/>
  <c r="AB8" i="10"/>
  <c r="AA9" i="10"/>
  <c r="AC8" i="7"/>
  <c r="AD8" i="7" s="1"/>
  <c r="AB9" i="7"/>
  <c r="C17" i="11" l="1"/>
  <c r="AD9" i="11"/>
  <c r="AB9" i="10"/>
  <c r="AC8" i="10"/>
  <c r="AG12" i="7"/>
  <c r="AG14" i="7"/>
  <c r="C17" i="7"/>
  <c r="AC9" i="7"/>
  <c r="C18" i="11" l="1"/>
  <c r="D17" i="11"/>
  <c r="AC9" i="10"/>
  <c r="AD8" i="10"/>
  <c r="D17" i="7"/>
  <c r="C18" i="7"/>
  <c r="AD9" i="7"/>
  <c r="E17" i="11" l="1"/>
  <c r="D18" i="11"/>
  <c r="C17" i="10"/>
  <c r="AD9" i="10"/>
  <c r="AG10" i="10"/>
  <c r="E17" i="7"/>
  <c r="D18" i="7"/>
  <c r="F17" i="11" l="1"/>
  <c r="E18" i="11"/>
  <c r="AG12" i="10"/>
  <c r="AG14" i="10"/>
  <c r="C18" i="10"/>
  <c r="D17" i="10"/>
  <c r="E18" i="7"/>
  <c r="F17" i="7"/>
  <c r="G17" i="11" l="1"/>
  <c r="F18" i="11"/>
  <c r="D18" i="10"/>
  <c r="E17" i="10"/>
  <c r="G17" i="7"/>
  <c r="F18" i="7"/>
  <c r="G18" i="11" l="1"/>
  <c r="H17" i="11"/>
  <c r="E18" i="10"/>
  <c r="F17" i="10"/>
  <c r="G18" i="7"/>
  <c r="H17" i="7"/>
  <c r="H18" i="11" l="1"/>
  <c r="I17" i="11"/>
  <c r="F18" i="10"/>
  <c r="G17" i="10"/>
  <c r="I17" i="7"/>
  <c r="H18" i="7"/>
  <c r="I18" i="11" l="1"/>
  <c r="J17" i="11"/>
  <c r="H17" i="10"/>
  <c r="G18" i="10"/>
  <c r="I18" i="7"/>
  <c r="J17" i="7"/>
  <c r="J18" i="11" l="1"/>
  <c r="K17" i="11"/>
  <c r="I17" i="10"/>
  <c r="H18" i="10"/>
  <c r="K17" i="7"/>
  <c r="J18" i="7"/>
  <c r="L17" i="11" l="1"/>
  <c r="K18" i="11"/>
  <c r="J17" i="10"/>
  <c r="I18" i="10"/>
  <c r="K18" i="7"/>
  <c r="L17" i="7"/>
  <c r="M17" i="11" l="1"/>
  <c r="L18" i="11"/>
  <c r="K17" i="10"/>
  <c r="J18" i="10"/>
  <c r="M17" i="7"/>
  <c r="L18" i="7"/>
  <c r="N17" i="11" l="1"/>
  <c r="M18" i="11"/>
  <c r="K18" i="10"/>
  <c r="L17" i="10"/>
  <c r="M18" i="7"/>
  <c r="N17" i="7"/>
  <c r="O17" i="11" l="1"/>
  <c r="N18" i="11"/>
  <c r="M17" i="10"/>
  <c r="L18" i="10"/>
  <c r="O17" i="7"/>
  <c r="N18" i="7"/>
  <c r="O18" i="11" l="1"/>
  <c r="P17" i="11"/>
  <c r="M18" i="10"/>
  <c r="N17" i="10"/>
  <c r="O18" i="7"/>
  <c r="P17" i="7"/>
  <c r="P18" i="11" l="1"/>
  <c r="Q17" i="11"/>
  <c r="N18" i="10"/>
  <c r="O17" i="10"/>
  <c r="Q17" i="7"/>
  <c r="P18" i="7"/>
  <c r="Q18" i="11" l="1"/>
  <c r="R17" i="11"/>
  <c r="P17" i="10"/>
  <c r="O18" i="10"/>
  <c r="Q18" i="7"/>
  <c r="R17" i="7"/>
  <c r="R18" i="11" l="1"/>
  <c r="S17" i="11"/>
  <c r="Q17" i="10"/>
  <c r="P18" i="10"/>
  <c r="S17" i="7"/>
  <c r="R18" i="7"/>
  <c r="S18" i="11" l="1"/>
  <c r="T17" i="11"/>
  <c r="R17" i="10"/>
  <c r="Q18" i="10"/>
  <c r="S18" i="7"/>
  <c r="T17" i="7"/>
  <c r="U17" i="11" l="1"/>
  <c r="T18" i="11"/>
  <c r="S17" i="10"/>
  <c r="R18" i="10"/>
  <c r="U17" i="7"/>
  <c r="T18" i="7"/>
  <c r="V17" i="11" l="1"/>
  <c r="U18" i="11"/>
  <c r="S18" i="10"/>
  <c r="T17" i="10"/>
  <c r="U18" i="7"/>
  <c r="V17" i="7"/>
  <c r="W17" i="11" l="1"/>
  <c r="V18" i="11"/>
  <c r="U17" i="10"/>
  <c r="T18" i="10"/>
  <c r="W17" i="7"/>
  <c r="V18" i="7"/>
  <c r="W18" i="11" l="1"/>
  <c r="X17" i="11"/>
  <c r="U18" i="10"/>
  <c r="V17" i="10"/>
  <c r="W18" i="7"/>
  <c r="X17" i="7"/>
  <c r="X18" i="11" l="1"/>
  <c r="Y17" i="11"/>
  <c r="V18" i="10"/>
  <c r="W17" i="10"/>
  <c r="Y17" i="7"/>
  <c r="X18" i="7"/>
  <c r="Y18" i="11" l="1"/>
  <c r="Z17" i="11"/>
  <c r="X17" i="10"/>
  <c r="W18" i="10"/>
  <c r="Y18" i="7"/>
  <c r="Z17" i="7"/>
  <c r="Z18" i="11" l="1"/>
  <c r="AA17" i="11"/>
  <c r="X18" i="10"/>
  <c r="Y17" i="10"/>
  <c r="AA17" i="7"/>
  <c r="Z18" i="7"/>
  <c r="AA18" i="11" l="1"/>
  <c r="AB17" i="11"/>
  <c r="Z17" i="10"/>
  <c r="Y18" i="10"/>
  <c r="AA18" i="7"/>
  <c r="AB17" i="7"/>
  <c r="AC17" i="11" l="1"/>
  <c r="AB18" i="11"/>
  <c r="AA17" i="10"/>
  <c r="Z18" i="10"/>
  <c r="AC17" i="7"/>
  <c r="AB18" i="7"/>
  <c r="AD17" i="11" l="1"/>
  <c r="AC18" i="11"/>
  <c r="AA18" i="10"/>
  <c r="AB17" i="10"/>
  <c r="AC18" i="7"/>
  <c r="AD17" i="7"/>
  <c r="AD18" i="11" l="1"/>
  <c r="C26" i="11"/>
  <c r="AG19" i="11"/>
  <c r="AB18" i="10"/>
  <c r="AC17" i="10"/>
  <c r="C26" i="7"/>
  <c r="AD18" i="7"/>
  <c r="AG21" i="11" l="1"/>
  <c r="AG23" i="11"/>
  <c r="C27" i="11"/>
  <c r="D26" i="11"/>
  <c r="AC18" i="10"/>
  <c r="AD17" i="10"/>
  <c r="D26" i="7"/>
  <c r="C27" i="7"/>
  <c r="D27" i="11" l="1"/>
  <c r="E26" i="11"/>
  <c r="AD18" i="10"/>
  <c r="C26" i="10"/>
  <c r="AG19" i="10"/>
  <c r="E26" i="7"/>
  <c r="D27" i="7"/>
  <c r="F26" i="11" l="1"/>
  <c r="E27" i="11"/>
  <c r="AG23" i="10"/>
  <c r="AG21" i="10"/>
  <c r="D26" i="10"/>
  <c r="C27" i="10"/>
  <c r="E27" i="7"/>
  <c r="F26" i="7"/>
  <c r="G26" i="11" l="1"/>
  <c r="F27" i="11"/>
  <c r="D27" i="10"/>
  <c r="E26" i="10"/>
  <c r="G26" i="7"/>
  <c r="F27" i="7"/>
  <c r="H26" i="11" l="1"/>
  <c r="G27" i="11"/>
  <c r="F26" i="10"/>
  <c r="E27" i="10"/>
  <c r="H26" i="7"/>
  <c r="G27" i="7"/>
  <c r="I26" i="11" l="1"/>
  <c r="H27" i="11"/>
  <c r="F27" i="10"/>
  <c r="G26" i="10"/>
  <c r="H27" i="7"/>
  <c r="I26" i="7"/>
  <c r="I27" i="11" l="1"/>
  <c r="J26" i="11"/>
  <c r="G27" i="10"/>
  <c r="H26" i="10"/>
  <c r="J26" i="7"/>
  <c r="I27" i="7"/>
  <c r="J27" i="11" l="1"/>
  <c r="K26" i="11"/>
  <c r="I26" i="10"/>
  <c r="H27" i="10"/>
  <c r="K26" i="7"/>
  <c r="J27" i="7"/>
  <c r="K27" i="11" l="1"/>
  <c r="L26" i="11"/>
  <c r="J26" i="10"/>
  <c r="I27" i="10"/>
  <c r="L26" i="7"/>
  <c r="K27" i="7"/>
  <c r="M26" i="11" l="1"/>
  <c r="L27" i="11"/>
  <c r="K26" i="10"/>
  <c r="J27" i="10"/>
  <c r="L27" i="7"/>
  <c r="M26" i="7"/>
  <c r="N26" i="11" l="1"/>
  <c r="M27" i="11"/>
  <c r="L26" i="10"/>
  <c r="K27" i="10"/>
  <c r="M27" i="7"/>
  <c r="N26" i="7"/>
  <c r="O26" i="11" l="1"/>
  <c r="N27" i="11"/>
  <c r="L27" i="10"/>
  <c r="M26" i="10"/>
  <c r="O26" i="7"/>
  <c r="N27" i="7"/>
  <c r="P26" i="11" l="1"/>
  <c r="O27" i="11"/>
  <c r="N26" i="10"/>
  <c r="M27" i="10"/>
  <c r="O27" i="7"/>
  <c r="P26" i="7"/>
  <c r="P27" i="11" l="1"/>
  <c r="Q26" i="11"/>
  <c r="N27" i="10"/>
  <c r="O26" i="10"/>
  <c r="P27" i="7"/>
  <c r="Q26" i="7"/>
  <c r="Q27" i="11" l="1"/>
  <c r="R26" i="11"/>
  <c r="O27" i="10"/>
  <c r="P26" i="10"/>
  <c r="Q27" i="7"/>
  <c r="R26" i="7"/>
  <c r="R27" i="11" l="1"/>
  <c r="S26" i="11"/>
  <c r="Q26" i="10"/>
  <c r="P27" i="10"/>
  <c r="R27" i="7"/>
  <c r="S26" i="7"/>
  <c r="S27" i="11" l="1"/>
  <c r="T26" i="11"/>
  <c r="Q27" i="10"/>
  <c r="R26" i="10"/>
  <c r="S27" i="7"/>
  <c r="T26" i="7"/>
  <c r="T27" i="11" l="1"/>
  <c r="U26" i="11"/>
  <c r="S26" i="10"/>
  <c r="R27" i="10"/>
  <c r="T27" i="7"/>
  <c r="U26" i="7"/>
  <c r="V26" i="11" l="1"/>
  <c r="U27" i="11"/>
  <c r="T26" i="10"/>
  <c r="S27" i="10"/>
  <c r="V26" i="7"/>
  <c r="U27" i="7"/>
  <c r="W26" i="11" l="1"/>
  <c r="V27" i="11"/>
  <c r="T27" i="10"/>
  <c r="U26" i="10"/>
  <c r="W26" i="7"/>
  <c r="V27" i="7"/>
  <c r="X26" i="11" l="1"/>
  <c r="W27" i="11"/>
  <c r="U27" i="10"/>
  <c r="V26" i="10"/>
  <c r="X26" i="7"/>
  <c r="W27" i="7"/>
  <c r="X27" i="11" l="1"/>
  <c r="Y26" i="11"/>
  <c r="V27" i="10"/>
  <c r="W26" i="10"/>
  <c r="X27" i="7"/>
  <c r="Y26" i="7"/>
  <c r="Y27" i="11" l="1"/>
  <c r="Z26" i="11"/>
  <c r="W27" i="10"/>
  <c r="X26" i="10"/>
  <c r="Y27" i="7"/>
  <c r="Z26" i="7"/>
  <c r="Z27" i="11" l="1"/>
  <c r="AA26" i="11"/>
  <c r="Y26" i="10"/>
  <c r="X27" i="10"/>
  <c r="AA26" i="7"/>
  <c r="Z27" i="7"/>
  <c r="AA27" i="11" l="1"/>
  <c r="AB26" i="11"/>
  <c r="Y27" i="10"/>
  <c r="Z26" i="10"/>
  <c r="AB26" i="7"/>
  <c r="AA27" i="7"/>
  <c r="AC26" i="11" l="1"/>
  <c r="AB27" i="11"/>
  <c r="AA26" i="10"/>
  <c r="Z27" i="10"/>
  <c r="AC26" i="7"/>
  <c r="AB27" i="7"/>
  <c r="AD26" i="11" l="1"/>
  <c r="AC27" i="11"/>
  <c r="AB26" i="10"/>
  <c r="AA27" i="10"/>
  <c r="AD26" i="7"/>
  <c r="AC27" i="7"/>
  <c r="AD27" i="11" l="1"/>
  <c r="C35" i="11"/>
  <c r="AG28" i="11"/>
  <c r="AB27" i="10"/>
  <c r="AC26" i="10"/>
  <c r="AD27" i="7"/>
  <c r="C35" i="7"/>
  <c r="AG30" i="11" l="1"/>
  <c r="AG32" i="11"/>
  <c r="C36" i="11"/>
  <c r="D35" i="11"/>
  <c r="AD26" i="10"/>
  <c r="AC27" i="10"/>
  <c r="C36" i="7"/>
  <c r="D35" i="7"/>
  <c r="D36" i="11" l="1"/>
  <c r="E35" i="11"/>
  <c r="AD27" i="10"/>
  <c r="C35" i="10"/>
  <c r="AG28" i="10"/>
  <c r="E35" i="7"/>
  <c r="D36" i="7"/>
  <c r="F35" i="11" l="1"/>
  <c r="E36" i="11"/>
  <c r="AG32" i="10"/>
  <c r="AG30" i="10"/>
  <c r="D35" i="10"/>
  <c r="C36" i="10"/>
  <c r="F35" i="7"/>
  <c r="E36" i="7"/>
  <c r="G35" i="11" l="1"/>
  <c r="F36" i="11"/>
  <c r="E35" i="10"/>
  <c r="D36" i="10"/>
  <c r="F36" i="7"/>
  <c r="G35" i="7"/>
  <c r="H35" i="11" l="1"/>
  <c r="G36" i="11"/>
  <c r="E36" i="10"/>
  <c r="F35" i="10"/>
  <c r="H35" i="7"/>
  <c r="G36" i="7"/>
  <c r="I35" i="11" l="1"/>
  <c r="H36" i="11"/>
  <c r="F36" i="10"/>
  <c r="G35" i="10"/>
  <c r="I35" i="7"/>
  <c r="H36" i="7"/>
  <c r="I36" i="11" l="1"/>
  <c r="J35" i="11"/>
  <c r="G36" i="10"/>
  <c r="H35" i="10"/>
  <c r="J35" i="7"/>
  <c r="I36" i="7"/>
  <c r="J36" i="11" l="1"/>
  <c r="K35" i="11"/>
  <c r="H36" i="10"/>
  <c r="I35" i="10"/>
  <c r="J36" i="7"/>
  <c r="K35" i="7"/>
  <c r="K36" i="11" l="1"/>
  <c r="L35" i="11"/>
  <c r="J35" i="10"/>
  <c r="I36" i="10"/>
  <c r="K36" i="7"/>
  <c r="L35" i="7"/>
  <c r="L36" i="11" l="1"/>
  <c r="M35" i="11"/>
  <c r="J36" i="10"/>
  <c r="K35" i="10"/>
  <c r="M35" i="7"/>
  <c r="L36" i="7"/>
  <c r="M36" i="11" l="1"/>
  <c r="N35" i="11"/>
  <c r="L35" i="10"/>
  <c r="K36" i="10"/>
  <c r="N35" i="7"/>
  <c r="M36" i="7"/>
  <c r="O35" i="11" l="1"/>
  <c r="N36" i="11"/>
  <c r="M35" i="10"/>
  <c r="L36" i="10"/>
  <c r="N36" i="7"/>
  <c r="O35" i="7"/>
  <c r="P35" i="11" l="1"/>
  <c r="O36" i="11"/>
  <c r="M36" i="10"/>
  <c r="N35" i="10"/>
  <c r="P35" i="7"/>
  <c r="O36" i="7"/>
  <c r="Q35" i="11" l="1"/>
  <c r="P36" i="11"/>
  <c r="N36" i="10"/>
  <c r="O35" i="10"/>
  <c r="Q35" i="7"/>
  <c r="P36" i="7"/>
  <c r="Q36" i="11" l="1"/>
  <c r="R35" i="11"/>
  <c r="O36" i="10"/>
  <c r="P35" i="10"/>
  <c r="R35" i="7"/>
  <c r="Q36" i="7"/>
  <c r="R36" i="11" l="1"/>
  <c r="S35" i="11"/>
  <c r="P36" i="10"/>
  <c r="Q35" i="10"/>
  <c r="R36" i="7"/>
  <c r="S35" i="7"/>
  <c r="S36" i="11" l="1"/>
  <c r="T35" i="11"/>
  <c r="R35" i="10"/>
  <c r="Q36" i="10"/>
  <c r="S36" i="7"/>
  <c r="T35" i="7"/>
  <c r="T36" i="11" l="1"/>
  <c r="U35" i="11"/>
  <c r="R36" i="10"/>
  <c r="S35" i="10"/>
  <c r="U35" i="7"/>
  <c r="T36" i="7"/>
  <c r="U36" i="11" l="1"/>
  <c r="V35" i="11"/>
  <c r="T35" i="10"/>
  <c r="S36" i="10"/>
  <c r="V35" i="7"/>
  <c r="U36" i="7"/>
  <c r="W35" i="11" l="1"/>
  <c r="V36" i="11"/>
  <c r="U35" i="10"/>
  <c r="T36" i="10"/>
  <c r="V36" i="7"/>
  <c r="W35" i="7"/>
  <c r="X35" i="11" l="1"/>
  <c r="W36" i="11"/>
  <c r="U36" i="10"/>
  <c r="V35" i="10"/>
  <c r="X35" i="7"/>
  <c r="W36" i="7"/>
  <c r="Y35" i="11" l="1"/>
  <c r="X36" i="11"/>
  <c r="W35" i="10"/>
  <c r="V36" i="10"/>
  <c r="Y35" i="7"/>
  <c r="X36" i="7"/>
  <c r="Y36" i="11" l="1"/>
  <c r="Z35" i="11"/>
  <c r="W36" i="10"/>
  <c r="X35" i="10"/>
  <c r="Z35" i="7"/>
  <c r="Y36" i="7"/>
  <c r="Z36" i="11" l="1"/>
  <c r="AA35" i="11"/>
  <c r="X36" i="10"/>
  <c r="Y35" i="10"/>
  <c r="Z36" i="7"/>
  <c r="AA35" i="7"/>
  <c r="AB35" i="11" l="1"/>
  <c r="AA36" i="11"/>
  <c r="Z35" i="10"/>
  <c r="Y36" i="10"/>
  <c r="AA36" i="7"/>
  <c r="AB35" i="7"/>
  <c r="AB36" i="11" l="1"/>
  <c r="AC35" i="11"/>
  <c r="AA35" i="10"/>
  <c r="Z36" i="10"/>
  <c r="AC35" i="7"/>
  <c r="AB36" i="7"/>
  <c r="AC36" i="11" l="1"/>
  <c r="AD35" i="11"/>
  <c r="AB35" i="10"/>
  <c r="AA36" i="10"/>
  <c r="AD35" i="7"/>
  <c r="AC36" i="7"/>
  <c r="AD36" i="11" l="1"/>
  <c r="C44" i="11"/>
  <c r="AG37" i="11"/>
  <c r="AC35" i="10"/>
  <c r="AB36" i="10"/>
  <c r="AD36" i="7"/>
  <c r="C44" i="7"/>
  <c r="AG41" i="11" l="1"/>
  <c r="AG39" i="11"/>
  <c r="C45" i="11"/>
  <c r="D44" i="11"/>
  <c r="AC36" i="10"/>
  <c r="AD35" i="10"/>
  <c r="C45" i="7"/>
  <c r="D44" i="7"/>
  <c r="E44" i="11" l="1"/>
  <c r="D45" i="11"/>
  <c r="C44" i="10"/>
  <c r="AD36" i="10"/>
  <c r="AG37" i="10"/>
  <c r="D45" i="7"/>
  <c r="E44" i="7"/>
  <c r="E45" i="11" l="1"/>
  <c r="F44" i="11"/>
  <c r="AG39" i="10"/>
  <c r="AG41" i="10"/>
  <c r="D44" i="10"/>
  <c r="C45" i="10"/>
  <c r="F44" i="7"/>
  <c r="E45" i="7"/>
  <c r="G44" i="11" l="1"/>
  <c r="F45" i="11"/>
  <c r="E44" i="10"/>
  <c r="D45" i="10"/>
  <c r="F45" i="7"/>
  <c r="G44" i="7"/>
  <c r="H44" i="11" l="1"/>
  <c r="G45" i="11"/>
  <c r="F44" i="10"/>
  <c r="E45" i="10"/>
  <c r="H44" i="7"/>
  <c r="G45" i="7"/>
  <c r="H45" i="11" l="1"/>
  <c r="I44" i="11"/>
  <c r="F45" i="10"/>
  <c r="G44" i="10"/>
  <c r="I44" i="7"/>
  <c r="H45" i="7"/>
  <c r="J44" i="11" l="1"/>
  <c r="I45" i="11"/>
  <c r="G45" i="10"/>
  <c r="H44" i="10"/>
  <c r="J44" i="7"/>
  <c r="I45" i="7"/>
  <c r="J45" i="11" l="1"/>
  <c r="K44" i="11"/>
  <c r="H45" i="10"/>
  <c r="I44" i="10"/>
  <c r="J45" i="7"/>
  <c r="K44" i="7"/>
  <c r="K45" i="11" l="1"/>
  <c r="L44" i="11"/>
  <c r="I45" i="10"/>
  <c r="J44" i="10"/>
  <c r="L44" i="7"/>
  <c r="K45" i="7"/>
  <c r="M44" i="11" l="1"/>
  <c r="L45" i="11"/>
  <c r="K44" i="10"/>
  <c r="J45" i="10"/>
  <c r="M44" i="7"/>
  <c r="L45" i="7"/>
  <c r="M45" i="11" l="1"/>
  <c r="N44" i="11"/>
  <c r="K45" i="10"/>
  <c r="L44" i="10"/>
  <c r="N44" i="7"/>
  <c r="M45" i="7"/>
  <c r="O44" i="11" l="1"/>
  <c r="N45" i="11"/>
  <c r="M44" i="10"/>
  <c r="L45" i="10"/>
  <c r="N45" i="7"/>
  <c r="O44" i="7"/>
  <c r="P44" i="11" l="1"/>
  <c r="O45" i="11"/>
  <c r="N44" i="10"/>
  <c r="M45" i="10"/>
  <c r="P44" i="7"/>
  <c r="O45" i="7"/>
  <c r="Q44" i="11" l="1"/>
  <c r="P45" i="11"/>
  <c r="N45" i="10"/>
  <c r="O44" i="10"/>
  <c r="Q44" i="7"/>
  <c r="P45" i="7"/>
  <c r="R44" i="11" l="1"/>
  <c r="Q45" i="11"/>
  <c r="O45" i="10"/>
  <c r="P44" i="10"/>
  <c r="R44" i="7"/>
  <c r="Q45" i="7"/>
  <c r="S44" i="11" l="1"/>
  <c r="R45" i="11"/>
  <c r="P45" i="10"/>
  <c r="Q44" i="10"/>
  <c r="R45" i="7"/>
  <c r="S44" i="7"/>
  <c r="S45" i="11" l="1"/>
  <c r="T44" i="11"/>
  <c r="Q45" i="10"/>
  <c r="R44" i="10"/>
  <c r="S45" i="7"/>
  <c r="T44" i="7"/>
  <c r="T45" i="11" l="1"/>
  <c r="U44" i="11"/>
  <c r="S44" i="10"/>
  <c r="R45" i="10"/>
  <c r="U44" i="7"/>
  <c r="T45" i="7"/>
  <c r="U45" i="11" l="1"/>
  <c r="V44" i="11"/>
  <c r="T44" i="10"/>
  <c r="S45" i="10"/>
  <c r="V44" i="7"/>
  <c r="U45" i="7"/>
  <c r="V45" i="11" l="1"/>
  <c r="W44" i="11"/>
  <c r="U44" i="10"/>
  <c r="T45" i="10"/>
  <c r="V45" i="7"/>
  <c r="W44" i="7"/>
  <c r="X44" i="11" l="1"/>
  <c r="W45" i="11"/>
  <c r="V44" i="10"/>
  <c r="U45" i="10"/>
  <c r="X44" i="7"/>
  <c r="W45" i="7"/>
  <c r="Y44" i="11" l="1"/>
  <c r="X45" i="11"/>
  <c r="V45" i="10"/>
  <c r="W44" i="10"/>
  <c r="Y44" i="7"/>
  <c r="X45" i="7"/>
  <c r="Z44" i="11" l="1"/>
  <c r="Y45" i="11"/>
  <c r="X44" i="10"/>
  <c r="W45" i="10"/>
  <c r="Z44" i="7"/>
  <c r="Y45" i="7"/>
  <c r="AA44" i="11" l="1"/>
  <c r="Z45" i="11"/>
  <c r="X45" i="10"/>
  <c r="Y44" i="10"/>
  <c r="Z45" i="7"/>
  <c r="AA44" i="7"/>
  <c r="AA45" i="11" l="1"/>
  <c r="AB44" i="11"/>
  <c r="Y45" i="10"/>
  <c r="Z44" i="10"/>
  <c r="AB44" i="7"/>
  <c r="AA45" i="7"/>
  <c r="AC44" i="11" l="1"/>
  <c r="AB45" i="11"/>
  <c r="AA44" i="10"/>
  <c r="Z45" i="10"/>
  <c r="AB45" i="7"/>
  <c r="AC44" i="7"/>
  <c r="AC45" i="11" l="1"/>
  <c r="AD44" i="11"/>
  <c r="AA45" i="10"/>
  <c r="AB44" i="10"/>
  <c r="AC45" i="7"/>
  <c r="AD44" i="7"/>
  <c r="C53" i="11" l="1"/>
  <c r="AD45" i="11"/>
  <c r="AG46" i="11"/>
  <c r="AC44" i="10"/>
  <c r="AB45" i="10"/>
  <c r="C53" i="7"/>
  <c r="AD45" i="7"/>
  <c r="AG50" i="11" l="1"/>
  <c r="AG48" i="11"/>
  <c r="D53" i="11"/>
  <c r="C54" i="11"/>
  <c r="AD44" i="10"/>
  <c r="AC45" i="10"/>
  <c r="C54" i="7"/>
  <c r="D53" i="7"/>
  <c r="D54" i="11" l="1"/>
  <c r="E53" i="11"/>
  <c r="AD45" i="10"/>
  <c r="C53" i="10"/>
  <c r="AG46" i="10"/>
  <c r="D54" i="7"/>
  <c r="E53" i="7"/>
  <c r="F53" i="11" l="1"/>
  <c r="E54" i="11"/>
  <c r="AG48" i="10"/>
  <c r="AG50" i="10"/>
  <c r="D53" i="10"/>
  <c r="C54" i="10"/>
  <c r="F53" i="7"/>
  <c r="E54" i="7"/>
  <c r="F54" i="11" l="1"/>
  <c r="G53" i="11"/>
  <c r="D54" i="10"/>
  <c r="E53" i="10"/>
  <c r="F54" i="7"/>
  <c r="G53" i="7"/>
  <c r="G54" i="11" l="1"/>
  <c r="H53" i="11"/>
  <c r="F53" i="10"/>
  <c r="E54" i="10"/>
  <c r="H53" i="7"/>
  <c r="G54" i="7"/>
  <c r="I53" i="11" l="1"/>
  <c r="H54" i="11"/>
  <c r="G53" i="10"/>
  <c r="F54" i="10"/>
  <c r="I53" i="7"/>
  <c r="H54" i="7"/>
  <c r="I54" i="11" l="1"/>
  <c r="J53" i="11"/>
  <c r="G54" i="10"/>
  <c r="H53" i="10"/>
  <c r="J53" i="7"/>
  <c r="I54" i="7"/>
  <c r="K53" i="11" l="1"/>
  <c r="J54" i="11"/>
  <c r="H54" i="10"/>
  <c r="I53" i="10"/>
  <c r="J54" i="7"/>
  <c r="K53" i="7"/>
  <c r="L53" i="11" l="1"/>
  <c r="K54" i="11"/>
  <c r="I54" i="10"/>
  <c r="J53" i="10"/>
  <c r="K54" i="7"/>
  <c r="L53" i="7"/>
  <c r="L54" i="11" l="1"/>
  <c r="M53" i="11"/>
  <c r="J54" i="10"/>
  <c r="K53" i="10"/>
  <c r="M53" i="7"/>
  <c r="L54" i="7"/>
  <c r="N53" i="11" l="1"/>
  <c r="M54" i="11"/>
  <c r="L53" i="10"/>
  <c r="K54" i="10"/>
  <c r="N53" i="7"/>
  <c r="M54" i="7"/>
  <c r="N54" i="11" l="1"/>
  <c r="O53" i="11"/>
  <c r="L54" i="10"/>
  <c r="M53" i="10"/>
  <c r="N54" i="7"/>
  <c r="O53" i="7"/>
  <c r="P53" i="11" l="1"/>
  <c r="O54" i="11"/>
  <c r="N53" i="10"/>
  <c r="M54" i="10"/>
  <c r="P53" i="7"/>
  <c r="O54" i="7"/>
  <c r="Q53" i="11" l="1"/>
  <c r="P54" i="11"/>
  <c r="O53" i="10"/>
  <c r="N54" i="10"/>
  <c r="Q53" i="7"/>
  <c r="P54" i="7"/>
  <c r="R53" i="11" l="1"/>
  <c r="Q54" i="11"/>
  <c r="O54" i="10"/>
  <c r="P53" i="10"/>
  <c r="R53" i="7"/>
  <c r="Q54" i="7"/>
  <c r="S53" i="11" l="1"/>
  <c r="R54" i="11"/>
  <c r="P54" i="10"/>
  <c r="Q53" i="10"/>
  <c r="R54" i="7"/>
  <c r="S53" i="7"/>
  <c r="S54" i="11" l="1"/>
  <c r="T53" i="11"/>
  <c r="Q54" i="10"/>
  <c r="R53" i="10"/>
  <c r="T53" i="7"/>
  <c r="S54" i="7"/>
  <c r="T54" i="11" l="1"/>
  <c r="U53" i="11"/>
  <c r="R54" i="10"/>
  <c r="S53" i="10"/>
  <c r="U53" i="7"/>
  <c r="T54" i="7"/>
  <c r="U54" i="11" l="1"/>
  <c r="V53" i="11"/>
  <c r="T53" i="10"/>
  <c r="S54" i="10"/>
  <c r="V53" i="7"/>
  <c r="U54" i="7"/>
  <c r="V54" i="11" l="1"/>
  <c r="W53" i="11"/>
  <c r="U53" i="10"/>
  <c r="T54" i="10"/>
  <c r="V54" i="7"/>
  <c r="W53" i="7"/>
  <c r="X53" i="11" l="1"/>
  <c r="W54" i="11"/>
  <c r="V53" i="10"/>
  <c r="U54" i="10"/>
  <c r="X53" i="7"/>
  <c r="W54" i="7"/>
  <c r="Y53" i="11" l="1"/>
  <c r="X54" i="11"/>
  <c r="W53" i="10"/>
  <c r="V54" i="10"/>
  <c r="Y53" i="7"/>
  <c r="X54" i="7"/>
  <c r="Z53" i="11" l="1"/>
  <c r="Y54" i="11"/>
  <c r="W54" i="10"/>
  <c r="X53" i="10"/>
  <c r="Z53" i="7"/>
  <c r="Y54" i="7"/>
  <c r="AA53" i="11" l="1"/>
  <c r="Z54" i="11"/>
  <c r="Y53" i="10"/>
  <c r="X54" i="10"/>
  <c r="Z54" i="7"/>
  <c r="AA53" i="7"/>
  <c r="AA54" i="11" l="1"/>
  <c r="AB53" i="11"/>
  <c r="Y54" i="10"/>
  <c r="Z53" i="10"/>
  <c r="AA54" i="7"/>
  <c r="AB53" i="7"/>
  <c r="AB54" i="11" l="1"/>
  <c r="AC53" i="11"/>
  <c r="Z54" i="10"/>
  <c r="AA53" i="10"/>
  <c r="AB54" i="7"/>
  <c r="AC53" i="7"/>
  <c r="AC54" i="11" l="1"/>
  <c r="AD53" i="11"/>
  <c r="AB53" i="10"/>
  <c r="AA54" i="10"/>
  <c r="AC54" i="7"/>
  <c r="AD53" i="7"/>
  <c r="AD54" i="11" l="1"/>
  <c r="C62" i="11"/>
  <c r="AG55" i="11"/>
  <c r="AC53" i="10"/>
  <c r="AB54" i="10"/>
  <c r="AD54" i="7"/>
  <c r="C62" i="7"/>
  <c r="AG59" i="11" l="1"/>
  <c r="AG57" i="11"/>
  <c r="D62" i="11"/>
  <c r="C63" i="11"/>
  <c r="AD53" i="10"/>
  <c r="AC54" i="10"/>
  <c r="C63" i="7"/>
  <c r="D62" i="7"/>
  <c r="D63" i="11" l="1"/>
  <c r="E62" i="11"/>
  <c r="AD54" i="10"/>
  <c r="C62" i="10"/>
  <c r="AG55" i="10"/>
  <c r="E62" i="7"/>
  <c r="D63" i="7"/>
  <c r="E63" i="11" l="1"/>
  <c r="F62" i="11"/>
  <c r="AG57" i="10"/>
  <c r="AG59" i="10"/>
  <c r="C63" i="10"/>
  <c r="D62" i="10"/>
  <c r="E63" i="7"/>
  <c r="F62" i="7"/>
  <c r="G62" i="11" l="1"/>
  <c r="F63" i="11"/>
  <c r="E62" i="10"/>
  <c r="D63" i="10"/>
  <c r="F63" i="7"/>
  <c r="G62" i="7"/>
  <c r="G63" i="11" l="1"/>
  <c r="H62" i="11"/>
  <c r="E63" i="10"/>
  <c r="F62" i="10"/>
  <c r="H62" i="7"/>
  <c r="G63" i="7"/>
  <c r="I62" i="11" l="1"/>
  <c r="H63" i="11"/>
  <c r="G62" i="10"/>
  <c r="F63" i="10"/>
  <c r="I62" i="7"/>
  <c r="H63" i="7"/>
  <c r="J62" i="11" l="1"/>
  <c r="I63" i="11"/>
  <c r="H62" i="10"/>
  <c r="G63" i="10"/>
  <c r="J62" i="7"/>
  <c r="I63" i="7"/>
  <c r="K62" i="11" l="1"/>
  <c r="J63" i="11"/>
  <c r="H63" i="10"/>
  <c r="I62" i="10"/>
  <c r="J63" i="7"/>
  <c r="K62" i="7"/>
  <c r="L62" i="11" l="1"/>
  <c r="K63" i="11"/>
  <c r="I63" i="10"/>
  <c r="J62" i="10"/>
  <c r="L62" i="7"/>
  <c r="K63" i="7"/>
  <c r="L63" i="11" l="1"/>
  <c r="M62" i="11"/>
  <c r="J63" i="10"/>
  <c r="K62" i="10"/>
  <c r="M62" i="7"/>
  <c r="L63" i="7"/>
  <c r="M63" i="11" l="1"/>
  <c r="N62" i="11"/>
  <c r="K63" i="10"/>
  <c r="L62" i="10"/>
  <c r="N62" i="7"/>
  <c r="M63" i="7"/>
  <c r="N63" i="11" l="1"/>
  <c r="O62" i="11"/>
  <c r="L63" i="10"/>
  <c r="M62" i="10"/>
  <c r="N63" i="7"/>
  <c r="O62" i="7"/>
  <c r="O63" i="11" l="1"/>
  <c r="P62" i="11"/>
  <c r="M63" i="10"/>
  <c r="N62" i="10"/>
  <c r="P62" i="7"/>
  <c r="O63" i="7"/>
  <c r="Q62" i="11" l="1"/>
  <c r="P63" i="11"/>
  <c r="N63" i="10"/>
  <c r="O62" i="10"/>
  <c r="Q62" i="7"/>
  <c r="P63" i="7"/>
  <c r="R62" i="11" l="1"/>
  <c r="Q63" i="11"/>
  <c r="P62" i="10"/>
  <c r="O63" i="10"/>
  <c r="R62" i="7"/>
  <c r="Q63" i="7"/>
  <c r="S62" i="11" l="1"/>
  <c r="R63" i="11"/>
  <c r="P63" i="10"/>
  <c r="Q62" i="10"/>
  <c r="R63" i="7"/>
  <c r="S62" i="7"/>
  <c r="T62" i="11" l="1"/>
  <c r="S63" i="11"/>
  <c r="Q63" i="10"/>
  <c r="R62" i="10"/>
  <c r="S63" i="7"/>
  <c r="T62" i="7"/>
  <c r="T63" i="11" l="1"/>
  <c r="U62" i="11"/>
  <c r="R63" i="10"/>
  <c r="S62" i="10"/>
  <c r="U62" i="7"/>
  <c r="T63" i="7"/>
  <c r="U63" i="11" l="1"/>
  <c r="V62" i="11"/>
  <c r="S63" i="10"/>
  <c r="T62" i="10"/>
  <c r="V62" i="7"/>
  <c r="U63" i="7"/>
  <c r="V63" i="11" l="1"/>
  <c r="W62" i="11"/>
  <c r="T63" i="10"/>
  <c r="U62" i="10"/>
  <c r="V63" i="7"/>
  <c r="W62" i="7"/>
  <c r="W63" i="11" l="1"/>
  <c r="X62" i="11"/>
  <c r="U63" i="10"/>
  <c r="V62" i="10"/>
  <c r="X62" i="7"/>
  <c r="W63" i="7"/>
  <c r="Y62" i="11" l="1"/>
  <c r="X63" i="11"/>
  <c r="V63" i="10"/>
  <c r="W62" i="10"/>
  <c r="Y62" i="7"/>
  <c r="X63" i="7"/>
  <c r="Z62" i="11" l="1"/>
  <c r="Y63" i="11"/>
  <c r="W63" i="10"/>
  <c r="X62" i="10"/>
  <c r="Z62" i="7"/>
  <c r="Y63" i="7"/>
  <c r="Z63" i="11" l="1"/>
  <c r="AA62" i="11"/>
  <c r="X63" i="10"/>
  <c r="Y62" i="10"/>
  <c r="Z63" i="7"/>
  <c r="AA62" i="7"/>
  <c r="AB62" i="11" l="1"/>
  <c r="AA63" i="11"/>
  <c r="Y63" i="10"/>
  <c r="Z62" i="10"/>
  <c r="AB62" i="7"/>
  <c r="AA63" i="7"/>
  <c r="AC62" i="11" l="1"/>
  <c r="AB63" i="11"/>
  <c r="Z63" i="10"/>
  <c r="AA62" i="10"/>
  <c r="AC62" i="7"/>
  <c r="AB63" i="7"/>
  <c r="AC63" i="11" l="1"/>
  <c r="AD62" i="11"/>
  <c r="AB62" i="10"/>
  <c r="AA63" i="10"/>
  <c r="AD62" i="7"/>
  <c r="AC63" i="7"/>
  <c r="AD63" i="11" l="1"/>
  <c r="C71" i="11"/>
  <c r="AG64" i="11"/>
  <c r="AB63" i="10"/>
  <c r="AC62" i="10"/>
  <c r="AG68" i="7"/>
  <c r="AD63" i="7"/>
  <c r="C71" i="7"/>
  <c r="AG68" i="11" l="1"/>
  <c r="AG66" i="11"/>
  <c r="D71" i="11"/>
  <c r="C72" i="11"/>
  <c r="AC63" i="10"/>
  <c r="AD62" i="10"/>
  <c r="C72" i="7"/>
  <c r="D71" i="7"/>
  <c r="E71" i="11" l="1"/>
  <c r="D72" i="11"/>
  <c r="AD63" i="10"/>
  <c r="C71" i="10"/>
  <c r="AG64" i="10"/>
  <c r="E71" i="7"/>
  <c r="D72" i="7"/>
  <c r="E72" i="11" l="1"/>
  <c r="F71" i="11"/>
  <c r="AG66" i="10"/>
  <c r="AG68" i="10"/>
  <c r="D71" i="10"/>
  <c r="C72" i="10"/>
  <c r="E72" i="7"/>
  <c r="F71" i="7"/>
  <c r="G71" i="11" l="1"/>
  <c r="F72" i="11"/>
  <c r="E71" i="10"/>
  <c r="D72" i="10"/>
  <c r="F72" i="7"/>
  <c r="G71" i="7"/>
  <c r="G72" i="11" l="1"/>
  <c r="H71" i="11"/>
  <c r="F71" i="10"/>
  <c r="E72" i="10"/>
  <c r="H71" i="7"/>
  <c r="G72" i="7"/>
  <c r="H72" i="11" l="1"/>
  <c r="I71" i="11"/>
  <c r="G71" i="10"/>
  <c r="F72" i="10"/>
  <c r="I71" i="7"/>
  <c r="H72" i="7"/>
  <c r="I72" i="11" l="1"/>
  <c r="J71" i="11"/>
  <c r="G72" i="10"/>
  <c r="H71" i="10"/>
  <c r="J71" i="7"/>
  <c r="I72" i="7"/>
  <c r="J72" i="11" l="1"/>
  <c r="K71" i="11"/>
  <c r="H72" i="10"/>
  <c r="I71" i="10"/>
  <c r="J72" i="7"/>
  <c r="K71" i="7"/>
  <c r="L71" i="11" l="1"/>
  <c r="K72" i="11"/>
  <c r="I72" i="10"/>
  <c r="J71" i="10"/>
  <c r="L71" i="7"/>
  <c r="K72" i="7"/>
  <c r="M71" i="11" l="1"/>
  <c r="L72" i="11"/>
  <c r="J72" i="10"/>
  <c r="K71" i="10"/>
  <c r="M71" i="7"/>
  <c r="L72" i="7"/>
  <c r="M72" i="11" l="1"/>
  <c r="N71" i="11"/>
  <c r="L71" i="10"/>
  <c r="K72" i="10"/>
  <c r="N71" i="7"/>
  <c r="M72" i="7"/>
  <c r="N72" i="11" l="1"/>
  <c r="O71" i="11"/>
  <c r="M71" i="10"/>
  <c r="L72" i="10"/>
  <c r="N72" i="7"/>
  <c r="O71" i="7"/>
  <c r="O72" i="11" l="1"/>
  <c r="P71" i="11"/>
  <c r="N71" i="10"/>
  <c r="M72" i="10"/>
  <c r="P71" i="7"/>
  <c r="O72" i="7"/>
  <c r="P72" i="11" l="1"/>
  <c r="Q71" i="11"/>
  <c r="N72" i="10"/>
  <c r="O71" i="10"/>
  <c r="Q71" i="7"/>
  <c r="P72" i="7"/>
  <c r="R71" i="11" l="1"/>
  <c r="Q72" i="11"/>
  <c r="O72" i="10"/>
  <c r="P71" i="10"/>
  <c r="R71" i="7"/>
  <c r="Q72" i="7"/>
  <c r="R72" i="11" l="1"/>
  <c r="S71" i="11"/>
  <c r="P72" i="10"/>
  <c r="Q71" i="10"/>
  <c r="R72" i="7"/>
  <c r="S71" i="7"/>
  <c r="T71" i="11" l="1"/>
  <c r="S72" i="11"/>
  <c r="Q72" i="10"/>
  <c r="R71" i="10"/>
  <c r="S72" i="7"/>
  <c r="T71" i="7"/>
  <c r="U71" i="11" l="1"/>
  <c r="T72" i="11"/>
  <c r="S71" i="10"/>
  <c r="R72" i="10"/>
  <c r="U71" i="7"/>
  <c r="T72" i="7"/>
  <c r="U72" i="11" l="1"/>
  <c r="V71" i="11"/>
  <c r="T71" i="10"/>
  <c r="S72" i="10"/>
  <c r="V71" i="7"/>
  <c r="U72" i="7"/>
  <c r="W71" i="11" l="1"/>
  <c r="V72" i="11"/>
  <c r="U71" i="10"/>
  <c r="T72" i="10"/>
  <c r="V72" i="7"/>
  <c r="W71" i="7"/>
  <c r="W72" i="11" l="1"/>
  <c r="X71" i="11"/>
  <c r="V71" i="10"/>
  <c r="U72" i="10"/>
  <c r="X71" i="7"/>
  <c r="W72" i="7"/>
  <c r="X72" i="11" l="1"/>
  <c r="Y71" i="11"/>
  <c r="V72" i="10"/>
  <c r="W71" i="10"/>
  <c r="Y71" i="7"/>
  <c r="X72" i="7"/>
  <c r="Y72" i="11" l="1"/>
  <c r="Z71" i="11"/>
  <c r="W72" i="10"/>
  <c r="X71" i="10"/>
  <c r="Z71" i="7"/>
  <c r="Y72" i="7"/>
  <c r="AA71" i="11" l="1"/>
  <c r="Z72" i="11"/>
  <c r="X72" i="10"/>
  <c r="Y71" i="10"/>
  <c r="Z72" i="7"/>
  <c r="AA71" i="7"/>
  <c r="AB71" i="11" l="1"/>
  <c r="AA72" i="11"/>
  <c r="Y72" i="10"/>
  <c r="Z71" i="10"/>
  <c r="AA72" i="7"/>
  <c r="AB71" i="7"/>
  <c r="AC71" i="11" l="1"/>
  <c r="AB72" i="11"/>
  <c r="AA71" i="10"/>
  <c r="Z72" i="10"/>
  <c r="AB72" i="7"/>
  <c r="AC71" i="7"/>
  <c r="AD71" i="11" l="1"/>
  <c r="AC72" i="11"/>
  <c r="AB71" i="10"/>
  <c r="AA72" i="10"/>
  <c r="AC72" i="7"/>
  <c r="AD71" i="7"/>
  <c r="AD72" i="11" l="1"/>
  <c r="C80" i="11"/>
  <c r="AG73" i="11"/>
  <c r="C80" i="7"/>
  <c r="AG73" i="7"/>
  <c r="AC71" i="10"/>
  <c r="AB72" i="10"/>
  <c r="AG77" i="7"/>
  <c r="AD72" i="7"/>
  <c r="AG77" i="11" l="1"/>
  <c r="AG75" i="11"/>
  <c r="D80" i="11"/>
  <c r="C81" i="11"/>
  <c r="AG75" i="7"/>
  <c r="AD71" i="10"/>
  <c r="C80" i="10" s="1"/>
  <c r="AC72" i="10"/>
  <c r="D80" i="7"/>
  <c r="C81" i="7"/>
  <c r="E80" i="11" l="1"/>
  <c r="D81" i="11"/>
  <c r="AD72" i="10"/>
  <c r="AG73" i="10"/>
  <c r="E80" i="7"/>
  <c r="D81" i="7"/>
  <c r="F80" i="11" l="1"/>
  <c r="E81" i="11"/>
  <c r="C81" i="10"/>
  <c r="D80" i="10"/>
  <c r="AG77" i="10"/>
  <c r="AG75" i="10"/>
  <c r="F80" i="7"/>
  <c r="E81" i="7"/>
  <c r="G80" i="11" l="1"/>
  <c r="F81" i="11"/>
  <c r="D81" i="10"/>
  <c r="E80" i="10"/>
  <c r="F81" i="7"/>
  <c r="G80" i="7"/>
  <c r="H80" i="11" l="1"/>
  <c r="G81" i="11"/>
  <c r="F80" i="10"/>
  <c r="E81" i="10"/>
  <c r="H80" i="7"/>
  <c r="G81" i="7"/>
  <c r="H81" i="11" l="1"/>
  <c r="I80" i="11"/>
  <c r="G80" i="10"/>
  <c r="F81" i="10"/>
  <c r="I80" i="7"/>
  <c r="H81" i="7"/>
  <c r="I81" i="11" l="1"/>
  <c r="J80" i="11"/>
  <c r="H80" i="10"/>
  <c r="G81" i="10"/>
  <c r="J80" i="7"/>
  <c r="I81" i="7"/>
  <c r="J81" i="11" l="1"/>
  <c r="K80" i="11"/>
  <c r="H81" i="10"/>
  <c r="I80" i="10"/>
  <c r="J81" i="7"/>
  <c r="K80" i="7"/>
  <c r="K81" i="11" l="1"/>
  <c r="L80" i="11"/>
  <c r="I81" i="10"/>
  <c r="J80" i="10"/>
  <c r="K81" i="7"/>
  <c r="L80" i="7"/>
  <c r="M80" i="11" l="1"/>
  <c r="L81" i="11"/>
  <c r="J81" i="10"/>
  <c r="K80" i="10"/>
  <c r="M80" i="7"/>
  <c r="L81" i="7"/>
  <c r="N80" i="11" l="1"/>
  <c r="M81" i="11"/>
  <c r="K81" i="10"/>
  <c r="L80" i="10"/>
  <c r="N80" i="7"/>
  <c r="M81" i="7"/>
  <c r="N81" i="11" l="1"/>
  <c r="O80" i="11"/>
  <c r="L81" i="10"/>
  <c r="M80" i="10"/>
  <c r="N81" i="7"/>
  <c r="O80" i="7"/>
  <c r="P80" i="11" l="1"/>
  <c r="O81" i="11"/>
  <c r="N80" i="10"/>
  <c r="M81" i="10"/>
  <c r="P80" i="7"/>
  <c r="O81" i="7"/>
  <c r="P81" i="11" l="1"/>
  <c r="Q80" i="11"/>
  <c r="O80" i="10"/>
  <c r="N81" i="10"/>
  <c r="Q80" i="7"/>
  <c r="P81" i="7"/>
  <c r="Q81" i="11" l="1"/>
  <c r="R80" i="11"/>
  <c r="P80" i="10"/>
  <c r="O81" i="10"/>
  <c r="R80" i="7"/>
  <c r="Q81" i="7"/>
  <c r="R81" i="11" l="1"/>
  <c r="S80" i="11"/>
  <c r="P81" i="10"/>
  <c r="Q80" i="10"/>
  <c r="R81" i="7"/>
  <c r="S80" i="7"/>
  <c r="S81" i="11" l="1"/>
  <c r="T80" i="11"/>
  <c r="Q81" i="10"/>
  <c r="R80" i="10"/>
  <c r="S81" i="7"/>
  <c r="T80" i="7"/>
  <c r="U80" i="11" l="1"/>
  <c r="T81" i="11"/>
  <c r="R81" i="10"/>
  <c r="S80" i="10"/>
  <c r="U80" i="7"/>
  <c r="T81" i="7"/>
  <c r="V80" i="11" l="1"/>
  <c r="U81" i="11"/>
  <c r="S81" i="10"/>
  <c r="T80" i="10"/>
  <c r="V80" i="7"/>
  <c r="U81" i="7"/>
  <c r="W80" i="11" l="1"/>
  <c r="V81" i="11"/>
  <c r="T81" i="10"/>
  <c r="U80" i="10"/>
  <c r="V81" i="7"/>
  <c r="W80" i="7"/>
  <c r="W81" i="11" l="1"/>
  <c r="X80" i="11"/>
  <c r="V80" i="10"/>
  <c r="U81" i="10"/>
  <c r="X80" i="7"/>
  <c r="W81" i="7"/>
  <c r="X81" i="11" l="1"/>
  <c r="Y80" i="11"/>
  <c r="W80" i="10"/>
  <c r="V81" i="10"/>
  <c r="Y80" i="7"/>
  <c r="X81" i="7"/>
  <c r="Y81" i="11" l="1"/>
  <c r="Z80" i="11"/>
  <c r="X80" i="10"/>
  <c r="W81" i="10"/>
  <c r="Z80" i="7"/>
  <c r="Y81" i="7"/>
  <c r="AA80" i="11" l="1"/>
  <c r="Z81" i="11"/>
  <c r="X81" i="10"/>
  <c r="Y80" i="10"/>
  <c r="Z81" i="7"/>
  <c r="AA80" i="7"/>
  <c r="AB80" i="11" l="1"/>
  <c r="AA81" i="11"/>
  <c r="Y81" i="10"/>
  <c r="Z80" i="10"/>
  <c r="AA81" i="7"/>
  <c r="AB80" i="7"/>
  <c r="AG82" i="7" s="1"/>
  <c r="AC80" i="11" l="1"/>
  <c r="AB81" i="11"/>
  <c r="AG84" i="7"/>
  <c r="AG86" i="7"/>
  <c r="Z81" i="10"/>
  <c r="AA80" i="10"/>
  <c r="AB81" i="7"/>
  <c r="AD80" i="11" l="1"/>
  <c r="AC81" i="11"/>
  <c r="U4" i="7"/>
  <c r="AA81" i="10"/>
  <c r="AB80" i="10"/>
  <c r="AC80" i="10" s="1"/>
  <c r="AD81" i="11" l="1"/>
  <c r="AG82" i="11"/>
  <c r="U3" i="11" s="1"/>
  <c r="AD80" i="10"/>
  <c r="AC81" i="10"/>
  <c r="AB81" i="10"/>
  <c r="AG82" i="10"/>
  <c r="AI5" i="7"/>
  <c r="AG5" i="7" s="1"/>
  <c r="AG84" i="11" l="1"/>
  <c r="AG86" i="11"/>
  <c r="C97" i="10"/>
  <c r="AD81" i="10"/>
  <c r="AG86" i="10"/>
  <c r="AG84" i="10"/>
  <c r="AI3" i="7"/>
  <c r="AG3" i="7" s="1"/>
  <c r="Y4" i="7"/>
  <c r="AI4" i="7"/>
  <c r="AG4" i="7" s="1"/>
  <c r="D97" i="10" l="1"/>
  <c r="C98" i="10"/>
  <c r="E97" i="10" l="1"/>
  <c r="D98" i="10"/>
  <c r="F97" i="10" l="1"/>
  <c r="E98" i="10"/>
  <c r="F98" i="10" l="1"/>
  <c r="G97" i="10"/>
  <c r="H97" i="10" l="1"/>
  <c r="G98" i="10"/>
  <c r="H98" i="10" l="1"/>
  <c r="I97" i="10"/>
  <c r="I98" i="10" l="1"/>
  <c r="J97" i="10"/>
  <c r="K97" i="10" l="1"/>
  <c r="J98" i="10"/>
  <c r="K98" i="10" l="1"/>
  <c r="L97" i="10"/>
  <c r="M97" i="10" l="1"/>
  <c r="L98" i="10"/>
  <c r="M98" i="10" l="1"/>
  <c r="N97" i="10"/>
  <c r="N98" i="10" l="1"/>
  <c r="O97" i="10"/>
  <c r="O98" i="10" l="1"/>
  <c r="P97" i="10"/>
  <c r="P98" i="10" l="1"/>
  <c r="Q97" i="10"/>
  <c r="R97" i="10" l="1"/>
  <c r="Q98" i="10"/>
  <c r="R98" i="10" l="1"/>
  <c r="S97" i="10"/>
  <c r="T97" i="10" l="1"/>
  <c r="S98" i="10"/>
  <c r="T98" i="10" l="1"/>
  <c r="U97" i="10"/>
  <c r="U98" i="10" l="1"/>
  <c r="V97" i="10"/>
  <c r="W97" i="10" l="1"/>
  <c r="V98" i="10"/>
  <c r="W98" i="10" l="1"/>
  <c r="X97" i="10"/>
  <c r="X98" i="10" l="1"/>
  <c r="Y97" i="10"/>
  <c r="Z97" i="10" l="1"/>
  <c r="Y98" i="10"/>
  <c r="AA97" i="10" l="1"/>
  <c r="Z98" i="10"/>
  <c r="AB97" i="10" l="1"/>
  <c r="AA98" i="10"/>
  <c r="AB98" i="10" l="1"/>
  <c r="AC97" i="10"/>
  <c r="AC98" i="10" l="1"/>
  <c r="AD97" i="10"/>
  <c r="AD98" i="10" l="1"/>
  <c r="C106" i="10"/>
  <c r="AG99" i="10"/>
  <c r="AG101" i="10" l="1"/>
  <c r="AG103" i="10"/>
  <c r="C107" i="10"/>
  <c r="D106" i="10"/>
  <c r="E106" i="10" l="1"/>
  <c r="D107" i="10"/>
  <c r="E107" i="10" l="1"/>
  <c r="F106" i="10"/>
  <c r="F107" i="10" l="1"/>
  <c r="G106" i="10"/>
  <c r="G107" i="10" l="1"/>
  <c r="H106" i="10"/>
  <c r="H107" i="10" l="1"/>
  <c r="I106" i="10"/>
  <c r="I107" i="10" l="1"/>
  <c r="J106" i="10"/>
  <c r="K106" i="10" l="1"/>
  <c r="J107" i="10"/>
  <c r="L106" i="10" l="1"/>
  <c r="K107" i="10"/>
  <c r="M106" i="10" l="1"/>
  <c r="L107" i="10"/>
  <c r="N106" i="10" l="1"/>
  <c r="M107" i="10"/>
  <c r="N107" i="10" l="1"/>
  <c r="O106" i="10"/>
  <c r="O107" i="10" l="1"/>
  <c r="P106" i="10"/>
  <c r="P107" i="10" l="1"/>
  <c r="Q106" i="10"/>
  <c r="Q107" i="10" l="1"/>
  <c r="R106" i="10"/>
  <c r="R107" i="10" l="1"/>
  <c r="S106" i="10"/>
  <c r="T106" i="10" l="1"/>
  <c r="S107" i="10"/>
  <c r="U106" i="10" l="1"/>
  <c r="T107" i="10"/>
  <c r="V106" i="10" l="1"/>
  <c r="U107" i="10"/>
  <c r="V107" i="10" l="1"/>
  <c r="W106" i="10"/>
  <c r="W107" i="10" l="1"/>
  <c r="X106" i="10"/>
  <c r="X107" i="10" l="1"/>
  <c r="Y106" i="10"/>
  <c r="Y107" i="10" l="1"/>
  <c r="Z106" i="10"/>
  <c r="AA106" i="10" l="1"/>
  <c r="Z107" i="10"/>
  <c r="AB106" i="10" l="1"/>
  <c r="AA107" i="10"/>
  <c r="AC106" i="10" l="1"/>
  <c r="AB107" i="10"/>
  <c r="AD106" i="10" l="1"/>
  <c r="AC107" i="10"/>
  <c r="AD107" i="10" l="1"/>
  <c r="C115" i="10"/>
  <c r="AG108" i="10"/>
  <c r="AG112" i="10" l="1"/>
  <c r="AG110" i="10"/>
  <c r="D115" i="10"/>
  <c r="C116" i="10"/>
  <c r="E115" i="10" l="1"/>
  <c r="D116" i="10"/>
  <c r="F115" i="10" l="1"/>
  <c r="E116" i="10"/>
  <c r="G115" i="10" l="1"/>
  <c r="F116" i="10"/>
  <c r="G116" i="10" l="1"/>
  <c r="H115" i="10"/>
  <c r="H116" i="10" l="1"/>
  <c r="I115" i="10"/>
  <c r="I116" i="10" l="1"/>
  <c r="J115" i="10"/>
  <c r="J116" i="10" l="1"/>
  <c r="K115" i="10"/>
  <c r="L115" i="10" l="1"/>
  <c r="K116" i="10"/>
  <c r="M115" i="10" l="1"/>
  <c r="L116" i="10"/>
  <c r="N115" i="10" l="1"/>
  <c r="M116" i="10"/>
  <c r="O115" i="10" l="1"/>
  <c r="N116" i="10"/>
  <c r="O116" i="10" l="1"/>
  <c r="P115" i="10"/>
  <c r="P116" i="10" l="1"/>
  <c r="Q115" i="10"/>
  <c r="Q116" i="10" l="1"/>
  <c r="R115" i="10"/>
  <c r="R116" i="10" l="1"/>
  <c r="S115" i="10"/>
  <c r="T115" i="10" l="1"/>
  <c r="S116" i="10"/>
  <c r="U115" i="10" l="1"/>
  <c r="T116" i="10"/>
  <c r="V115" i="10" l="1"/>
  <c r="U116" i="10"/>
  <c r="W115" i="10" l="1"/>
  <c r="V116" i="10"/>
  <c r="W116" i="10" l="1"/>
  <c r="X115" i="10"/>
  <c r="X116" i="10" l="1"/>
  <c r="Y115" i="10"/>
  <c r="Y116" i="10" l="1"/>
  <c r="Z115" i="10"/>
  <c r="Z116" i="10" l="1"/>
  <c r="AA115" i="10"/>
  <c r="AB115" i="10" l="1"/>
  <c r="AA116" i="10"/>
  <c r="AC115" i="10" l="1"/>
  <c r="AB116" i="10"/>
  <c r="AD115" i="10" l="1"/>
  <c r="AC116" i="10"/>
  <c r="AD116" i="10" l="1"/>
  <c r="C124" i="10"/>
  <c r="AG117" i="10"/>
  <c r="AG119" i="10" l="1"/>
  <c r="AG121" i="10"/>
  <c r="D124" i="10"/>
  <c r="C125" i="10"/>
  <c r="E124" i="10" l="1"/>
  <c r="D125" i="10"/>
  <c r="F124" i="10" l="1"/>
  <c r="E125" i="10"/>
  <c r="G124" i="10" l="1"/>
  <c r="F125" i="10"/>
  <c r="H124" i="10" l="1"/>
  <c r="G125" i="10"/>
  <c r="H125" i="10" l="1"/>
  <c r="I124" i="10"/>
  <c r="I125" i="10" l="1"/>
  <c r="J124" i="10"/>
  <c r="J125" i="10" l="1"/>
  <c r="K124" i="10"/>
  <c r="K125" i="10" l="1"/>
  <c r="L124" i="10"/>
  <c r="M124" i="10" l="1"/>
  <c r="L125" i="10"/>
  <c r="N124" i="10" l="1"/>
  <c r="M125" i="10"/>
  <c r="O124" i="10" l="1"/>
  <c r="N125" i="10"/>
  <c r="P124" i="10" l="1"/>
  <c r="O125" i="10"/>
  <c r="P125" i="10" l="1"/>
  <c r="Q124" i="10"/>
  <c r="Q125" i="10" l="1"/>
  <c r="R124" i="10"/>
  <c r="R125" i="10" l="1"/>
  <c r="S124" i="10"/>
  <c r="T124" i="10" l="1"/>
  <c r="S125" i="10"/>
  <c r="U124" i="10" l="1"/>
  <c r="T125" i="10"/>
  <c r="V124" i="10" l="1"/>
  <c r="U125" i="10"/>
  <c r="W124" i="10" l="1"/>
  <c r="V125" i="10"/>
  <c r="X124" i="10" l="1"/>
  <c r="W125" i="10"/>
  <c r="X125" i="10" l="1"/>
  <c r="Y124" i="10"/>
  <c r="Y125" i="10" l="1"/>
  <c r="Z124" i="10"/>
  <c r="Z125" i="10" l="1"/>
  <c r="AA124" i="10"/>
  <c r="AA125" i="10" l="1"/>
  <c r="AB124" i="10"/>
  <c r="AC124" i="10" l="1"/>
  <c r="AB125" i="10"/>
  <c r="AD124" i="10" l="1"/>
  <c r="AC125" i="10"/>
  <c r="C133" i="10" l="1"/>
  <c r="AD125" i="10"/>
  <c r="AG126" i="10"/>
  <c r="AG128" i="10" l="1"/>
  <c r="AG130" i="10"/>
  <c r="D133" i="10"/>
  <c r="C134" i="10"/>
  <c r="D134" i="10" l="1"/>
  <c r="E133" i="10"/>
  <c r="F133" i="10" l="1"/>
  <c r="E134" i="10"/>
  <c r="G133" i="10" l="1"/>
  <c r="F134" i="10"/>
  <c r="H133" i="10" l="1"/>
  <c r="G134" i="10"/>
  <c r="I133" i="10" l="1"/>
  <c r="H134" i="10"/>
  <c r="I134" i="10" l="1"/>
  <c r="J133" i="10"/>
  <c r="J134" i="10" l="1"/>
  <c r="K133" i="10"/>
  <c r="K134" i="10" l="1"/>
  <c r="L133" i="10"/>
  <c r="L134" i="10" l="1"/>
  <c r="M133" i="10"/>
  <c r="N133" i="10" l="1"/>
  <c r="M134" i="10"/>
  <c r="O133" i="10" l="1"/>
  <c r="N134" i="10"/>
  <c r="P133" i="10" l="1"/>
  <c r="O134" i="10"/>
  <c r="Q133" i="10" l="1"/>
  <c r="P134" i="10"/>
  <c r="Q134" i="10" l="1"/>
  <c r="R133" i="10"/>
  <c r="R134" i="10" l="1"/>
  <c r="S133" i="10"/>
  <c r="S134" i="10" l="1"/>
  <c r="T133" i="10"/>
  <c r="T134" i="10" l="1"/>
  <c r="U133" i="10"/>
  <c r="V133" i="10" l="1"/>
  <c r="U134" i="10"/>
  <c r="W133" i="10" l="1"/>
  <c r="V134" i="10"/>
  <c r="W134" i="10" l="1"/>
  <c r="X133" i="10"/>
  <c r="Y133" i="10" l="1"/>
  <c r="X134" i="10"/>
  <c r="Y134" i="10" l="1"/>
  <c r="Z133" i="10"/>
  <c r="Z134" i="10" l="1"/>
  <c r="AA133" i="10"/>
  <c r="AA134" i="10" l="1"/>
  <c r="AB133" i="10"/>
  <c r="AB134" i="10" l="1"/>
  <c r="AC133" i="10"/>
  <c r="AD133" i="10" l="1"/>
  <c r="AC134" i="10"/>
  <c r="AD134" i="10" l="1"/>
  <c r="C142" i="10"/>
  <c r="AG135" i="10"/>
  <c r="AG137" i="10" l="1"/>
  <c r="AG139" i="10"/>
  <c r="D142" i="10"/>
  <c r="C143" i="10"/>
  <c r="D143" i="10" l="1"/>
  <c r="E142" i="10"/>
  <c r="F142" i="10" l="1"/>
  <c r="E143" i="10"/>
  <c r="G142" i="10" l="1"/>
  <c r="F143" i="10"/>
  <c r="H142" i="10" l="1"/>
  <c r="G143" i="10"/>
  <c r="I142" i="10" l="1"/>
  <c r="H143" i="10"/>
  <c r="J142" i="10" l="1"/>
  <c r="I143" i="10"/>
  <c r="J143" i="10" l="1"/>
  <c r="K142" i="10"/>
  <c r="K143" i="10" l="1"/>
  <c r="L142" i="10"/>
  <c r="L143" i="10" l="1"/>
  <c r="M142" i="10"/>
  <c r="M143" i="10" l="1"/>
  <c r="N142" i="10"/>
  <c r="O142" i="10" l="1"/>
  <c r="N143" i="10"/>
  <c r="P142" i="10" l="1"/>
  <c r="O143" i="10"/>
  <c r="Q142" i="10" l="1"/>
  <c r="P143" i="10"/>
  <c r="R142" i="10" l="1"/>
  <c r="Q143" i="10"/>
  <c r="R143" i="10" l="1"/>
  <c r="S142" i="10"/>
  <c r="S143" i="10" l="1"/>
  <c r="T142" i="10"/>
  <c r="T143" i="10" l="1"/>
  <c r="U142" i="10"/>
  <c r="U143" i="10" l="1"/>
  <c r="V142" i="10"/>
  <c r="W142" i="10" l="1"/>
  <c r="V143" i="10"/>
  <c r="X142" i="10" l="1"/>
  <c r="W143" i="10"/>
  <c r="Y142" i="10" l="1"/>
  <c r="X143" i="10"/>
  <c r="Z142" i="10" l="1"/>
  <c r="Y143" i="10"/>
  <c r="Z143" i="10" l="1"/>
  <c r="AA142" i="10"/>
  <c r="AA143" i="10" l="1"/>
  <c r="AB142" i="10"/>
  <c r="AB143" i="10" l="1"/>
  <c r="AC142" i="10"/>
  <c r="AC143" i="10" l="1"/>
  <c r="AD142" i="10"/>
  <c r="C151" i="10" l="1"/>
  <c r="AD143" i="10"/>
  <c r="AG144" i="10"/>
  <c r="AG148" i="10" l="1"/>
  <c r="AG146" i="10"/>
  <c r="C152" i="10"/>
  <c r="D151" i="10"/>
  <c r="D152" i="10" l="1"/>
  <c r="E151" i="10"/>
  <c r="E152" i="10" l="1"/>
  <c r="F151" i="10"/>
  <c r="F152" i="10" l="1"/>
  <c r="G151" i="10"/>
  <c r="H151" i="10" l="1"/>
  <c r="G152" i="10"/>
  <c r="I151" i="10" l="1"/>
  <c r="H152" i="10"/>
  <c r="J151" i="10" l="1"/>
  <c r="I152" i="10"/>
  <c r="K151" i="10" l="1"/>
  <c r="J152" i="10"/>
  <c r="K152" i="10" l="1"/>
  <c r="L151" i="10"/>
  <c r="L152" i="10" l="1"/>
  <c r="M151" i="10"/>
  <c r="M152" i="10" l="1"/>
  <c r="N151" i="10"/>
  <c r="N152" i="10" l="1"/>
  <c r="O151" i="10"/>
  <c r="P151" i="10" l="1"/>
  <c r="O152" i="10"/>
  <c r="Q151" i="10" l="1"/>
  <c r="P152" i="10"/>
  <c r="R151" i="10" l="1"/>
  <c r="Q152" i="10"/>
  <c r="S151" i="10" l="1"/>
  <c r="R152" i="10"/>
  <c r="S152" i="10" l="1"/>
  <c r="T151" i="10"/>
  <c r="T152" i="10" l="1"/>
  <c r="U151" i="10"/>
  <c r="U152" i="10" l="1"/>
  <c r="V151" i="10"/>
  <c r="V152" i="10" l="1"/>
  <c r="W151" i="10"/>
  <c r="X151" i="10" l="1"/>
  <c r="W152" i="10"/>
  <c r="Y151" i="10" l="1"/>
  <c r="X152" i="10"/>
  <c r="Z151" i="10" l="1"/>
  <c r="Y152" i="10"/>
  <c r="AA151" i="10" l="1"/>
  <c r="Z152" i="10"/>
  <c r="AA152" i="10" l="1"/>
  <c r="AB151" i="10"/>
  <c r="AB152" i="10" l="1"/>
  <c r="AC151" i="10"/>
  <c r="AD151" i="10" l="1"/>
  <c r="AC152" i="10"/>
  <c r="AD152" i="10" l="1"/>
  <c r="C160" i="10"/>
  <c r="AG153" i="10"/>
  <c r="AG155" i="10" l="1"/>
  <c r="AG157" i="10"/>
  <c r="D160" i="10"/>
  <c r="C161" i="10"/>
  <c r="D161" i="10" l="1"/>
  <c r="E160" i="10"/>
  <c r="E161" i="10" l="1"/>
  <c r="F160" i="10"/>
  <c r="F161" i="10" l="1"/>
  <c r="G160" i="10"/>
  <c r="G161" i="10" l="1"/>
  <c r="H160" i="10"/>
  <c r="I160" i="10" l="1"/>
  <c r="H161" i="10"/>
  <c r="J160" i="10" l="1"/>
  <c r="I161" i="10"/>
  <c r="K160" i="10" l="1"/>
  <c r="J161" i="10"/>
  <c r="L160" i="10" l="1"/>
  <c r="K161" i="10"/>
  <c r="L161" i="10" l="1"/>
  <c r="M160" i="10"/>
  <c r="M161" i="10" l="1"/>
  <c r="N160" i="10"/>
  <c r="N161" i="10" l="1"/>
  <c r="O160" i="10"/>
  <c r="O161" i="10" l="1"/>
  <c r="P160" i="10"/>
  <c r="Q160" i="10" l="1"/>
  <c r="P161" i="10"/>
  <c r="R160" i="10" l="1"/>
  <c r="Q161" i="10"/>
  <c r="S160" i="10" l="1"/>
  <c r="R161" i="10"/>
  <c r="T160" i="10" l="1"/>
  <c r="S161" i="10"/>
  <c r="T161" i="10" l="1"/>
  <c r="U160" i="10"/>
  <c r="U161" i="10" l="1"/>
  <c r="V160" i="10"/>
  <c r="V161" i="10" l="1"/>
  <c r="W160" i="10"/>
  <c r="W161" i="10" l="1"/>
  <c r="X160" i="10"/>
  <c r="Y160" i="10" l="1"/>
  <c r="X161" i="10"/>
  <c r="Z160" i="10" l="1"/>
  <c r="Y161" i="10"/>
  <c r="AA160" i="10" l="1"/>
  <c r="Z161" i="10"/>
  <c r="AB160" i="10" l="1"/>
  <c r="AA161" i="10"/>
  <c r="AB161" i="10" l="1"/>
  <c r="AC160" i="10"/>
  <c r="AC161" i="10" l="1"/>
  <c r="AD160" i="10"/>
  <c r="AD161" i="10" l="1"/>
  <c r="C169" i="10"/>
  <c r="AG162" i="10"/>
  <c r="AG166" i="10" l="1"/>
  <c r="AG164" i="10"/>
  <c r="D169" i="10"/>
  <c r="C170" i="10"/>
  <c r="D170" i="10" l="1"/>
  <c r="E169" i="10"/>
  <c r="E170" i="10" l="1"/>
  <c r="F169" i="10"/>
  <c r="F170" i="10" l="1"/>
  <c r="G169" i="10"/>
  <c r="G170" i="10" l="1"/>
  <c r="H169" i="10"/>
  <c r="H170" i="10" l="1"/>
  <c r="I169" i="10"/>
  <c r="I170" i="10" l="1"/>
  <c r="J169" i="10"/>
  <c r="J170" i="10" l="1"/>
  <c r="K169" i="10"/>
  <c r="L169" i="10" l="1"/>
  <c r="K170" i="10"/>
  <c r="M169" i="10" l="1"/>
  <c r="L170" i="10"/>
  <c r="N169" i="10" l="1"/>
  <c r="M170" i="10"/>
  <c r="N170" i="10" l="1"/>
  <c r="O169" i="10"/>
  <c r="O170" i="10" l="1"/>
  <c r="P169" i="10"/>
  <c r="P170" i="10" l="1"/>
  <c r="Q169" i="10"/>
  <c r="Q170" i="10" l="1"/>
  <c r="R169" i="10"/>
  <c r="R170" i="10" l="1"/>
  <c r="S169" i="10"/>
  <c r="T169" i="10" l="1"/>
  <c r="S170" i="10"/>
  <c r="U169" i="10" l="1"/>
  <c r="T170" i="10"/>
  <c r="V169" i="10" l="1"/>
  <c r="U170" i="10"/>
  <c r="V170" i="10" l="1"/>
  <c r="W169" i="10"/>
  <c r="W170" i="10" l="1"/>
  <c r="X169" i="10"/>
  <c r="X170" i="10" l="1"/>
  <c r="Y169" i="10"/>
  <c r="Y170" i="10" l="1"/>
  <c r="Z169" i="10"/>
  <c r="Z170" i="10" l="1"/>
  <c r="AA169" i="10"/>
  <c r="AB169" i="10" l="1"/>
  <c r="AA170" i="10"/>
  <c r="AC169" i="10" l="1"/>
  <c r="AB170" i="10"/>
  <c r="AD169" i="10" l="1"/>
  <c r="AC170" i="10"/>
  <c r="AD170" i="10" l="1"/>
  <c r="AG171" i="10"/>
  <c r="U3" i="10" s="1"/>
  <c r="U4" i="10" l="1"/>
  <c r="Y3" i="10"/>
  <c r="U4" i="11"/>
  <c r="Y3" i="11"/>
  <c r="AG175" i="10"/>
  <c r="AG173" i="10"/>
  <c r="AI3" i="10" l="1"/>
  <c r="AG3" i="10" s="1"/>
  <c r="Y4" i="10"/>
  <c r="AI4" i="10"/>
  <c r="AG4" i="10" s="1"/>
  <c r="AI5" i="10"/>
  <c r="AG5" i="10" s="1"/>
  <c r="AI3" i="11"/>
  <c r="AG3" i="11" s="1"/>
  <c r="AI4" i="11"/>
  <c r="AG4" i="11" s="1"/>
  <c r="AI5" i="11"/>
  <c r="AG5" i="11" s="1"/>
  <c r="Y4" i="11"/>
</calcChain>
</file>

<file path=xl/sharedStrings.xml><?xml version="1.0" encoding="utf-8"?>
<sst xmlns="http://schemas.openxmlformats.org/spreadsheetml/2006/main" count="607" uniqueCount="38">
  <si>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</si>
  <si>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</si>
  <si>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</si>
  <si>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</si>
  <si>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</si>
  <si>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28.5%以上：4週8休</t>
    <rPh sb="5" eb="7">
      <t>イジョウ</t>
    </rPh>
    <rPh sb="9" eb="10">
      <t>シュウ</t>
    </rPh>
    <rPh sb="11" eb="12">
      <t>キュウ</t>
    </rPh>
    <phoneticPr fontId="2"/>
  </si>
  <si>
    <t>25.0%以上：4週7休</t>
    <rPh sb="5" eb="7">
      <t>イジョウ</t>
    </rPh>
    <rPh sb="9" eb="10">
      <t>シュウ</t>
    </rPh>
    <rPh sb="11" eb="12">
      <t>キュウ</t>
    </rPh>
    <phoneticPr fontId="2"/>
  </si>
  <si>
    <t>21.4%以上：4週6休</t>
    <rPh sb="5" eb="7">
      <t>イジョウ</t>
    </rPh>
    <rPh sb="9" eb="10">
      <t>シュウ</t>
    </rPh>
    <rPh sb="11" eb="12">
      <t>キュウ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</si>
  <si>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</si>
  <si>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</si>
  <si>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</si>
  <si>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休</t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</si>
  <si>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</si>
  <si>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</si>
  <si>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月日</t>
    <rPh sb="0" eb="1">
      <t>ツキ</t>
    </rPh>
    <rPh sb="1" eb="2">
      <t>ヒ</t>
    </rPh>
    <phoneticPr fontId="2"/>
  </si>
  <si>
    <t>(別紙１)</t>
    <rPh sb="1" eb="3">
      <t>ベッシ</t>
    </rPh>
    <phoneticPr fontId="2"/>
  </si>
  <si>
    <t>：</t>
    <phoneticPr fontId="2"/>
  </si>
  <si>
    <t>夏休</t>
  </si>
  <si>
    <t>冬休</t>
  </si>
  <si>
    <t>閉所率</t>
    <rPh sb="0" eb="2">
      <t>ヘイショ</t>
    </rPh>
    <rPh sb="2" eb="3">
      <t>リツ</t>
    </rPh>
    <phoneticPr fontId="2"/>
  </si>
  <si>
    <t>休日相当</t>
    <rPh sb="0" eb="2">
      <t>キュウジツ</t>
    </rPh>
    <rPh sb="2" eb="4">
      <t>ソウトウ</t>
    </rPh>
    <phoneticPr fontId="2"/>
  </si>
  <si>
    <t>残数</t>
    <rPh sb="0" eb="1">
      <t>ノコ</t>
    </rPh>
    <rPh sb="1" eb="2">
      <t>スウ</t>
    </rPh>
    <phoneticPr fontId="2"/>
  </si>
  <si>
    <t>雨</t>
  </si>
  <si>
    <t>※西暦入力</t>
    <rPh sb="1" eb="3">
      <t>セイレキ</t>
    </rPh>
    <rPh sb="3" eb="5">
      <t>ニュウリョク</t>
    </rPh>
    <phoneticPr fontId="2"/>
  </si>
  <si>
    <t>(別紙１-１)</t>
    <rPh sb="1" eb="3">
      <t>ベッシ</t>
    </rPh>
    <phoneticPr fontId="2"/>
  </si>
  <si>
    <t>(別紙１-２)</t>
    <rPh sb="1" eb="3">
      <t>ベッシ</t>
    </rPh>
    <phoneticPr fontId="2"/>
  </si>
  <si>
    <t>:</t>
    <phoneticPr fontId="2"/>
  </si>
  <si>
    <t>工事開始日</t>
    <rPh sb="0" eb="2">
      <t>コウジ</t>
    </rPh>
    <rPh sb="2" eb="4">
      <t>カイシ</t>
    </rPh>
    <rPh sb="4" eb="5">
      <t>ビ</t>
    </rPh>
    <phoneticPr fontId="2"/>
  </si>
  <si>
    <t>工事完成日(予定)</t>
    <rPh sb="0" eb="2">
      <t>コウジ</t>
    </rPh>
    <rPh sb="2" eb="4">
      <t>カンセイ</t>
    </rPh>
    <rPh sb="4" eb="5">
      <t>ビ</t>
    </rPh>
    <rPh sb="6" eb="8">
      <t>ヨテイ</t>
    </rPh>
    <phoneticPr fontId="2"/>
  </si>
  <si>
    <t>※西暦入力</t>
    <phoneticPr fontId="2"/>
  </si>
  <si>
    <t>○○○○工事(○○○○工区)</t>
    <rPh sb="4" eb="6">
      <t>コウジ</t>
    </rPh>
    <rPh sb="11" eb="13">
      <t>コウク</t>
    </rPh>
    <phoneticPr fontId="2"/>
  </si>
  <si>
    <t>休日取得計画・実績表</t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</si>
  <si>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</si>
  <si>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休日取得計画・実績表（現場閉所による週休２日工事）</t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phoneticPr fontId="2"/>
  </si>
  <si>
    <t>【記入例】休日取得計画・実績表（現場閉所による週休２日工事）</t>
    <rPh sb="5" eb="7">
      <t>キュウジツ</t>
    </rPh>
    <rPh sb="6" eb="7">
      <t>シュウキュウ</t>
    </rPh>
    <rPh sb="7" eb="9">
      <t>シュトク</t>
    </rPh>
    <rPh sb="9" eb="11">
      <t>ケイカク</t>
    </rPh>
    <rPh sb="12" eb="14">
      <t>ジッセキ</t>
    </rPh>
    <rPh sb="14" eb="15">
      <t>ヒョウ</t>
    </rPh>
    <phoneticPr fontId="2"/>
  </si>
  <si>
    <t>対象期間外</t>
    <rPh sb="0" eb="4">
      <t>タイショウキカン</t>
    </rPh>
    <rPh sb="4" eb="5">
      <t>ガイ</t>
    </rPh>
    <phoneticPr fontId="2"/>
  </si>
  <si>
    <t>対象期間外
(夏季休暇等)</t>
    <rPh sb="0" eb="5">
      <t>タイショウキカンガイ</t>
    </rPh>
    <rPh sb="7" eb="9">
      <t>カキ</t>
    </rPh>
    <rPh sb="9" eb="11">
      <t>キュウカ</t>
    </rPh>
    <rPh sb="11" eb="12">
      <t>ナド</t>
    </rPh>
    <phoneticPr fontId="2"/>
  </si>
  <si>
    <t>対象日数</t>
    <rPh sb="0" eb="2">
      <t>タイショウ</t>
    </rPh>
    <rPh sb="2" eb="4">
      <t>ニッスウ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</si>
</sst>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rgb="FFFF0000"/>
      <name val="HGｺﾞｼｯｸM"/>
      <family val="3"/>
      <charset val="128"/>
    </font>
    <font>
      <sz val="8"/>
      <color theme="1"/>
      <name val="HG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CCECFF"/>
        <bgColor indexed="64"/>
      </patternFill>
    </fill>
  </fills>
  <borders count="4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hair">
        <color auto="1"/>
      </right>
      <top style="medium">
        <color rgb="FFFF000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rgb="FFFF0000"/>
      </top>
      <bottom style="hair">
        <color auto="1"/>
      </bottom>
      <diagonal/>
    </border>
    <border>
      <left style="hair">
        <color auto="1"/>
      </left>
      <right style="medium">
        <color rgb="FFFF0000"/>
      </right>
      <top style="medium">
        <color rgb="FFFF0000"/>
      </top>
      <bottom style="hair">
        <color auto="1"/>
      </bottom>
      <diagonal/>
    </border>
    <border>
      <left style="medium">
        <color rgb="FFFF0000"/>
      </left>
      <right style="hair">
        <color auto="1"/>
      </right>
      <top style="hair">
        <color auto="1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hair">
        <color auto="1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3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177" fontId="4" fillId="0" borderId="9" xfId="1" applyNumberFormat="1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177" fontId="4" fillId="0" borderId="17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7" fontId="4" fillId="0" borderId="0" xfId="1" applyNumberFormat="1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179" fontId="4" fillId="0" borderId="13" xfId="0" applyNumberFormat="1" applyFont="1" applyBorder="1" applyAlignment="1" applyProtection="1">
      <alignment horizontal="center" vertical="center" shrinkToFit="1"/>
      <protection locked="0"/>
    </xf>
    <xf numFmtId="178" fontId="4" fillId="0" borderId="7" xfId="0" applyNumberFormat="1" applyFont="1" applyBorder="1" applyAlignment="1" applyProtection="1">
      <alignment horizontal="center" vertical="center"/>
      <protection locked="0"/>
    </xf>
    <xf numFmtId="179" fontId="4" fillId="0" borderId="8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" fontId="4" fillId="0" borderId="0" xfId="0" applyNumberFormat="1" applyFo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14" xfId="0" applyNumberFormat="1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vertical="center" shrinkToFit="1"/>
    </xf>
    <xf numFmtId="178" fontId="4" fillId="0" borderId="8" xfId="0" applyNumberFormat="1" applyFont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0" borderId="23" xfId="0" applyFont="1" applyFill="1" applyBorder="1" applyAlignment="1">
      <alignment horizontal="center" vertical="center"/>
    </xf>
    <xf numFmtId="179" fontId="4" fillId="0" borderId="13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7" xfId="0" applyNumberFormat="1" applyFont="1" applyFill="1" applyBorder="1" applyAlignment="1" applyProtection="1">
      <alignment horizontal="center" vertical="center"/>
      <protection locked="0"/>
    </xf>
    <xf numFmtId="179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4" fillId="0" borderId="5" xfId="1" applyNumberFormat="1" applyFont="1" applyBorder="1" applyAlignment="1">
      <alignment horizontal="center" vertical="center"/>
    </xf>
    <xf numFmtId="177" fontId="4" fillId="0" borderId="21" xfId="1" applyNumberFormat="1" applyFont="1" applyBorder="1" applyAlignment="1">
      <alignment horizontal="center" vertical="center"/>
    </xf>
    <xf numFmtId="177" fontId="7" fillId="2" borderId="15" xfId="0" applyNumberFormat="1" applyFont="1" applyFill="1" applyBorder="1" applyAlignment="1">
      <alignment horizontal="center" vertical="center"/>
    </xf>
    <xf numFmtId="177" fontId="7" fillId="2" borderId="4" xfId="0" applyNumberFormat="1" applyFont="1" applyFill="1" applyBorder="1" applyAlignment="1">
      <alignment horizontal="center" vertical="center"/>
    </xf>
    <xf numFmtId="177" fontId="3" fillId="4" borderId="15" xfId="0" applyNumberFormat="1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180" fontId="4" fillId="3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left" vertical="center"/>
    </xf>
    <xf numFmtId="177" fontId="3" fillId="5" borderId="16" xfId="0" applyNumberFormat="1" applyFont="1" applyFill="1" applyBorder="1" applyAlignment="1">
      <alignment horizontal="center" vertical="center"/>
    </xf>
    <xf numFmtId="177" fontId="3" fillId="5" borderId="1" xfId="0" applyNumberFormat="1" applyFont="1" applyFill="1" applyBorder="1" applyAlignment="1">
      <alignment horizontal="center" vertical="center"/>
    </xf>
    <xf numFmtId="180" fontId="8" fillId="3" borderId="28" xfId="0" applyNumberFormat="1" applyFont="1" applyFill="1" applyBorder="1" applyAlignment="1" applyProtection="1">
      <alignment horizontal="center" vertical="center"/>
      <protection locked="0"/>
    </xf>
    <xf numFmtId="180" fontId="8" fillId="3" borderId="29" xfId="0" applyNumberFormat="1" applyFont="1" applyFill="1" applyBorder="1" applyAlignment="1" applyProtection="1">
      <alignment horizontal="center" vertical="center"/>
      <protection locked="0"/>
    </xf>
    <xf numFmtId="180" fontId="8" fillId="3" borderId="30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7" fontId="4" fillId="0" borderId="22" xfId="1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textRotation="255" shrinkToFit="1"/>
      <protection locked="0"/>
    </xf>
    <xf numFmtId="0" fontId="4" fillId="0" borderId="6" xfId="0" applyFont="1" applyBorder="1" applyAlignment="1" applyProtection="1">
      <alignment horizontal="center" vertical="center" textRotation="255" shrinkToFit="1"/>
      <protection locked="0"/>
    </xf>
    <xf numFmtId="0" fontId="4" fillId="0" borderId="38" xfId="0" applyFont="1" applyBorder="1" applyAlignment="1" applyProtection="1">
      <alignment horizontal="center" vertical="center" textRotation="255" shrinkToFit="1"/>
      <protection locked="0"/>
    </xf>
    <xf numFmtId="0" fontId="4" fillId="0" borderId="39" xfId="0" applyFont="1" applyBorder="1" applyAlignment="1" applyProtection="1">
      <alignment horizontal="center" vertical="center" textRotation="255" shrinkToFit="1"/>
      <protection locked="0"/>
    </xf>
    <xf numFmtId="0" fontId="4" fillId="0" borderId="40" xfId="0" applyFont="1" applyBorder="1" applyAlignment="1" applyProtection="1">
      <alignment horizontal="center" vertical="center" textRotation="255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38" xfId="0" applyFont="1" applyBorder="1" applyAlignment="1" applyProtection="1">
      <alignment horizontal="center" vertical="center" shrinkToFit="1"/>
      <protection locked="0"/>
    </xf>
    <xf numFmtId="0" fontId="4" fillId="0" borderId="39" xfId="0" applyFont="1" applyBorder="1" applyAlignment="1" applyProtection="1">
      <alignment horizontal="center" vertical="center" shrinkToFit="1"/>
      <protection locked="0"/>
    </xf>
    <xf numFmtId="0" fontId="4" fillId="0" borderId="40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180" fontId="4" fillId="0" borderId="0" xfId="0" applyNumberFormat="1" applyFont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textRotation="255"/>
      <protection locked="0"/>
    </xf>
    <xf numFmtId="0" fontId="4" fillId="0" borderId="9" xfId="0" applyFont="1" applyBorder="1" applyAlignment="1" applyProtection="1">
      <alignment horizontal="center" vertical="center" textRotation="255"/>
      <protection locked="0"/>
    </xf>
    <xf numFmtId="0" fontId="4" fillId="0" borderId="6" xfId="0" applyFont="1" applyBorder="1" applyAlignment="1" applyProtection="1">
      <alignment horizontal="center" vertical="center" textRotation="255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textRotation="255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 textRotation="255"/>
      <protection locked="0"/>
    </xf>
    <xf numFmtId="0" fontId="4" fillId="0" borderId="9" xfId="0" applyFont="1" applyFill="1" applyBorder="1" applyAlignment="1" applyProtection="1">
      <alignment horizontal="center" vertical="center" textRotation="255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 textRotation="255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 textRotation="255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180" fontId="4" fillId="3" borderId="28" xfId="0" applyNumberFormat="1" applyFont="1" applyFill="1" applyBorder="1" applyAlignment="1" applyProtection="1">
      <alignment horizontal="center" vertical="center"/>
      <protection locked="0"/>
    </xf>
    <xf numFmtId="180" fontId="4" fillId="3" borderId="29" xfId="0" applyNumberFormat="1" applyFont="1" applyFill="1" applyBorder="1" applyAlignment="1" applyProtection="1">
      <alignment horizontal="center" vertical="center"/>
      <protection locked="0"/>
    </xf>
    <xf numFmtId="180" fontId="4" fillId="3" borderId="30" xfId="0" applyNumberFormat="1" applyFont="1" applyFill="1" applyBorder="1" applyAlignment="1" applyProtection="1">
      <alignment horizontal="center" vertical="center"/>
      <protection locked="0"/>
    </xf>
    <xf numFmtId="177" fontId="7" fillId="4" borderId="15" xfId="0" applyNumberFormat="1" applyFont="1" applyFill="1" applyBorder="1" applyAlignment="1">
      <alignment horizontal="center" vertical="center"/>
    </xf>
    <xf numFmtId="177" fontId="7" fillId="4" borderId="4" xfId="0" applyNumberFormat="1" applyFont="1" applyFill="1" applyBorder="1" applyAlignment="1">
      <alignment horizontal="center" vertical="center"/>
    </xf>
    <xf numFmtId="177" fontId="4" fillId="2" borderId="5" xfId="1" applyNumberFormat="1" applyFont="1" applyFill="1" applyBorder="1" applyAlignment="1">
      <alignment horizontal="center" vertical="center"/>
    </xf>
    <xf numFmtId="177" fontId="4" fillId="2" borderId="21" xfId="1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351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6699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6699FF"/>
        </patternFill>
      </fill>
    </dxf>
    <dxf>
      <font>
        <color theme="0"/>
      </font>
      <fill>
        <patternFill>
          <bgColor rgb="FF3333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6699FF"/>
        </patternFill>
      </fill>
    </dxf>
    <dxf>
      <font>
        <color theme="0"/>
      </font>
      <fill>
        <patternFill>
          <bgColor rgb="FF3333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CCECFF"/>
      <color rgb="FF6699FF"/>
      <color rgb="FF3333FF"/>
      <color rgb="FF0000FF"/>
      <color rgb="FFFFFF99"/>
      <color rgb="FF66FF99"/>
      <color rgb="FF00FF00"/>
      <color rgb="FFFF0000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219074</xdr:colOff>
      <xdr:row>9</xdr:row>
      <xdr:rowOff>2652</xdr:rowOff>
    </xdr:from>
    <xdr:ext cx="2400301" cy="661448"/>
    <xdr:sp macro="" textlink="">
      <xdr:nvSpPr>
        <xdr:cNvPr id="2" name="角丸四角形吹き出し 1"/>
        <xdr:cNvSpPr/>
      </xdr:nvSpPr>
      <xdr:spPr>
        <a:xfrm>
          <a:off x="1085849" y="1612377"/>
          <a:ext cx="2400301" cy="661448"/>
        </a:xfrm>
        <a:prstGeom prst="wedgeRoundRectCallout">
          <a:avLst>
            <a:gd name="adj1" fmla="val 25700"/>
            <a:gd name="adj2" fmla="val -146285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①工事名，工事開始日，工事完成日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カレンダーが自動入力されます。</a:t>
          </a:r>
        </a:p>
      </xdr:txBody>
    </xdr:sp>
    <xdr:clientData/>
  </xdr:oneCellAnchor>
  <xdr:oneCellAnchor>
    <xdr:from>
      <xdr:col>14</xdr:col>
      <xdr:colOff>95250</xdr:colOff>
      <xdr:row>7</xdr:row>
      <xdr:rowOff>126477</xdr:rowOff>
    </xdr:from>
    <xdr:ext cx="2247901" cy="661448"/>
    <xdr:sp macro="" textlink="">
      <xdr:nvSpPr>
        <xdr:cNvPr id="4" name="角丸四角形吹き出し 3"/>
        <xdr:cNvSpPr/>
      </xdr:nvSpPr>
      <xdr:spPr>
        <a:xfrm>
          <a:off x="4391025" y="1393302"/>
          <a:ext cx="2247901" cy="661448"/>
        </a:xfrm>
        <a:prstGeom prst="wedgeRoundRectCallout">
          <a:avLst>
            <a:gd name="adj1" fmla="val 69753"/>
            <a:gd name="adj2" fmla="val 3565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③夏季休暇，年末年始休暇，工事中止をプルダウンリストから選択し，入力します。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</xdr:col>
      <xdr:colOff>95250</xdr:colOff>
      <xdr:row>18</xdr:row>
      <xdr:rowOff>24870</xdr:rowOff>
    </xdr:from>
    <xdr:ext cx="2765748" cy="274108"/>
    <xdr:sp macro="" textlink="">
      <xdr:nvSpPr>
        <xdr:cNvPr id="7" name="角丸四角形吹き出し 6"/>
        <xdr:cNvSpPr/>
      </xdr:nvSpPr>
      <xdr:spPr>
        <a:xfrm>
          <a:off x="962025" y="3177645"/>
          <a:ext cx="2765748" cy="274108"/>
        </a:xfrm>
        <a:prstGeom prst="wedgeRoundRectCallout">
          <a:avLst>
            <a:gd name="adj1" fmla="val -495"/>
            <a:gd name="adj2" fmla="val 10928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④予定している休日を計画欄に入力します。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9524</xdr:colOff>
      <xdr:row>25</xdr:row>
      <xdr:rowOff>88375</xdr:rowOff>
    </xdr:from>
    <xdr:ext cx="3472269" cy="661448"/>
    <xdr:sp macro="" textlink="">
      <xdr:nvSpPr>
        <xdr:cNvPr id="8" name="角丸四角形吹き出し 7"/>
        <xdr:cNvSpPr/>
      </xdr:nvSpPr>
      <xdr:spPr>
        <a:xfrm>
          <a:off x="5162549" y="4441300"/>
          <a:ext cx="3472269" cy="661448"/>
        </a:xfrm>
        <a:prstGeom prst="wedgeRoundRectCallout">
          <a:avLst>
            <a:gd name="adj1" fmla="val -53544"/>
            <a:gd name="adj2" fmla="val 98267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⑤実際に休んだ休日を実績欄に入力します。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祝日も休んだ場合には、現場閉所にカウントします。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雨による休日もプルダウンリストから選択します。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21</xdr:col>
      <xdr:colOff>114301</xdr:colOff>
      <xdr:row>82</xdr:row>
      <xdr:rowOff>48683</xdr:rowOff>
    </xdr:from>
    <xdr:ext cx="2112724" cy="274108"/>
    <xdr:sp macro="" textlink="">
      <xdr:nvSpPr>
        <xdr:cNvPr id="11" name="角丸四角形吹き出し 10"/>
        <xdr:cNvSpPr/>
      </xdr:nvSpPr>
      <xdr:spPr>
        <a:xfrm>
          <a:off x="6410326" y="14174258"/>
          <a:ext cx="2112724" cy="274108"/>
        </a:xfrm>
        <a:prstGeom prst="wedgeRoundRectCallout">
          <a:avLst>
            <a:gd name="adj1" fmla="val 45199"/>
            <a:gd name="adj2" fmla="val -142579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②工事完成日以降は消去します。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190500</xdr:colOff>
      <xdr:row>5</xdr:row>
      <xdr:rowOff>9524</xdr:rowOff>
    </xdr:from>
    <xdr:ext cx="2343150" cy="276225"/>
    <xdr:sp macro="" textlink="">
      <xdr:nvSpPr>
        <xdr:cNvPr id="10" name="角丸四角形吹き出し 9"/>
        <xdr:cNvSpPr/>
      </xdr:nvSpPr>
      <xdr:spPr>
        <a:xfrm>
          <a:off x="5295900" y="933449"/>
          <a:ext cx="2343150" cy="276225"/>
        </a:xfrm>
        <a:prstGeom prst="wedgeRoundRectCallout">
          <a:avLst>
            <a:gd name="adj1" fmla="val 32889"/>
            <a:gd name="adj2" fmla="val -112718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⑦現場閉所率が自動計算されます。</a:t>
          </a:r>
        </a:p>
      </xdr:txBody>
    </xdr:sp>
    <xdr:clientData/>
  </xdr:oneCellAnchor>
  <xdr:oneCellAnchor>
    <xdr:from>
      <xdr:col>27</xdr:col>
      <xdr:colOff>76200</xdr:colOff>
      <xdr:row>6</xdr:row>
      <xdr:rowOff>23286</xdr:rowOff>
    </xdr:from>
    <xdr:ext cx="2152651" cy="467778"/>
    <xdr:sp macro="" textlink="">
      <xdr:nvSpPr>
        <xdr:cNvPr id="12" name="角丸四角形吹き出し 11"/>
        <xdr:cNvSpPr/>
      </xdr:nvSpPr>
      <xdr:spPr>
        <a:xfrm>
          <a:off x="8086725" y="1118661"/>
          <a:ext cx="2152651" cy="467778"/>
        </a:xfrm>
        <a:prstGeom prst="wedgeRoundRectCallout">
          <a:avLst>
            <a:gd name="adj1" fmla="val 36527"/>
            <a:gd name="adj2" fmla="val -94796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⑧各閉所率に対する残り休日数が表示されます。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66674</xdr:colOff>
      <xdr:row>16</xdr:row>
      <xdr:rowOff>105842</xdr:rowOff>
    </xdr:from>
    <xdr:ext cx="2943225" cy="855118"/>
    <xdr:sp macro="" textlink="">
      <xdr:nvSpPr>
        <xdr:cNvPr id="9" name="角丸四角形吹き出し 8"/>
        <xdr:cNvSpPr/>
      </xdr:nvSpPr>
      <xdr:spPr>
        <a:xfrm>
          <a:off x="5219699" y="2934767"/>
          <a:ext cx="2943225" cy="855118"/>
        </a:xfrm>
        <a:prstGeom prst="wedgeRoundRectCallout">
          <a:avLst>
            <a:gd name="adj1" fmla="val 36956"/>
            <a:gd name="adj2" fmla="val -89032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⑥夏季休暇（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3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日），年末年始休暇（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日）は、休んだ場合も現場閉所日にカウントしない。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上記日数を超えた休暇は、現場閉所日としてカウント可能。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12</xdr:col>
      <xdr:colOff>247649</xdr:colOff>
      <xdr:row>61</xdr:row>
      <xdr:rowOff>48692</xdr:rowOff>
    </xdr:from>
    <xdr:ext cx="2943225" cy="855118"/>
    <xdr:sp macro="" textlink="">
      <xdr:nvSpPr>
        <xdr:cNvPr id="13" name="角丸四角形吹き出し 12"/>
        <xdr:cNvSpPr/>
      </xdr:nvSpPr>
      <xdr:spPr>
        <a:xfrm>
          <a:off x="3971924" y="10611917"/>
          <a:ext cx="2943225" cy="855118"/>
        </a:xfrm>
        <a:prstGeom prst="wedgeRoundRectCallout">
          <a:avLst>
            <a:gd name="adj1" fmla="val 41163"/>
            <a:gd name="adj2" fmla="val -84577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⑥夏季休暇（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3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日），年末年始休暇（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日）は、休んだ場合も現場閉所日にカウントしない。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上記日数を超えた休暇は、現場閉所日としてカウント可能。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view="pageBreakPreview" zoomScale="115" zoomScaleNormal="100" zoomScaleSheetLayoutView="115" workbookViewId="0">
      <selection activeCell="U12" sqref="U12:U13"/>
    </sheetView>
  </sheetViews>
  <sheetFormatPr defaultRowHeight="13.5" x14ac:dyDescent="0.15"/>
  <cols>
    <col min="1" max="1" width="2.25" style="2" customWidth="1"/>
    <col min="2" max="2" width="9.5" style="1" customWidth="1"/>
    <col min="3" max="30" width="3.75" style="1" customWidth="1"/>
    <col min="31" max="31" width="2" style="1" customWidth="1"/>
    <col min="32" max="32" width="11.125" style="2" customWidth="1"/>
    <col min="33" max="33" width="6.5" style="1" bestFit="1" customWidth="1"/>
    <col min="34" max="16384" width="9" style="2"/>
  </cols>
  <sheetData>
    <row r="1" spans="1:35" ht="18.75" x14ac:dyDescent="0.15">
      <c r="A1" s="13" t="s">
        <v>33</v>
      </c>
      <c r="B1" s="13"/>
      <c r="M1" s="31"/>
      <c r="AG1" s="14" t="s">
        <v>15</v>
      </c>
    </row>
    <row r="2" spans="1:35" ht="13.5" customHeight="1" x14ac:dyDescent="0.15">
      <c r="Q2" s="2"/>
      <c r="S2" s="27"/>
      <c r="T2" s="28"/>
      <c r="U2" s="51" t="s">
        <v>37</v>
      </c>
      <c r="V2" s="52"/>
      <c r="W2" s="51" t="s">
        <v>13</v>
      </c>
      <c r="X2" s="52"/>
      <c r="Y2" s="53" t="s">
        <v>19</v>
      </c>
      <c r="Z2" s="54"/>
      <c r="AB2" s="55" t="s">
        <v>20</v>
      </c>
      <c r="AC2" s="53"/>
      <c r="AD2" s="53"/>
      <c r="AE2" s="53"/>
      <c r="AF2" s="53"/>
      <c r="AG2" s="34" t="s">
        <v>21</v>
      </c>
    </row>
    <row r="3" spans="1:35" ht="13.5" customHeight="1" thickBot="1" x14ac:dyDescent="0.2">
      <c r="B3" s="56" t="s">
        <v>3</v>
      </c>
      <c r="C3" s="56"/>
      <c r="D3" s="56"/>
      <c r="E3" s="56"/>
      <c r="F3" s="1" t="s">
        <v>16</v>
      </c>
      <c r="G3" s="42"/>
      <c r="H3" s="42"/>
      <c r="I3" s="42"/>
      <c r="J3" s="42"/>
      <c r="K3" s="42"/>
      <c r="L3" s="42"/>
      <c r="M3" s="42"/>
      <c r="N3" s="42"/>
      <c r="O3" s="42"/>
      <c r="P3" s="42"/>
      <c r="R3" s="2"/>
      <c r="S3" s="57" t="s">
        <v>0</v>
      </c>
      <c r="T3" s="58"/>
      <c r="U3" s="59">
        <f>+AG10+AG19+AG28+AG37+AG46+AG55+AG64+AG73+AG82</f>
        <v>252</v>
      </c>
      <c r="V3" s="60"/>
      <c r="W3" s="61">
        <f>+AG11+AG20+AG29+AG38+AG47+AG56+AG65+AG74+AG83</f>
        <v>0</v>
      </c>
      <c r="X3" s="58"/>
      <c r="Y3" s="62">
        <f>+W3/U3</f>
        <v>0</v>
      </c>
      <c r="Z3" s="63"/>
      <c r="AB3" s="64" t="s">
        <v>5</v>
      </c>
      <c r="AC3" s="65"/>
      <c r="AD3" s="65"/>
      <c r="AE3" s="65"/>
      <c r="AF3" s="65"/>
      <c r="AG3" s="29">
        <f>+AI3-W4</f>
        <v>72</v>
      </c>
      <c r="AI3" s="26">
        <f>ROUNDUP(+U4*0.285,0)</f>
        <v>72</v>
      </c>
    </row>
    <row r="4" spans="1:35" ht="13.5" customHeight="1" thickBot="1" x14ac:dyDescent="0.2">
      <c r="B4" s="56" t="s">
        <v>32</v>
      </c>
      <c r="C4" s="56"/>
      <c r="D4" s="56"/>
      <c r="E4" s="56"/>
      <c r="F4" s="1" t="s">
        <v>16</v>
      </c>
      <c r="G4" s="74" t="s">
        <v>23</v>
      </c>
      <c r="H4" s="75"/>
      <c r="I4" s="75"/>
      <c r="J4" s="75"/>
      <c r="K4" s="76"/>
      <c r="R4" s="2"/>
      <c r="S4" s="77" t="s">
        <v>10</v>
      </c>
      <c r="T4" s="78"/>
      <c r="U4" s="79">
        <f>+U3</f>
        <v>252</v>
      </c>
      <c r="V4" s="80"/>
      <c r="W4" s="81">
        <f>+AG13+AG22+AG31+AG40+AG49+AG58+AG67+AG76+AG85</f>
        <v>0</v>
      </c>
      <c r="X4" s="78"/>
      <c r="Y4" s="82">
        <f>+W4/U4</f>
        <v>0</v>
      </c>
      <c r="Z4" s="83"/>
      <c r="AB4" s="66" t="s">
        <v>6</v>
      </c>
      <c r="AC4" s="67"/>
      <c r="AD4" s="67"/>
      <c r="AE4" s="67"/>
      <c r="AF4" s="67"/>
      <c r="AG4" s="29">
        <f>+AI4-W4</f>
        <v>63</v>
      </c>
      <c r="AI4" s="26">
        <f>ROUNDUP(+U4*0.25,0)</f>
        <v>63</v>
      </c>
    </row>
    <row r="5" spans="1:35" ht="13.5" customHeight="1" x14ac:dyDescent="0.15">
      <c r="B5" s="68" t="s">
        <v>28</v>
      </c>
      <c r="C5" s="68"/>
      <c r="D5" s="68"/>
      <c r="E5" s="68"/>
      <c r="F5" s="1" t="s">
        <v>16</v>
      </c>
      <c r="G5" s="69"/>
      <c r="H5" s="69"/>
      <c r="I5" s="69"/>
      <c r="J5" s="69"/>
      <c r="K5" s="69"/>
      <c r="L5" s="70" t="s">
        <v>1</v>
      </c>
      <c r="M5" s="70"/>
      <c r="N5" s="70"/>
      <c r="O5" s="1" t="s">
        <v>16</v>
      </c>
      <c r="P5" s="71" t="e">
        <f>+G5-G4+1</f>
        <v>#VALUE!</v>
      </c>
      <c r="Q5" s="71"/>
      <c r="R5" s="71"/>
      <c r="AA5" s="15"/>
      <c r="AB5" s="72" t="s">
        <v>7</v>
      </c>
      <c r="AC5" s="73"/>
      <c r="AD5" s="73"/>
      <c r="AE5" s="73"/>
      <c r="AF5" s="73"/>
      <c r="AG5" s="30">
        <f>+AI5-W4</f>
        <v>54</v>
      </c>
      <c r="AI5" s="26">
        <f>ROUNDUP(+U4*0.214,0)</f>
        <v>54</v>
      </c>
    </row>
    <row r="6" spans="1:35" ht="13.5" customHeight="1" x14ac:dyDescent="0.15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1:35" ht="13.5" customHeight="1" x14ac:dyDescent="0.15"/>
    <row r="8" spans="1:35" x14ac:dyDescent="0.15">
      <c r="B8" s="3" t="s">
        <v>14</v>
      </c>
      <c r="C8" s="22" t="str">
        <f>+G4</f>
        <v>※西暦入力</v>
      </c>
      <c r="D8" s="23" t="e">
        <f>+C8+1</f>
        <v>#VALUE!</v>
      </c>
      <c r="E8" s="23" t="e">
        <f t="shared" ref="E8:AD8" si="0">+D8+1</f>
        <v>#VALUE!</v>
      </c>
      <c r="F8" s="23" t="e">
        <f t="shared" si="0"/>
        <v>#VALUE!</v>
      </c>
      <c r="G8" s="23" t="e">
        <f t="shared" si="0"/>
        <v>#VALUE!</v>
      </c>
      <c r="H8" s="23" t="e">
        <f t="shared" si="0"/>
        <v>#VALUE!</v>
      </c>
      <c r="I8" s="23" t="e">
        <f t="shared" si="0"/>
        <v>#VALUE!</v>
      </c>
      <c r="J8" s="23" t="e">
        <f t="shared" si="0"/>
        <v>#VALUE!</v>
      </c>
      <c r="K8" s="23" t="e">
        <f t="shared" si="0"/>
        <v>#VALUE!</v>
      </c>
      <c r="L8" s="23" t="e">
        <f t="shared" si="0"/>
        <v>#VALUE!</v>
      </c>
      <c r="M8" s="23" t="e">
        <f t="shared" si="0"/>
        <v>#VALUE!</v>
      </c>
      <c r="N8" s="23" t="e">
        <f t="shared" si="0"/>
        <v>#VALUE!</v>
      </c>
      <c r="O8" s="23" t="e">
        <f t="shared" si="0"/>
        <v>#VALUE!</v>
      </c>
      <c r="P8" s="23" t="e">
        <f t="shared" si="0"/>
        <v>#VALUE!</v>
      </c>
      <c r="Q8" s="23" t="e">
        <f t="shared" si="0"/>
        <v>#VALUE!</v>
      </c>
      <c r="R8" s="23" t="e">
        <f t="shared" si="0"/>
        <v>#VALUE!</v>
      </c>
      <c r="S8" s="23" t="e">
        <f t="shared" si="0"/>
        <v>#VALUE!</v>
      </c>
      <c r="T8" s="23" t="e">
        <f t="shared" si="0"/>
        <v>#VALUE!</v>
      </c>
      <c r="U8" s="23" t="e">
        <f t="shared" si="0"/>
        <v>#VALUE!</v>
      </c>
      <c r="V8" s="23" t="e">
        <f t="shared" si="0"/>
        <v>#VALUE!</v>
      </c>
      <c r="W8" s="23" t="e">
        <f>+V8+1</f>
        <v>#VALUE!</v>
      </c>
      <c r="X8" s="23" t="e">
        <f t="shared" si="0"/>
        <v>#VALUE!</v>
      </c>
      <c r="Y8" s="23" t="e">
        <f t="shared" si="0"/>
        <v>#VALUE!</v>
      </c>
      <c r="Z8" s="23" t="e">
        <f t="shared" si="0"/>
        <v>#VALUE!</v>
      </c>
      <c r="AA8" s="23" t="e">
        <f>+Z8+1</f>
        <v>#VALUE!</v>
      </c>
      <c r="AB8" s="23" t="e">
        <f t="shared" si="0"/>
        <v>#VALUE!</v>
      </c>
      <c r="AC8" s="23" t="e">
        <f>+AB8+1</f>
        <v>#VALUE!</v>
      </c>
      <c r="AD8" s="24" t="e">
        <f t="shared" si="0"/>
        <v>#VALUE!</v>
      </c>
      <c r="AE8" s="4"/>
      <c r="AF8" s="84">
        <v>1</v>
      </c>
      <c r="AG8" s="85"/>
    </row>
    <row r="9" spans="1:35" x14ac:dyDescent="0.15">
      <c r="B9" s="5" t="s">
        <v>8</v>
      </c>
      <c r="C9" s="19" t="e">
        <f>TEXT(WEEKDAY(+C8),"aaa")</f>
        <v>#VALUE!</v>
      </c>
      <c r="D9" s="38" t="e">
        <f t="shared" ref="D9:AD9" si="1">TEXT(WEEKDAY(+D8),"aaa")</f>
        <v>#VALUE!</v>
      </c>
      <c r="E9" s="38" t="e">
        <f t="shared" si="1"/>
        <v>#VALUE!</v>
      </c>
      <c r="F9" s="38" t="e">
        <f t="shared" si="1"/>
        <v>#VALUE!</v>
      </c>
      <c r="G9" s="38" t="e">
        <f t="shared" si="1"/>
        <v>#VALUE!</v>
      </c>
      <c r="H9" s="38" t="e">
        <f t="shared" si="1"/>
        <v>#VALUE!</v>
      </c>
      <c r="I9" s="38" t="e">
        <f t="shared" si="1"/>
        <v>#VALUE!</v>
      </c>
      <c r="J9" s="38" t="e">
        <f t="shared" si="1"/>
        <v>#VALUE!</v>
      </c>
      <c r="K9" s="38" t="e">
        <f t="shared" si="1"/>
        <v>#VALUE!</v>
      </c>
      <c r="L9" s="38" t="e">
        <f t="shared" si="1"/>
        <v>#VALUE!</v>
      </c>
      <c r="M9" s="38" t="e">
        <f t="shared" si="1"/>
        <v>#VALUE!</v>
      </c>
      <c r="N9" s="38" t="e">
        <f t="shared" si="1"/>
        <v>#VALUE!</v>
      </c>
      <c r="O9" s="38" t="e">
        <f t="shared" si="1"/>
        <v>#VALUE!</v>
      </c>
      <c r="P9" s="38" t="e">
        <f t="shared" si="1"/>
        <v>#VALUE!</v>
      </c>
      <c r="Q9" s="38" t="e">
        <f t="shared" si="1"/>
        <v>#VALUE!</v>
      </c>
      <c r="R9" s="38" t="e">
        <f t="shared" si="1"/>
        <v>#VALUE!</v>
      </c>
      <c r="S9" s="38" t="e">
        <f t="shared" si="1"/>
        <v>#VALUE!</v>
      </c>
      <c r="T9" s="38" t="e">
        <f t="shared" si="1"/>
        <v>#VALUE!</v>
      </c>
      <c r="U9" s="38" t="e">
        <f t="shared" si="1"/>
        <v>#VALUE!</v>
      </c>
      <c r="V9" s="38" t="e">
        <f t="shared" si="1"/>
        <v>#VALUE!</v>
      </c>
      <c r="W9" s="38" t="e">
        <f t="shared" si="1"/>
        <v>#VALUE!</v>
      </c>
      <c r="X9" s="38" t="e">
        <f t="shared" si="1"/>
        <v>#VALUE!</v>
      </c>
      <c r="Y9" s="38" t="e">
        <f t="shared" si="1"/>
        <v>#VALUE!</v>
      </c>
      <c r="Z9" s="38" t="e">
        <f t="shared" si="1"/>
        <v>#VALUE!</v>
      </c>
      <c r="AA9" s="38" t="e">
        <f t="shared" si="1"/>
        <v>#VALUE!</v>
      </c>
      <c r="AB9" s="38" t="e">
        <f t="shared" si="1"/>
        <v>#VALUE!</v>
      </c>
      <c r="AC9" s="38" t="e">
        <f t="shared" si="1"/>
        <v>#VALUE!</v>
      </c>
      <c r="AD9" s="39" t="e">
        <f t="shared" si="1"/>
        <v>#VALUE!</v>
      </c>
      <c r="AE9" s="7"/>
      <c r="AF9" s="40" t="s">
        <v>35</v>
      </c>
      <c r="AG9" s="34">
        <f>+COUNTA(C10:AD11)</f>
        <v>0</v>
      </c>
    </row>
    <row r="10" spans="1:35" ht="13.5" customHeight="1" x14ac:dyDescent="0.15">
      <c r="B10" s="86" t="s">
        <v>36</v>
      </c>
      <c r="C10" s="88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91"/>
      <c r="AE10" s="7"/>
      <c r="AF10" s="9" t="s">
        <v>2</v>
      </c>
      <c r="AG10" s="16">
        <f>COUNTA(C8:AD8)-AG9</f>
        <v>28</v>
      </c>
    </row>
    <row r="11" spans="1:35" ht="13.5" customHeight="1" x14ac:dyDescent="0.15">
      <c r="B11" s="87"/>
      <c r="C11" s="88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2"/>
      <c r="AE11" s="7"/>
      <c r="AF11" s="9" t="s">
        <v>9</v>
      </c>
      <c r="AG11" s="6">
        <f>+COUNTA(C12:AD13)</f>
        <v>0</v>
      </c>
    </row>
    <row r="12" spans="1:35" ht="13.5" customHeight="1" x14ac:dyDescent="0.15">
      <c r="B12" s="103" t="s">
        <v>0</v>
      </c>
      <c r="C12" s="105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5"/>
      <c r="AE12" s="7"/>
      <c r="AF12" s="9" t="s">
        <v>12</v>
      </c>
      <c r="AG12" s="10">
        <f>+AG11/AG10</f>
        <v>0</v>
      </c>
    </row>
    <row r="13" spans="1:35" x14ac:dyDescent="0.15">
      <c r="B13" s="104"/>
      <c r="C13" s="105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6"/>
      <c r="AE13" s="7"/>
      <c r="AF13" s="9" t="s">
        <v>13</v>
      </c>
      <c r="AG13" s="6">
        <f>+COUNTA(C14:AD15)</f>
        <v>0</v>
      </c>
    </row>
    <row r="14" spans="1:35" x14ac:dyDescent="0.15">
      <c r="B14" s="97" t="s">
        <v>10</v>
      </c>
      <c r="C14" s="99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6"/>
      <c r="AE14" s="7"/>
      <c r="AF14" s="11" t="s">
        <v>4</v>
      </c>
      <c r="AG14" s="12">
        <f>+AG13/AG10</f>
        <v>0</v>
      </c>
    </row>
    <row r="15" spans="1:35" x14ac:dyDescent="0.15">
      <c r="B15" s="98"/>
      <c r="C15" s="100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7"/>
      <c r="AE15" s="7"/>
      <c r="AF15" s="17"/>
      <c r="AG15" s="18"/>
    </row>
    <row r="16" spans="1:35" x14ac:dyDescent="0.15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2:33" x14ac:dyDescent="0.15">
      <c r="B17" s="43" t="s">
        <v>14</v>
      </c>
      <c r="C17" s="44" t="e">
        <f>+AD8+1</f>
        <v>#VALUE!</v>
      </c>
      <c r="D17" s="45" t="e">
        <f>+C17+1</f>
        <v>#VALUE!</v>
      </c>
      <c r="E17" s="45" t="e">
        <f t="shared" ref="E17:AD17" si="2">+D17+1</f>
        <v>#VALUE!</v>
      </c>
      <c r="F17" s="45" t="e">
        <f t="shared" si="2"/>
        <v>#VALUE!</v>
      </c>
      <c r="G17" s="45" t="e">
        <f t="shared" si="2"/>
        <v>#VALUE!</v>
      </c>
      <c r="H17" s="45" t="e">
        <f t="shared" si="2"/>
        <v>#VALUE!</v>
      </c>
      <c r="I17" s="45" t="e">
        <f t="shared" si="2"/>
        <v>#VALUE!</v>
      </c>
      <c r="J17" s="45" t="e">
        <f t="shared" si="2"/>
        <v>#VALUE!</v>
      </c>
      <c r="K17" s="45" t="e">
        <f t="shared" si="2"/>
        <v>#VALUE!</v>
      </c>
      <c r="L17" s="45" t="e">
        <f t="shared" si="2"/>
        <v>#VALUE!</v>
      </c>
      <c r="M17" s="45" t="e">
        <f t="shared" si="2"/>
        <v>#VALUE!</v>
      </c>
      <c r="N17" s="45" t="e">
        <f t="shared" si="2"/>
        <v>#VALUE!</v>
      </c>
      <c r="O17" s="45" t="e">
        <f t="shared" si="2"/>
        <v>#VALUE!</v>
      </c>
      <c r="P17" s="45" t="e">
        <f t="shared" si="2"/>
        <v>#VALUE!</v>
      </c>
      <c r="Q17" s="45" t="e">
        <f t="shared" si="2"/>
        <v>#VALUE!</v>
      </c>
      <c r="R17" s="45" t="e">
        <f t="shared" si="2"/>
        <v>#VALUE!</v>
      </c>
      <c r="S17" s="45" t="e">
        <f t="shared" si="2"/>
        <v>#VALUE!</v>
      </c>
      <c r="T17" s="45" t="e">
        <f t="shared" si="2"/>
        <v>#VALUE!</v>
      </c>
      <c r="U17" s="45" t="e">
        <f t="shared" si="2"/>
        <v>#VALUE!</v>
      </c>
      <c r="V17" s="45" t="e">
        <f t="shared" si="2"/>
        <v>#VALUE!</v>
      </c>
      <c r="W17" s="45" t="e">
        <f>+V17+1</f>
        <v>#VALUE!</v>
      </c>
      <c r="X17" s="45" t="e">
        <f t="shared" si="2"/>
        <v>#VALUE!</v>
      </c>
      <c r="Y17" s="45" t="e">
        <f t="shared" si="2"/>
        <v>#VALUE!</v>
      </c>
      <c r="Z17" s="45" t="e">
        <f t="shared" si="2"/>
        <v>#VALUE!</v>
      </c>
      <c r="AA17" s="45" t="e">
        <f>+Z17+1</f>
        <v>#VALUE!</v>
      </c>
      <c r="AB17" s="45" t="e">
        <f t="shared" si="2"/>
        <v>#VALUE!</v>
      </c>
      <c r="AC17" s="45" t="e">
        <f>+AB17+1</f>
        <v>#VALUE!</v>
      </c>
      <c r="AD17" s="46" t="e">
        <f t="shared" si="2"/>
        <v>#VALUE!</v>
      </c>
      <c r="AE17" s="4"/>
      <c r="AF17" s="84">
        <f>+AF8+1</f>
        <v>2</v>
      </c>
      <c r="AG17" s="85"/>
    </row>
    <row r="18" spans="2:33" x14ac:dyDescent="0.15">
      <c r="B18" s="47" t="s">
        <v>8</v>
      </c>
      <c r="C18" s="48" t="e">
        <f>TEXT(WEEKDAY(+C17),"aaa")</f>
        <v>#VALUE!</v>
      </c>
      <c r="D18" s="49" t="e">
        <f t="shared" ref="D18:AD18" si="3">TEXT(WEEKDAY(+D17),"aaa")</f>
        <v>#VALUE!</v>
      </c>
      <c r="E18" s="49" t="e">
        <f t="shared" si="3"/>
        <v>#VALUE!</v>
      </c>
      <c r="F18" s="49" t="e">
        <f t="shared" si="3"/>
        <v>#VALUE!</v>
      </c>
      <c r="G18" s="49" t="e">
        <f t="shared" si="3"/>
        <v>#VALUE!</v>
      </c>
      <c r="H18" s="49" t="e">
        <f t="shared" si="3"/>
        <v>#VALUE!</v>
      </c>
      <c r="I18" s="49" t="e">
        <f t="shared" si="3"/>
        <v>#VALUE!</v>
      </c>
      <c r="J18" s="49" t="e">
        <f t="shared" si="3"/>
        <v>#VALUE!</v>
      </c>
      <c r="K18" s="49" t="e">
        <f t="shared" si="3"/>
        <v>#VALUE!</v>
      </c>
      <c r="L18" s="49" t="e">
        <f t="shared" si="3"/>
        <v>#VALUE!</v>
      </c>
      <c r="M18" s="49" t="e">
        <f t="shared" si="3"/>
        <v>#VALUE!</v>
      </c>
      <c r="N18" s="49" t="e">
        <f t="shared" si="3"/>
        <v>#VALUE!</v>
      </c>
      <c r="O18" s="49" t="e">
        <f t="shared" si="3"/>
        <v>#VALUE!</v>
      </c>
      <c r="P18" s="49" t="e">
        <f t="shared" si="3"/>
        <v>#VALUE!</v>
      </c>
      <c r="Q18" s="49" t="e">
        <f t="shared" si="3"/>
        <v>#VALUE!</v>
      </c>
      <c r="R18" s="49" t="e">
        <f t="shared" si="3"/>
        <v>#VALUE!</v>
      </c>
      <c r="S18" s="49" t="e">
        <f t="shared" si="3"/>
        <v>#VALUE!</v>
      </c>
      <c r="T18" s="49" t="e">
        <f t="shared" si="3"/>
        <v>#VALUE!</v>
      </c>
      <c r="U18" s="49" t="e">
        <f t="shared" si="3"/>
        <v>#VALUE!</v>
      </c>
      <c r="V18" s="49" t="e">
        <f t="shared" si="3"/>
        <v>#VALUE!</v>
      </c>
      <c r="W18" s="49" t="e">
        <f t="shared" si="3"/>
        <v>#VALUE!</v>
      </c>
      <c r="X18" s="49" t="e">
        <f t="shared" si="3"/>
        <v>#VALUE!</v>
      </c>
      <c r="Y18" s="49" t="e">
        <f t="shared" si="3"/>
        <v>#VALUE!</v>
      </c>
      <c r="Z18" s="49" t="e">
        <f t="shared" si="3"/>
        <v>#VALUE!</v>
      </c>
      <c r="AA18" s="49" t="e">
        <f t="shared" si="3"/>
        <v>#VALUE!</v>
      </c>
      <c r="AB18" s="49" t="e">
        <f t="shared" si="3"/>
        <v>#VALUE!</v>
      </c>
      <c r="AC18" s="49" t="e">
        <f t="shared" si="3"/>
        <v>#VALUE!</v>
      </c>
      <c r="AD18" s="50" t="e">
        <f t="shared" si="3"/>
        <v>#VALUE!</v>
      </c>
      <c r="AE18" s="7"/>
      <c r="AF18" s="40" t="s">
        <v>35</v>
      </c>
      <c r="AG18" s="34">
        <f>+COUNTA(C19:AD20)</f>
        <v>0</v>
      </c>
    </row>
    <row r="19" spans="2:33" ht="13.5" customHeight="1" x14ac:dyDescent="0.15">
      <c r="B19" s="86" t="s">
        <v>36</v>
      </c>
      <c r="C19" s="88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91"/>
      <c r="AE19" s="7"/>
      <c r="AF19" s="9" t="s">
        <v>2</v>
      </c>
      <c r="AG19" s="16">
        <f>COUNTA(C17:AD17)-AG18</f>
        <v>28</v>
      </c>
    </row>
    <row r="20" spans="2:33" ht="13.5" customHeight="1" x14ac:dyDescent="0.15">
      <c r="B20" s="87"/>
      <c r="C20" s="88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2"/>
      <c r="AE20" s="7"/>
      <c r="AF20" s="9" t="s">
        <v>9</v>
      </c>
      <c r="AG20" s="6">
        <f>+COUNTA(C21:AD22)</f>
        <v>0</v>
      </c>
    </row>
    <row r="21" spans="2:33" ht="13.5" customHeight="1" x14ac:dyDescent="0.15">
      <c r="B21" s="108" t="s">
        <v>0</v>
      </c>
      <c r="C21" s="105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5"/>
      <c r="AE21" s="7"/>
      <c r="AF21" s="9" t="s">
        <v>12</v>
      </c>
      <c r="AG21" s="10">
        <f>+AG20/AG19</f>
        <v>0</v>
      </c>
    </row>
    <row r="22" spans="2:33" x14ac:dyDescent="0.15">
      <c r="B22" s="109"/>
      <c r="C22" s="105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6"/>
      <c r="AE22" s="7"/>
      <c r="AF22" s="9" t="s">
        <v>13</v>
      </c>
      <c r="AG22" s="6">
        <f>+COUNTA(C23:AD24)</f>
        <v>0</v>
      </c>
    </row>
    <row r="23" spans="2:33" x14ac:dyDescent="0.15">
      <c r="B23" s="110" t="s">
        <v>10</v>
      </c>
      <c r="C23" s="99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6"/>
      <c r="AE23" s="7"/>
      <c r="AF23" s="11" t="s">
        <v>4</v>
      </c>
      <c r="AG23" s="12">
        <f>+AG22/AG19</f>
        <v>0</v>
      </c>
    </row>
    <row r="24" spans="2:33" x14ac:dyDescent="0.15">
      <c r="B24" s="111"/>
      <c r="C24" s="100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7"/>
      <c r="AE24" s="7"/>
      <c r="AF24" s="17"/>
      <c r="AG24" s="18"/>
    </row>
    <row r="25" spans="2:33" x14ac:dyDescent="0.15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</row>
    <row r="26" spans="2:33" x14ac:dyDescent="0.15">
      <c r="B26" s="3" t="s">
        <v>14</v>
      </c>
      <c r="C26" s="22" t="e">
        <f>+AD17+1</f>
        <v>#VALUE!</v>
      </c>
      <c r="D26" s="23" t="e">
        <f>+C26+1</f>
        <v>#VALUE!</v>
      </c>
      <c r="E26" s="23" t="e">
        <f t="shared" ref="E26:AD26" si="4">+D26+1</f>
        <v>#VALUE!</v>
      </c>
      <c r="F26" s="23" t="e">
        <f t="shared" si="4"/>
        <v>#VALUE!</v>
      </c>
      <c r="G26" s="23" t="e">
        <f t="shared" si="4"/>
        <v>#VALUE!</v>
      </c>
      <c r="H26" s="23" t="e">
        <f t="shared" si="4"/>
        <v>#VALUE!</v>
      </c>
      <c r="I26" s="23" t="e">
        <f t="shared" si="4"/>
        <v>#VALUE!</v>
      </c>
      <c r="J26" s="23" t="e">
        <f t="shared" si="4"/>
        <v>#VALUE!</v>
      </c>
      <c r="K26" s="23" t="e">
        <f t="shared" si="4"/>
        <v>#VALUE!</v>
      </c>
      <c r="L26" s="23" t="e">
        <f t="shared" si="4"/>
        <v>#VALUE!</v>
      </c>
      <c r="M26" s="23" t="e">
        <f t="shared" si="4"/>
        <v>#VALUE!</v>
      </c>
      <c r="N26" s="23" t="e">
        <f t="shared" si="4"/>
        <v>#VALUE!</v>
      </c>
      <c r="O26" s="23" t="e">
        <f t="shared" si="4"/>
        <v>#VALUE!</v>
      </c>
      <c r="P26" s="23" t="e">
        <f t="shared" si="4"/>
        <v>#VALUE!</v>
      </c>
      <c r="Q26" s="23" t="e">
        <f t="shared" si="4"/>
        <v>#VALUE!</v>
      </c>
      <c r="R26" s="23" t="e">
        <f t="shared" si="4"/>
        <v>#VALUE!</v>
      </c>
      <c r="S26" s="23" t="e">
        <f t="shared" si="4"/>
        <v>#VALUE!</v>
      </c>
      <c r="T26" s="23" t="e">
        <f t="shared" si="4"/>
        <v>#VALUE!</v>
      </c>
      <c r="U26" s="23" t="e">
        <f t="shared" si="4"/>
        <v>#VALUE!</v>
      </c>
      <c r="V26" s="23" t="e">
        <f t="shared" si="4"/>
        <v>#VALUE!</v>
      </c>
      <c r="W26" s="23" t="e">
        <f>+V26+1</f>
        <v>#VALUE!</v>
      </c>
      <c r="X26" s="23" t="e">
        <f t="shared" si="4"/>
        <v>#VALUE!</v>
      </c>
      <c r="Y26" s="23" t="e">
        <f t="shared" si="4"/>
        <v>#VALUE!</v>
      </c>
      <c r="Z26" s="23" t="e">
        <f t="shared" si="4"/>
        <v>#VALUE!</v>
      </c>
      <c r="AA26" s="23" t="e">
        <f>+Z26+1</f>
        <v>#VALUE!</v>
      </c>
      <c r="AB26" s="23" t="e">
        <f t="shared" si="4"/>
        <v>#VALUE!</v>
      </c>
      <c r="AC26" s="23" t="e">
        <f>+AB26+1</f>
        <v>#VALUE!</v>
      </c>
      <c r="AD26" s="24" t="e">
        <f t="shared" si="4"/>
        <v>#VALUE!</v>
      </c>
      <c r="AE26" s="4"/>
      <c r="AF26" s="84">
        <f>+AF17+1</f>
        <v>3</v>
      </c>
      <c r="AG26" s="85"/>
    </row>
    <row r="27" spans="2:33" x14ac:dyDescent="0.15">
      <c r="B27" s="5" t="s">
        <v>8</v>
      </c>
      <c r="C27" s="19" t="e">
        <f>TEXT(WEEKDAY(+C26),"aaa")</f>
        <v>#VALUE!</v>
      </c>
      <c r="D27" s="38" t="e">
        <f t="shared" ref="D27:AD27" si="5">TEXT(WEEKDAY(+D26),"aaa")</f>
        <v>#VALUE!</v>
      </c>
      <c r="E27" s="38" t="e">
        <f t="shared" si="5"/>
        <v>#VALUE!</v>
      </c>
      <c r="F27" s="38" t="e">
        <f t="shared" si="5"/>
        <v>#VALUE!</v>
      </c>
      <c r="G27" s="38" t="e">
        <f t="shared" si="5"/>
        <v>#VALUE!</v>
      </c>
      <c r="H27" s="38" t="e">
        <f t="shared" si="5"/>
        <v>#VALUE!</v>
      </c>
      <c r="I27" s="38" t="e">
        <f t="shared" si="5"/>
        <v>#VALUE!</v>
      </c>
      <c r="J27" s="38" t="e">
        <f t="shared" si="5"/>
        <v>#VALUE!</v>
      </c>
      <c r="K27" s="38" t="e">
        <f t="shared" si="5"/>
        <v>#VALUE!</v>
      </c>
      <c r="L27" s="38" t="e">
        <f t="shared" si="5"/>
        <v>#VALUE!</v>
      </c>
      <c r="M27" s="38" t="e">
        <f t="shared" si="5"/>
        <v>#VALUE!</v>
      </c>
      <c r="N27" s="38" t="e">
        <f t="shared" si="5"/>
        <v>#VALUE!</v>
      </c>
      <c r="O27" s="38" t="e">
        <f t="shared" si="5"/>
        <v>#VALUE!</v>
      </c>
      <c r="P27" s="38" t="e">
        <f t="shared" si="5"/>
        <v>#VALUE!</v>
      </c>
      <c r="Q27" s="38" t="e">
        <f t="shared" si="5"/>
        <v>#VALUE!</v>
      </c>
      <c r="R27" s="38" t="e">
        <f t="shared" si="5"/>
        <v>#VALUE!</v>
      </c>
      <c r="S27" s="38" t="e">
        <f t="shared" si="5"/>
        <v>#VALUE!</v>
      </c>
      <c r="T27" s="38" t="e">
        <f t="shared" si="5"/>
        <v>#VALUE!</v>
      </c>
      <c r="U27" s="38" t="e">
        <f t="shared" si="5"/>
        <v>#VALUE!</v>
      </c>
      <c r="V27" s="38" t="e">
        <f t="shared" si="5"/>
        <v>#VALUE!</v>
      </c>
      <c r="W27" s="38" t="e">
        <f t="shared" si="5"/>
        <v>#VALUE!</v>
      </c>
      <c r="X27" s="38" t="e">
        <f t="shared" si="5"/>
        <v>#VALUE!</v>
      </c>
      <c r="Y27" s="38" t="e">
        <f t="shared" si="5"/>
        <v>#VALUE!</v>
      </c>
      <c r="Z27" s="38" t="e">
        <f t="shared" si="5"/>
        <v>#VALUE!</v>
      </c>
      <c r="AA27" s="38" t="e">
        <f t="shared" si="5"/>
        <v>#VALUE!</v>
      </c>
      <c r="AB27" s="38" t="e">
        <f t="shared" si="5"/>
        <v>#VALUE!</v>
      </c>
      <c r="AC27" s="38" t="e">
        <f t="shared" si="5"/>
        <v>#VALUE!</v>
      </c>
      <c r="AD27" s="39" t="e">
        <f t="shared" si="5"/>
        <v>#VALUE!</v>
      </c>
      <c r="AE27" s="7"/>
      <c r="AF27" s="40" t="s">
        <v>35</v>
      </c>
      <c r="AG27" s="34">
        <f>+COUNTA(C28:AD29)</f>
        <v>0</v>
      </c>
    </row>
    <row r="28" spans="2:33" ht="13.5" customHeight="1" x14ac:dyDescent="0.15">
      <c r="B28" s="86" t="s">
        <v>36</v>
      </c>
      <c r="C28" s="88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91"/>
      <c r="AE28" s="7"/>
      <c r="AF28" s="9" t="s">
        <v>2</v>
      </c>
      <c r="AG28" s="16">
        <f>COUNTA(C26:AD26)-AG27</f>
        <v>28</v>
      </c>
    </row>
    <row r="29" spans="2:33" ht="13.5" customHeight="1" x14ac:dyDescent="0.15">
      <c r="B29" s="87"/>
      <c r="C29" s="88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2"/>
      <c r="AE29" s="7"/>
      <c r="AF29" s="9" t="s">
        <v>9</v>
      </c>
      <c r="AG29" s="6">
        <f>+COUNTA(C30:AD31)</f>
        <v>0</v>
      </c>
    </row>
    <row r="30" spans="2:33" ht="13.5" customHeight="1" x14ac:dyDescent="0.15">
      <c r="B30" s="103" t="s">
        <v>0</v>
      </c>
      <c r="C30" s="105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5"/>
      <c r="AE30" s="7"/>
      <c r="AF30" s="9" t="s">
        <v>12</v>
      </c>
      <c r="AG30" s="10">
        <f>+AG29/AG28</f>
        <v>0</v>
      </c>
    </row>
    <row r="31" spans="2:33" x14ac:dyDescent="0.15">
      <c r="B31" s="104"/>
      <c r="C31" s="105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6"/>
      <c r="AE31" s="7"/>
      <c r="AF31" s="9" t="s">
        <v>13</v>
      </c>
      <c r="AG31" s="6">
        <f>+COUNTA(C32:AD33)</f>
        <v>0</v>
      </c>
    </row>
    <row r="32" spans="2:33" x14ac:dyDescent="0.15">
      <c r="B32" s="97" t="s">
        <v>10</v>
      </c>
      <c r="C32" s="99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6"/>
      <c r="AE32" s="7"/>
      <c r="AF32" s="11" t="s">
        <v>4</v>
      </c>
      <c r="AG32" s="12">
        <f>+AG31/AG28</f>
        <v>0</v>
      </c>
    </row>
    <row r="33" spans="2:33" x14ac:dyDescent="0.15">
      <c r="B33" s="98"/>
      <c r="C33" s="100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7"/>
      <c r="AE33" s="7"/>
      <c r="AF33" s="17"/>
      <c r="AG33" s="18"/>
    </row>
    <row r="34" spans="2:33" x14ac:dyDescent="0.15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5" spans="2:33" x14ac:dyDescent="0.15">
      <c r="B35" s="43" t="s">
        <v>14</v>
      </c>
      <c r="C35" s="44" t="e">
        <f>+AD26+1</f>
        <v>#VALUE!</v>
      </c>
      <c r="D35" s="45" t="e">
        <f>+C35+1</f>
        <v>#VALUE!</v>
      </c>
      <c r="E35" s="45" t="e">
        <f t="shared" ref="E35:AD35" si="6">+D35+1</f>
        <v>#VALUE!</v>
      </c>
      <c r="F35" s="45" t="e">
        <f t="shared" si="6"/>
        <v>#VALUE!</v>
      </c>
      <c r="G35" s="45" t="e">
        <f t="shared" si="6"/>
        <v>#VALUE!</v>
      </c>
      <c r="H35" s="45" t="e">
        <f t="shared" si="6"/>
        <v>#VALUE!</v>
      </c>
      <c r="I35" s="45" t="e">
        <f t="shared" si="6"/>
        <v>#VALUE!</v>
      </c>
      <c r="J35" s="45" t="e">
        <f t="shared" si="6"/>
        <v>#VALUE!</v>
      </c>
      <c r="K35" s="45" t="e">
        <f t="shared" si="6"/>
        <v>#VALUE!</v>
      </c>
      <c r="L35" s="45" t="e">
        <f t="shared" si="6"/>
        <v>#VALUE!</v>
      </c>
      <c r="M35" s="45" t="e">
        <f t="shared" si="6"/>
        <v>#VALUE!</v>
      </c>
      <c r="N35" s="45" t="e">
        <f t="shared" si="6"/>
        <v>#VALUE!</v>
      </c>
      <c r="O35" s="45" t="e">
        <f t="shared" si="6"/>
        <v>#VALUE!</v>
      </c>
      <c r="P35" s="45" t="e">
        <f t="shared" si="6"/>
        <v>#VALUE!</v>
      </c>
      <c r="Q35" s="45" t="e">
        <f t="shared" si="6"/>
        <v>#VALUE!</v>
      </c>
      <c r="R35" s="45" t="e">
        <f t="shared" si="6"/>
        <v>#VALUE!</v>
      </c>
      <c r="S35" s="45" t="e">
        <f t="shared" si="6"/>
        <v>#VALUE!</v>
      </c>
      <c r="T35" s="45" t="e">
        <f t="shared" si="6"/>
        <v>#VALUE!</v>
      </c>
      <c r="U35" s="45" t="e">
        <f t="shared" si="6"/>
        <v>#VALUE!</v>
      </c>
      <c r="V35" s="45" t="e">
        <f t="shared" si="6"/>
        <v>#VALUE!</v>
      </c>
      <c r="W35" s="45" t="e">
        <f>+V35+1</f>
        <v>#VALUE!</v>
      </c>
      <c r="X35" s="45" t="e">
        <f t="shared" si="6"/>
        <v>#VALUE!</v>
      </c>
      <c r="Y35" s="45" t="e">
        <f t="shared" si="6"/>
        <v>#VALUE!</v>
      </c>
      <c r="Z35" s="45" t="e">
        <f t="shared" si="6"/>
        <v>#VALUE!</v>
      </c>
      <c r="AA35" s="45" t="e">
        <f>+Z35+1</f>
        <v>#VALUE!</v>
      </c>
      <c r="AB35" s="45" t="e">
        <f t="shared" si="6"/>
        <v>#VALUE!</v>
      </c>
      <c r="AC35" s="45" t="e">
        <f>+AB35+1</f>
        <v>#VALUE!</v>
      </c>
      <c r="AD35" s="46" t="e">
        <f t="shared" si="6"/>
        <v>#VALUE!</v>
      </c>
      <c r="AE35" s="4"/>
      <c r="AF35" s="84">
        <f>+AF26+1</f>
        <v>4</v>
      </c>
      <c r="AG35" s="85"/>
    </row>
    <row r="36" spans="2:33" x14ac:dyDescent="0.15">
      <c r="B36" s="47" t="s">
        <v>8</v>
      </c>
      <c r="C36" s="48" t="e">
        <f>TEXT(WEEKDAY(+C35),"aaa")</f>
        <v>#VALUE!</v>
      </c>
      <c r="D36" s="49" t="e">
        <f t="shared" ref="D36:AD36" si="7">TEXT(WEEKDAY(+D35),"aaa")</f>
        <v>#VALUE!</v>
      </c>
      <c r="E36" s="49" t="e">
        <f t="shared" si="7"/>
        <v>#VALUE!</v>
      </c>
      <c r="F36" s="49" t="e">
        <f t="shared" si="7"/>
        <v>#VALUE!</v>
      </c>
      <c r="G36" s="49" t="e">
        <f t="shared" si="7"/>
        <v>#VALUE!</v>
      </c>
      <c r="H36" s="49" t="e">
        <f t="shared" si="7"/>
        <v>#VALUE!</v>
      </c>
      <c r="I36" s="49" t="e">
        <f t="shared" si="7"/>
        <v>#VALUE!</v>
      </c>
      <c r="J36" s="49" t="e">
        <f t="shared" si="7"/>
        <v>#VALUE!</v>
      </c>
      <c r="K36" s="49" t="e">
        <f t="shared" si="7"/>
        <v>#VALUE!</v>
      </c>
      <c r="L36" s="49" t="e">
        <f t="shared" si="7"/>
        <v>#VALUE!</v>
      </c>
      <c r="M36" s="49" t="e">
        <f t="shared" si="7"/>
        <v>#VALUE!</v>
      </c>
      <c r="N36" s="49" t="e">
        <f t="shared" si="7"/>
        <v>#VALUE!</v>
      </c>
      <c r="O36" s="49" t="e">
        <f t="shared" si="7"/>
        <v>#VALUE!</v>
      </c>
      <c r="P36" s="49" t="e">
        <f t="shared" si="7"/>
        <v>#VALUE!</v>
      </c>
      <c r="Q36" s="49" t="e">
        <f t="shared" si="7"/>
        <v>#VALUE!</v>
      </c>
      <c r="R36" s="49" t="e">
        <f t="shared" si="7"/>
        <v>#VALUE!</v>
      </c>
      <c r="S36" s="49" t="e">
        <f t="shared" si="7"/>
        <v>#VALUE!</v>
      </c>
      <c r="T36" s="49" t="e">
        <f t="shared" si="7"/>
        <v>#VALUE!</v>
      </c>
      <c r="U36" s="49" t="e">
        <f t="shared" si="7"/>
        <v>#VALUE!</v>
      </c>
      <c r="V36" s="49" t="e">
        <f t="shared" si="7"/>
        <v>#VALUE!</v>
      </c>
      <c r="W36" s="49" t="e">
        <f t="shared" si="7"/>
        <v>#VALUE!</v>
      </c>
      <c r="X36" s="49" t="e">
        <f t="shared" si="7"/>
        <v>#VALUE!</v>
      </c>
      <c r="Y36" s="49" t="e">
        <f t="shared" si="7"/>
        <v>#VALUE!</v>
      </c>
      <c r="Z36" s="49" t="e">
        <f t="shared" si="7"/>
        <v>#VALUE!</v>
      </c>
      <c r="AA36" s="49" t="e">
        <f t="shared" si="7"/>
        <v>#VALUE!</v>
      </c>
      <c r="AB36" s="49" t="e">
        <f t="shared" si="7"/>
        <v>#VALUE!</v>
      </c>
      <c r="AC36" s="49" t="e">
        <f t="shared" si="7"/>
        <v>#VALUE!</v>
      </c>
      <c r="AD36" s="50" t="e">
        <f t="shared" si="7"/>
        <v>#VALUE!</v>
      </c>
      <c r="AE36" s="7"/>
      <c r="AF36" s="40" t="s">
        <v>35</v>
      </c>
      <c r="AG36" s="34">
        <f>+COUNTA(C37:AD38)</f>
        <v>0</v>
      </c>
    </row>
    <row r="37" spans="2:33" ht="13.5" customHeight="1" x14ac:dyDescent="0.15">
      <c r="B37" s="86" t="s">
        <v>36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91"/>
      <c r="AE37" s="7"/>
      <c r="AF37" s="9" t="s">
        <v>2</v>
      </c>
      <c r="AG37" s="16">
        <f>COUNTA(C35:AD35)-AG36</f>
        <v>28</v>
      </c>
    </row>
    <row r="38" spans="2:33" ht="13.5" customHeight="1" x14ac:dyDescent="0.15">
      <c r="B38" s="87"/>
      <c r="C38" s="88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2"/>
      <c r="AE38" s="7"/>
      <c r="AF38" s="9" t="s">
        <v>9</v>
      </c>
      <c r="AG38" s="6">
        <f>+COUNTA(C39:AD40)</f>
        <v>0</v>
      </c>
    </row>
    <row r="39" spans="2:33" ht="13.5" customHeight="1" x14ac:dyDescent="0.15">
      <c r="B39" s="108" t="s">
        <v>0</v>
      </c>
      <c r="C39" s="105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5"/>
      <c r="AE39" s="7"/>
      <c r="AF39" s="9" t="s">
        <v>12</v>
      </c>
      <c r="AG39" s="10">
        <f>+AG38/AG37</f>
        <v>0</v>
      </c>
    </row>
    <row r="40" spans="2:33" x14ac:dyDescent="0.15">
      <c r="B40" s="109"/>
      <c r="C40" s="105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6"/>
      <c r="AE40" s="7"/>
      <c r="AF40" s="9" t="s">
        <v>13</v>
      </c>
      <c r="AG40" s="6">
        <f>+COUNTA(C41:AD42)</f>
        <v>0</v>
      </c>
    </row>
    <row r="41" spans="2:33" x14ac:dyDescent="0.15">
      <c r="B41" s="110" t="s">
        <v>10</v>
      </c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6"/>
      <c r="AE41" s="7"/>
      <c r="AF41" s="11" t="s">
        <v>4</v>
      </c>
      <c r="AG41" s="12">
        <f>+AG40/AG37</f>
        <v>0</v>
      </c>
    </row>
    <row r="42" spans="2:33" x14ac:dyDescent="0.15">
      <c r="B42" s="111"/>
      <c r="C42" s="100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7"/>
      <c r="AE42" s="7"/>
      <c r="AF42" s="17"/>
      <c r="AG42" s="18"/>
    </row>
    <row r="43" spans="2:33" x14ac:dyDescent="0.15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2:33" x14ac:dyDescent="0.15">
      <c r="B44" s="3" t="s">
        <v>14</v>
      </c>
      <c r="C44" s="22" t="e">
        <f>+AD35+1</f>
        <v>#VALUE!</v>
      </c>
      <c r="D44" s="23" t="e">
        <f>+C44+1</f>
        <v>#VALUE!</v>
      </c>
      <c r="E44" s="23" t="e">
        <f t="shared" ref="E44:AD44" si="8">+D44+1</f>
        <v>#VALUE!</v>
      </c>
      <c r="F44" s="23" t="e">
        <f t="shared" si="8"/>
        <v>#VALUE!</v>
      </c>
      <c r="G44" s="23" t="e">
        <f t="shared" si="8"/>
        <v>#VALUE!</v>
      </c>
      <c r="H44" s="23" t="e">
        <f t="shared" si="8"/>
        <v>#VALUE!</v>
      </c>
      <c r="I44" s="23" t="e">
        <f t="shared" si="8"/>
        <v>#VALUE!</v>
      </c>
      <c r="J44" s="23" t="e">
        <f t="shared" si="8"/>
        <v>#VALUE!</v>
      </c>
      <c r="K44" s="23" t="e">
        <f t="shared" si="8"/>
        <v>#VALUE!</v>
      </c>
      <c r="L44" s="23" t="e">
        <f t="shared" si="8"/>
        <v>#VALUE!</v>
      </c>
      <c r="M44" s="23" t="e">
        <f t="shared" si="8"/>
        <v>#VALUE!</v>
      </c>
      <c r="N44" s="23" t="e">
        <f t="shared" si="8"/>
        <v>#VALUE!</v>
      </c>
      <c r="O44" s="23" t="e">
        <f t="shared" si="8"/>
        <v>#VALUE!</v>
      </c>
      <c r="P44" s="23" t="e">
        <f t="shared" si="8"/>
        <v>#VALUE!</v>
      </c>
      <c r="Q44" s="23" t="e">
        <f t="shared" si="8"/>
        <v>#VALUE!</v>
      </c>
      <c r="R44" s="23" t="e">
        <f t="shared" si="8"/>
        <v>#VALUE!</v>
      </c>
      <c r="S44" s="23" t="e">
        <f t="shared" si="8"/>
        <v>#VALUE!</v>
      </c>
      <c r="T44" s="23" t="e">
        <f t="shared" si="8"/>
        <v>#VALUE!</v>
      </c>
      <c r="U44" s="23" t="e">
        <f t="shared" si="8"/>
        <v>#VALUE!</v>
      </c>
      <c r="V44" s="23" t="e">
        <f t="shared" si="8"/>
        <v>#VALUE!</v>
      </c>
      <c r="W44" s="23" t="e">
        <f>+V44+1</f>
        <v>#VALUE!</v>
      </c>
      <c r="X44" s="23" t="e">
        <f t="shared" si="8"/>
        <v>#VALUE!</v>
      </c>
      <c r="Y44" s="23" t="e">
        <f t="shared" si="8"/>
        <v>#VALUE!</v>
      </c>
      <c r="Z44" s="23" t="e">
        <f t="shared" si="8"/>
        <v>#VALUE!</v>
      </c>
      <c r="AA44" s="23" t="e">
        <f>+Z44+1</f>
        <v>#VALUE!</v>
      </c>
      <c r="AB44" s="23" t="e">
        <f t="shared" si="8"/>
        <v>#VALUE!</v>
      </c>
      <c r="AC44" s="23" t="e">
        <f>+AB44+1</f>
        <v>#VALUE!</v>
      </c>
      <c r="AD44" s="24" t="e">
        <f t="shared" si="8"/>
        <v>#VALUE!</v>
      </c>
      <c r="AE44" s="4"/>
      <c r="AF44" s="84">
        <f>+AF35+1</f>
        <v>5</v>
      </c>
      <c r="AG44" s="85"/>
    </row>
    <row r="45" spans="2:33" x14ac:dyDescent="0.15">
      <c r="B45" s="5" t="s">
        <v>8</v>
      </c>
      <c r="C45" s="19" t="e">
        <f>TEXT(WEEKDAY(+C44),"aaa")</f>
        <v>#VALUE!</v>
      </c>
      <c r="D45" s="38" t="e">
        <f t="shared" ref="D45:AD45" si="9">TEXT(WEEKDAY(+D44),"aaa")</f>
        <v>#VALUE!</v>
      </c>
      <c r="E45" s="38" t="e">
        <f t="shared" si="9"/>
        <v>#VALUE!</v>
      </c>
      <c r="F45" s="38" t="e">
        <f t="shared" si="9"/>
        <v>#VALUE!</v>
      </c>
      <c r="G45" s="38" t="e">
        <f t="shared" si="9"/>
        <v>#VALUE!</v>
      </c>
      <c r="H45" s="38" t="e">
        <f t="shared" si="9"/>
        <v>#VALUE!</v>
      </c>
      <c r="I45" s="38" t="e">
        <f t="shared" si="9"/>
        <v>#VALUE!</v>
      </c>
      <c r="J45" s="38" t="e">
        <f t="shared" si="9"/>
        <v>#VALUE!</v>
      </c>
      <c r="K45" s="38" t="e">
        <f t="shared" si="9"/>
        <v>#VALUE!</v>
      </c>
      <c r="L45" s="38" t="e">
        <f t="shared" si="9"/>
        <v>#VALUE!</v>
      </c>
      <c r="M45" s="38" t="e">
        <f t="shared" si="9"/>
        <v>#VALUE!</v>
      </c>
      <c r="N45" s="38" t="e">
        <f t="shared" si="9"/>
        <v>#VALUE!</v>
      </c>
      <c r="O45" s="38" t="e">
        <f t="shared" si="9"/>
        <v>#VALUE!</v>
      </c>
      <c r="P45" s="38" t="e">
        <f t="shared" si="9"/>
        <v>#VALUE!</v>
      </c>
      <c r="Q45" s="38" t="e">
        <f t="shared" si="9"/>
        <v>#VALUE!</v>
      </c>
      <c r="R45" s="38" t="e">
        <f t="shared" si="9"/>
        <v>#VALUE!</v>
      </c>
      <c r="S45" s="38" t="e">
        <f t="shared" si="9"/>
        <v>#VALUE!</v>
      </c>
      <c r="T45" s="38" t="e">
        <f t="shared" si="9"/>
        <v>#VALUE!</v>
      </c>
      <c r="U45" s="38" t="e">
        <f t="shared" si="9"/>
        <v>#VALUE!</v>
      </c>
      <c r="V45" s="38" t="e">
        <f t="shared" si="9"/>
        <v>#VALUE!</v>
      </c>
      <c r="W45" s="38" t="e">
        <f t="shared" si="9"/>
        <v>#VALUE!</v>
      </c>
      <c r="X45" s="38" t="e">
        <f t="shared" si="9"/>
        <v>#VALUE!</v>
      </c>
      <c r="Y45" s="38" t="e">
        <f t="shared" si="9"/>
        <v>#VALUE!</v>
      </c>
      <c r="Z45" s="38" t="e">
        <f t="shared" si="9"/>
        <v>#VALUE!</v>
      </c>
      <c r="AA45" s="38" t="e">
        <f t="shared" si="9"/>
        <v>#VALUE!</v>
      </c>
      <c r="AB45" s="38" t="e">
        <f t="shared" si="9"/>
        <v>#VALUE!</v>
      </c>
      <c r="AC45" s="38" t="e">
        <f t="shared" si="9"/>
        <v>#VALUE!</v>
      </c>
      <c r="AD45" s="39" t="e">
        <f t="shared" si="9"/>
        <v>#VALUE!</v>
      </c>
      <c r="AE45" s="7"/>
      <c r="AF45" s="40" t="s">
        <v>35</v>
      </c>
      <c r="AG45" s="34">
        <f>+COUNTA(C46:AD47)</f>
        <v>0</v>
      </c>
    </row>
    <row r="46" spans="2:33" ht="13.5" customHeight="1" x14ac:dyDescent="0.15">
      <c r="B46" s="86" t="s">
        <v>36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91"/>
      <c r="AE46" s="7"/>
      <c r="AF46" s="9" t="s">
        <v>2</v>
      </c>
      <c r="AG46" s="16">
        <f>COUNTA(C44:AD44)-AG45</f>
        <v>28</v>
      </c>
    </row>
    <row r="47" spans="2:33" ht="13.5" customHeight="1" x14ac:dyDescent="0.15">
      <c r="B47" s="87"/>
      <c r="C47" s="88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2"/>
      <c r="AE47" s="7"/>
      <c r="AF47" s="9" t="s">
        <v>9</v>
      </c>
      <c r="AG47" s="6">
        <f>+COUNTA(C48:AD49)</f>
        <v>0</v>
      </c>
    </row>
    <row r="48" spans="2:33" ht="13.5" customHeight="1" x14ac:dyDescent="0.15">
      <c r="B48" s="103" t="s">
        <v>0</v>
      </c>
      <c r="C48" s="105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5"/>
      <c r="AE48" s="7"/>
      <c r="AF48" s="9" t="s">
        <v>12</v>
      </c>
      <c r="AG48" s="10">
        <f>+AG47/AG46</f>
        <v>0</v>
      </c>
    </row>
    <row r="49" spans="2:33" x14ac:dyDescent="0.15">
      <c r="B49" s="104"/>
      <c r="C49" s="105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6"/>
      <c r="AE49" s="7"/>
      <c r="AF49" s="9" t="s">
        <v>13</v>
      </c>
      <c r="AG49" s="6">
        <f>+COUNTA(C50:AD51)</f>
        <v>0</v>
      </c>
    </row>
    <row r="50" spans="2:33" x14ac:dyDescent="0.15">
      <c r="B50" s="97" t="s">
        <v>10</v>
      </c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6"/>
      <c r="AE50" s="7"/>
      <c r="AF50" s="11" t="s">
        <v>4</v>
      </c>
      <c r="AG50" s="12">
        <f>+AG49/AG46</f>
        <v>0</v>
      </c>
    </row>
    <row r="51" spans="2:33" x14ac:dyDescent="0.15">
      <c r="B51" s="98"/>
      <c r="C51" s="100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7"/>
      <c r="AE51" s="7"/>
      <c r="AF51" s="17"/>
      <c r="AG51" s="18"/>
    </row>
    <row r="52" spans="2:33" x14ac:dyDescent="0.15"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2:33" x14ac:dyDescent="0.15">
      <c r="B53" s="43" t="s">
        <v>14</v>
      </c>
      <c r="C53" s="44" t="e">
        <f>+AD44+1</f>
        <v>#VALUE!</v>
      </c>
      <c r="D53" s="45" t="e">
        <f>+C53+1</f>
        <v>#VALUE!</v>
      </c>
      <c r="E53" s="45" t="e">
        <f t="shared" ref="E53:AD53" si="10">+D53+1</f>
        <v>#VALUE!</v>
      </c>
      <c r="F53" s="45" t="e">
        <f t="shared" si="10"/>
        <v>#VALUE!</v>
      </c>
      <c r="G53" s="45" t="e">
        <f t="shared" si="10"/>
        <v>#VALUE!</v>
      </c>
      <c r="H53" s="45" t="e">
        <f t="shared" si="10"/>
        <v>#VALUE!</v>
      </c>
      <c r="I53" s="45" t="e">
        <f t="shared" si="10"/>
        <v>#VALUE!</v>
      </c>
      <c r="J53" s="45" t="e">
        <f t="shared" si="10"/>
        <v>#VALUE!</v>
      </c>
      <c r="K53" s="45" t="e">
        <f t="shared" si="10"/>
        <v>#VALUE!</v>
      </c>
      <c r="L53" s="45" t="e">
        <f t="shared" si="10"/>
        <v>#VALUE!</v>
      </c>
      <c r="M53" s="45" t="e">
        <f t="shared" si="10"/>
        <v>#VALUE!</v>
      </c>
      <c r="N53" s="45" t="e">
        <f t="shared" si="10"/>
        <v>#VALUE!</v>
      </c>
      <c r="O53" s="45" t="e">
        <f t="shared" si="10"/>
        <v>#VALUE!</v>
      </c>
      <c r="P53" s="45" t="e">
        <f t="shared" si="10"/>
        <v>#VALUE!</v>
      </c>
      <c r="Q53" s="45" t="e">
        <f t="shared" si="10"/>
        <v>#VALUE!</v>
      </c>
      <c r="R53" s="45" t="e">
        <f t="shared" si="10"/>
        <v>#VALUE!</v>
      </c>
      <c r="S53" s="45" t="e">
        <f t="shared" si="10"/>
        <v>#VALUE!</v>
      </c>
      <c r="T53" s="45" t="e">
        <f t="shared" si="10"/>
        <v>#VALUE!</v>
      </c>
      <c r="U53" s="45" t="e">
        <f t="shared" si="10"/>
        <v>#VALUE!</v>
      </c>
      <c r="V53" s="45" t="e">
        <f t="shared" si="10"/>
        <v>#VALUE!</v>
      </c>
      <c r="W53" s="45" t="e">
        <f>+V53+1</f>
        <v>#VALUE!</v>
      </c>
      <c r="X53" s="45" t="e">
        <f t="shared" si="10"/>
        <v>#VALUE!</v>
      </c>
      <c r="Y53" s="45" t="e">
        <f t="shared" si="10"/>
        <v>#VALUE!</v>
      </c>
      <c r="Z53" s="45" t="e">
        <f t="shared" si="10"/>
        <v>#VALUE!</v>
      </c>
      <c r="AA53" s="45" t="e">
        <f>+Z53+1</f>
        <v>#VALUE!</v>
      </c>
      <c r="AB53" s="45" t="e">
        <f t="shared" si="10"/>
        <v>#VALUE!</v>
      </c>
      <c r="AC53" s="45" t="e">
        <f>+AB53+1</f>
        <v>#VALUE!</v>
      </c>
      <c r="AD53" s="46" t="e">
        <f t="shared" si="10"/>
        <v>#VALUE!</v>
      </c>
      <c r="AE53" s="4"/>
      <c r="AF53" s="84">
        <f>+AF44+1</f>
        <v>6</v>
      </c>
      <c r="AG53" s="85"/>
    </row>
    <row r="54" spans="2:33" x14ac:dyDescent="0.15">
      <c r="B54" s="47" t="s">
        <v>8</v>
      </c>
      <c r="C54" s="48" t="e">
        <f>TEXT(WEEKDAY(+C53),"aaa")</f>
        <v>#VALUE!</v>
      </c>
      <c r="D54" s="49" t="e">
        <f t="shared" ref="D54:AD54" si="11">TEXT(WEEKDAY(+D53),"aaa")</f>
        <v>#VALUE!</v>
      </c>
      <c r="E54" s="49" t="e">
        <f t="shared" si="11"/>
        <v>#VALUE!</v>
      </c>
      <c r="F54" s="49" t="e">
        <f t="shared" si="11"/>
        <v>#VALUE!</v>
      </c>
      <c r="G54" s="49" t="e">
        <f t="shared" si="11"/>
        <v>#VALUE!</v>
      </c>
      <c r="H54" s="49" t="e">
        <f t="shared" si="11"/>
        <v>#VALUE!</v>
      </c>
      <c r="I54" s="49" t="e">
        <f t="shared" si="11"/>
        <v>#VALUE!</v>
      </c>
      <c r="J54" s="49" t="e">
        <f t="shared" si="11"/>
        <v>#VALUE!</v>
      </c>
      <c r="K54" s="49" t="e">
        <f t="shared" si="11"/>
        <v>#VALUE!</v>
      </c>
      <c r="L54" s="49" t="e">
        <f t="shared" si="11"/>
        <v>#VALUE!</v>
      </c>
      <c r="M54" s="49" t="e">
        <f t="shared" si="11"/>
        <v>#VALUE!</v>
      </c>
      <c r="N54" s="49" t="e">
        <f t="shared" si="11"/>
        <v>#VALUE!</v>
      </c>
      <c r="O54" s="49" t="e">
        <f t="shared" si="11"/>
        <v>#VALUE!</v>
      </c>
      <c r="P54" s="49" t="e">
        <f t="shared" si="11"/>
        <v>#VALUE!</v>
      </c>
      <c r="Q54" s="49" t="e">
        <f t="shared" si="11"/>
        <v>#VALUE!</v>
      </c>
      <c r="R54" s="49" t="e">
        <f t="shared" si="11"/>
        <v>#VALUE!</v>
      </c>
      <c r="S54" s="49" t="e">
        <f t="shared" si="11"/>
        <v>#VALUE!</v>
      </c>
      <c r="T54" s="49" t="e">
        <f t="shared" si="11"/>
        <v>#VALUE!</v>
      </c>
      <c r="U54" s="49" t="e">
        <f t="shared" si="11"/>
        <v>#VALUE!</v>
      </c>
      <c r="V54" s="49" t="e">
        <f t="shared" si="11"/>
        <v>#VALUE!</v>
      </c>
      <c r="W54" s="49" t="e">
        <f t="shared" si="11"/>
        <v>#VALUE!</v>
      </c>
      <c r="X54" s="49" t="e">
        <f t="shared" si="11"/>
        <v>#VALUE!</v>
      </c>
      <c r="Y54" s="49" t="e">
        <f t="shared" si="11"/>
        <v>#VALUE!</v>
      </c>
      <c r="Z54" s="49" t="e">
        <f t="shared" si="11"/>
        <v>#VALUE!</v>
      </c>
      <c r="AA54" s="49" t="e">
        <f t="shared" si="11"/>
        <v>#VALUE!</v>
      </c>
      <c r="AB54" s="49" t="e">
        <f t="shared" si="11"/>
        <v>#VALUE!</v>
      </c>
      <c r="AC54" s="49" t="e">
        <f t="shared" si="11"/>
        <v>#VALUE!</v>
      </c>
      <c r="AD54" s="50" t="e">
        <f t="shared" si="11"/>
        <v>#VALUE!</v>
      </c>
      <c r="AE54" s="7"/>
      <c r="AF54" s="40" t="s">
        <v>35</v>
      </c>
      <c r="AG54" s="34">
        <f>+COUNTA(C55:AD56)</f>
        <v>0</v>
      </c>
    </row>
    <row r="55" spans="2:33" ht="13.5" customHeight="1" x14ac:dyDescent="0.15">
      <c r="B55" s="86" t="s">
        <v>36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91"/>
      <c r="AE55" s="7"/>
      <c r="AF55" s="9" t="s">
        <v>2</v>
      </c>
      <c r="AG55" s="16">
        <f>COUNTA(C53:AD53)-AG54</f>
        <v>28</v>
      </c>
    </row>
    <row r="56" spans="2:33" ht="13.5" customHeight="1" x14ac:dyDescent="0.15">
      <c r="B56" s="87"/>
      <c r="C56" s="88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2"/>
      <c r="AE56" s="7"/>
      <c r="AF56" s="9" t="s">
        <v>9</v>
      </c>
      <c r="AG56" s="6">
        <f>+COUNTA(C57:AD58)</f>
        <v>0</v>
      </c>
    </row>
    <row r="57" spans="2:33" ht="13.5" customHeight="1" x14ac:dyDescent="0.15">
      <c r="B57" s="108" t="s">
        <v>0</v>
      </c>
      <c r="C57" s="105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5"/>
      <c r="AE57" s="7"/>
      <c r="AF57" s="9" t="s">
        <v>12</v>
      </c>
      <c r="AG57" s="10">
        <f>+AG56/AG55</f>
        <v>0</v>
      </c>
    </row>
    <row r="58" spans="2:33" x14ac:dyDescent="0.15">
      <c r="B58" s="109"/>
      <c r="C58" s="105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6"/>
      <c r="AE58" s="7"/>
      <c r="AF58" s="9" t="s">
        <v>13</v>
      </c>
      <c r="AG58" s="6">
        <f>+COUNTA(C59:AD60)</f>
        <v>0</v>
      </c>
    </row>
    <row r="59" spans="2:33" x14ac:dyDescent="0.15">
      <c r="B59" s="110" t="s">
        <v>10</v>
      </c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6"/>
      <c r="AE59" s="7"/>
      <c r="AF59" s="11" t="s">
        <v>4</v>
      </c>
      <c r="AG59" s="12">
        <f>+AG58/AG55</f>
        <v>0</v>
      </c>
    </row>
    <row r="60" spans="2:33" x14ac:dyDescent="0.15">
      <c r="B60" s="111"/>
      <c r="C60" s="100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7"/>
      <c r="AE60" s="7"/>
      <c r="AF60" s="17"/>
      <c r="AG60" s="18"/>
    </row>
    <row r="61" spans="2:33" x14ac:dyDescent="0.15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</row>
    <row r="62" spans="2:33" x14ac:dyDescent="0.15">
      <c r="B62" s="3" t="s">
        <v>14</v>
      </c>
      <c r="C62" s="22" t="e">
        <f>+AD53+1</f>
        <v>#VALUE!</v>
      </c>
      <c r="D62" s="23" t="e">
        <f>+C62+1</f>
        <v>#VALUE!</v>
      </c>
      <c r="E62" s="23" t="e">
        <f t="shared" ref="E62:AD62" si="12">+D62+1</f>
        <v>#VALUE!</v>
      </c>
      <c r="F62" s="23" t="e">
        <f t="shared" si="12"/>
        <v>#VALUE!</v>
      </c>
      <c r="G62" s="23" t="e">
        <f t="shared" si="12"/>
        <v>#VALUE!</v>
      </c>
      <c r="H62" s="23" t="e">
        <f t="shared" si="12"/>
        <v>#VALUE!</v>
      </c>
      <c r="I62" s="23" t="e">
        <f t="shared" si="12"/>
        <v>#VALUE!</v>
      </c>
      <c r="J62" s="23" t="e">
        <f t="shared" si="12"/>
        <v>#VALUE!</v>
      </c>
      <c r="K62" s="23" t="e">
        <f t="shared" si="12"/>
        <v>#VALUE!</v>
      </c>
      <c r="L62" s="23" t="e">
        <f t="shared" si="12"/>
        <v>#VALUE!</v>
      </c>
      <c r="M62" s="23" t="e">
        <f t="shared" si="12"/>
        <v>#VALUE!</v>
      </c>
      <c r="N62" s="23" t="e">
        <f t="shared" si="12"/>
        <v>#VALUE!</v>
      </c>
      <c r="O62" s="23" t="e">
        <f t="shared" si="12"/>
        <v>#VALUE!</v>
      </c>
      <c r="P62" s="23" t="e">
        <f t="shared" si="12"/>
        <v>#VALUE!</v>
      </c>
      <c r="Q62" s="23" t="e">
        <f t="shared" si="12"/>
        <v>#VALUE!</v>
      </c>
      <c r="R62" s="23" t="e">
        <f t="shared" si="12"/>
        <v>#VALUE!</v>
      </c>
      <c r="S62" s="23" t="e">
        <f t="shared" si="12"/>
        <v>#VALUE!</v>
      </c>
      <c r="T62" s="23" t="e">
        <f t="shared" si="12"/>
        <v>#VALUE!</v>
      </c>
      <c r="U62" s="23" t="e">
        <f t="shared" si="12"/>
        <v>#VALUE!</v>
      </c>
      <c r="V62" s="23" t="e">
        <f t="shared" si="12"/>
        <v>#VALUE!</v>
      </c>
      <c r="W62" s="23" t="e">
        <f>+V62+1</f>
        <v>#VALUE!</v>
      </c>
      <c r="X62" s="23" t="e">
        <f t="shared" si="12"/>
        <v>#VALUE!</v>
      </c>
      <c r="Y62" s="23" t="e">
        <f t="shared" si="12"/>
        <v>#VALUE!</v>
      </c>
      <c r="Z62" s="23" t="e">
        <f t="shared" si="12"/>
        <v>#VALUE!</v>
      </c>
      <c r="AA62" s="23" t="e">
        <f>+Z62+1</f>
        <v>#VALUE!</v>
      </c>
      <c r="AB62" s="23" t="e">
        <f t="shared" si="12"/>
        <v>#VALUE!</v>
      </c>
      <c r="AC62" s="23" t="e">
        <f>+AB62+1</f>
        <v>#VALUE!</v>
      </c>
      <c r="AD62" s="24" t="e">
        <f t="shared" si="12"/>
        <v>#VALUE!</v>
      </c>
      <c r="AE62" s="4"/>
      <c r="AF62" s="84">
        <f>+AF53+1</f>
        <v>7</v>
      </c>
      <c r="AG62" s="85"/>
    </row>
    <row r="63" spans="2:33" x14ac:dyDescent="0.15">
      <c r="B63" s="5" t="s">
        <v>8</v>
      </c>
      <c r="C63" s="19" t="e">
        <f>TEXT(WEEKDAY(+C62),"aaa")</f>
        <v>#VALUE!</v>
      </c>
      <c r="D63" s="38" t="e">
        <f t="shared" ref="D63:AD63" si="13">TEXT(WEEKDAY(+D62),"aaa")</f>
        <v>#VALUE!</v>
      </c>
      <c r="E63" s="38" t="e">
        <f t="shared" si="13"/>
        <v>#VALUE!</v>
      </c>
      <c r="F63" s="38" t="e">
        <f t="shared" si="13"/>
        <v>#VALUE!</v>
      </c>
      <c r="G63" s="38" t="e">
        <f t="shared" si="13"/>
        <v>#VALUE!</v>
      </c>
      <c r="H63" s="38" t="e">
        <f t="shared" si="13"/>
        <v>#VALUE!</v>
      </c>
      <c r="I63" s="38" t="e">
        <f t="shared" si="13"/>
        <v>#VALUE!</v>
      </c>
      <c r="J63" s="38" t="e">
        <f t="shared" si="13"/>
        <v>#VALUE!</v>
      </c>
      <c r="K63" s="38" t="e">
        <f t="shared" si="13"/>
        <v>#VALUE!</v>
      </c>
      <c r="L63" s="38" t="e">
        <f t="shared" si="13"/>
        <v>#VALUE!</v>
      </c>
      <c r="M63" s="38" t="e">
        <f t="shared" si="13"/>
        <v>#VALUE!</v>
      </c>
      <c r="N63" s="38" t="e">
        <f t="shared" si="13"/>
        <v>#VALUE!</v>
      </c>
      <c r="O63" s="38" t="e">
        <f t="shared" si="13"/>
        <v>#VALUE!</v>
      </c>
      <c r="P63" s="38" t="e">
        <f t="shared" si="13"/>
        <v>#VALUE!</v>
      </c>
      <c r="Q63" s="38" t="e">
        <f t="shared" si="13"/>
        <v>#VALUE!</v>
      </c>
      <c r="R63" s="38" t="e">
        <f t="shared" si="13"/>
        <v>#VALUE!</v>
      </c>
      <c r="S63" s="38" t="e">
        <f t="shared" si="13"/>
        <v>#VALUE!</v>
      </c>
      <c r="T63" s="38" t="e">
        <f t="shared" si="13"/>
        <v>#VALUE!</v>
      </c>
      <c r="U63" s="38" t="e">
        <f t="shared" si="13"/>
        <v>#VALUE!</v>
      </c>
      <c r="V63" s="38" t="e">
        <f t="shared" si="13"/>
        <v>#VALUE!</v>
      </c>
      <c r="W63" s="38" t="e">
        <f t="shared" si="13"/>
        <v>#VALUE!</v>
      </c>
      <c r="X63" s="38" t="e">
        <f t="shared" si="13"/>
        <v>#VALUE!</v>
      </c>
      <c r="Y63" s="38" t="e">
        <f t="shared" si="13"/>
        <v>#VALUE!</v>
      </c>
      <c r="Z63" s="38" t="e">
        <f t="shared" si="13"/>
        <v>#VALUE!</v>
      </c>
      <c r="AA63" s="38" t="e">
        <f t="shared" si="13"/>
        <v>#VALUE!</v>
      </c>
      <c r="AB63" s="38" t="e">
        <f t="shared" si="13"/>
        <v>#VALUE!</v>
      </c>
      <c r="AC63" s="38" t="e">
        <f t="shared" si="13"/>
        <v>#VALUE!</v>
      </c>
      <c r="AD63" s="39" t="e">
        <f t="shared" si="13"/>
        <v>#VALUE!</v>
      </c>
      <c r="AE63" s="7"/>
      <c r="AF63" s="40" t="s">
        <v>35</v>
      </c>
      <c r="AG63" s="34">
        <f>+COUNTA(C64:AD65)</f>
        <v>0</v>
      </c>
    </row>
    <row r="64" spans="2:33" ht="13.5" customHeight="1" x14ac:dyDescent="0.15">
      <c r="B64" s="86" t="s">
        <v>36</v>
      </c>
      <c r="C64" s="88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91"/>
      <c r="AE64" s="7"/>
      <c r="AF64" s="9" t="s">
        <v>2</v>
      </c>
      <c r="AG64" s="16">
        <f>COUNTA(C62:AD62)-AG63</f>
        <v>28</v>
      </c>
    </row>
    <row r="65" spans="2:33" ht="13.5" customHeight="1" x14ac:dyDescent="0.15">
      <c r="B65" s="87"/>
      <c r="C65" s="88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2"/>
      <c r="AE65" s="7"/>
      <c r="AF65" s="9" t="s">
        <v>9</v>
      </c>
      <c r="AG65" s="6">
        <f>+COUNTA(C66:AD67)</f>
        <v>0</v>
      </c>
    </row>
    <row r="66" spans="2:33" ht="13.5" customHeight="1" x14ac:dyDescent="0.15">
      <c r="B66" s="103" t="s">
        <v>0</v>
      </c>
      <c r="C66" s="105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5"/>
      <c r="AE66" s="7"/>
      <c r="AF66" s="9" t="s">
        <v>12</v>
      </c>
      <c r="AG66" s="10">
        <f>+AG65/AG64</f>
        <v>0</v>
      </c>
    </row>
    <row r="67" spans="2:33" x14ac:dyDescent="0.15">
      <c r="B67" s="104"/>
      <c r="C67" s="105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6"/>
      <c r="AE67" s="7"/>
      <c r="AF67" s="9" t="s">
        <v>13</v>
      </c>
      <c r="AG67" s="6">
        <f>+COUNTA(C68:AD69)</f>
        <v>0</v>
      </c>
    </row>
    <row r="68" spans="2:33" x14ac:dyDescent="0.15">
      <c r="B68" s="97" t="s">
        <v>10</v>
      </c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6"/>
      <c r="AE68" s="7"/>
      <c r="AF68" s="11" t="s">
        <v>4</v>
      </c>
      <c r="AG68" s="12">
        <f>+AG67/AG64</f>
        <v>0</v>
      </c>
    </row>
    <row r="69" spans="2:33" x14ac:dyDescent="0.15">
      <c r="B69" s="98"/>
      <c r="C69" s="100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7"/>
      <c r="AE69" s="7"/>
      <c r="AF69" s="17"/>
      <c r="AG69" s="18"/>
    </row>
    <row r="70" spans="2:33" x14ac:dyDescent="0.15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</row>
    <row r="71" spans="2:33" x14ac:dyDescent="0.15">
      <c r="B71" s="43" t="s">
        <v>14</v>
      </c>
      <c r="C71" s="44" t="e">
        <f>+AD62+1</f>
        <v>#VALUE!</v>
      </c>
      <c r="D71" s="45" t="e">
        <f>+C71+1</f>
        <v>#VALUE!</v>
      </c>
      <c r="E71" s="45" t="e">
        <f t="shared" ref="E71:AD71" si="14">+D71+1</f>
        <v>#VALUE!</v>
      </c>
      <c r="F71" s="45" t="e">
        <f t="shared" si="14"/>
        <v>#VALUE!</v>
      </c>
      <c r="G71" s="45" t="e">
        <f t="shared" si="14"/>
        <v>#VALUE!</v>
      </c>
      <c r="H71" s="45" t="e">
        <f t="shared" si="14"/>
        <v>#VALUE!</v>
      </c>
      <c r="I71" s="45" t="e">
        <f t="shared" si="14"/>
        <v>#VALUE!</v>
      </c>
      <c r="J71" s="45" t="e">
        <f t="shared" si="14"/>
        <v>#VALUE!</v>
      </c>
      <c r="K71" s="45" t="e">
        <f t="shared" si="14"/>
        <v>#VALUE!</v>
      </c>
      <c r="L71" s="45" t="e">
        <f t="shared" si="14"/>
        <v>#VALUE!</v>
      </c>
      <c r="M71" s="45" t="e">
        <f t="shared" si="14"/>
        <v>#VALUE!</v>
      </c>
      <c r="N71" s="45" t="e">
        <f t="shared" si="14"/>
        <v>#VALUE!</v>
      </c>
      <c r="O71" s="45" t="e">
        <f t="shared" si="14"/>
        <v>#VALUE!</v>
      </c>
      <c r="P71" s="45" t="e">
        <f t="shared" si="14"/>
        <v>#VALUE!</v>
      </c>
      <c r="Q71" s="45" t="e">
        <f t="shared" si="14"/>
        <v>#VALUE!</v>
      </c>
      <c r="R71" s="45" t="e">
        <f t="shared" si="14"/>
        <v>#VALUE!</v>
      </c>
      <c r="S71" s="45" t="e">
        <f t="shared" si="14"/>
        <v>#VALUE!</v>
      </c>
      <c r="T71" s="45" t="e">
        <f t="shared" si="14"/>
        <v>#VALUE!</v>
      </c>
      <c r="U71" s="45" t="e">
        <f t="shared" si="14"/>
        <v>#VALUE!</v>
      </c>
      <c r="V71" s="45" t="e">
        <f t="shared" si="14"/>
        <v>#VALUE!</v>
      </c>
      <c r="W71" s="45" t="e">
        <f>+V71+1</f>
        <v>#VALUE!</v>
      </c>
      <c r="X71" s="45" t="e">
        <f t="shared" si="14"/>
        <v>#VALUE!</v>
      </c>
      <c r="Y71" s="45" t="e">
        <f t="shared" si="14"/>
        <v>#VALUE!</v>
      </c>
      <c r="Z71" s="45" t="e">
        <f t="shared" si="14"/>
        <v>#VALUE!</v>
      </c>
      <c r="AA71" s="45" t="e">
        <f>+Z71+1</f>
        <v>#VALUE!</v>
      </c>
      <c r="AB71" s="45" t="e">
        <f t="shared" si="14"/>
        <v>#VALUE!</v>
      </c>
      <c r="AC71" s="45" t="e">
        <f>+AB71+1</f>
        <v>#VALUE!</v>
      </c>
      <c r="AD71" s="46" t="e">
        <f t="shared" si="14"/>
        <v>#VALUE!</v>
      </c>
      <c r="AE71" s="4"/>
      <c r="AF71" s="84">
        <f>+AF62+1</f>
        <v>8</v>
      </c>
      <c r="AG71" s="85"/>
    </row>
    <row r="72" spans="2:33" x14ac:dyDescent="0.15">
      <c r="B72" s="47" t="s">
        <v>8</v>
      </c>
      <c r="C72" s="48" t="e">
        <f>TEXT(WEEKDAY(+C71),"aaa")</f>
        <v>#VALUE!</v>
      </c>
      <c r="D72" s="49" t="e">
        <f t="shared" ref="D72:AD72" si="15">TEXT(WEEKDAY(+D71),"aaa")</f>
        <v>#VALUE!</v>
      </c>
      <c r="E72" s="49" t="e">
        <f t="shared" si="15"/>
        <v>#VALUE!</v>
      </c>
      <c r="F72" s="49" t="e">
        <f t="shared" si="15"/>
        <v>#VALUE!</v>
      </c>
      <c r="G72" s="49" t="e">
        <f t="shared" si="15"/>
        <v>#VALUE!</v>
      </c>
      <c r="H72" s="49" t="e">
        <f t="shared" si="15"/>
        <v>#VALUE!</v>
      </c>
      <c r="I72" s="49" t="e">
        <f t="shared" si="15"/>
        <v>#VALUE!</v>
      </c>
      <c r="J72" s="49" t="e">
        <f t="shared" si="15"/>
        <v>#VALUE!</v>
      </c>
      <c r="K72" s="49" t="e">
        <f t="shared" si="15"/>
        <v>#VALUE!</v>
      </c>
      <c r="L72" s="49" t="e">
        <f t="shared" si="15"/>
        <v>#VALUE!</v>
      </c>
      <c r="M72" s="49" t="e">
        <f t="shared" si="15"/>
        <v>#VALUE!</v>
      </c>
      <c r="N72" s="49" t="e">
        <f t="shared" si="15"/>
        <v>#VALUE!</v>
      </c>
      <c r="O72" s="49" t="e">
        <f t="shared" si="15"/>
        <v>#VALUE!</v>
      </c>
      <c r="P72" s="49" t="e">
        <f t="shared" si="15"/>
        <v>#VALUE!</v>
      </c>
      <c r="Q72" s="49" t="e">
        <f t="shared" si="15"/>
        <v>#VALUE!</v>
      </c>
      <c r="R72" s="49" t="e">
        <f t="shared" si="15"/>
        <v>#VALUE!</v>
      </c>
      <c r="S72" s="49" t="e">
        <f t="shared" si="15"/>
        <v>#VALUE!</v>
      </c>
      <c r="T72" s="49" t="e">
        <f t="shared" si="15"/>
        <v>#VALUE!</v>
      </c>
      <c r="U72" s="49" t="e">
        <f t="shared" si="15"/>
        <v>#VALUE!</v>
      </c>
      <c r="V72" s="49" t="e">
        <f t="shared" si="15"/>
        <v>#VALUE!</v>
      </c>
      <c r="W72" s="49" t="e">
        <f t="shared" si="15"/>
        <v>#VALUE!</v>
      </c>
      <c r="X72" s="49" t="e">
        <f t="shared" si="15"/>
        <v>#VALUE!</v>
      </c>
      <c r="Y72" s="49" t="e">
        <f t="shared" si="15"/>
        <v>#VALUE!</v>
      </c>
      <c r="Z72" s="49" t="e">
        <f t="shared" si="15"/>
        <v>#VALUE!</v>
      </c>
      <c r="AA72" s="49" t="e">
        <f t="shared" si="15"/>
        <v>#VALUE!</v>
      </c>
      <c r="AB72" s="49" t="e">
        <f t="shared" si="15"/>
        <v>#VALUE!</v>
      </c>
      <c r="AC72" s="49" t="e">
        <f t="shared" si="15"/>
        <v>#VALUE!</v>
      </c>
      <c r="AD72" s="50" t="e">
        <f t="shared" si="15"/>
        <v>#VALUE!</v>
      </c>
      <c r="AE72" s="7"/>
      <c r="AF72" s="40" t="s">
        <v>35</v>
      </c>
      <c r="AG72" s="34">
        <f>+COUNTA(C73:AD74)</f>
        <v>0</v>
      </c>
    </row>
    <row r="73" spans="2:33" ht="13.5" customHeight="1" x14ac:dyDescent="0.15">
      <c r="B73" s="86" t="s">
        <v>36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91"/>
      <c r="AE73" s="7"/>
      <c r="AF73" s="9" t="s">
        <v>2</v>
      </c>
      <c r="AG73" s="16">
        <f>COUNTA(C71:AD71)-AG72</f>
        <v>28</v>
      </c>
    </row>
    <row r="74" spans="2:33" ht="13.5" customHeight="1" x14ac:dyDescent="0.15">
      <c r="B74" s="87"/>
      <c r="C74" s="88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2"/>
      <c r="AE74" s="7"/>
      <c r="AF74" s="9" t="s">
        <v>9</v>
      </c>
      <c r="AG74" s="6">
        <f>+COUNTA(C75:AD76)</f>
        <v>0</v>
      </c>
    </row>
    <row r="75" spans="2:33" ht="13.5" customHeight="1" x14ac:dyDescent="0.15">
      <c r="B75" s="108" t="s">
        <v>0</v>
      </c>
      <c r="C75" s="105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5"/>
      <c r="AE75" s="7"/>
      <c r="AF75" s="9" t="s">
        <v>12</v>
      </c>
      <c r="AG75" s="10">
        <f>+AG74/AG73</f>
        <v>0</v>
      </c>
    </row>
    <row r="76" spans="2:33" x14ac:dyDescent="0.15">
      <c r="B76" s="109"/>
      <c r="C76" s="105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6"/>
      <c r="AE76" s="7"/>
      <c r="AF76" s="9" t="s">
        <v>13</v>
      </c>
      <c r="AG76" s="6">
        <f>+COUNTA(C77:AD78)</f>
        <v>0</v>
      </c>
    </row>
    <row r="77" spans="2:33" x14ac:dyDescent="0.15">
      <c r="B77" s="110" t="s">
        <v>10</v>
      </c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6"/>
      <c r="AE77" s="7"/>
      <c r="AF77" s="11" t="s">
        <v>4</v>
      </c>
      <c r="AG77" s="12">
        <f>+AG76/AG73</f>
        <v>0</v>
      </c>
    </row>
    <row r="78" spans="2:33" x14ac:dyDescent="0.15">
      <c r="B78" s="111"/>
      <c r="C78" s="100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7"/>
      <c r="AE78" s="7"/>
      <c r="AF78" s="17"/>
      <c r="AG78" s="18"/>
    </row>
    <row r="79" spans="2:33" x14ac:dyDescent="0.15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</row>
    <row r="80" spans="2:33" x14ac:dyDescent="0.15">
      <c r="B80" s="3" t="s">
        <v>14</v>
      </c>
      <c r="C80" s="35" t="e">
        <f>+AD71+1</f>
        <v>#VALUE!</v>
      </c>
      <c r="D80" s="23" t="e">
        <f>+C80+1</f>
        <v>#VALUE!</v>
      </c>
      <c r="E80" s="23" t="e">
        <f t="shared" ref="E80:AD80" si="16">+D80+1</f>
        <v>#VALUE!</v>
      </c>
      <c r="F80" s="23" t="e">
        <f t="shared" si="16"/>
        <v>#VALUE!</v>
      </c>
      <c r="G80" s="23" t="e">
        <f t="shared" si="16"/>
        <v>#VALUE!</v>
      </c>
      <c r="H80" s="23" t="e">
        <f t="shared" si="16"/>
        <v>#VALUE!</v>
      </c>
      <c r="I80" s="23" t="e">
        <f t="shared" si="16"/>
        <v>#VALUE!</v>
      </c>
      <c r="J80" s="23" t="e">
        <f t="shared" si="16"/>
        <v>#VALUE!</v>
      </c>
      <c r="K80" s="23" t="e">
        <f t="shared" si="16"/>
        <v>#VALUE!</v>
      </c>
      <c r="L80" s="23" t="e">
        <f t="shared" si="16"/>
        <v>#VALUE!</v>
      </c>
      <c r="M80" s="23" t="e">
        <f t="shared" si="16"/>
        <v>#VALUE!</v>
      </c>
      <c r="N80" s="23" t="e">
        <f t="shared" si="16"/>
        <v>#VALUE!</v>
      </c>
      <c r="O80" s="23" t="e">
        <f t="shared" si="16"/>
        <v>#VALUE!</v>
      </c>
      <c r="P80" s="23" t="e">
        <f t="shared" si="16"/>
        <v>#VALUE!</v>
      </c>
      <c r="Q80" s="23" t="e">
        <f t="shared" si="16"/>
        <v>#VALUE!</v>
      </c>
      <c r="R80" s="23" t="e">
        <f t="shared" si="16"/>
        <v>#VALUE!</v>
      </c>
      <c r="S80" s="23" t="e">
        <f t="shared" si="16"/>
        <v>#VALUE!</v>
      </c>
      <c r="T80" s="23" t="e">
        <f t="shared" si="16"/>
        <v>#VALUE!</v>
      </c>
      <c r="U80" s="23" t="e">
        <f t="shared" si="16"/>
        <v>#VALUE!</v>
      </c>
      <c r="V80" s="23" t="e">
        <f t="shared" si="16"/>
        <v>#VALUE!</v>
      </c>
      <c r="W80" s="23" t="e">
        <f>+V80+1</f>
        <v>#VALUE!</v>
      </c>
      <c r="X80" s="23" t="e">
        <f t="shared" si="16"/>
        <v>#VALUE!</v>
      </c>
      <c r="Y80" s="23" t="e">
        <f t="shared" si="16"/>
        <v>#VALUE!</v>
      </c>
      <c r="Z80" s="23" t="e">
        <f t="shared" si="16"/>
        <v>#VALUE!</v>
      </c>
      <c r="AA80" s="23" t="e">
        <f>+Z80+1</f>
        <v>#VALUE!</v>
      </c>
      <c r="AB80" s="23" t="e">
        <f t="shared" si="16"/>
        <v>#VALUE!</v>
      </c>
      <c r="AC80" s="23" t="e">
        <f t="shared" si="16"/>
        <v>#VALUE!</v>
      </c>
      <c r="AD80" s="41" t="e">
        <f t="shared" si="16"/>
        <v>#VALUE!</v>
      </c>
      <c r="AE80" s="4"/>
      <c r="AF80" s="84">
        <f>+AF71+1</f>
        <v>9</v>
      </c>
      <c r="AG80" s="85"/>
    </row>
    <row r="81" spans="2:33" x14ac:dyDescent="0.15">
      <c r="B81" s="5" t="s">
        <v>8</v>
      </c>
      <c r="C81" s="37" t="e">
        <f>TEXT(WEEKDAY(+C80),"aaa")</f>
        <v>#VALUE!</v>
      </c>
      <c r="D81" s="38" t="e">
        <f t="shared" ref="D81:AD81" si="17">TEXT(WEEKDAY(+D80),"aaa")</f>
        <v>#VALUE!</v>
      </c>
      <c r="E81" s="38" t="e">
        <f t="shared" si="17"/>
        <v>#VALUE!</v>
      </c>
      <c r="F81" s="38" t="e">
        <f t="shared" si="17"/>
        <v>#VALUE!</v>
      </c>
      <c r="G81" s="38" t="e">
        <f t="shared" si="17"/>
        <v>#VALUE!</v>
      </c>
      <c r="H81" s="38" t="e">
        <f t="shared" si="17"/>
        <v>#VALUE!</v>
      </c>
      <c r="I81" s="38" t="e">
        <f t="shared" si="17"/>
        <v>#VALUE!</v>
      </c>
      <c r="J81" s="38" t="e">
        <f t="shared" si="17"/>
        <v>#VALUE!</v>
      </c>
      <c r="K81" s="38" t="e">
        <f t="shared" si="17"/>
        <v>#VALUE!</v>
      </c>
      <c r="L81" s="38" t="e">
        <f t="shared" si="17"/>
        <v>#VALUE!</v>
      </c>
      <c r="M81" s="38" t="e">
        <f t="shared" si="17"/>
        <v>#VALUE!</v>
      </c>
      <c r="N81" s="38" t="e">
        <f t="shared" si="17"/>
        <v>#VALUE!</v>
      </c>
      <c r="O81" s="38" t="e">
        <f t="shared" si="17"/>
        <v>#VALUE!</v>
      </c>
      <c r="P81" s="38" t="e">
        <f t="shared" si="17"/>
        <v>#VALUE!</v>
      </c>
      <c r="Q81" s="38" t="e">
        <f t="shared" si="17"/>
        <v>#VALUE!</v>
      </c>
      <c r="R81" s="38" t="e">
        <f t="shared" si="17"/>
        <v>#VALUE!</v>
      </c>
      <c r="S81" s="38" t="e">
        <f t="shared" si="17"/>
        <v>#VALUE!</v>
      </c>
      <c r="T81" s="38" t="e">
        <f t="shared" si="17"/>
        <v>#VALUE!</v>
      </c>
      <c r="U81" s="38" t="e">
        <f t="shared" si="17"/>
        <v>#VALUE!</v>
      </c>
      <c r="V81" s="38" t="e">
        <f t="shared" si="17"/>
        <v>#VALUE!</v>
      </c>
      <c r="W81" s="38" t="e">
        <f t="shared" si="17"/>
        <v>#VALUE!</v>
      </c>
      <c r="X81" s="38" t="e">
        <f t="shared" si="17"/>
        <v>#VALUE!</v>
      </c>
      <c r="Y81" s="38" t="e">
        <f t="shared" si="17"/>
        <v>#VALUE!</v>
      </c>
      <c r="Z81" s="38" t="e">
        <f t="shared" si="17"/>
        <v>#VALUE!</v>
      </c>
      <c r="AA81" s="38" t="e">
        <f t="shared" si="17"/>
        <v>#VALUE!</v>
      </c>
      <c r="AB81" s="38" t="e">
        <f t="shared" si="17"/>
        <v>#VALUE!</v>
      </c>
      <c r="AC81" s="38" t="e">
        <f t="shared" si="17"/>
        <v>#VALUE!</v>
      </c>
      <c r="AD81" s="39" t="e">
        <f t="shared" si="17"/>
        <v>#VALUE!</v>
      </c>
      <c r="AE81" s="7"/>
      <c r="AF81" s="40" t="s">
        <v>35</v>
      </c>
      <c r="AG81" s="34">
        <f>+COUNTA(C82:AD83)</f>
        <v>0</v>
      </c>
    </row>
    <row r="82" spans="2:33" ht="13.5" customHeight="1" x14ac:dyDescent="0.15">
      <c r="B82" s="86" t="s">
        <v>36</v>
      </c>
      <c r="C82" s="88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91"/>
      <c r="AE82" s="7"/>
      <c r="AF82" s="9" t="s">
        <v>2</v>
      </c>
      <c r="AG82" s="16">
        <f>COUNTA(C80:AD80)-AG81</f>
        <v>28</v>
      </c>
    </row>
    <row r="83" spans="2:33" ht="13.5" customHeight="1" x14ac:dyDescent="0.15">
      <c r="B83" s="87"/>
      <c r="C83" s="88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2"/>
      <c r="AE83" s="7"/>
      <c r="AF83" s="9" t="s">
        <v>9</v>
      </c>
      <c r="AG83" s="6">
        <f>+COUNTA(C84:AD85)</f>
        <v>0</v>
      </c>
    </row>
    <row r="84" spans="2:33" ht="13.5" customHeight="1" x14ac:dyDescent="0.15">
      <c r="B84" s="103" t="s">
        <v>0</v>
      </c>
      <c r="C84" s="105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5"/>
      <c r="AE84" s="7"/>
      <c r="AF84" s="9" t="s">
        <v>12</v>
      </c>
      <c r="AG84" s="10">
        <f>+AG83/AG82</f>
        <v>0</v>
      </c>
    </row>
    <row r="85" spans="2:33" x14ac:dyDescent="0.15">
      <c r="B85" s="104"/>
      <c r="C85" s="105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6"/>
      <c r="AE85" s="7"/>
      <c r="AF85" s="9" t="s">
        <v>13</v>
      </c>
      <c r="AG85" s="6">
        <f>+COUNTA(C86:AD87)</f>
        <v>0</v>
      </c>
    </row>
    <row r="86" spans="2:33" x14ac:dyDescent="0.15">
      <c r="B86" s="97" t="s">
        <v>10</v>
      </c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6"/>
      <c r="AE86" s="7"/>
      <c r="AF86" s="11" t="s">
        <v>4</v>
      </c>
      <c r="AG86" s="12">
        <f>+AG85/AG82</f>
        <v>0</v>
      </c>
    </row>
    <row r="87" spans="2:33" x14ac:dyDescent="0.15">
      <c r="B87" s="98"/>
      <c r="C87" s="100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7"/>
      <c r="AE87" s="7"/>
      <c r="AF87" s="17"/>
      <c r="AG87" s="18"/>
    </row>
    <row r="88" spans="2:33" x14ac:dyDescent="0.15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</row>
  </sheetData>
  <mergeCells count="814">
    <mergeCell ref="AA86:AA87"/>
    <mergeCell ref="AB86:AB87"/>
    <mergeCell ref="AC86:AC87"/>
    <mergeCell ref="AD86:AD87"/>
    <mergeCell ref="U86:U87"/>
    <mergeCell ref="V86:V87"/>
    <mergeCell ref="W86:W87"/>
    <mergeCell ref="X86:X87"/>
    <mergeCell ref="Y86:Y87"/>
    <mergeCell ref="Z86:Z87"/>
    <mergeCell ref="O86:O87"/>
    <mergeCell ref="P86:P87"/>
    <mergeCell ref="Q86:Q87"/>
    <mergeCell ref="R86:R87"/>
    <mergeCell ref="S86:S87"/>
    <mergeCell ref="T86:T87"/>
    <mergeCell ref="I86:I87"/>
    <mergeCell ref="J86:J87"/>
    <mergeCell ref="K86:K87"/>
    <mergeCell ref="L86:L87"/>
    <mergeCell ref="M86:M87"/>
    <mergeCell ref="N86:N87"/>
    <mergeCell ref="AB84:AB85"/>
    <mergeCell ref="AC84:AC85"/>
    <mergeCell ref="AD84:AD85"/>
    <mergeCell ref="B86:B87"/>
    <mergeCell ref="C86:C87"/>
    <mergeCell ref="D86:D87"/>
    <mergeCell ref="E86:E87"/>
    <mergeCell ref="F86:F87"/>
    <mergeCell ref="G86:G87"/>
    <mergeCell ref="H86:H87"/>
    <mergeCell ref="V84:V85"/>
    <mergeCell ref="W84:W85"/>
    <mergeCell ref="X84:X85"/>
    <mergeCell ref="Y84:Y85"/>
    <mergeCell ref="Z84:Z85"/>
    <mergeCell ref="AA84:AA85"/>
    <mergeCell ref="P84:P85"/>
    <mergeCell ref="Q84:Q85"/>
    <mergeCell ref="R84:R85"/>
    <mergeCell ref="S84:S85"/>
    <mergeCell ref="T84:T85"/>
    <mergeCell ref="U84:U85"/>
    <mergeCell ref="J84:J85"/>
    <mergeCell ref="K84:K85"/>
    <mergeCell ref="L84:L85"/>
    <mergeCell ref="M84:M85"/>
    <mergeCell ref="N84:N85"/>
    <mergeCell ref="O84:O85"/>
    <mergeCell ref="AC82:AC83"/>
    <mergeCell ref="AD82:AD83"/>
    <mergeCell ref="B84:B85"/>
    <mergeCell ref="C84:C85"/>
    <mergeCell ref="D84:D85"/>
    <mergeCell ref="E84:E85"/>
    <mergeCell ref="F84:F85"/>
    <mergeCell ref="G84:G85"/>
    <mergeCell ref="H84:H85"/>
    <mergeCell ref="I84:I85"/>
    <mergeCell ref="W82:W83"/>
    <mergeCell ref="X82:X83"/>
    <mergeCell ref="Y82:Y83"/>
    <mergeCell ref="Z82:Z83"/>
    <mergeCell ref="AA82:AA83"/>
    <mergeCell ref="AB82:AB83"/>
    <mergeCell ref="Q82:Q83"/>
    <mergeCell ref="R82:R83"/>
    <mergeCell ref="S82:S83"/>
    <mergeCell ref="T82:T83"/>
    <mergeCell ref="U82:U83"/>
    <mergeCell ref="V82:V83"/>
    <mergeCell ref="K82:K83"/>
    <mergeCell ref="L82:L83"/>
    <mergeCell ref="M82:M83"/>
    <mergeCell ref="N82:N83"/>
    <mergeCell ref="O82:O83"/>
    <mergeCell ref="P82:P83"/>
    <mergeCell ref="AF80:AG80"/>
    <mergeCell ref="B82:B83"/>
    <mergeCell ref="C82:C83"/>
    <mergeCell ref="D82:D83"/>
    <mergeCell ref="E82:E83"/>
    <mergeCell ref="F82:F83"/>
    <mergeCell ref="G82:G83"/>
    <mergeCell ref="H82:H83"/>
    <mergeCell ref="I82:I83"/>
    <mergeCell ref="J82:J83"/>
    <mergeCell ref="Y77:Y78"/>
    <mergeCell ref="Z77:Z78"/>
    <mergeCell ref="AA77:AA78"/>
    <mergeCell ref="AB77:AB78"/>
    <mergeCell ref="AC77:AC78"/>
    <mergeCell ref="AD77:AD78"/>
    <mergeCell ref="S77:S78"/>
    <mergeCell ref="T77:T78"/>
    <mergeCell ref="U77:U78"/>
    <mergeCell ref="V77:V78"/>
    <mergeCell ref="W77:W78"/>
    <mergeCell ref="X77:X78"/>
    <mergeCell ref="M77:M78"/>
    <mergeCell ref="N77:N78"/>
    <mergeCell ref="O77:O78"/>
    <mergeCell ref="P77:P78"/>
    <mergeCell ref="Q77:Q78"/>
    <mergeCell ref="R77:R78"/>
    <mergeCell ref="G77:G78"/>
    <mergeCell ref="H77:H78"/>
    <mergeCell ref="I77:I78"/>
    <mergeCell ref="J77:J78"/>
    <mergeCell ref="K77:K78"/>
    <mergeCell ref="L77:L78"/>
    <mergeCell ref="Z75:Z76"/>
    <mergeCell ref="AA75:AA76"/>
    <mergeCell ref="AB75:AB76"/>
    <mergeCell ref="AC75:AC76"/>
    <mergeCell ref="AD75:AD76"/>
    <mergeCell ref="B77:B78"/>
    <mergeCell ref="C77:C78"/>
    <mergeCell ref="D77:D78"/>
    <mergeCell ref="E77:E78"/>
    <mergeCell ref="F77:F78"/>
    <mergeCell ref="T75:T76"/>
    <mergeCell ref="U75:U76"/>
    <mergeCell ref="V75:V76"/>
    <mergeCell ref="W75:W76"/>
    <mergeCell ref="X75:X76"/>
    <mergeCell ref="Y75:Y76"/>
    <mergeCell ref="N75:N76"/>
    <mergeCell ref="O75:O76"/>
    <mergeCell ref="P75:P76"/>
    <mergeCell ref="Q75:Q76"/>
    <mergeCell ref="R75:R76"/>
    <mergeCell ref="S75:S76"/>
    <mergeCell ref="H75:H76"/>
    <mergeCell ref="I75:I76"/>
    <mergeCell ref="J75:J76"/>
    <mergeCell ref="K75:K76"/>
    <mergeCell ref="L75:L76"/>
    <mergeCell ref="M75:M76"/>
    <mergeCell ref="B75:B76"/>
    <mergeCell ref="C75:C76"/>
    <mergeCell ref="D75:D76"/>
    <mergeCell ref="E75:E76"/>
    <mergeCell ref="F75:F76"/>
    <mergeCell ref="G75:G76"/>
    <mergeCell ref="Y73:Y74"/>
    <mergeCell ref="Z73:Z74"/>
    <mergeCell ref="AA73:AA74"/>
    <mergeCell ref="AB73:AB74"/>
    <mergeCell ref="AC73:AC74"/>
    <mergeCell ref="AD73:AD74"/>
    <mergeCell ref="S73:S74"/>
    <mergeCell ref="T73:T74"/>
    <mergeCell ref="U73:U74"/>
    <mergeCell ref="V73:V74"/>
    <mergeCell ref="W73:W74"/>
    <mergeCell ref="X73:X74"/>
    <mergeCell ref="I68:I69"/>
    <mergeCell ref="J68:J69"/>
    <mergeCell ref="M73:M74"/>
    <mergeCell ref="N73:N74"/>
    <mergeCell ref="O73:O74"/>
    <mergeCell ref="P73:P74"/>
    <mergeCell ref="Q73:Q74"/>
    <mergeCell ref="R73:R74"/>
    <mergeCell ref="G73:G74"/>
    <mergeCell ref="H73:H74"/>
    <mergeCell ref="I73:I74"/>
    <mergeCell ref="J73:J74"/>
    <mergeCell ref="K73:K74"/>
    <mergeCell ref="L73:L74"/>
    <mergeCell ref="K68:K69"/>
    <mergeCell ref="L68:L69"/>
    <mergeCell ref="M68:M69"/>
    <mergeCell ref="N68:N69"/>
    <mergeCell ref="AA68:AA69"/>
    <mergeCell ref="AB68:AB69"/>
    <mergeCell ref="AC68:AC69"/>
    <mergeCell ref="AD68:AD69"/>
    <mergeCell ref="N66:N67"/>
    <mergeCell ref="O66:O67"/>
    <mergeCell ref="AF71:AG71"/>
    <mergeCell ref="B73:B74"/>
    <mergeCell ref="C73:C74"/>
    <mergeCell ref="D73:D74"/>
    <mergeCell ref="E73:E74"/>
    <mergeCell ref="F73:F74"/>
    <mergeCell ref="U68:U69"/>
    <mergeCell ref="V68:V69"/>
    <mergeCell ref="W68:W69"/>
    <mergeCell ref="X68:X69"/>
    <mergeCell ref="Y68:Y69"/>
    <mergeCell ref="Z68:Z69"/>
    <mergeCell ref="O68:O69"/>
    <mergeCell ref="P68:P69"/>
    <mergeCell ref="Q68:Q69"/>
    <mergeCell ref="R68:R69"/>
    <mergeCell ref="S68:S69"/>
    <mergeCell ref="T68:T69"/>
    <mergeCell ref="AB66:AB67"/>
    <mergeCell ref="AC66:AC67"/>
    <mergeCell ref="AD66:AD67"/>
    <mergeCell ref="B68:B69"/>
    <mergeCell ref="C68:C69"/>
    <mergeCell ref="D68:D69"/>
    <mergeCell ref="E68:E69"/>
    <mergeCell ref="F68:F69"/>
    <mergeCell ref="G68:G69"/>
    <mergeCell ref="H68:H69"/>
    <mergeCell ref="V66:V67"/>
    <mergeCell ref="W66:W67"/>
    <mergeCell ref="X66:X67"/>
    <mergeCell ref="Y66:Y67"/>
    <mergeCell ref="Z66:Z67"/>
    <mergeCell ref="AA66:AA67"/>
    <mergeCell ref="P66:P67"/>
    <mergeCell ref="Q66:Q67"/>
    <mergeCell ref="R66:R67"/>
    <mergeCell ref="S66:S67"/>
    <mergeCell ref="B66:B67"/>
    <mergeCell ref="C66:C67"/>
    <mergeCell ref="D66:D67"/>
    <mergeCell ref="E66:E67"/>
    <mergeCell ref="F66:F67"/>
    <mergeCell ref="G66:G67"/>
    <mergeCell ref="H66:H67"/>
    <mergeCell ref="I66:I67"/>
    <mergeCell ref="W64:W65"/>
    <mergeCell ref="Q64:Q65"/>
    <mergeCell ref="R64:R65"/>
    <mergeCell ref="S64:S65"/>
    <mergeCell ref="T64:T65"/>
    <mergeCell ref="U64:U65"/>
    <mergeCell ref="V64:V65"/>
    <mergeCell ref="K64:K65"/>
    <mergeCell ref="L64:L65"/>
    <mergeCell ref="M64:M65"/>
    <mergeCell ref="T66:T67"/>
    <mergeCell ref="U66:U67"/>
    <mergeCell ref="J66:J67"/>
    <mergeCell ref="K66:K67"/>
    <mergeCell ref="L66:L67"/>
    <mergeCell ref="M66:M67"/>
    <mergeCell ref="AF62:AG62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AD64:AD65"/>
    <mergeCell ref="X64:X65"/>
    <mergeCell ref="Y64:Y65"/>
    <mergeCell ref="Z64:Z65"/>
    <mergeCell ref="AA64:AA65"/>
    <mergeCell ref="AB64:AB65"/>
    <mergeCell ref="AC64:AC65"/>
    <mergeCell ref="N64:N65"/>
    <mergeCell ref="O64:O65"/>
    <mergeCell ref="P64:P65"/>
    <mergeCell ref="Y59:Y60"/>
    <mergeCell ref="Z59:Z60"/>
    <mergeCell ref="AA59:AA60"/>
    <mergeCell ref="AB59:AB60"/>
    <mergeCell ref="AC59:AC60"/>
    <mergeCell ref="AD59:AD60"/>
    <mergeCell ref="S59:S60"/>
    <mergeCell ref="T59:T60"/>
    <mergeCell ref="U59:U60"/>
    <mergeCell ref="V59:V60"/>
    <mergeCell ref="W59:W60"/>
    <mergeCell ref="X59:X60"/>
    <mergeCell ref="M59:M60"/>
    <mergeCell ref="N59:N60"/>
    <mergeCell ref="O59:O60"/>
    <mergeCell ref="P59:P60"/>
    <mergeCell ref="Q59:Q60"/>
    <mergeCell ref="R59:R60"/>
    <mergeCell ref="G59:G60"/>
    <mergeCell ref="H59:H60"/>
    <mergeCell ref="I59:I60"/>
    <mergeCell ref="J59:J60"/>
    <mergeCell ref="K59:K60"/>
    <mergeCell ref="L59:L60"/>
    <mergeCell ref="Z57:Z58"/>
    <mergeCell ref="AA57:AA58"/>
    <mergeCell ref="AB57:AB58"/>
    <mergeCell ref="AC57:AC58"/>
    <mergeCell ref="AD57:AD58"/>
    <mergeCell ref="B59:B60"/>
    <mergeCell ref="C59:C60"/>
    <mergeCell ref="D59:D60"/>
    <mergeCell ref="E59:E60"/>
    <mergeCell ref="F59:F60"/>
    <mergeCell ref="T57:T58"/>
    <mergeCell ref="U57:U58"/>
    <mergeCell ref="V57:V58"/>
    <mergeCell ref="W57:W58"/>
    <mergeCell ref="X57:X58"/>
    <mergeCell ref="Y57:Y58"/>
    <mergeCell ref="N57:N58"/>
    <mergeCell ref="O57:O58"/>
    <mergeCell ref="P57:P58"/>
    <mergeCell ref="Q57:Q58"/>
    <mergeCell ref="R57:R58"/>
    <mergeCell ref="S57:S58"/>
    <mergeCell ref="H57:H58"/>
    <mergeCell ref="I57:I58"/>
    <mergeCell ref="J57:J58"/>
    <mergeCell ref="K57:K58"/>
    <mergeCell ref="L57:L58"/>
    <mergeCell ref="M57:M58"/>
    <mergeCell ref="B57:B58"/>
    <mergeCell ref="C57:C58"/>
    <mergeCell ref="D57:D58"/>
    <mergeCell ref="E57:E58"/>
    <mergeCell ref="F57:F58"/>
    <mergeCell ref="G57:G58"/>
    <mergeCell ref="Y55:Y56"/>
    <mergeCell ref="Z55:Z56"/>
    <mergeCell ref="AA55:AA56"/>
    <mergeCell ref="AB55:AB56"/>
    <mergeCell ref="AC55:AC56"/>
    <mergeCell ref="AD55:AD56"/>
    <mergeCell ref="S55:S56"/>
    <mergeCell ref="T55:T56"/>
    <mergeCell ref="U55:U56"/>
    <mergeCell ref="V55:V56"/>
    <mergeCell ref="W55:W56"/>
    <mergeCell ref="X55:X56"/>
    <mergeCell ref="I50:I51"/>
    <mergeCell ref="J50:J51"/>
    <mergeCell ref="M55:M56"/>
    <mergeCell ref="N55:N56"/>
    <mergeCell ref="O55:O56"/>
    <mergeCell ref="P55:P56"/>
    <mergeCell ref="Q55:Q56"/>
    <mergeCell ref="R55:R56"/>
    <mergeCell ref="G55:G56"/>
    <mergeCell ref="H55:H56"/>
    <mergeCell ref="I55:I56"/>
    <mergeCell ref="J55:J56"/>
    <mergeCell ref="K55:K56"/>
    <mergeCell ref="L55:L56"/>
    <mergeCell ref="K50:K51"/>
    <mergeCell ref="L50:L51"/>
    <mergeCell ref="M50:M51"/>
    <mergeCell ref="N50:N51"/>
    <mergeCell ref="AA50:AA51"/>
    <mergeCell ref="AB50:AB51"/>
    <mergeCell ref="AC50:AC51"/>
    <mergeCell ref="AD50:AD51"/>
    <mergeCell ref="N48:N49"/>
    <mergeCell ref="O48:O49"/>
    <mergeCell ref="AF53:AG53"/>
    <mergeCell ref="B55:B56"/>
    <mergeCell ref="C55:C56"/>
    <mergeCell ref="D55:D56"/>
    <mergeCell ref="E55:E56"/>
    <mergeCell ref="F55:F56"/>
    <mergeCell ref="U50:U51"/>
    <mergeCell ref="V50:V51"/>
    <mergeCell ref="W50:W51"/>
    <mergeCell ref="X50:X51"/>
    <mergeCell ref="Y50:Y51"/>
    <mergeCell ref="Z50:Z51"/>
    <mergeCell ref="O50:O51"/>
    <mergeCell ref="P50:P51"/>
    <mergeCell ref="Q50:Q51"/>
    <mergeCell ref="R50:R51"/>
    <mergeCell ref="S50:S51"/>
    <mergeCell ref="T50:T51"/>
    <mergeCell ref="AB48:AB49"/>
    <mergeCell ref="AC48:AC49"/>
    <mergeCell ref="AD48:AD49"/>
    <mergeCell ref="B50:B51"/>
    <mergeCell ref="C50:C51"/>
    <mergeCell ref="D50:D51"/>
    <mergeCell ref="E50:E51"/>
    <mergeCell ref="F50:F51"/>
    <mergeCell ref="G50:G51"/>
    <mergeCell ref="H50:H51"/>
    <mergeCell ref="V48:V49"/>
    <mergeCell ref="W48:W49"/>
    <mergeCell ref="X48:X49"/>
    <mergeCell ref="Y48:Y49"/>
    <mergeCell ref="Z48:Z49"/>
    <mergeCell ref="AA48:AA49"/>
    <mergeCell ref="P48:P49"/>
    <mergeCell ref="Q48:Q49"/>
    <mergeCell ref="R48:R49"/>
    <mergeCell ref="S48:S49"/>
    <mergeCell ref="B48:B49"/>
    <mergeCell ref="C48:C49"/>
    <mergeCell ref="D48:D49"/>
    <mergeCell ref="E48:E49"/>
    <mergeCell ref="F48:F49"/>
    <mergeCell ref="G48:G49"/>
    <mergeCell ref="H48:H49"/>
    <mergeCell ref="I48:I49"/>
    <mergeCell ref="W46:W47"/>
    <mergeCell ref="Q46:Q47"/>
    <mergeCell ref="R46:R47"/>
    <mergeCell ref="S46:S47"/>
    <mergeCell ref="T46:T47"/>
    <mergeCell ref="U46:U47"/>
    <mergeCell ref="V46:V47"/>
    <mergeCell ref="K46:K47"/>
    <mergeCell ref="L46:L47"/>
    <mergeCell ref="M46:M47"/>
    <mergeCell ref="T48:T49"/>
    <mergeCell ref="U48:U49"/>
    <mergeCell ref="J48:J49"/>
    <mergeCell ref="K48:K49"/>
    <mergeCell ref="L48:L49"/>
    <mergeCell ref="M48:M49"/>
    <mergeCell ref="AF44:AG44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AD46:AD47"/>
    <mergeCell ref="X46:X47"/>
    <mergeCell ref="Y46:Y47"/>
    <mergeCell ref="Z46:Z47"/>
    <mergeCell ref="AA46:AA47"/>
    <mergeCell ref="AB46:AB47"/>
    <mergeCell ref="AC46:AC47"/>
    <mergeCell ref="N46:N47"/>
    <mergeCell ref="O46:O47"/>
    <mergeCell ref="P46:P47"/>
    <mergeCell ref="Y41:Y42"/>
    <mergeCell ref="Z41:Z42"/>
    <mergeCell ref="AA41:AA42"/>
    <mergeCell ref="AB41:AB42"/>
    <mergeCell ref="AC41:AC42"/>
    <mergeCell ref="AD41:AD42"/>
    <mergeCell ref="S41:S42"/>
    <mergeCell ref="T41:T42"/>
    <mergeCell ref="U41:U42"/>
    <mergeCell ref="V41:V42"/>
    <mergeCell ref="W41:W42"/>
    <mergeCell ref="X41:X42"/>
    <mergeCell ref="M41:M42"/>
    <mergeCell ref="N41:N42"/>
    <mergeCell ref="O41:O42"/>
    <mergeCell ref="P41:P42"/>
    <mergeCell ref="Q41:Q42"/>
    <mergeCell ref="R41:R42"/>
    <mergeCell ref="G41:G42"/>
    <mergeCell ref="H41:H42"/>
    <mergeCell ref="I41:I42"/>
    <mergeCell ref="J41:J42"/>
    <mergeCell ref="K41:K42"/>
    <mergeCell ref="L41:L42"/>
    <mergeCell ref="Z39:Z40"/>
    <mergeCell ref="AA39:AA40"/>
    <mergeCell ref="AB39:AB40"/>
    <mergeCell ref="AC39:AC40"/>
    <mergeCell ref="AD39:AD40"/>
    <mergeCell ref="B41:B42"/>
    <mergeCell ref="C41:C42"/>
    <mergeCell ref="D41:D42"/>
    <mergeCell ref="E41:E42"/>
    <mergeCell ref="F41:F42"/>
    <mergeCell ref="T39:T40"/>
    <mergeCell ref="U39:U40"/>
    <mergeCell ref="V39:V40"/>
    <mergeCell ref="W39:W40"/>
    <mergeCell ref="X39:X40"/>
    <mergeCell ref="Y39:Y40"/>
    <mergeCell ref="N39:N40"/>
    <mergeCell ref="O39:O40"/>
    <mergeCell ref="P39:P40"/>
    <mergeCell ref="Q39:Q40"/>
    <mergeCell ref="R39:R40"/>
    <mergeCell ref="S39:S40"/>
    <mergeCell ref="H39:H40"/>
    <mergeCell ref="I39:I40"/>
    <mergeCell ref="J39:J40"/>
    <mergeCell ref="K39:K40"/>
    <mergeCell ref="L39:L40"/>
    <mergeCell ref="M39:M40"/>
    <mergeCell ref="B39:B40"/>
    <mergeCell ref="C39:C40"/>
    <mergeCell ref="D39:D40"/>
    <mergeCell ref="E39:E40"/>
    <mergeCell ref="F39:F40"/>
    <mergeCell ref="G39:G40"/>
    <mergeCell ref="Y37:Y38"/>
    <mergeCell ref="Z37:Z38"/>
    <mergeCell ref="AA37:AA38"/>
    <mergeCell ref="AB37:AB38"/>
    <mergeCell ref="AC37:AC38"/>
    <mergeCell ref="AD37:AD38"/>
    <mergeCell ref="S37:S38"/>
    <mergeCell ref="T37:T38"/>
    <mergeCell ref="U37:U38"/>
    <mergeCell ref="V37:V38"/>
    <mergeCell ref="W37:W38"/>
    <mergeCell ref="X37:X38"/>
    <mergeCell ref="I32:I33"/>
    <mergeCell ref="J32:J33"/>
    <mergeCell ref="M37:M38"/>
    <mergeCell ref="N37:N38"/>
    <mergeCell ref="O37:O38"/>
    <mergeCell ref="P37:P38"/>
    <mergeCell ref="Q37:Q38"/>
    <mergeCell ref="R37:R38"/>
    <mergeCell ref="G37:G38"/>
    <mergeCell ref="H37:H38"/>
    <mergeCell ref="I37:I38"/>
    <mergeCell ref="J37:J38"/>
    <mergeCell ref="K37:K38"/>
    <mergeCell ref="L37:L38"/>
    <mergeCell ref="K32:K33"/>
    <mergeCell ref="L32:L33"/>
    <mergeCell ref="M32:M33"/>
    <mergeCell ref="N32:N33"/>
    <mergeCell ref="AA32:AA33"/>
    <mergeCell ref="AB32:AB33"/>
    <mergeCell ref="AC32:AC33"/>
    <mergeCell ref="AD32:AD33"/>
    <mergeCell ref="N30:N31"/>
    <mergeCell ref="O30:O31"/>
    <mergeCell ref="AF35:AG35"/>
    <mergeCell ref="B37:B38"/>
    <mergeCell ref="C37:C38"/>
    <mergeCell ref="D37:D38"/>
    <mergeCell ref="E37:E38"/>
    <mergeCell ref="F37:F38"/>
    <mergeCell ref="U32:U33"/>
    <mergeCell ref="V32:V33"/>
    <mergeCell ref="W32:W33"/>
    <mergeCell ref="X32:X33"/>
    <mergeCell ref="Y32:Y33"/>
    <mergeCell ref="Z32:Z33"/>
    <mergeCell ref="O32:O33"/>
    <mergeCell ref="P32:P33"/>
    <mergeCell ref="Q32:Q33"/>
    <mergeCell ref="R32:R33"/>
    <mergeCell ref="S32:S33"/>
    <mergeCell ref="T32:T33"/>
    <mergeCell ref="AB30:AB31"/>
    <mergeCell ref="AC30:AC31"/>
    <mergeCell ref="AD30:AD31"/>
    <mergeCell ref="B32:B33"/>
    <mergeCell ref="C32:C33"/>
    <mergeCell ref="D32:D33"/>
    <mergeCell ref="E32:E33"/>
    <mergeCell ref="F32:F33"/>
    <mergeCell ref="G32:G33"/>
    <mergeCell ref="H32:H33"/>
    <mergeCell ref="V30:V31"/>
    <mergeCell ref="W30:W31"/>
    <mergeCell ref="X30:X31"/>
    <mergeCell ref="Y30:Y31"/>
    <mergeCell ref="Z30:Z31"/>
    <mergeCell ref="AA30:AA31"/>
    <mergeCell ref="P30:P31"/>
    <mergeCell ref="Q30:Q31"/>
    <mergeCell ref="R30:R31"/>
    <mergeCell ref="S30:S31"/>
    <mergeCell ref="B30:B31"/>
    <mergeCell ref="C30:C31"/>
    <mergeCell ref="D30:D31"/>
    <mergeCell ref="E30:E31"/>
    <mergeCell ref="F30:F31"/>
    <mergeCell ref="G30:G31"/>
    <mergeCell ref="H30:H31"/>
    <mergeCell ref="I30:I31"/>
    <mergeCell ref="W28:W29"/>
    <mergeCell ref="Q28:Q29"/>
    <mergeCell ref="R28:R29"/>
    <mergeCell ref="S28:S29"/>
    <mergeCell ref="T28:T29"/>
    <mergeCell ref="U28:U29"/>
    <mergeCell ref="V28:V29"/>
    <mergeCell ref="K28:K29"/>
    <mergeCell ref="L28:L29"/>
    <mergeCell ref="M28:M29"/>
    <mergeCell ref="T30:T31"/>
    <mergeCell ref="U30:U31"/>
    <mergeCell ref="J30:J31"/>
    <mergeCell ref="K30:K31"/>
    <mergeCell ref="L30:L31"/>
    <mergeCell ref="M30:M31"/>
    <mergeCell ref="AF26:AG26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AD28:AD29"/>
    <mergeCell ref="X28:X29"/>
    <mergeCell ref="Y28:Y29"/>
    <mergeCell ref="Z28:Z29"/>
    <mergeCell ref="AA28:AA29"/>
    <mergeCell ref="AB28:AB29"/>
    <mergeCell ref="AC28:AC29"/>
    <mergeCell ref="N28:N29"/>
    <mergeCell ref="O28:O29"/>
    <mergeCell ref="P28:P29"/>
    <mergeCell ref="Y23:Y24"/>
    <mergeCell ref="Z23:Z24"/>
    <mergeCell ref="AA23:AA24"/>
    <mergeCell ref="AB23:AB24"/>
    <mergeCell ref="AC23:AC24"/>
    <mergeCell ref="AD23:AD24"/>
    <mergeCell ref="S23:S24"/>
    <mergeCell ref="T23:T24"/>
    <mergeCell ref="U23:U24"/>
    <mergeCell ref="V23:V24"/>
    <mergeCell ref="W23:W24"/>
    <mergeCell ref="X23:X24"/>
    <mergeCell ref="M23:M24"/>
    <mergeCell ref="N23:N24"/>
    <mergeCell ref="O23:O24"/>
    <mergeCell ref="P23:P24"/>
    <mergeCell ref="Q23:Q24"/>
    <mergeCell ref="R23:R24"/>
    <mergeCell ref="G23:G24"/>
    <mergeCell ref="H23:H24"/>
    <mergeCell ref="I23:I24"/>
    <mergeCell ref="J23:J24"/>
    <mergeCell ref="K23:K24"/>
    <mergeCell ref="L23:L24"/>
    <mergeCell ref="Z21:Z22"/>
    <mergeCell ref="AA21:AA22"/>
    <mergeCell ref="AB21:AB22"/>
    <mergeCell ref="AC21:AC22"/>
    <mergeCell ref="AD21:AD22"/>
    <mergeCell ref="B23:B24"/>
    <mergeCell ref="C23:C24"/>
    <mergeCell ref="D23:D24"/>
    <mergeCell ref="E23:E24"/>
    <mergeCell ref="F23:F24"/>
    <mergeCell ref="T21:T22"/>
    <mergeCell ref="U21:U22"/>
    <mergeCell ref="V21:V22"/>
    <mergeCell ref="W21:W22"/>
    <mergeCell ref="X21:X22"/>
    <mergeCell ref="Y21:Y22"/>
    <mergeCell ref="N21:N22"/>
    <mergeCell ref="O21:O22"/>
    <mergeCell ref="P21:P22"/>
    <mergeCell ref="Q21:Q22"/>
    <mergeCell ref="R21:R22"/>
    <mergeCell ref="S21:S22"/>
    <mergeCell ref="H21:H22"/>
    <mergeCell ref="I21:I22"/>
    <mergeCell ref="J21:J22"/>
    <mergeCell ref="K21:K22"/>
    <mergeCell ref="L21:L22"/>
    <mergeCell ref="M21:M22"/>
    <mergeCell ref="B21:B22"/>
    <mergeCell ref="C21:C22"/>
    <mergeCell ref="D21:D22"/>
    <mergeCell ref="E21:E22"/>
    <mergeCell ref="F21:F22"/>
    <mergeCell ref="G21:G22"/>
    <mergeCell ref="Y19:Y20"/>
    <mergeCell ref="Z19:Z20"/>
    <mergeCell ref="AA19:AA20"/>
    <mergeCell ref="AB19:AB20"/>
    <mergeCell ref="AC19:AC20"/>
    <mergeCell ref="AD19:AD20"/>
    <mergeCell ref="S19:S20"/>
    <mergeCell ref="T19:T20"/>
    <mergeCell ref="U19:U20"/>
    <mergeCell ref="V19:V20"/>
    <mergeCell ref="W19:W20"/>
    <mergeCell ref="X19:X20"/>
    <mergeCell ref="I14:I15"/>
    <mergeCell ref="J14:J15"/>
    <mergeCell ref="M19:M20"/>
    <mergeCell ref="N19:N20"/>
    <mergeCell ref="O19:O20"/>
    <mergeCell ref="P19:P20"/>
    <mergeCell ref="Q19:Q20"/>
    <mergeCell ref="R19:R20"/>
    <mergeCell ref="G19:G20"/>
    <mergeCell ref="H19:H20"/>
    <mergeCell ref="I19:I20"/>
    <mergeCell ref="J19:J20"/>
    <mergeCell ref="K19:K20"/>
    <mergeCell ref="L19:L20"/>
    <mergeCell ref="K14:K15"/>
    <mergeCell ref="L14:L15"/>
    <mergeCell ref="M14:M15"/>
    <mergeCell ref="N14:N15"/>
    <mergeCell ref="AA14:AA15"/>
    <mergeCell ref="AB14:AB15"/>
    <mergeCell ref="AC14:AC15"/>
    <mergeCell ref="AD14:AD15"/>
    <mergeCell ref="N12:N13"/>
    <mergeCell ref="O12:O13"/>
    <mergeCell ref="AF17:AG17"/>
    <mergeCell ref="B19:B20"/>
    <mergeCell ref="C19:C20"/>
    <mergeCell ref="D19:D20"/>
    <mergeCell ref="E19:E20"/>
    <mergeCell ref="F19:F20"/>
    <mergeCell ref="U14:U15"/>
    <mergeCell ref="V14:V15"/>
    <mergeCell ref="W14:W15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AB12:AB13"/>
    <mergeCell ref="AC12:AC13"/>
    <mergeCell ref="AD12:AD13"/>
    <mergeCell ref="B14:B15"/>
    <mergeCell ref="C14:C15"/>
    <mergeCell ref="D14:D15"/>
    <mergeCell ref="E14:E15"/>
    <mergeCell ref="F14:F15"/>
    <mergeCell ref="G14:G15"/>
    <mergeCell ref="H14:H15"/>
    <mergeCell ref="V12:V13"/>
    <mergeCell ref="W12:W13"/>
    <mergeCell ref="X12:X13"/>
    <mergeCell ref="Y12:Y13"/>
    <mergeCell ref="Z12:Z13"/>
    <mergeCell ref="AA12:AA13"/>
    <mergeCell ref="P12:P13"/>
    <mergeCell ref="Q12:Q13"/>
    <mergeCell ref="R12:R13"/>
    <mergeCell ref="S12:S13"/>
    <mergeCell ref="B12:B13"/>
    <mergeCell ref="C12:C13"/>
    <mergeCell ref="D12:D13"/>
    <mergeCell ref="E12:E13"/>
    <mergeCell ref="F12:F13"/>
    <mergeCell ref="G12:G13"/>
    <mergeCell ref="H12:H13"/>
    <mergeCell ref="I12:I13"/>
    <mergeCell ref="W10:W11"/>
    <mergeCell ref="Q10:Q11"/>
    <mergeCell ref="R10:R11"/>
    <mergeCell ref="S10:S11"/>
    <mergeCell ref="T10:T11"/>
    <mergeCell ref="U10:U11"/>
    <mergeCell ref="V10:V11"/>
    <mergeCell ref="K10:K11"/>
    <mergeCell ref="L10:L11"/>
    <mergeCell ref="M10:M11"/>
    <mergeCell ref="T12:T13"/>
    <mergeCell ref="U12:U13"/>
    <mergeCell ref="J12:J13"/>
    <mergeCell ref="K12:K13"/>
    <mergeCell ref="L12:L13"/>
    <mergeCell ref="M12:M13"/>
    <mergeCell ref="AF8:AG8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AD10:AD11"/>
    <mergeCell ref="X10:X11"/>
    <mergeCell ref="Y10:Y11"/>
    <mergeCell ref="Z10:Z11"/>
    <mergeCell ref="AA10:AA11"/>
    <mergeCell ref="AB10:AB11"/>
    <mergeCell ref="AC10:AC11"/>
    <mergeCell ref="N10:N11"/>
    <mergeCell ref="O10:O11"/>
    <mergeCell ref="P10:P11"/>
    <mergeCell ref="AB4:AF4"/>
    <mergeCell ref="B5:E5"/>
    <mergeCell ref="G5:K5"/>
    <mergeCell ref="L5:N5"/>
    <mergeCell ref="P5:R5"/>
    <mergeCell ref="AB5:AF5"/>
    <mergeCell ref="B4:E4"/>
    <mergeCell ref="G4:K4"/>
    <mergeCell ref="S4:T4"/>
    <mergeCell ref="U4:V4"/>
    <mergeCell ref="W4:X4"/>
    <mergeCell ref="Y4:Z4"/>
    <mergeCell ref="U2:V2"/>
    <mergeCell ref="W2:X2"/>
    <mergeCell ref="Y2:Z2"/>
    <mergeCell ref="AB2:AF2"/>
    <mergeCell ref="B3:E3"/>
    <mergeCell ref="S3:T3"/>
    <mergeCell ref="U3:V3"/>
    <mergeCell ref="W3:X3"/>
    <mergeCell ref="Y3:Z3"/>
    <mergeCell ref="AB3:AF3"/>
  </mergeCells>
  <phoneticPr fontId="2"/>
  <conditionalFormatting sqref="C9:AE9 C18:AE18 C72:AD72 C63:AD63 C54:AD54 C45:AD45 C36:AD36 C27:AD27 C82:D82 AE19 AE10 C81:AD81">
    <cfRule type="containsText" dxfId="350" priority="114" operator="containsText" text="日">
      <formula>NOT(ISERROR(SEARCH("日",C9)))</formula>
    </cfRule>
    <cfRule type="containsText" dxfId="349" priority="115" operator="containsText" text="土">
      <formula>NOT(ISERROR(SEARCH("土",C9)))</formula>
    </cfRule>
  </conditionalFormatting>
  <conditionalFormatting sqref="AE27:AE28 AE36:AE37 AE45:AE46 AE54:AE55 AE63:AE64 AE72:AE73 AE81:AE82">
    <cfRule type="containsText" dxfId="348" priority="112" operator="containsText" text="日">
      <formula>NOT(ISERROR(SEARCH("日",AE27)))</formula>
    </cfRule>
    <cfRule type="containsText" dxfId="347" priority="113" operator="containsText" text="土">
      <formula>NOT(ISERROR(SEARCH("土",AE27)))</formula>
    </cfRule>
  </conditionalFormatting>
  <conditionalFormatting sqref="Y3:Z4">
    <cfRule type="cellIs" dxfId="346" priority="109" operator="greaterThanOrEqual">
      <formula>0.285</formula>
    </cfRule>
    <cfRule type="cellIs" dxfId="345" priority="110" operator="greaterThanOrEqual">
      <formula>0.25</formula>
    </cfRule>
    <cfRule type="cellIs" dxfId="344" priority="111" operator="greaterThanOrEqual">
      <formula>0.214</formula>
    </cfRule>
  </conditionalFormatting>
  <conditionalFormatting sqref="E82:AD82">
    <cfRule type="containsText" dxfId="343" priority="107" operator="containsText" text="日">
      <formula>NOT(ISERROR(SEARCH("日",E82)))</formula>
    </cfRule>
    <cfRule type="containsText" dxfId="342" priority="108" operator="containsText" text="土">
      <formula>NOT(ISERROR(SEARCH("土",E82)))</formula>
    </cfRule>
  </conditionalFormatting>
  <conditionalFormatting sqref="C73:D73">
    <cfRule type="containsText" dxfId="341" priority="105" operator="containsText" text="日">
      <formula>NOT(ISERROR(SEARCH("日",C73)))</formula>
    </cfRule>
    <cfRule type="containsText" dxfId="340" priority="106" operator="containsText" text="土">
      <formula>NOT(ISERROR(SEARCH("土",C73)))</formula>
    </cfRule>
  </conditionalFormatting>
  <conditionalFormatting sqref="E73:AD73">
    <cfRule type="containsText" dxfId="339" priority="103" operator="containsText" text="日">
      <formula>NOT(ISERROR(SEARCH("日",E73)))</formula>
    </cfRule>
    <cfRule type="containsText" dxfId="338" priority="104" operator="containsText" text="土">
      <formula>NOT(ISERROR(SEARCH("土",E73)))</formula>
    </cfRule>
  </conditionalFormatting>
  <conditionalFormatting sqref="C64:D64">
    <cfRule type="containsText" dxfId="337" priority="101" operator="containsText" text="日">
      <formula>NOT(ISERROR(SEARCH("日",C64)))</formula>
    </cfRule>
    <cfRule type="containsText" dxfId="336" priority="102" operator="containsText" text="土">
      <formula>NOT(ISERROR(SEARCH("土",C64)))</formula>
    </cfRule>
  </conditionalFormatting>
  <conditionalFormatting sqref="E64:AD64">
    <cfRule type="containsText" dxfId="335" priority="99" operator="containsText" text="日">
      <formula>NOT(ISERROR(SEARCH("日",E64)))</formula>
    </cfRule>
    <cfRule type="containsText" dxfId="334" priority="100" operator="containsText" text="土">
      <formula>NOT(ISERROR(SEARCH("土",E64)))</formula>
    </cfRule>
  </conditionalFormatting>
  <conditionalFormatting sqref="C55:D55">
    <cfRule type="containsText" dxfId="333" priority="97" operator="containsText" text="日">
      <formula>NOT(ISERROR(SEARCH("日",C55)))</formula>
    </cfRule>
    <cfRule type="containsText" dxfId="332" priority="98" operator="containsText" text="土">
      <formula>NOT(ISERROR(SEARCH("土",C55)))</formula>
    </cfRule>
  </conditionalFormatting>
  <conditionalFormatting sqref="E55:AD55">
    <cfRule type="containsText" dxfId="331" priority="95" operator="containsText" text="日">
      <formula>NOT(ISERROR(SEARCH("日",E55)))</formula>
    </cfRule>
    <cfRule type="containsText" dxfId="330" priority="96" operator="containsText" text="土">
      <formula>NOT(ISERROR(SEARCH("土",E55)))</formula>
    </cfRule>
  </conditionalFormatting>
  <conditionalFormatting sqref="C46:D46">
    <cfRule type="containsText" dxfId="329" priority="93" operator="containsText" text="日">
      <formula>NOT(ISERROR(SEARCH("日",C46)))</formula>
    </cfRule>
    <cfRule type="containsText" dxfId="328" priority="94" operator="containsText" text="土">
      <formula>NOT(ISERROR(SEARCH("土",C46)))</formula>
    </cfRule>
  </conditionalFormatting>
  <conditionalFormatting sqref="E46:AD46">
    <cfRule type="containsText" dxfId="327" priority="91" operator="containsText" text="日">
      <formula>NOT(ISERROR(SEARCH("日",E46)))</formula>
    </cfRule>
    <cfRule type="containsText" dxfId="326" priority="92" operator="containsText" text="土">
      <formula>NOT(ISERROR(SEARCH("土",E46)))</formula>
    </cfRule>
  </conditionalFormatting>
  <conditionalFormatting sqref="C37:D37">
    <cfRule type="containsText" dxfId="325" priority="89" operator="containsText" text="日">
      <formula>NOT(ISERROR(SEARCH("日",C37)))</formula>
    </cfRule>
    <cfRule type="containsText" dxfId="324" priority="90" operator="containsText" text="土">
      <formula>NOT(ISERROR(SEARCH("土",C37)))</formula>
    </cfRule>
  </conditionalFormatting>
  <conditionalFormatting sqref="E37:AD37">
    <cfRule type="containsText" dxfId="323" priority="87" operator="containsText" text="日">
      <formula>NOT(ISERROR(SEARCH("日",E37)))</formula>
    </cfRule>
    <cfRule type="containsText" dxfId="322" priority="88" operator="containsText" text="土">
      <formula>NOT(ISERROR(SEARCH("土",E37)))</formula>
    </cfRule>
  </conditionalFormatting>
  <conditionalFormatting sqref="C28:D28">
    <cfRule type="containsText" dxfId="321" priority="85" operator="containsText" text="日">
      <formula>NOT(ISERROR(SEARCH("日",C28)))</formula>
    </cfRule>
    <cfRule type="containsText" dxfId="320" priority="86" operator="containsText" text="土">
      <formula>NOT(ISERROR(SEARCH("土",C28)))</formula>
    </cfRule>
  </conditionalFormatting>
  <conditionalFormatting sqref="E28:AD28">
    <cfRule type="containsText" dxfId="319" priority="83" operator="containsText" text="日">
      <formula>NOT(ISERROR(SEARCH("日",E28)))</formula>
    </cfRule>
    <cfRule type="containsText" dxfId="318" priority="84" operator="containsText" text="土">
      <formula>NOT(ISERROR(SEARCH("土",E28)))</formula>
    </cfRule>
  </conditionalFormatting>
  <conditionalFormatting sqref="C19:D19">
    <cfRule type="containsText" dxfId="317" priority="81" operator="containsText" text="日">
      <formula>NOT(ISERROR(SEARCH("日",C19)))</formula>
    </cfRule>
    <cfRule type="containsText" dxfId="316" priority="82" operator="containsText" text="土">
      <formula>NOT(ISERROR(SEARCH("土",C19)))</formula>
    </cfRule>
  </conditionalFormatting>
  <conditionalFormatting sqref="E19:AD19">
    <cfRule type="containsText" dxfId="315" priority="79" operator="containsText" text="日">
      <formula>NOT(ISERROR(SEARCH("日",E19)))</formula>
    </cfRule>
    <cfRule type="containsText" dxfId="314" priority="80" operator="containsText" text="土">
      <formula>NOT(ISERROR(SEARCH("土",E19)))</formula>
    </cfRule>
  </conditionalFormatting>
  <conditionalFormatting sqref="C10:AD10">
    <cfRule type="containsText" dxfId="313" priority="77" operator="containsText" text="日">
      <formula>NOT(ISERROR(SEARCH("日",C10)))</formula>
    </cfRule>
    <cfRule type="containsText" dxfId="312" priority="78" operator="containsText" text="土">
      <formula>NOT(ISERROR(SEARCH("土",C10)))</formula>
    </cfRule>
  </conditionalFormatting>
  <conditionalFormatting sqref="E10:AD10">
    <cfRule type="containsText" dxfId="311" priority="75" operator="containsText" text="日">
      <formula>NOT(ISERROR(SEARCH("日",E10)))</formula>
    </cfRule>
    <cfRule type="containsText" dxfId="310" priority="76" operator="containsText" text="土">
      <formula>NOT(ISERROR(SEARCH("土",E10)))</formula>
    </cfRule>
  </conditionalFormatting>
  <conditionalFormatting sqref="C1:AD1 C3:AD1048576 C2:T2 W2:AD2">
    <cfRule type="cellIs" dxfId="309" priority="36" operator="equal">
      <formula>"休"</formula>
    </cfRule>
    <cfRule type="cellIs" dxfId="308" priority="35" operator="equal">
      <formula>"雨"</formula>
    </cfRule>
  </conditionalFormatting>
  <conditionalFormatting sqref="C19:AD19">
    <cfRule type="containsText" dxfId="307" priority="33" operator="containsText" text="日">
      <formula>NOT(ISERROR(SEARCH("日",C19)))</formula>
    </cfRule>
    <cfRule type="containsText" dxfId="306" priority="34" operator="containsText" text="土">
      <formula>NOT(ISERROR(SEARCH("土",C19)))</formula>
    </cfRule>
  </conditionalFormatting>
  <conditionalFormatting sqref="E19:AD19">
    <cfRule type="containsText" dxfId="305" priority="31" operator="containsText" text="日">
      <formula>NOT(ISERROR(SEARCH("日",E19)))</formula>
    </cfRule>
    <cfRule type="containsText" dxfId="304" priority="32" operator="containsText" text="土">
      <formula>NOT(ISERROR(SEARCH("土",E19)))</formula>
    </cfRule>
  </conditionalFormatting>
  <conditionalFormatting sqref="C28:AD28">
    <cfRule type="containsText" dxfId="303" priority="29" operator="containsText" text="日">
      <formula>NOT(ISERROR(SEARCH("日",C28)))</formula>
    </cfRule>
    <cfRule type="containsText" dxfId="302" priority="30" operator="containsText" text="土">
      <formula>NOT(ISERROR(SEARCH("土",C28)))</formula>
    </cfRule>
  </conditionalFormatting>
  <conditionalFormatting sqref="E28:AD28">
    <cfRule type="containsText" dxfId="301" priority="27" operator="containsText" text="日">
      <formula>NOT(ISERROR(SEARCH("日",E28)))</formula>
    </cfRule>
    <cfRule type="containsText" dxfId="300" priority="28" operator="containsText" text="土">
      <formula>NOT(ISERROR(SEARCH("土",E28)))</formula>
    </cfRule>
  </conditionalFormatting>
  <conditionalFormatting sqref="C37:AD37">
    <cfRule type="containsText" dxfId="299" priority="25" operator="containsText" text="日">
      <formula>NOT(ISERROR(SEARCH("日",C37)))</formula>
    </cfRule>
    <cfRule type="containsText" dxfId="298" priority="26" operator="containsText" text="土">
      <formula>NOT(ISERROR(SEARCH("土",C37)))</formula>
    </cfRule>
  </conditionalFormatting>
  <conditionalFormatting sqref="E37:AD37">
    <cfRule type="containsText" dxfId="297" priority="23" operator="containsText" text="日">
      <formula>NOT(ISERROR(SEARCH("日",E37)))</formula>
    </cfRule>
    <cfRule type="containsText" dxfId="296" priority="24" operator="containsText" text="土">
      <formula>NOT(ISERROR(SEARCH("土",E37)))</formula>
    </cfRule>
  </conditionalFormatting>
  <conditionalFormatting sqref="C46:AD46">
    <cfRule type="containsText" dxfId="295" priority="21" operator="containsText" text="日">
      <formula>NOT(ISERROR(SEARCH("日",C46)))</formula>
    </cfRule>
    <cfRule type="containsText" dxfId="294" priority="22" operator="containsText" text="土">
      <formula>NOT(ISERROR(SEARCH("土",C46)))</formula>
    </cfRule>
  </conditionalFormatting>
  <conditionalFormatting sqref="E46:AD46">
    <cfRule type="containsText" dxfId="293" priority="19" operator="containsText" text="日">
      <formula>NOT(ISERROR(SEARCH("日",E46)))</formula>
    </cfRule>
    <cfRule type="containsText" dxfId="292" priority="20" operator="containsText" text="土">
      <formula>NOT(ISERROR(SEARCH("土",E46)))</formula>
    </cfRule>
  </conditionalFormatting>
  <conditionalFormatting sqref="C55:AD55">
    <cfRule type="containsText" dxfId="291" priority="17" operator="containsText" text="日">
      <formula>NOT(ISERROR(SEARCH("日",C55)))</formula>
    </cfRule>
    <cfRule type="containsText" dxfId="290" priority="18" operator="containsText" text="土">
      <formula>NOT(ISERROR(SEARCH("土",C55)))</formula>
    </cfRule>
  </conditionalFormatting>
  <conditionalFormatting sqref="E55:AD55">
    <cfRule type="containsText" dxfId="289" priority="15" operator="containsText" text="日">
      <formula>NOT(ISERROR(SEARCH("日",E55)))</formula>
    </cfRule>
    <cfRule type="containsText" dxfId="288" priority="16" operator="containsText" text="土">
      <formula>NOT(ISERROR(SEARCH("土",E55)))</formula>
    </cfRule>
  </conditionalFormatting>
  <conditionalFormatting sqref="C64:AD64">
    <cfRule type="containsText" dxfId="287" priority="13" operator="containsText" text="日">
      <formula>NOT(ISERROR(SEARCH("日",C64)))</formula>
    </cfRule>
    <cfRule type="containsText" dxfId="286" priority="14" operator="containsText" text="土">
      <formula>NOT(ISERROR(SEARCH("土",C64)))</formula>
    </cfRule>
  </conditionalFormatting>
  <conditionalFormatting sqref="E64:AD64">
    <cfRule type="containsText" dxfId="285" priority="11" operator="containsText" text="日">
      <formula>NOT(ISERROR(SEARCH("日",E64)))</formula>
    </cfRule>
    <cfRule type="containsText" dxfId="284" priority="12" operator="containsText" text="土">
      <formula>NOT(ISERROR(SEARCH("土",E64)))</formula>
    </cfRule>
  </conditionalFormatting>
  <conditionalFormatting sqref="C73:AD73">
    <cfRule type="containsText" dxfId="283" priority="9" operator="containsText" text="日">
      <formula>NOT(ISERROR(SEARCH("日",C73)))</formula>
    </cfRule>
    <cfRule type="containsText" dxfId="282" priority="10" operator="containsText" text="土">
      <formula>NOT(ISERROR(SEARCH("土",C73)))</formula>
    </cfRule>
  </conditionalFormatting>
  <conditionalFormatting sqref="E73:AD73">
    <cfRule type="containsText" dxfId="281" priority="7" operator="containsText" text="日">
      <formula>NOT(ISERROR(SEARCH("日",E73)))</formula>
    </cfRule>
    <cfRule type="containsText" dxfId="280" priority="8" operator="containsText" text="土">
      <formula>NOT(ISERROR(SEARCH("土",E73)))</formula>
    </cfRule>
  </conditionalFormatting>
  <conditionalFormatting sqref="C82:AD82">
    <cfRule type="containsText" dxfId="279" priority="5" operator="containsText" text="日">
      <formula>NOT(ISERROR(SEARCH("日",C82)))</formula>
    </cfRule>
    <cfRule type="containsText" dxfId="278" priority="6" operator="containsText" text="土">
      <formula>NOT(ISERROR(SEARCH("土",C82)))</formula>
    </cfRule>
  </conditionalFormatting>
  <conditionalFormatting sqref="E82:AD82">
    <cfRule type="containsText" dxfId="277" priority="3" operator="containsText" text="日">
      <formula>NOT(ISERROR(SEARCH("日",E82)))</formula>
    </cfRule>
    <cfRule type="containsText" dxfId="276" priority="4" operator="containsText" text="土">
      <formula>NOT(ISERROR(SEARCH("土",E82)))</formula>
    </cfRule>
  </conditionalFormatting>
  <conditionalFormatting sqref="U2:V2">
    <cfRule type="cellIs" dxfId="2" priority="1" operator="equal">
      <formula>"雨"</formula>
    </cfRule>
    <cfRule type="cellIs" dxfId="3" priority="2" operator="equal">
      <formula>"休"</formula>
    </cfRule>
  </conditionalFormatting>
  <dataValidations count="5">
    <dataValidation type="list" showInputMessage="1" showErrorMessage="1" sqref="AE76 AE13 AE22 AE31 AE40 AE49 AE58 AE67 AE85">
      <formula1>"　,祝,中止"</formula1>
    </dataValidation>
    <dataValidation type="list" showInputMessage="1" showErrorMessage="1" sqref="AE68:AE69 AE14:AE15 AE59:AE60 AE77:AE78 AE50:AE51 AE41:AE42 AE32:AE33 AE23:AE24 AE86:AE87">
      <formula1>"　,休"</formula1>
    </dataValidation>
    <dataValidation type="list" allowBlank="1" showInputMessage="1" showErrorMessage="1" sqref="C10:AD11 C19:AD20 C28:AD29 C37:AD38 C46:AD47 C55:AD56 C64:AD65 C73:AD74 C82:AD83">
      <formula1>"中止,製作,夏休,冬休,その他"</formula1>
    </dataValidation>
    <dataValidation type="list" allowBlank="1" showInputMessage="1" showErrorMessage="1" sqref="C12:AD13 C21:AD22 C30:AD31 C39:AD40 C48:AD49 C57:AD58 C66:AD67 C75:AD76 C84:AD85">
      <formula1>"休"</formula1>
    </dataValidation>
    <dataValidation type="list" showInputMessage="1" showErrorMessage="1" sqref="C14:AD15 C23:AD24 C32:AD33 C41:AD42 C50:AD51 C59:AD60 C68:AD69 C77:AD78 C86:AD87">
      <formula1>"休,雨"</formula1>
    </dataValidation>
  </dataValidations>
  <pageMargins left="0.51181102362204722" right="0.11811023622047245" top="0.55118110236220474" bottom="0.35433070866141736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6"/>
  <sheetViews>
    <sheetView view="pageBreakPreview" zoomScale="130" zoomScaleNormal="100" zoomScaleSheetLayoutView="130" workbookViewId="0">
      <selection activeCell="U2" sqref="U2:V2"/>
    </sheetView>
  </sheetViews>
  <sheetFormatPr defaultRowHeight="13.5" x14ac:dyDescent="0.15"/>
  <cols>
    <col min="1" max="1" width="2.125" style="2" customWidth="1"/>
    <col min="2" max="2" width="9.625" style="1" customWidth="1"/>
    <col min="3" max="30" width="3.75" style="1" customWidth="1"/>
    <col min="31" max="31" width="2" style="1" customWidth="1"/>
    <col min="32" max="32" width="11.125" style="2" customWidth="1"/>
    <col min="33" max="33" width="6.5" style="1" bestFit="1" customWidth="1"/>
    <col min="34" max="16384" width="9" style="2"/>
  </cols>
  <sheetData>
    <row r="1" spans="1:35" ht="18.75" x14ac:dyDescent="0.15">
      <c r="A1" s="13" t="s">
        <v>33</v>
      </c>
      <c r="B1" s="13"/>
      <c r="M1" s="31"/>
      <c r="AG1" s="14" t="s">
        <v>24</v>
      </c>
    </row>
    <row r="2" spans="1:35" ht="13.5" customHeight="1" x14ac:dyDescent="0.15">
      <c r="Q2" s="2"/>
      <c r="S2" s="27"/>
      <c r="T2" s="28"/>
      <c r="U2" s="51" t="s">
        <v>37</v>
      </c>
      <c r="V2" s="52"/>
      <c r="W2" s="51" t="s">
        <v>13</v>
      </c>
      <c r="X2" s="52"/>
      <c r="Y2" s="53" t="s">
        <v>19</v>
      </c>
      <c r="Z2" s="54"/>
      <c r="AB2" s="55" t="s">
        <v>20</v>
      </c>
      <c r="AC2" s="53"/>
      <c r="AD2" s="53"/>
      <c r="AE2" s="53"/>
      <c r="AF2" s="53"/>
      <c r="AG2" s="33" t="s">
        <v>21</v>
      </c>
    </row>
    <row r="3" spans="1:35" ht="13.5" customHeight="1" thickBot="1" x14ac:dyDescent="0.2">
      <c r="B3" s="56" t="s">
        <v>3</v>
      </c>
      <c r="C3" s="56"/>
      <c r="D3" s="56"/>
      <c r="E3" s="56"/>
      <c r="F3" s="1" t="s">
        <v>16</v>
      </c>
      <c r="G3" s="42"/>
      <c r="H3" s="42"/>
      <c r="I3" s="42"/>
      <c r="J3" s="42"/>
      <c r="K3" s="42"/>
      <c r="L3" s="42"/>
      <c r="M3" s="42"/>
      <c r="N3" s="42"/>
      <c r="O3" s="42"/>
      <c r="P3" s="42"/>
      <c r="R3" s="2"/>
      <c r="S3" s="57" t="s">
        <v>0</v>
      </c>
      <c r="T3" s="58"/>
      <c r="U3" s="59">
        <f>+AG10+AG19+AG28+AG37+AG46+AG55+AG64+AG73+AG82+AG99+AG108+AG117+AG126+AG135+AG144+AG153+AG162+AG171</f>
        <v>504</v>
      </c>
      <c r="V3" s="60"/>
      <c r="W3" s="61">
        <f>+AG11+AG20+AG29+AG38+AG47+AG56+AG65+AG74+AG83+AG100+AG109+AG118+AG127+AG136+AG145+AG154+AG163+AG172</f>
        <v>0</v>
      </c>
      <c r="X3" s="58"/>
      <c r="Y3" s="62">
        <f>+W3/U3</f>
        <v>0</v>
      </c>
      <c r="Z3" s="63"/>
      <c r="AB3" s="64" t="s">
        <v>5</v>
      </c>
      <c r="AC3" s="65"/>
      <c r="AD3" s="65"/>
      <c r="AE3" s="65"/>
      <c r="AF3" s="65"/>
      <c r="AG3" s="29">
        <f>+AI3-W4</f>
        <v>144</v>
      </c>
      <c r="AI3" s="26">
        <f>ROUNDUP(+U4*0.285,0)</f>
        <v>144</v>
      </c>
    </row>
    <row r="4" spans="1:35" ht="13.5" customHeight="1" thickBot="1" x14ac:dyDescent="0.2">
      <c r="B4" s="56" t="s">
        <v>32</v>
      </c>
      <c r="C4" s="56"/>
      <c r="D4" s="56"/>
      <c r="E4" s="56"/>
      <c r="F4" s="1" t="s">
        <v>16</v>
      </c>
      <c r="G4" s="74" t="s">
        <v>29</v>
      </c>
      <c r="H4" s="75"/>
      <c r="I4" s="75"/>
      <c r="J4" s="75"/>
      <c r="K4" s="76"/>
      <c r="R4" s="2"/>
      <c r="S4" s="77" t="s">
        <v>10</v>
      </c>
      <c r="T4" s="78"/>
      <c r="U4" s="79">
        <f>+U3</f>
        <v>504</v>
      </c>
      <c r="V4" s="80"/>
      <c r="W4" s="81">
        <f>+AG13+AG22+AG31+AG40+AG49+AG58+AG67+AG76+AG85+AG102+AG111+AG120+AG129+AG138+AG147+AG156+AG165+AG174</f>
        <v>0</v>
      </c>
      <c r="X4" s="78"/>
      <c r="Y4" s="82">
        <f>+W4/U4</f>
        <v>0</v>
      </c>
      <c r="Z4" s="83"/>
      <c r="AB4" s="66" t="s">
        <v>6</v>
      </c>
      <c r="AC4" s="67"/>
      <c r="AD4" s="67"/>
      <c r="AE4" s="67"/>
      <c r="AF4" s="67"/>
      <c r="AG4" s="29">
        <f>+AI4-W4</f>
        <v>126</v>
      </c>
      <c r="AI4" s="26">
        <f>ROUNDUP(+U4*0.25,0)</f>
        <v>126</v>
      </c>
    </row>
    <row r="5" spans="1:35" ht="13.5" customHeight="1" x14ac:dyDescent="0.15">
      <c r="B5" s="68" t="s">
        <v>28</v>
      </c>
      <c r="C5" s="68"/>
      <c r="D5" s="68"/>
      <c r="E5" s="68"/>
      <c r="F5" s="1" t="s">
        <v>16</v>
      </c>
      <c r="G5" s="69"/>
      <c r="H5" s="69"/>
      <c r="I5" s="69"/>
      <c r="J5" s="69"/>
      <c r="K5" s="69"/>
      <c r="L5" s="70" t="s">
        <v>1</v>
      </c>
      <c r="M5" s="70"/>
      <c r="N5" s="70"/>
      <c r="O5" s="1" t="s">
        <v>16</v>
      </c>
      <c r="P5" s="71" t="e">
        <f>+G5-G4+1</f>
        <v>#VALUE!</v>
      </c>
      <c r="Q5" s="71"/>
      <c r="R5" s="71"/>
      <c r="AA5" s="15"/>
      <c r="AB5" s="72" t="s">
        <v>7</v>
      </c>
      <c r="AC5" s="73"/>
      <c r="AD5" s="73"/>
      <c r="AE5" s="73"/>
      <c r="AF5" s="73"/>
      <c r="AG5" s="30">
        <f>+AI5-W4</f>
        <v>108</v>
      </c>
      <c r="AI5" s="26">
        <f>ROUNDUP(+U4*0.214,0)</f>
        <v>108</v>
      </c>
    </row>
    <row r="6" spans="1:35" ht="13.5" customHeight="1" x14ac:dyDescent="0.15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1:35" ht="13.5" customHeight="1" x14ac:dyDescent="0.15"/>
    <row r="8" spans="1:35" x14ac:dyDescent="0.15">
      <c r="B8" s="3" t="s">
        <v>14</v>
      </c>
      <c r="C8" s="22" t="str">
        <f>+G4</f>
        <v>※西暦入力</v>
      </c>
      <c r="D8" s="23" t="e">
        <f>+C8+1</f>
        <v>#VALUE!</v>
      </c>
      <c r="E8" s="23" t="e">
        <f t="shared" ref="E8:AD8" si="0">+D8+1</f>
        <v>#VALUE!</v>
      </c>
      <c r="F8" s="23" t="e">
        <f t="shared" si="0"/>
        <v>#VALUE!</v>
      </c>
      <c r="G8" s="23" t="e">
        <f t="shared" si="0"/>
        <v>#VALUE!</v>
      </c>
      <c r="H8" s="23" t="e">
        <f t="shared" si="0"/>
        <v>#VALUE!</v>
      </c>
      <c r="I8" s="23" t="e">
        <f t="shared" si="0"/>
        <v>#VALUE!</v>
      </c>
      <c r="J8" s="23" t="e">
        <f t="shared" si="0"/>
        <v>#VALUE!</v>
      </c>
      <c r="K8" s="23" t="e">
        <f t="shared" si="0"/>
        <v>#VALUE!</v>
      </c>
      <c r="L8" s="23" t="e">
        <f t="shared" si="0"/>
        <v>#VALUE!</v>
      </c>
      <c r="M8" s="23" t="e">
        <f t="shared" si="0"/>
        <v>#VALUE!</v>
      </c>
      <c r="N8" s="23" t="e">
        <f t="shared" si="0"/>
        <v>#VALUE!</v>
      </c>
      <c r="O8" s="23" t="e">
        <f t="shared" si="0"/>
        <v>#VALUE!</v>
      </c>
      <c r="P8" s="23" t="e">
        <f t="shared" si="0"/>
        <v>#VALUE!</v>
      </c>
      <c r="Q8" s="23" t="e">
        <f t="shared" si="0"/>
        <v>#VALUE!</v>
      </c>
      <c r="R8" s="23" t="e">
        <f t="shared" si="0"/>
        <v>#VALUE!</v>
      </c>
      <c r="S8" s="23" t="e">
        <f t="shared" si="0"/>
        <v>#VALUE!</v>
      </c>
      <c r="T8" s="23" t="e">
        <f t="shared" si="0"/>
        <v>#VALUE!</v>
      </c>
      <c r="U8" s="23" t="e">
        <f t="shared" si="0"/>
        <v>#VALUE!</v>
      </c>
      <c r="V8" s="23" t="e">
        <f t="shared" si="0"/>
        <v>#VALUE!</v>
      </c>
      <c r="W8" s="23" t="e">
        <f>+V8+1</f>
        <v>#VALUE!</v>
      </c>
      <c r="X8" s="23" t="e">
        <f t="shared" si="0"/>
        <v>#VALUE!</v>
      </c>
      <c r="Y8" s="23" t="e">
        <f t="shared" si="0"/>
        <v>#VALUE!</v>
      </c>
      <c r="Z8" s="23" t="e">
        <f t="shared" si="0"/>
        <v>#VALUE!</v>
      </c>
      <c r="AA8" s="23" t="e">
        <f>+Z8+1</f>
        <v>#VALUE!</v>
      </c>
      <c r="AB8" s="23" t="e">
        <f t="shared" si="0"/>
        <v>#VALUE!</v>
      </c>
      <c r="AC8" s="23" t="e">
        <f>+AB8+1</f>
        <v>#VALUE!</v>
      </c>
      <c r="AD8" s="24" t="e">
        <f t="shared" si="0"/>
        <v>#VALUE!</v>
      </c>
      <c r="AE8" s="4"/>
      <c r="AF8" s="84">
        <v>1</v>
      </c>
      <c r="AG8" s="85"/>
    </row>
    <row r="9" spans="1:35" x14ac:dyDescent="0.15">
      <c r="B9" s="5" t="s">
        <v>8</v>
      </c>
      <c r="C9" s="19" t="e">
        <f>TEXT(WEEKDAY(+C8),"aaa")</f>
        <v>#VALUE!</v>
      </c>
      <c r="D9" s="20" t="e">
        <f t="shared" ref="D9:AD9" si="1">TEXT(WEEKDAY(+D8),"aaa")</f>
        <v>#VALUE!</v>
      </c>
      <c r="E9" s="20" t="e">
        <f t="shared" si="1"/>
        <v>#VALUE!</v>
      </c>
      <c r="F9" s="20" t="e">
        <f t="shared" si="1"/>
        <v>#VALUE!</v>
      </c>
      <c r="G9" s="20" t="e">
        <f t="shared" si="1"/>
        <v>#VALUE!</v>
      </c>
      <c r="H9" s="20" t="e">
        <f t="shared" si="1"/>
        <v>#VALUE!</v>
      </c>
      <c r="I9" s="20" t="e">
        <f t="shared" si="1"/>
        <v>#VALUE!</v>
      </c>
      <c r="J9" s="20" t="e">
        <f t="shared" si="1"/>
        <v>#VALUE!</v>
      </c>
      <c r="K9" s="20" t="e">
        <f t="shared" si="1"/>
        <v>#VALUE!</v>
      </c>
      <c r="L9" s="20" t="e">
        <f t="shared" si="1"/>
        <v>#VALUE!</v>
      </c>
      <c r="M9" s="20" t="e">
        <f t="shared" si="1"/>
        <v>#VALUE!</v>
      </c>
      <c r="N9" s="20" t="e">
        <f t="shared" si="1"/>
        <v>#VALUE!</v>
      </c>
      <c r="O9" s="20" t="e">
        <f t="shared" si="1"/>
        <v>#VALUE!</v>
      </c>
      <c r="P9" s="20" t="e">
        <f t="shared" si="1"/>
        <v>#VALUE!</v>
      </c>
      <c r="Q9" s="20" t="e">
        <f t="shared" si="1"/>
        <v>#VALUE!</v>
      </c>
      <c r="R9" s="20" t="e">
        <f t="shared" si="1"/>
        <v>#VALUE!</v>
      </c>
      <c r="S9" s="20" t="e">
        <f t="shared" si="1"/>
        <v>#VALUE!</v>
      </c>
      <c r="T9" s="20" t="e">
        <f t="shared" si="1"/>
        <v>#VALUE!</v>
      </c>
      <c r="U9" s="20" t="e">
        <f t="shared" si="1"/>
        <v>#VALUE!</v>
      </c>
      <c r="V9" s="20" t="e">
        <f t="shared" si="1"/>
        <v>#VALUE!</v>
      </c>
      <c r="W9" s="20" t="e">
        <f t="shared" si="1"/>
        <v>#VALUE!</v>
      </c>
      <c r="X9" s="20" t="e">
        <f t="shared" si="1"/>
        <v>#VALUE!</v>
      </c>
      <c r="Y9" s="20" t="e">
        <f t="shared" si="1"/>
        <v>#VALUE!</v>
      </c>
      <c r="Z9" s="20" t="e">
        <f t="shared" si="1"/>
        <v>#VALUE!</v>
      </c>
      <c r="AA9" s="20" t="e">
        <f t="shared" si="1"/>
        <v>#VALUE!</v>
      </c>
      <c r="AB9" s="20" t="e">
        <f t="shared" si="1"/>
        <v>#VALUE!</v>
      </c>
      <c r="AC9" s="20" t="e">
        <f t="shared" si="1"/>
        <v>#VALUE!</v>
      </c>
      <c r="AD9" s="21" t="e">
        <f t="shared" si="1"/>
        <v>#VALUE!</v>
      </c>
      <c r="AE9" s="7"/>
      <c r="AF9" s="40" t="s">
        <v>35</v>
      </c>
      <c r="AG9" s="33">
        <f>+COUNTA(C10:AD11)</f>
        <v>0</v>
      </c>
    </row>
    <row r="10" spans="1:35" ht="13.5" customHeight="1" x14ac:dyDescent="0.15">
      <c r="B10" s="86" t="s">
        <v>36</v>
      </c>
      <c r="C10" s="88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91"/>
      <c r="AE10" s="7"/>
      <c r="AF10" s="9" t="s">
        <v>2</v>
      </c>
      <c r="AG10" s="16">
        <f>COUNTA(C8:AD8)-AG9</f>
        <v>28</v>
      </c>
    </row>
    <row r="11" spans="1:35" ht="13.5" customHeight="1" x14ac:dyDescent="0.15">
      <c r="B11" s="87"/>
      <c r="C11" s="88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2"/>
      <c r="AE11" s="7"/>
      <c r="AF11" s="9" t="s">
        <v>9</v>
      </c>
      <c r="AG11" s="6">
        <f>+COUNTA(C12:AD13)</f>
        <v>0</v>
      </c>
    </row>
    <row r="12" spans="1:35" ht="13.5" customHeight="1" x14ac:dyDescent="0.15">
      <c r="B12" s="103" t="s">
        <v>0</v>
      </c>
      <c r="C12" s="105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5"/>
      <c r="AE12" s="7"/>
      <c r="AF12" s="9" t="s">
        <v>12</v>
      </c>
      <c r="AG12" s="10">
        <f>+AG11/AG10</f>
        <v>0</v>
      </c>
    </row>
    <row r="13" spans="1:35" x14ac:dyDescent="0.15">
      <c r="B13" s="104"/>
      <c r="C13" s="105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6"/>
      <c r="AE13" s="7"/>
      <c r="AF13" s="9" t="s">
        <v>13</v>
      </c>
      <c r="AG13" s="6">
        <f>+COUNTA(C14:AD15)</f>
        <v>0</v>
      </c>
    </row>
    <row r="14" spans="1:35" x14ac:dyDescent="0.15">
      <c r="B14" s="97" t="s">
        <v>10</v>
      </c>
      <c r="C14" s="99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6"/>
      <c r="AE14" s="7"/>
      <c r="AF14" s="11" t="s">
        <v>4</v>
      </c>
      <c r="AG14" s="12">
        <f>+AG13/AG10</f>
        <v>0</v>
      </c>
    </row>
    <row r="15" spans="1:35" x14ac:dyDescent="0.15">
      <c r="B15" s="98"/>
      <c r="C15" s="100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7"/>
      <c r="AE15" s="7"/>
      <c r="AF15" s="17"/>
      <c r="AG15" s="18"/>
    </row>
    <row r="16" spans="1:35" x14ac:dyDescent="0.15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2:33" x14ac:dyDescent="0.15">
      <c r="B17" s="43" t="s">
        <v>14</v>
      </c>
      <c r="C17" s="44" t="e">
        <f>+AD8+1</f>
        <v>#VALUE!</v>
      </c>
      <c r="D17" s="45" t="e">
        <f>+C17+1</f>
        <v>#VALUE!</v>
      </c>
      <c r="E17" s="45" t="e">
        <f t="shared" ref="E17:AD17" si="2">+D17+1</f>
        <v>#VALUE!</v>
      </c>
      <c r="F17" s="45" t="e">
        <f t="shared" si="2"/>
        <v>#VALUE!</v>
      </c>
      <c r="G17" s="45" t="e">
        <f t="shared" si="2"/>
        <v>#VALUE!</v>
      </c>
      <c r="H17" s="45" t="e">
        <f t="shared" si="2"/>
        <v>#VALUE!</v>
      </c>
      <c r="I17" s="45" t="e">
        <f t="shared" si="2"/>
        <v>#VALUE!</v>
      </c>
      <c r="J17" s="45" t="e">
        <f t="shared" si="2"/>
        <v>#VALUE!</v>
      </c>
      <c r="K17" s="45" t="e">
        <f t="shared" si="2"/>
        <v>#VALUE!</v>
      </c>
      <c r="L17" s="45" t="e">
        <f t="shared" si="2"/>
        <v>#VALUE!</v>
      </c>
      <c r="M17" s="45" t="e">
        <f t="shared" si="2"/>
        <v>#VALUE!</v>
      </c>
      <c r="N17" s="45" t="e">
        <f t="shared" si="2"/>
        <v>#VALUE!</v>
      </c>
      <c r="O17" s="45" t="e">
        <f t="shared" si="2"/>
        <v>#VALUE!</v>
      </c>
      <c r="P17" s="45" t="e">
        <f t="shared" si="2"/>
        <v>#VALUE!</v>
      </c>
      <c r="Q17" s="45" t="e">
        <f t="shared" si="2"/>
        <v>#VALUE!</v>
      </c>
      <c r="R17" s="45" t="e">
        <f t="shared" si="2"/>
        <v>#VALUE!</v>
      </c>
      <c r="S17" s="45" t="e">
        <f t="shared" si="2"/>
        <v>#VALUE!</v>
      </c>
      <c r="T17" s="45" t="e">
        <f t="shared" si="2"/>
        <v>#VALUE!</v>
      </c>
      <c r="U17" s="45" t="e">
        <f t="shared" si="2"/>
        <v>#VALUE!</v>
      </c>
      <c r="V17" s="45" t="e">
        <f t="shared" si="2"/>
        <v>#VALUE!</v>
      </c>
      <c r="W17" s="45" t="e">
        <f>+V17+1</f>
        <v>#VALUE!</v>
      </c>
      <c r="X17" s="45" t="e">
        <f t="shared" si="2"/>
        <v>#VALUE!</v>
      </c>
      <c r="Y17" s="45" t="e">
        <f t="shared" si="2"/>
        <v>#VALUE!</v>
      </c>
      <c r="Z17" s="45" t="e">
        <f t="shared" si="2"/>
        <v>#VALUE!</v>
      </c>
      <c r="AA17" s="45" t="e">
        <f>+Z17+1</f>
        <v>#VALUE!</v>
      </c>
      <c r="AB17" s="45" t="e">
        <f t="shared" si="2"/>
        <v>#VALUE!</v>
      </c>
      <c r="AC17" s="45" t="e">
        <f>+AB17+1</f>
        <v>#VALUE!</v>
      </c>
      <c r="AD17" s="46" t="e">
        <f t="shared" si="2"/>
        <v>#VALUE!</v>
      </c>
      <c r="AE17" s="4"/>
      <c r="AF17" s="84">
        <f>+AF8+1</f>
        <v>2</v>
      </c>
      <c r="AG17" s="85"/>
    </row>
    <row r="18" spans="2:33" x14ac:dyDescent="0.15">
      <c r="B18" s="47" t="s">
        <v>8</v>
      </c>
      <c r="C18" s="48" t="e">
        <f>TEXT(WEEKDAY(+C17),"aaa")</f>
        <v>#VALUE!</v>
      </c>
      <c r="D18" s="49" t="e">
        <f t="shared" ref="D18:AD18" si="3">TEXT(WEEKDAY(+D17),"aaa")</f>
        <v>#VALUE!</v>
      </c>
      <c r="E18" s="49" t="e">
        <f t="shared" si="3"/>
        <v>#VALUE!</v>
      </c>
      <c r="F18" s="49" t="e">
        <f t="shared" si="3"/>
        <v>#VALUE!</v>
      </c>
      <c r="G18" s="49" t="e">
        <f t="shared" si="3"/>
        <v>#VALUE!</v>
      </c>
      <c r="H18" s="49" t="e">
        <f t="shared" si="3"/>
        <v>#VALUE!</v>
      </c>
      <c r="I18" s="49" t="e">
        <f t="shared" si="3"/>
        <v>#VALUE!</v>
      </c>
      <c r="J18" s="49" t="e">
        <f t="shared" si="3"/>
        <v>#VALUE!</v>
      </c>
      <c r="K18" s="49" t="e">
        <f t="shared" si="3"/>
        <v>#VALUE!</v>
      </c>
      <c r="L18" s="49" t="e">
        <f t="shared" si="3"/>
        <v>#VALUE!</v>
      </c>
      <c r="M18" s="49" t="e">
        <f t="shared" si="3"/>
        <v>#VALUE!</v>
      </c>
      <c r="N18" s="49" t="e">
        <f t="shared" si="3"/>
        <v>#VALUE!</v>
      </c>
      <c r="O18" s="49" t="e">
        <f t="shared" si="3"/>
        <v>#VALUE!</v>
      </c>
      <c r="P18" s="49" t="e">
        <f t="shared" si="3"/>
        <v>#VALUE!</v>
      </c>
      <c r="Q18" s="49" t="e">
        <f t="shared" si="3"/>
        <v>#VALUE!</v>
      </c>
      <c r="R18" s="49" t="e">
        <f t="shared" si="3"/>
        <v>#VALUE!</v>
      </c>
      <c r="S18" s="49" t="e">
        <f t="shared" si="3"/>
        <v>#VALUE!</v>
      </c>
      <c r="T18" s="49" t="e">
        <f t="shared" si="3"/>
        <v>#VALUE!</v>
      </c>
      <c r="U18" s="49" t="e">
        <f t="shared" si="3"/>
        <v>#VALUE!</v>
      </c>
      <c r="V18" s="49" t="e">
        <f t="shared" si="3"/>
        <v>#VALUE!</v>
      </c>
      <c r="W18" s="49" t="e">
        <f t="shared" si="3"/>
        <v>#VALUE!</v>
      </c>
      <c r="X18" s="49" t="e">
        <f t="shared" si="3"/>
        <v>#VALUE!</v>
      </c>
      <c r="Y18" s="49" t="e">
        <f t="shared" si="3"/>
        <v>#VALUE!</v>
      </c>
      <c r="Z18" s="49" t="e">
        <f t="shared" si="3"/>
        <v>#VALUE!</v>
      </c>
      <c r="AA18" s="49" t="e">
        <f t="shared" si="3"/>
        <v>#VALUE!</v>
      </c>
      <c r="AB18" s="49" t="e">
        <f t="shared" si="3"/>
        <v>#VALUE!</v>
      </c>
      <c r="AC18" s="49" t="e">
        <f t="shared" si="3"/>
        <v>#VALUE!</v>
      </c>
      <c r="AD18" s="50" t="e">
        <f t="shared" si="3"/>
        <v>#VALUE!</v>
      </c>
      <c r="AE18" s="7"/>
      <c r="AF18" s="40" t="s">
        <v>35</v>
      </c>
      <c r="AG18" s="33">
        <f>+COUNTA(C19:AD20)</f>
        <v>0</v>
      </c>
    </row>
    <row r="19" spans="2:33" ht="13.5" customHeight="1" x14ac:dyDescent="0.15">
      <c r="B19" s="86" t="s">
        <v>36</v>
      </c>
      <c r="C19" s="88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91"/>
      <c r="AE19" s="7"/>
      <c r="AF19" s="9" t="s">
        <v>2</v>
      </c>
      <c r="AG19" s="16">
        <f>COUNTA(C17:AD17)-AG18</f>
        <v>28</v>
      </c>
    </row>
    <row r="20" spans="2:33" ht="13.5" customHeight="1" x14ac:dyDescent="0.15">
      <c r="B20" s="87"/>
      <c r="C20" s="88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2"/>
      <c r="AE20" s="7"/>
      <c r="AF20" s="9" t="s">
        <v>9</v>
      </c>
      <c r="AG20" s="6">
        <f>+COUNTA(C21:AD22)</f>
        <v>0</v>
      </c>
    </row>
    <row r="21" spans="2:33" ht="13.5" customHeight="1" x14ac:dyDescent="0.15">
      <c r="B21" s="108" t="s">
        <v>0</v>
      </c>
      <c r="C21" s="105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5"/>
      <c r="AE21" s="7"/>
      <c r="AF21" s="9" t="s">
        <v>12</v>
      </c>
      <c r="AG21" s="10">
        <f>+AG20/AG19</f>
        <v>0</v>
      </c>
    </row>
    <row r="22" spans="2:33" x14ac:dyDescent="0.15">
      <c r="B22" s="109"/>
      <c r="C22" s="105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6"/>
      <c r="AE22" s="7"/>
      <c r="AF22" s="9" t="s">
        <v>13</v>
      </c>
      <c r="AG22" s="6">
        <f>+COUNTA(C23:AD24)</f>
        <v>0</v>
      </c>
    </row>
    <row r="23" spans="2:33" x14ac:dyDescent="0.15">
      <c r="B23" s="110" t="s">
        <v>10</v>
      </c>
      <c r="C23" s="99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6"/>
      <c r="AE23" s="7"/>
      <c r="AF23" s="11" t="s">
        <v>4</v>
      </c>
      <c r="AG23" s="12">
        <f>+AG22/AG19</f>
        <v>0</v>
      </c>
    </row>
    <row r="24" spans="2:33" x14ac:dyDescent="0.15">
      <c r="B24" s="111"/>
      <c r="C24" s="100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7"/>
      <c r="AE24" s="7"/>
      <c r="AF24" s="17"/>
      <c r="AG24" s="18"/>
    </row>
    <row r="25" spans="2:33" x14ac:dyDescent="0.15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</row>
    <row r="26" spans="2:33" x14ac:dyDescent="0.15">
      <c r="B26" s="3" t="s">
        <v>14</v>
      </c>
      <c r="C26" s="22" t="e">
        <f>+AD17+1</f>
        <v>#VALUE!</v>
      </c>
      <c r="D26" s="23" t="e">
        <f>+C26+1</f>
        <v>#VALUE!</v>
      </c>
      <c r="E26" s="23" t="e">
        <f t="shared" ref="E26:AD26" si="4">+D26+1</f>
        <v>#VALUE!</v>
      </c>
      <c r="F26" s="23" t="e">
        <f t="shared" si="4"/>
        <v>#VALUE!</v>
      </c>
      <c r="G26" s="23" t="e">
        <f t="shared" si="4"/>
        <v>#VALUE!</v>
      </c>
      <c r="H26" s="23" t="e">
        <f t="shared" si="4"/>
        <v>#VALUE!</v>
      </c>
      <c r="I26" s="23" t="e">
        <f t="shared" si="4"/>
        <v>#VALUE!</v>
      </c>
      <c r="J26" s="23" t="e">
        <f t="shared" si="4"/>
        <v>#VALUE!</v>
      </c>
      <c r="K26" s="23" t="e">
        <f t="shared" si="4"/>
        <v>#VALUE!</v>
      </c>
      <c r="L26" s="23" t="e">
        <f t="shared" si="4"/>
        <v>#VALUE!</v>
      </c>
      <c r="M26" s="23" t="e">
        <f t="shared" si="4"/>
        <v>#VALUE!</v>
      </c>
      <c r="N26" s="23" t="e">
        <f t="shared" si="4"/>
        <v>#VALUE!</v>
      </c>
      <c r="O26" s="23" t="e">
        <f t="shared" si="4"/>
        <v>#VALUE!</v>
      </c>
      <c r="P26" s="23" t="e">
        <f t="shared" si="4"/>
        <v>#VALUE!</v>
      </c>
      <c r="Q26" s="23" t="e">
        <f t="shared" si="4"/>
        <v>#VALUE!</v>
      </c>
      <c r="R26" s="23" t="e">
        <f t="shared" si="4"/>
        <v>#VALUE!</v>
      </c>
      <c r="S26" s="23" t="e">
        <f t="shared" si="4"/>
        <v>#VALUE!</v>
      </c>
      <c r="T26" s="23" t="e">
        <f t="shared" si="4"/>
        <v>#VALUE!</v>
      </c>
      <c r="U26" s="23" t="e">
        <f t="shared" si="4"/>
        <v>#VALUE!</v>
      </c>
      <c r="V26" s="23" t="e">
        <f t="shared" si="4"/>
        <v>#VALUE!</v>
      </c>
      <c r="W26" s="23" t="e">
        <f>+V26+1</f>
        <v>#VALUE!</v>
      </c>
      <c r="X26" s="23" t="e">
        <f t="shared" si="4"/>
        <v>#VALUE!</v>
      </c>
      <c r="Y26" s="23" t="e">
        <f t="shared" si="4"/>
        <v>#VALUE!</v>
      </c>
      <c r="Z26" s="23" t="e">
        <f t="shared" si="4"/>
        <v>#VALUE!</v>
      </c>
      <c r="AA26" s="23" t="e">
        <f>+Z26+1</f>
        <v>#VALUE!</v>
      </c>
      <c r="AB26" s="23" t="e">
        <f t="shared" si="4"/>
        <v>#VALUE!</v>
      </c>
      <c r="AC26" s="23" t="e">
        <f>+AB26+1</f>
        <v>#VALUE!</v>
      </c>
      <c r="AD26" s="24" t="e">
        <f t="shared" si="4"/>
        <v>#VALUE!</v>
      </c>
      <c r="AE26" s="4"/>
      <c r="AF26" s="84">
        <f>+AF17+1</f>
        <v>3</v>
      </c>
      <c r="AG26" s="85"/>
    </row>
    <row r="27" spans="2:33" x14ac:dyDescent="0.15">
      <c r="B27" s="5" t="s">
        <v>8</v>
      </c>
      <c r="C27" s="19" t="e">
        <f>TEXT(WEEKDAY(+C26),"aaa")</f>
        <v>#VALUE!</v>
      </c>
      <c r="D27" s="20" t="e">
        <f t="shared" ref="D27:AD27" si="5">TEXT(WEEKDAY(+D26),"aaa")</f>
        <v>#VALUE!</v>
      </c>
      <c r="E27" s="20" t="e">
        <f t="shared" si="5"/>
        <v>#VALUE!</v>
      </c>
      <c r="F27" s="20" t="e">
        <f t="shared" si="5"/>
        <v>#VALUE!</v>
      </c>
      <c r="G27" s="20" t="e">
        <f t="shared" si="5"/>
        <v>#VALUE!</v>
      </c>
      <c r="H27" s="20" t="e">
        <f t="shared" si="5"/>
        <v>#VALUE!</v>
      </c>
      <c r="I27" s="20" t="e">
        <f t="shared" si="5"/>
        <v>#VALUE!</v>
      </c>
      <c r="J27" s="20" t="e">
        <f t="shared" si="5"/>
        <v>#VALUE!</v>
      </c>
      <c r="K27" s="20" t="e">
        <f t="shared" si="5"/>
        <v>#VALUE!</v>
      </c>
      <c r="L27" s="20" t="e">
        <f t="shared" si="5"/>
        <v>#VALUE!</v>
      </c>
      <c r="M27" s="20" t="e">
        <f t="shared" si="5"/>
        <v>#VALUE!</v>
      </c>
      <c r="N27" s="20" t="e">
        <f t="shared" si="5"/>
        <v>#VALUE!</v>
      </c>
      <c r="O27" s="20" t="e">
        <f t="shared" si="5"/>
        <v>#VALUE!</v>
      </c>
      <c r="P27" s="20" t="e">
        <f t="shared" si="5"/>
        <v>#VALUE!</v>
      </c>
      <c r="Q27" s="20" t="e">
        <f t="shared" si="5"/>
        <v>#VALUE!</v>
      </c>
      <c r="R27" s="20" t="e">
        <f t="shared" si="5"/>
        <v>#VALUE!</v>
      </c>
      <c r="S27" s="20" t="e">
        <f t="shared" si="5"/>
        <v>#VALUE!</v>
      </c>
      <c r="T27" s="20" t="e">
        <f t="shared" si="5"/>
        <v>#VALUE!</v>
      </c>
      <c r="U27" s="20" t="e">
        <f t="shared" si="5"/>
        <v>#VALUE!</v>
      </c>
      <c r="V27" s="20" t="e">
        <f t="shared" si="5"/>
        <v>#VALUE!</v>
      </c>
      <c r="W27" s="20" t="e">
        <f t="shared" si="5"/>
        <v>#VALUE!</v>
      </c>
      <c r="X27" s="20" t="e">
        <f t="shared" si="5"/>
        <v>#VALUE!</v>
      </c>
      <c r="Y27" s="20" t="e">
        <f t="shared" si="5"/>
        <v>#VALUE!</v>
      </c>
      <c r="Z27" s="20" t="e">
        <f t="shared" si="5"/>
        <v>#VALUE!</v>
      </c>
      <c r="AA27" s="20" t="e">
        <f t="shared" si="5"/>
        <v>#VALUE!</v>
      </c>
      <c r="AB27" s="20" t="e">
        <f t="shared" si="5"/>
        <v>#VALUE!</v>
      </c>
      <c r="AC27" s="20" t="e">
        <f t="shared" si="5"/>
        <v>#VALUE!</v>
      </c>
      <c r="AD27" s="21" t="e">
        <f t="shared" si="5"/>
        <v>#VALUE!</v>
      </c>
      <c r="AE27" s="7"/>
      <c r="AF27" s="40" t="s">
        <v>35</v>
      </c>
      <c r="AG27" s="33">
        <f>+COUNTA(C28:AD29)</f>
        <v>0</v>
      </c>
    </row>
    <row r="28" spans="2:33" ht="13.5" customHeight="1" x14ac:dyDescent="0.15">
      <c r="B28" s="86" t="s">
        <v>36</v>
      </c>
      <c r="C28" s="88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91"/>
      <c r="AE28" s="7"/>
      <c r="AF28" s="9" t="s">
        <v>2</v>
      </c>
      <c r="AG28" s="16">
        <f>COUNTA(C26:AD26)-AG27</f>
        <v>28</v>
      </c>
    </row>
    <row r="29" spans="2:33" ht="13.5" customHeight="1" x14ac:dyDescent="0.15">
      <c r="B29" s="87"/>
      <c r="C29" s="88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2"/>
      <c r="AE29" s="7"/>
      <c r="AF29" s="9" t="s">
        <v>9</v>
      </c>
      <c r="AG29" s="6">
        <f>+COUNTA(C30:AD31)</f>
        <v>0</v>
      </c>
    </row>
    <row r="30" spans="2:33" ht="13.5" customHeight="1" x14ac:dyDescent="0.15">
      <c r="B30" s="103" t="s">
        <v>0</v>
      </c>
      <c r="C30" s="105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5"/>
      <c r="AE30" s="7"/>
      <c r="AF30" s="9" t="s">
        <v>12</v>
      </c>
      <c r="AG30" s="10">
        <f>+AG29/AG28</f>
        <v>0</v>
      </c>
    </row>
    <row r="31" spans="2:33" x14ac:dyDescent="0.15">
      <c r="B31" s="104"/>
      <c r="C31" s="105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6"/>
      <c r="AE31" s="7"/>
      <c r="AF31" s="9" t="s">
        <v>13</v>
      </c>
      <c r="AG31" s="6">
        <f>+COUNTA(C32:AD33)</f>
        <v>0</v>
      </c>
    </row>
    <row r="32" spans="2:33" x14ac:dyDescent="0.15">
      <c r="B32" s="97" t="s">
        <v>10</v>
      </c>
      <c r="C32" s="99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6"/>
      <c r="AE32" s="7"/>
      <c r="AF32" s="11" t="s">
        <v>4</v>
      </c>
      <c r="AG32" s="12">
        <f>+AG31/AG28</f>
        <v>0</v>
      </c>
    </row>
    <row r="33" spans="2:33" x14ac:dyDescent="0.15">
      <c r="B33" s="98"/>
      <c r="C33" s="100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7"/>
      <c r="AE33" s="7"/>
      <c r="AF33" s="17"/>
      <c r="AG33" s="18"/>
    </row>
    <row r="34" spans="2:33" x14ac:dyDescent="0.15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5" spans="2:33" x14ac:dyDescent="0.15">
      <c r="B35" s="43" t="s">
        <v>14</v>
      </c>
      <c r="C35" s="44" t="e">
        <f>+AD26+1</f>
        <v>#VALUE!</v>
      </c>
      <c r="D35" s="45" t="e">
        <f>+C35+1</f>
        <v>#VALUE!</v>
      </c>
      <c r="E35" s="45" t="e">
        <f t="shared" ref="E35:AD35" si="6">+D35+1</f>
        <v>#VALUE!</v>
      </c>
      <c r="F35" s="45" t="e">
        <f t="shared" si="6"/>
        <v>#VALUE!</v>
      </c>
      <c r="G35" s="45" t="e">
        <f t="shared" si="6"/>
        <v>#VALUE!</v>
      </c>
      <c r="H35" s="45" t="e">
        <f t="shared" si="6"/>
        <v>#VALUE!</v>
      </c>
      <c r="I35" s="45" t="e">
        <f t="shared" si="6"/>
        <v>#VALUE!</v>
      </c>
      <c r="J35" s="45" t="e">
        <f t="shared" si="6"/>
        <v>#VALUE!</v>
      </c>
      <c r="K35" s="45" t="e">
        <f t="shared" si="6"/>
        <v>#VALUE!</v>
      </c>
      <c r="L35" s="45" t="e">
        <f t="shared" si="6"/>
        <v>#VALUE!</v>
      </c>
      <c r="M35" s="45" t="e">
        <f t="shared" si="6"/>
        <v>#VALUE!</v>
      </c>
      <c r="N35" s="45" t="e">
        <f t="shared" si="6"/>
        <v>#VALUE!</v>
      </c>
      <c r="O35" s="45" t="e">
        <f t="shared" si="6"/>
        <v>#VALUE!</v>
      </c>
      <c r="P35" s="45" t="e">
        <f t="shared" si="6"/>
        <v>#VALUE!</v>
      </c>
      <c r="Q35" s="45" t="e">
        <f t="shared" si="6"/>
        <v>#VALUE!</v>
      </c>
      <c r="R35" s="45" t="e">
        <f t="shared" si="6"/>
        <v>#VALUE!</v>
      </c>
      <c r="S35" s="45" t="e">
        <f t="shared" si="6"/>
        <v>#VALUE!</v>
      </c>
      <c r="T35" s="45" t="e">
        <f t="shared" si="6"/>
        <v>#VALUE!</v>
      </c>
      <c r="U35" s="45" t="e">
        <f t="shared" si="6"/>
        <v>#VALUE!</v>
      </c>
      <c r="V35" s="45" t="e">
        <f t="shared" si="6"/>
        <v>#VALUE!</v>
      </c>
      <c r="W35" s="45" t="e">
        <f>+V35+1</f>
        <v>#VALUE!</v>
      </c>
      <c r="X35" s="45" t="e">
        <f t="shared" si="6"/>
        <v>#VALUE!</v>
      </c>
      <c r="Y35" s="45" t="e">
        <f t="shared" si="6"/>
        <v>#VALUE!</v>
      </c>
      <c r="Z35" s="45" t="e">
        <f t="shared" si="6"/>
        <v>#VALUE!</v>
      </c>
      <c r="AA35" s="45" t="e">
        <f>+Z35+1</f>
        <v>#VALUE!</v>
      </c>
      <c r="AB35" s="45" t="e">
        <f t="shared" si="6"/>
        <v>#VALUE!</v>
      </c>
      <c r="AC35" s="45" t="e">
        <f>+AB35+1</f>
        <v>#VALUE!</v>
      </c>
      <c r="AD35" s="46" t="e">
        <f t="shared" si="6"/>
        <v>#VALUE!</v>
      </c>
      <c r="AE35" s="4"/>
      <c r="AF35" s="84">
        <f>+AF26+1</f>
        <v>4</v>
      </c>
      <c r="AG35" s="85"/>
    </row>
    <row r="36" spans="2:33" x14ac:dyDescent="0.15">
      <c r="B36" s="47" t="s">
        <v>8</v>
      </c>
      <c r="C36" s="48" t="e">
        <f>TEXT(WEEKDAY(+C35),"aaa")</f>
        <v>#VALUE!</v>
      </c>
      <c r="D36" s="49" t="e">
        <f t="shared" ref="D36:AD36" si="7">TEXT(WEEKDAY(+D35),"aaa")</f>
        <v>#VALUE!</v>
      </c>
      <c r="E36" s="49" t="e">
        <f t="shared" si="7"/>
        <v>#VALUE!</v>
      </c>
      <c r="F36" s="49" t="e">
        <f t="shared" si="7"/>
        <v>#VALUE!</v>
      </c>
      <c r="G36" s="49" t="e">
        <f t="shared" si="7"/>
        <v>#VALUE!</v>
      </c>
      <c r="H36" s="49" t="e">
        <f t="shared" si="7"/>
        <v>#VALUE!</v>
      </c>
      <c r="I36" s="49" t="e">
        <f t="shared" si="7"/>
        <v>#VALUE!</v>
      </c>
      <c r="J36" s="49" t="e">
        <f t="shared" si="7"/>
        <v>#VALUE!</v>
      </c>
      <c r="K36" s="49" t="e">
        <f t="shared" si="7"/>
        <v>#VALUE!</v>
      </c>
      <c r="L36" s="49" t="e">
        <f t="shared" si="7"/>
        <v>#VALUE!</v>
      </c>
      <c r="M36" s="49" t="e">
        <f t="shared" si="7"/>
        <v>#VALUE!</v>
      </c>
      <c r="N36" s="49" t="e">
        <f t="shared" si="7"/>
        <v>#VALUE!</v>
      </c>
      <c r="O36" s="49" t="e">
        <f t="shared" si="7"/>
        <v>#VALUE!</v>
      </c>
      <c r="P36" s="49" t="e">
        <f t="shared" si="7"/>
        <v>#VALUE!</v>
      </c>
      <c r="Q36" s="49" t="e">
        <f t="shared" si="7"/>
        <v>#VALUE!</v>
      </c>
      <c r="R36" s="49" t="e">
        <f t="shared" si="7"/>
        <v>#VALUE!</v>
      </c>
      <c r="S36" s="49" t="e">
        <f t="shared" si="7"/>
        <v>#VALUE!</v>
      </c>
      <c r="T36" s="49" t="e">
        <f t="shared" si="7"/>
        <v>#VALUE!</v>
      </c>
      <c r="U36" s="49" t="e">
        <f t="shared" si="7"/>
        <v>#VALUE!</v>
      </c>
      <c r="V36" s="49" t="e">
        <f t="shared" si="7"/>
        <v>#VALUE!</v>
      </c>
      <c r="W36" s="49" t="e">
        <f t="shared" si="7"/>
        <v>#VALUE!</v>
      </c>
      <c r="X36" s="49" t="e">
        <f t="shared" si="7"/>
        <v>#VALUE!</v>
      </c>
      <c r="Y36" s="49" t="e">
        <f t="shared" si="7"/>
        <v>#VALUE!</v>
      </c>
      <c r="Z36" s="49" t="e">
        <f t="shared" si="7"/>
        <v>#VALUE!</v>
      </c>
      <c r="AA36" s="49" t="e">
        <f t="shared" si="7"/>
        <v>#VALUE!</v>
      </c>
      <c r="AB36" s="49" t="e">
        <f t="shared" si="7"/>
        <v>#VALUE!</v>
      </c>
      <c r="AC36" s="49" t="e">
        <f t="shared" si="7"/>
        <v>#VALUE!</v>
      </c>
      <c r="AD36" s="50" t="e">
        <f t="shared" si="7"/>
        <v>#VALUE!</v>
      </c>
      <c r="AE36" s="7"/>
      <c r="AF36" s="40" t="s">
        <v>35</v>
      </c>
      <c r="AG36" s="33">
        <f>+COUNTA(C37:AD38)</f>
        <v>0</v>
      </c>
    </row>
    <row r="37" spans="2:33" ht="13.5" customHeight="1" x14ac:dyDescent="0.15">
      <c r="B37" s="86" t="s">
        <v>36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91"/>
      <c r="AE37" s="7"/>
      <c r="AF37" s="9" t="s">
        <v>2</v>
      </c>
      <c r="AG37" s="16">
        <f>COUNTA(C35:AD35)-AG36</f>
        <v>28</v>
      </c>
    </row>
    <row r="38" spans="2:33" ht="13.5" customHeight="1" x14ac:dyDescent="0.15">
      <c r="B38" s="87"/>
      <c r="C38" s="88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2"/>
      <c r="AE38" s="7"/>
      <c r="AF38" s="9" t="s">
        <v>9</v>
      </c>
      <c r="AG38" s="6">
        <f>+COUNTA(C39:AD40)</f>
        <v>0</v>
      </c>
    </row>
    <row r="39" spans="2:33" ht="13.5" customHeight="1" x14ac:dyDescent="0.15">
      <c r="B39" s="108" t="s">
        <v>0</v>
      </c>
      <c r="C39" s="105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5"/>
      <c r="AE39" s="7"/>
      <c r="AF39" s="9" t="s">
        <v>12</v>
      </c>
      <c r="AG39" s="10">
        <f>+AG38/AG37</f>
        <v>0</v>
      </c>
    </row>
    <row r="40" spans="2:33" x14ac:dyDescent="0.15">
      <c r="B40" s="109"/>
      <c r="C40" s="105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6"/>
      <c r="AE40" s="7"/>
      <c r="AF40" s="9" t="s">
        <v>13</v>
      </c>
      <c r="AG40" s="6">
        <f>+COUNTA(C41:AD42)</f>
        <v>0</v>
      </c>
    </row>
    <row r="41" spans="2:33" x14ac:dyDescent="0.15">
      <c r="B41" s="110" t="s">
        <v>10</v>
      </c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6"/>
      <c r="AE41" s="7"/>
      <c r="AF41" s="11" t="s">
        <v>4</v>
      </c>
      <c r="AG41" s="12">
        <f>+AG40/AG37</f>
        <v>0</v>
      </c>
    </row>
    <row r="42" spans="2:33" x14ac:dyDescent="0.15">
      <c r="B42" s="111"/>
      <c r="C42" s="100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7"/>
      <c r="AE42" s="7"/>
      <c r="AF42" s="17"/>
      <c r="AG42" s="18"/>
    </row>
    <row r="43" spans="2:33" x14ac:dyDescent="0.15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2:33" x14ac:dyDescent="0.15">
      <c r="B44" s="3" t="s">
        <v>14</v>
      </c>
      <c r="C44" s="22" t="e">
        <f>+AD35+1</f>
        <v>#VALUE!</v>
      </c>
      <c r="D44" s="23" t="e">
        <f>+C44+1</f>
        <v>#VALUE!</v>
      </c>
      <c r="E44" s="23" t="e">
        <f t="shared" ref="E44:AD44" si="8">+D44+1</f>
        <v>#VALUE!</v>
      </c>
      <c r="F44" s="23" t="e">
        <f t="shared" si="8"/>
        <v>#VALUE!</v>
      </c>
      <c r="G44" s="23" t="e">
        <f t="shared" si="8"/>
        <v>#VALUE!</v>
      </c>
      <c r="H44" s="23" t="e">
        <f t="shared" si="8"/>
        <v>#VALUE!</v>
      </c>
      <c r="I44" s="23" t="e">
        <f t="shared" si="8"/>
        <v>#VALUE!</v>
      </c>
      <c r="J44" s="23" t="e">
        <f t="shared" si="8"/>
        <v>#VALUE!</v>
      </c>
      <c r="K44" s="23" t="e">
        <f t="shared" si="8"/>
        <v>#VALUE!</v>
      </c>
      <c r="L44" s="23" t="e">
        <f t="shared" si="8"/>
        <v>#VALUE!</v>
      </c>
      <c r="M44" s="23" t="e">
        <f t="shared" si="8"/>
        <v>#VALUE!</v>
      </c>
      <c r="N44" s="23" t="e">
        <f t="shared" si="8"/>
        <v>#VALUE!</v>
      </c>
      <c r="O44" s="23" t="e">
        <f t="shared" si="8"/>
        <v>#VALUE!</v>
      </c>
      <c r="P44" s="23" t="e">
        <f t="shared" si="8"/>
        <v>#VALUE!</v>
      </c>
      <c r="Q44" s="23" t="e">
        <f t="shared" si="8"/>
        <v>#VALUE!</v>
      </c>
      <c r="R44" s="23" t="e">
        <f t="shared" si="8"/>
        <v>#VALUE!</v>
      </c>
      <c r="S44" s="23" t="e">
        <f t="shared" si="8"/>
        <v>#VALUE!</v>
      </c>
      <c r="T44" s="23" t="e">
        <f t="shared" si="8"/>
        <v>#VALUE!</v>
      </c>
      <c r="U44" s="23" t="e">
        <f t="shared" si="8"/>
        <v>#VALUE!</v>
      </c>
      <c r="V44" s="23" t="e">
        <f t="shared" si="8"/>
        <v>#VALUE!</v>
      </c>
      <c r="W44" s="23" t="e">
        <f>+V44+1</f>
        <v>#VALUE!</v>
      </c>
      <c r="X44" s="23" t="e">
        <f t="shared" si="8"/>
        <v>#VALUE!</v>
      </c>
      <c r="Y44" s="23" t="e">
        <f t="shared" si="8"/>
        <v>#VALUE!</v>
      </c>
      <c r="Z44" s="23" t="e">
        <f t="shared" si="8"/>
        <v>#VALUE!</v>
      </c>
      <c r="AA44" s="23" t="e">
        <f>+Z44+1</f>
        <v>#VALUE!</v>
      </c>
      <c r="AB44" s="23" t="e">
        <f t="shared" si="8"/>
        <v>#VALUE!</v>
      </c>
      <c r="AC44" s="23" t="e">
        <f>+AB44+1</f>
        <v>#VALUE!</v>
      </c>
      <c r="AD44" s="24" t="e">
        <f t="shared" si="8"/>
        <v>#VALUE!</v>
      </c>
      <c r="AE44" s="4"/>
      <c r="AF44" s="84">
        <f>+AF35+1</f>
        <v>5</v>
      </c>
      <c r="AG44" s="85"/>
    </row>
    <row r="45" spans="2:33" x14ac:dyDescent="0.15">
      <c r="B45" s="5" t="s">
        <v>8</v>
      </c>
      <c r="C45" s="19" t="e">
        <f>TEXT(WEEKDAY(+C44),"aaa")</f>
        <v>#VALUE!</v>
      </c>
      <c r="D45" s="20" t="e">
        <f t="shared" ref="D45:AD45" si="9">TEXT(WEEKDAY(+D44),"aaa")</f>
        <v>#VALUE!</v>
      </c>
      <c r="E45" s="20" t="e">
        <f t="shared" si="9"/>
        <v>#VALUE!</v>
      </c>
      <c r="F45" s="20" t="e">
        <f t="shared" si="9"/>
        <v>#VALUE!</v>
      </c>
      <c r="G45" s="20" t="e">
        <f t="shared" si="9"/>
        <v>#VALUE!</v>
      </c>
      <c r="H45" s="20" t="e">
        <f t="shared" si="9"/>
        <v>#VALUE!</v>
      </c>
      <c r="I45" s="20" t="e">
        <f t="shared" si="9"/>
        <v>#VALUE!</v>
      </c>
      <c r="J45" s="20" t="e">
        <f t="shared" si="9"/>
        <v>#VALUE!</v>
      </c>
      <c r="K45" s="20" t="e">
        <f t="shared" si="9"/>
        <v>#VALUE!</v>
      </c>
      <c r="L45" s="20" t="e">
        <f t="shared" si="9"/>
        <v>#VALUE!</v>
      </c>
      <c r="M45" s="20" t="e">
        <f t="shared" si="9"/>
        <v>#VALUE!</v>
      </c>
      <c r="N45" s="20" t="e">
        <f t="shared" si="9"/>
        <v>#VALUE!</v>
      </c>
      <c r="O45" s="20" t="e">
        <f t="shared" si="9"/>
        <v>#VALUE!</v>
      </c>
      <c r="P45" s="20" t="e">
        <f t="shared" si="9"/>
        <v>#VALUE!</v>
      </c>
      <c r="Q45" s="20" t="e">
        <f t="shared" si="9"/>
        <v>#VALUE!</v>
      </c>
      <c r="R45" s="20" t="e">
        <f t="shared" si="9"/>
        <v>#VALUE!</v>
      </c>
      <c r="S45" s="20" t="e">
        <f t="shared" si="9"/>
        <v>#VALUE!</v>
      </c>
      <c r="T45" s="20" t="e">
        <f t="shared" si="9"/>
        <v>#VALUE!</v>
      </c>
      <c r="U45" s="20" t="e">
        <f t="shared" si="9"/>
        <v>#VALUE!</v>
      </c>
      <c r="V45" s="20" t="e">
        <f t="shared" si="9"/>
        <v>#VALUE!</v>
      </c>
      <c r="W45" s="20" t="e">
        <f t="shared" si="9"/>
        <v>#VALUE!</v>
      </c>
      <c r="X45" s="20" t="e">
        <f t="shared" si="9"/>
        <v>#VALUE!</v>
      </c>
      <c r="Y45" s="20" t="e">
        <f t="shared" si="9"/>
        <v>#VALUE!</v>
      </c>
      <c r="Z45" s="20" t="e">
        <f t="shared" si="9"/>
        <v>#VALUE!</v>
      </c>
      <c r="AA45" s="20" t="e">
        <f t="shared" si="9"/>
        <v>#VALUE!</v>
      </c>
      <c r="AB45" s="20" t="e">
        <f t="shared" si="9"/>
        <v>#VALUE!</v>
      </c>
      <c r="AC45" s="20" t="e">
        <f t="shared" si="9"/>
        <v>#VALUE!</v>
      </c>
      <c r="AD45" s="21" t="e">
        <f t="shared" si="9"/>
        <v>#VALUE!</v>
      </c>
      <c r="AE45" s="7"/>
      <c r="AF45" s="40" t="s">
        <v>35</v>
      </c>
      <c r="AG45" s="33">
        <f>+COUNTA(C46:AD47)</f>
        <v>0</v>
      </c>
    </row>
    <row r="46" spans="2:33" ht="13.5" customHeight="1" x14ac:dyDescent="0.15">
      <c r="B46" s="86" t="s">
        <v>36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91"/>
      <c r="AE46" s="7"/>
      <c r="AF46" s="9" t="s">
        <v>2</v>
      </c>
      <c r="AG46" s="16">
        <f>COUNTA(C44:AD44)-AG45</f>
        <v>28</v>
      </c>
    </row>
    <row r="47" spans="2:33" ht="13.5" customHeight="1" x14ac:dyDescent="0.15">
      <c r="B47" s="87"/>
      <c r="C47" s="88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2"/>
      <c r="AE47" s="7"/>
      <c r="AF47" s="9" t="s">
        <v>9</v>
      </c>
      <c r="AG47" s="6">
        <f>+COUNTA(C48:AD49)</f>
        <v>0</v>
      </c>
    </row>
    <row r="48" spans="2:33" ht="13.5" customHeight="1" x14ac:dyDescent="0.15">
      <c r="B48" s="103" t="s">
        <v>0</v>
      </c>
      <c r="C48" s="105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5"/>
      <c r="AE48" s="7"/>
      <c r="AF48" s="9" t="s">
        <v>12</v>
      </c>
      <c r="AG48" s="10">
        <f>+AG47/AG46</f>
        <v>0</v>
      </c>
    </row>
    <row r="49" spans="2:33" x14ac:dyDescent="0.15">
      <c r="B49" s="104"/>
      <c r="C49" s="105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6"/>
      <c r="AE49" s="7"/>
      <c r="AF49" s="9" t="s">
        <v>13</v>
      </c>
      <c r="AG49" s="6">
        <f>+COUNTA(C50:AD51)</f>
        <v>0</v>
      </c>
    </row>
    <row r="50" spans="2:33" x14ac:dyDescent="0.15">
      <c r="B50" s="97" t="s">
        <v>10</v>
      </c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6"/>
      <c r="AE50" s="7"/>
      <c r="AF50" s="11" t="s">
        <v>4</v>
      </c>
      <c r="AG50" s="12">
        <f>+AG49/AG46</f>
        <v>0</v>
      </c>
    </row>
    <row r="51" spans="2:33" x14ac:dyDescent="0.15">
      <c r="B51" s="98"/>
      <c r="C51" s="100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7"/>
      <c r="AE51" s="7"/>
      <c r="AF51" s="17"/>
      <c r="AG51" s="18"/>
    </row>
    <row r="52" spans="2:33" x14ac:dyDescent="0.15"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2:33" x14ac:dyDescent="0.15">
      <c r="B53" s="43" t="s">
        <v>14</v>
      </c>
      <c r="C53" s="44" t="e">
        <f>+AD44+1</f>
        <v>#VALUE!</v>
      </c>
      <c r="D53" s="45" t="e">
        <f>+C53+1</f>
        <v>#VALUE!</v>
      </c>
      <c r="E53" s="45" t="e">
        <f t="shared" ref="E53:AD53" si="10">+D53+1</f>
        <v>#VALUE!</v>
      </c>
      <c r="F53" s="45" t="e">
        <f t="shared" si="10"/>
        <v>#VALUE!</v>
      </c>
      <c r="G53" s="45" t="e">
        <f t="shared" si="10"/>
        <v>#VALUE!</v>
      </c>
      <c r="H53" s="45" t="e">
        <f t="shared" si="10"/>
        <v>#VALUE!</v>
      </c>
      <c r="I53" s="45" t="e">
        <f t="shared" si="10"/>
        <v>#VALUE!</v>
      </c>
      <c r="J53" s="45" t="e">
        <f t="shared" si="10"/>
        <v>#VALUE!</v>
      </c>
      <c r="K53" s="45" t="e">
        <f t="shared" si="10"/>
        <v>#VALUE!</v>
      </c>
      <c r="L53" s="45" t="e">
        <f t="shared" si="10"/>
        <v>#VALUE!</v>
      </c>
      <c r="M53" s="45" t="e">
        <f t="shared" si="10"/>
        <v>#VALUE!</v>
      </c>
      <c r="N53" s="45" t="e">
        <f t="shared" si="10"/>
        <v>#VALUE!</v>
      </c>
      <c r="O53" s="45" t="e">
        <f t="shared" si="10"/>
        <v>#VALUE!</v>
      </c>
      <c r="P53" s="45" t="e">
        <f t="shared" si="10"/>
        <v>#VALUE!</v>
      </c>
      <c r="Q53" s="45" t="e">
        <f t="shared" si="10"/>
        <v>#VALUE!</v>
      </c>
      <c r="R53" s="45" t="e">
        <f t="shared" si="10"/>
        <v>#VALUE!</v>
      </c>
      <c r="S53" s="45" t="e">
        <f t="shared" si="10"/>
        <v>#VALUE!</v>
      </c>
      <c r="T53" s="45" t="e">
        <f t="shared" si="10"/>
        <v>#VALUE!</v>
      </c>
      <c r="U53" s="45" t="e">
        <f t="shared" si="10"/>
        <v>#VALUE!</v>
      </c>
      <c r="V53" s="45" t="e">
        <f t="shared" si="10"/>
        <v>#VALUE!</v>
      </c>
      <c r="W53" s="45" t="e">
        <f>+V53+1</f>
        <v>#VALUE!</v>
      </c>
      <c r="X53" s="45" t="e">
        <f t="shared" si="10"/>
        <v>#VALUE!</v>
      </c>
      <c r="Y53" s="45" t="e">
        <f t="shared" si="10"/>
        <v>#VALUE!</v>
      </c>
      <c r="Z53" s="45" t="e">
        <f t="shared" si="10"/>
        <v>#VALUE!</v>
      </c>
      <c r="AA53" s="45" t="e">
        <f>+Z53+1</f>
        <v>#VALUE!</v>
      </c>
      <c r="AB53" s="45" t="e">
        <f t="shared" si="10"/>
        <v>#VALUE!</v>
      </c>
      <c r="AC53" s="45" t="e">
        <f>+AB53+1</f>
        <v>#VALUE!</v>
      </c>
      <c r="AD53" s="46" t="e">
        <f t="shared" si="10"/>
        <v>#VALUE!</v>
      </c>
      <c r="AE53" s="4"/>
      <c r="AF53" s="84">
        <f>+AF44+1</f>
        <v>6</v>
      </c>
      <c r="AG53" s="85"/>
    </row>
    <row r="54" spans="2:33" x14ac:dyDescent="0.15">
      <c r="B54" s="47" t="s">
        <v>8</v>
      </c>
      <c r="C54" s="48" t="e">
        <f>TEXT(WEEKDAY(+C53),"aaa")</f>
        <v>#VALUE!</v>
      </c>
      <c r="D54" s="49" t="e">
        <f t="shared" ref="D54:AD54" si="11">TEXT(WEEKDAY(+D53),"aaa")</f>
        <v>#VALUE!</v>
      </c>
      <c r="E54" s="49" t="e">
        <f t="shared" si="11"/>
        <v>#VALUE!</v>
      </c>
      <c r="F54" s="49" t="e">
        <f t="shared" si="11"/>
        <v>#VALUE!</v>
      </c>
      <c r="G54" s="49" t="e">
        <f t="shared" si="11"/>
        <v>#VALUE!</v>
      </c>
      <c r="H54" s="49" t="e">
        <f t="shared" si="11"/>
        <v>#VALUE!</v>
      </c>
      <c r="I54" s="49" t="e">
        <f t="shared" si="11"/>
        <v>#VALUE!</v>
      </c>
      <c r="J54" s="49" t="e">
        <f t="shared" si="11"/>
        <v>#VALUE!</v>
      </c>
      <c r="K54" s="49" t="e">
        <f t="shared" si="11"/>
        <v>#VALUE!</v>
      </c>
      <c r="L54" s="49" t="e">
        <f t="shared" si="11"/>
        <v>#VALUE!</v>
      </c>
      <c r="M54" s="49" t="e">
        <f t="shared" si="11"/>
        <v>#VALUE!</v>
      </c>
      <c r="N54" s="49" t="e">
        <f t="shared" si="11"/>
        <v>#VALUE!</v>
      </c>
      <c r="O54" s="49" t="e">
        <f t="shared" si="11"/>
        <v>#VALUE!</v>
      </c>
      <c r="P54" s="49" t="e">
        <f t="shared" si="11"/>
        <v>#VALUE!</v>
      </c>
      <c r="Q54" s="49" t="e">
        <f t="shared" si="11"/>
        <v>#VALUE!</v>
      </c>
      <c r="R54" s="49" t="e">
        <f t="shared" si="11"/>
        <v>#VALUE!</v>
      </c>
      <c r="S54" s="49" t="e">
        <f t="shared" si="11"/>
        <v>#VALUE!</v>
      </c>
      <c r="T54" s="49" t="e">
        <f t="shared" si="11"/>
        <v>#VALUE!</v>
      </c>
      <c r="U54" s="49" t="e">
        <f t="shared" si="11"/>
        <v>#VALUE!</v>
      </c>
      <c r="V54" s="49" t="e">
        <f t="shared" si="11"/>
        <v>#VALUE!</v>
      </c>
      <c r="W54" s="49" t="e">
        <f t="shared" si="11"/>
        <v>#VALUE!</v>
      </c>
      <c r="X54" s="49" t="e">
        <f t="shared" si="11"/>
        <v>#VALUE!</v>
      </c>
      <c r="Y54" s="49" t="e">
        <f t="shared" si="11"/>
        <v>#VALUE!</v>
      </c>
      <c r="Z54" s="49" t="e">
        <f t="shared" si="11"/>
        <v>#VALUE!</v>
      </c>
      <c r="AA54" s="49" t="e">
        <f t="shared" si="11"/>
        <v>#VALUE!</v>
      </c>
      <c r="AB54" s="49" t="e">
        <f t="shared" si="11"/>
        <v>#VALUE!</v>
      </c>
      <c r="AC54" s="49" t="e">
        <f t="shared" si="11"/>
        <v>#VALUE!</v>
      </c>
      <c r="AD54" s="50" t="e">
        <f t="shared" si="11"/>
        <v>#VALUE!</v>
      </c>
      <c r="AE54" s="7"/>
      <c r="AF54" s="40" t="s">
        <v>35</v>
      </c>
      <c r="AG54" s="33">
        <f>+COUNTA(C55:AD56)</f>
        <v>0</v>
      </c>
    </row>
    <row r="55" spans="2:33" ht="13.5" customHeight="1" x14ac:dyDescent="0.15">
      <c r="B55" s="86" t="s">
        <v>36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91"/>
      <c r="AE55" s="7"/>
      <c r="AF55" s="9" t="s">
        <v>2</v>
      </c>
      <c r="AG55" s="16">
        <f>COUNTA(C53:AD53)-AG54</f>
        <v>28</v>
      </c>
    </row>
    <row r="56" spans="2:33" ht="13.5" customHeight="1" x14ac:dyDescent="0.15">
      <c r="B56" s="87"/>
      <c r="C56" s="88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2"/>
      <c r="AE56" s="7"/>
      <c r="AF56" s="9" t="s">
        <v>9</v>
      </c>
      <c r="AG56" s="6">
        <f>+COUNTA(C57:AD58)</f>
        <v>0</v>
      </c>
    </row>
    <row r="57" spans="2:33" ht="13.5" customHeight="1" x14ac:dyDescent="0.15">
      <c r="B57" s="108" t="s">
        <v>0</v>
      </c>
      <c r="C57" s="105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5"/>
      <c r="AE57" s="7"/>
      <c r="AF57" s="9" t="s">
        <v>12</v>
      </c>
      <c r="AG57" s="10">
        <f>+AG56/AG55</f>
        <v>0</v>
      </c>
    </row>
    <row r="58" spans="2:33" x14ac:dyDescent="0.15">
      <c r="B58" s="109"/>
      <c r="C58" s="105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6"/>
      <c r="AE58" s="7"/>
      <c r="AF58" s="9" t="s">
        <v>13</v>
      </c>
      <c r="AG58" s="6">
        <f>+COUNTA(C59:AD60)</f>
        <v>0</v>
      </c>
    </row>
    <row r="59" spans="2:33" x14ac:dyDescent="0.15">
      <c r="B59" s="110" t="s">
        <v>10</v>
      </c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6"/>
      <c r="AE59" s="7"/>
      <c r="AF59" s="11" t="s">
        <v>4</v>
      </c>
      <c r="AG59" s="12">
        <f>+AG58/AG55</f>
        <v>0</v>
      </c>
    </row>
    <row r="60" spans="2:33" x14ac:dyDescent="0.15">
      <c r="B60" s="111"/>
      <c r="C60" s="100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7"/>
      <c r="AE60" s="7"/>
      <c r="AF60" s="17"/>
      <c r="AG60" s="18"/>
    </row>
    <row r="61" spans="2:33" x14ac:dyDescent="0.15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</row>
    <row r="62" spans="2:33" x14ac:dyDescent="0.15">
      <c r="B62" s="3" t="s">
        <v>14</v>
      </c>
      <c r="C62" s="22" t="e">
        <f>+AD53+1</f>
        <v>#VALUE!</v>
      </c>
      <c r="D62" s="23" t="e">
        <f>+C62+1</f>
        <v>#VALUE!</v>
      </c>
      <c r="E62" s="23" t="e">
        <f t="shared" ref="E62:AD62" si="12">+D62+1</f>
        <v>#VALUE!</v>
      </c>
      <c r="F62" s="23" t="e">
        <f t="shared" si="12"/>
        <v>#VALUE!</v>
      </c>
      <c r="G62" s="23" t="e">
        <f t="shared" si="12"/>
        <v>#VALUE!</v>
      </c>
      <c r="H62" s="23" t="e">
        <f t="shared" si="12"/>
        <v>#VALUE!</v>
      </c>
      <c r="I62" s="23" t="e">
        <f t="shared" si="12"/>
        <v>#VALUE!</v>
      </c>
      <c r="J62" s="23" t="e">
        <f t="shared" si="12"/>
        <v>#VALUE!</v>
      </c>
      <c r="K62" s="23" t="e">
        <f t="shared" si="12"/>
        <v>#VALUE!</v>
      </c>
      <c r="L62" s="23" t="e">
        <f t="shared" si="12"/>
        <v>#VALUE!</v>
      </c>
      <c r="M62" s="23" t="e">
        <f t="shared" si="12"/>
        <v>#VALUE!</v>
      </c>
      <c r="N62" s="23" t="e">
        <f t="shared" si="12"/>
        <v>#VALUE!</v>
      </c>
      <c r="O62" s="23" t="e">
        <f t="shared" si="12"/>
        <v>#VALUE!</v>
      </c>
      <c r="P62" s="23" t="e">
        <f t="shared" si="12"/>
        <v>#VALUE!</v>
      </c>
      <c r="Q62" s="23" t="e">
        <f t="shared" si="12"/>
        <v>#VALUE!</v>
      </c>
      <c r="R62" s="23" t="e">
        <f t="shared" si="12"/>
        <v>#VALUE!</v>
      </c>
      <c r="S62" s="23" t="e">
        <f t="shared" si="12"/>
        <v>#VALUE!</v>
      </c>
      <c r="T62" s="23" t="e">
        <f t="shared" si="12"/>
        <v>#VALUE!</v>
      </c>
      <c r="U62" s="23" t="e">
        <f t="shared" si="12"/>
        <v>#VALUE!</v>
      </c>
      <c r="V62" s="23" t="e">
        <f t="shared" si="12"/>
        <v>#VALUE!</v>
      </c>
      <c r="W62" s="23" t="e">
        <f>+V62+1</f>
        <v>#VALUE!</v>
      </c>
      <c r="X62" s="23" t="e">
        <f t="shared" si="12"/>
        <v>#VALUE!</v>
      </c>
      <c r="Y62" s="23" t="e">
        <f t="shared" si="12"/>
        <v>#VALUE!</v>
      </c>
      <c r="Z62" s="23" t="e">
        <f t="shared" si="12"/>
        <v>#VALUE!</v>
      </c>
      <c r="AA62" s="23" t="e">
        <f>+Z62+1</f>
        <v>#VALUE!</v>
      </c>
      <c r="AB62" s="23" t="e">
        <f t="shared" si="12"/>
        <v>#VALUE!</v>
      </c>
      <c r="AC62" s="23" t="e">
        <f>+AB62+1</f>
        <v>#VALUE!</v>
      </c>
      <c r="AD62" s="24" t="e">
        <f t="shared" si="12"/>
        <v>#VALUE!</v>
      </c>
      <c r="AE62" s="4"/>
      <c r="AF62" s="84">
        <f>+AF53+1</f>
        <v>7</v>
      </c>
      <c r="AG62" s="85"/>
    </row>
    <row r="63" spans="2:33" x14ac:dyDescent="0.15">
      <c r="B63" s="5" t="s">
        <v>8</v>
      </c>
      <c r="C63" s="19" t="e">
        <f>TEXT(WEEKDAY(+C62),"aaa")</f>
        <v>#VALUE!</v>
      </c>
      <c r="D63" s="20" t="e">
        <f t="shared" ref="D63:AD63" si="13">TEXT(WEEKDAY(+D62),"aaa")</f>
        <v>#VALUE!</v>
      </c>
      <c r="E63" s="20" t="e">
        <f t="shared" si="13"/>
        <v>#VALUE!</v>
      </c>
      <c r="F63" s="20" t="e">
        <f t="shared" si="13"/>
        <v>#VALUE!</v>
      </c>
      <c r="G63" s="20" t="e">
        <f t="shared" si="13"/>
        <v>#VALUE!</v>
      </c>
      <c r="H63" s="20" t="e">
        <f t="shared" si="13"/>
        <v>#VALUE!</v>
      </c>
      <c r="I63" s="20" t="e">
        <f t="shared" si="13"/>
        <v>#VALUE!</v>
      </c>
      <c r="J63" s="20" t="e">
        <f t="shared" si="13"/>
        <v>#VALUE!</v>
      </c>
      <c r="K63" s="20" t="e">
        <f t="shared" si="13"/>
        <v>#VALUE!</v>
      </c>
      <c r="L63" s="20" t="e">
        <f t="shared" si="13"/>
        <v>#VALUE!</v>
      </c>
      <c r="M63" s="20" t="e">
        <f t="shared" si="13"/>
        <v>#VALUE!</v>
      </c>
      <c r="N63" s="20" t="e">
        <f t="shared" si="13"/>
        <v>#VALUE!</v>
      </c>
      <c r="O63" s="20" t="e">
        <f t="shared" si="13"/>
        <v>#VALUE!</v>
      </c>
      <c r="P63" s="20" t="e">
        <f t="shared" si="13"/>
        <v>#VALUE!</v>
      </c>
      <c r="Q63" s="20" t="e">
        <f t="shared" si="13"/>
        <v>#VALUE!</v>
      </c>
      <c r="R63" s="20" t="e">
        <f t="shared" si="13"/>
        <v>#VALUE!</v>
      </c>
      <c r="S63" s="20" t="e">
        <f t="shared" si="13"/>
        <v>#VALUE!</v>
      </c>
      <c r="T63" s="20" t="e">
        <f t="shared" si="13"/>
        <v>#VALUE!</v>
      </c>
      <c r="U63" s="20" t="e">
        <f t="shared" si="13"/>
        <v>#VALUE!</v>
      </c>
      <c r="V63" s="20" t="e">
        <f t="shared" si="13"/>
        <v>#VALUE!</v>
      </c>
      <c r="W63" s="20" t="e">
        <f t="shared" si="13"/>
        <v>#VALUE!</v>
      </c>
      <c r="X63" s="20" t="e">
        <f t="shared" si="13"/>
        <v>#VALUE!</v>
      </c>
      <c r="Y63" s="20" t="e">
        <f t="shared" si="13"/>
        <v>#VALUE!</v>
      </c>
      <c r="Z63" s="20" t="e">
        <f t="shared" si="13"/>
        <v>#VALUE!</v>
      </c>
      <c r="AA63" s="20" t="e">
        <f t="shared" si="13"/>
        <v>#VALUE!</v>
      </c>
      <c r="AB63" s="20" t="e">
        <f t="shared" si="13"/>
        <v>#VALUE!</v>
      </c>
      <c r="AC63" s="20" t="e">
        <f t="shared" si="13"/>
        <v>#VALUE!</v>
      </c>
      <c r="AD63" s="21" t="e">
        <f t="shared" si="13"/>
        <v>#VALUE!</v>
      </c>
      <c r="AE63" s="7"/>
      <c r="AF63" s="40" t="s">
        <v>35</v>
      </c>
      <c r="AG63" s="33">
        <f>+COUNTA(C64:AD65)</f>
        <v>0</v>
      </c>
    </row>
    <row r="64" spans="2:33" ht="13.5" customHeight="1" x14ac:dyDescent="0.15">
      <c r="B64" s="86" t="s">
        <v>36</v>
      </c>
      <c r="C64" s="88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91"/>
      <c r="AE64" s="7"/>
      <c r="AF64" s="9" t="s">
        <v>2</v>
      </c>
      <c r="AG64" s="16">
        <f>COUNTA(C62:AD62)-AG63</f>
        <v>28</v>
      </c>
    </row>
    <row r="65" spans="2:33" ht="13.5" customHeight="1" x14ac:dyDescent="0.15">
      <c r="B65" s="87"/>
      <c r="C65" s="88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2"/>
      <c r="AE65" s="7"/>
      <c r="AF65" s="9" t="s">
        <v>9</v>
      </c>
      <c r="AG65" s="6">
        <f>+COUNTA(C66:AD67)</f>
        <v>0</v>
      </c>
    </row>
    <row r="66" spans="2:33" ht="13.5" customHeight="1" x14ac:dyDescent="0.15">
      <c r="B66" s="103" t="s">
        <v>0</v>
      </c>
      <c r="C66" s="105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5"/>
      <c r="AE66" s="7"/>
      <c r="AF66" s="9" t="s">
        <v>12</v>
      </c>
      <c r="AG66" s="10">
        <f>+AG65/AG64</f>
        <v>0</v>
      </c>
    </row>
    <row r="67" spans="2:33" x14ac:dyDescent="0.15">
      <c r="B67" s="104"/>
      <c r="C67" s="105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6"/>
      <c r="AE67" s="7"/>
      <c r="AF67" s="9" t="s">
        <v>13</v>
      </c>
      <c r="AG67" s="6">
        <f>+COUNTA(C68:AD69)</f>
        <v>0</v>
      </c>
    </row>
    <row r="68" spans="2:33" x14ac:dyDescent="0.15">
      <c r="B68" s="97" t="s">
        <v>10</v>
      </c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6"/>
      <c r="AE68" s="7"/>
      <c r="AF68" s="11" t="s">
        <v>4</v>
      </c>
      <c r="AG68" s="12">
        <f>+AG67/AG64</f>
        <v>0</v>
      </c>
    </row>
    <row r="69" spans="2:33" x14ac:dyDescent="0.15">
      <c r="B69" s="98"/>
      <c r="C69" s="100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7"/>
      <c r="AE69" s="7"/>
      <c r="AF69" s="17"/>
      <c r="AG69" s="18"/>
    </row>
    <row r="70" spans="2:33" x14ac:dyDescent="0.15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</row>
    <row r="71" spans="2:33" x14ac:dyDescent="0.15">
      <c r="B71" s="43" t="s">
        <v>14</v>
      </c>
      <c r="C71" s="44" t="e">
        <f>+AD62+1</f>
        <v>#VALUE!</v>
      </c>
      <c r="D71" s="45" t="e">
        <f>+C71+1</f>
        <v>#VALUE!</v>
      </c>
      <c r="E71" s="45" t="e">
        <f t="shared" ref="E71:AD71" si="14">+D71+1</f>
        <v>#VALUE!</v>
      </c>
      <c r="F71" s="45" t="e">
        <f t="shared" si="14"/>
        <v>#VALUE!</v>
      </c>
      <c r="G71" s="45" t="e">
        <f t="shared" si="14"/>
        <v>#VALUE!</v>
      </c>
      <c r="H71" s="45" t="e">
        <f t="shared" si="14"/>
        <v>#VALUE!</v>
      </c>
      <c r="I71" s="45" t="e">
        <f t="shared" si="14"/>
        <v>#VALUE!</v>
      </c>
      <c r="J71" s="45" t="e">
        <f t="shared" si="14"/>
        <v>#VALUE!</v>
      </c>
      <c r="K71" s="45" t="e">
        <f t="shared" si="14"/>
        <v>#VALUE!</v>
      </c>
      <c r="L71" s="45" t="e">
        <f t="shared" si="14"/>
        <v>#VALUE!</v>
      </c>
      <c r="M71" s="45" t="e">
        <f t="shared" si="14"/>
        <v>#VALUE!</v>
      </c>
      <c r="N71" s="45" t="e">
        <f t="shared" si="14"/>
        <v>#VALUE!</v>
      </c>
      <c r="O71" s="45" t="e">
        <f t="shared" si="14"/>
        <v>#VALUE!</v>
      </c>
      <c r="P71" s="45" t="e">
        <f t="shared" si="14"/>
        <v>#VALUE!</v>
      </c>
      <c r="Q71" s="45" t="e">
        <f t="shared" si="14"/>
        <v>#VALUE!</v>
      </c>
      <c r="R71" s="45" t="e">
        <f t="shared" si="14"/>
        <v>#VALUE!</v>
      </c>
      <c r="S71" s="45" t="e">
        <f t="shared" si="14"/>
        <v>#VALUE!</v>
      </c>
      <c r="T71" s="45" t="e">
        <f t="shared" si="14"/>
        <v>#VALUE!</v>
      </c>
      <c r="U71" s="45" t="e">
        <f t="shared" si="14"/>
        <v>#VALUE!</v>
      </c>
      <c r="V71" s="45" t="e">
        <f t="shared" si="14"/>
        <v>#VALUE!</v>
      </c>
      <c r="W71" s="45" t="e">
        <f>+V71+1</f>
        <v>#VALUE!</v>
      </c>
      <c r="X71" s="45" t="e">
        <f t="shared" si="14"/>
        <v>#VALUE!</v>
      </c>
      <c r="Y71" s="45" t="e">
        <f t="shared" si="14"/>
        <v>#VALUE!</v>
      </c>
      <c r="Z71" s="45" t="e">
        <f t="shared" si="14"/>
        <v>#VALUE!</v>
      </c>
      <c r="AA71" s="45" t="e">
        <f>+Z71+1</f>
        <v>#VALUE!</v>
      </c>
      <c r="AB71" s="45" t="e">
        <f t="shared" si="14"/>
        <v>#VALUE!</v>
      </c>
      <c r="AC71" s="45" t="e">
        <f>+AB71+1</f>
        <v>#VALUE!</v>
      </c>
      <c r="AD71" s="46" t="e">
        <f t="shared" si="14"/>
        <v>#VALUE!</v>
      </c>
      <c r="AE71" s="4"/>
      <c r="AF71" s="84">
        <f>+AF62+1</f>
        <v>8</v>
      </c>
      <c r="AG71" s="85"/>
    </row>
    <row r="72" spans="2:33" x14ac:dyDescent="0.15">
      <c r="B72" s="47" t="s">
        <v>8</v>
      </c>
      <c r="C72" s="48" t="e">
        <f>TEXT(WEEKDAY(+C71),"aaa")</f>
        <v>#VALUE!</v>
      </c>
      <c r="D72" s="49" t="e">
        <f t="shared" ref="D72:AD72" si="15">TEXT(WEEKDAY(+D71),"aaa")</f>
        <v>#VALUE!</v>
      </c>
      <c r="E72" s="49" t="e">
        <f t="shared" si="15"/>
        <v>#VALUE!</v>
      </c>
      <c r="F72" s="49" t="e">
        <f t="shared" si="15"/>
        <v>#VALUE!</v>
      </c>
      <c r="G72" s="49" t="e">
        <f t="shared" si="15"/>
        <v>#VALUE!</v>
      </c>
      <c r="H72" s="49" t="e">
        <f t="shared" si="15"/>
        <v>#VALUE!</v>
      </c>
      <c r="I72" s="49" t="e">
        <f t="shared" si="15"/>
        <v>#VALUE!</v>
      </c>
      <c r="J72" s="49" t="e">
        <f t="shared" si="15"/>
        <v>#VALUE!</v>
      </c>
      <c r="K72" s="49" t="e">
        <f t="shared" si="15"/>
        <v>#VALUE!</v>
      </c>
      <c r="L72" s="49" t="e">
        <f t="shared" si="15"/>
        <v>#VALUE!</v>
      </c>
      <c r="M72" s="49" t="e">
        <f t="shared" si="15"/>
        <v>#VALUE!</v>
      </c>
      <c r="N72" s="49" t="e">
        <f t="shared" si="15"/>
        <v>#VALUE!</v>
      </c>
      <c r="O72" s="49" t="e">
        <f t="shared" si="15"/>
        <v>#VALUE!</v>
      </c>
      <c r="P72" s="49" t="e">
        <f t="shared" si="15"/>
        <v>#VALUE!</v>
      </c>
      <c r="Q72" s="49" t="e">
        <f t="shared" si="15"/>
        <v>#VALUE!</v>
      </c>
      <c r="R72" s="49" t="e">
        <f t="shared" si="15"/>
        <v>#VALUE!</v>
      </c>
      <c r="S72" s="49" t="e">
        <f t="shared" si="15"/>
        <v>#VALUE!</v>
      </c>
      <c r="T72" s="49" t="e">
        <f t="shared" si="15"/>
        <v>#VALUE!</v>
      </c>
      <c r="U72" s="49" t="e">
        <f t="shared" si="15"/>
        <v>#VALUE!</v>
      </c>
      <c r="V72" s="49" t="e">
        <f t="shared" si="15"/>
        <v>#VALUE!</v>
      </c>
      <c r="W72" s="49" t="e">
        <f t="shared" si="15"/>
        <v>#VALUE!</v>
      </c>
      <c r="X72" s="49" t="e">
        <f t="shared" si="15"/>
        <v>#VALUE!</v>
      </c>
      <c r="Y72" s="49" t="e">
        <f t="shared" si="15"/>
        <v>#VALUE!</v>
      </c>
      <c r="Z72" s="49" t="e">
        <f t="shared" si="15"/>
        <v>#VALUE!</v>
      </c>
      <c r="AA72" s="49" t="e">
        <f t="shared" si="15"/>
        <v>#VALUE!</v>
      </c>
      <c r="AB72" s="49" t="e">
        <f t="shared" si="15"/>
        <v>#VALUE!</v>
      </c>
      <c r="AC72" s="49" t="e">
        <f t="shared" si="15"/>
        <v>#VALUE!</v>
      </c>
      <c r="AD72" s="50" t="e">
        <f t="shared" si="15"/>
        <v>#VALUE!</v>
      </c>
      <c r="AE72" s="7"/>
      <c r="AF72" s="40" t="s">
        <v>35</v>
      </c>
      <c r="AG72" s="33">
        <f>+COUNTA(C73:AD74)</f>
        <v>0</v>
      </c>
    </row>
    <row r="73" spans="2:33" ht="13.5" customHeight="1" x14ac:dyDescent="0.15">
      <c r="B73" s="86" t="s">
        <v>36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91"/>
      <c r="AE73" s="7"/>
      <c r="AF73" s="9" t="s">
        <v>2</v>
      </c>
      <c r="AG73" s="16">
        <f>COUNTA(C71:AD71)-AG72</f>
        <v>28</v>
      </c>
    </row>
    <row r="74" spans="2:33" ht="13.5" customHeight="1" x14ac:dyDescent="0.15">
      <c r="B74" s="87"/>
      <c r="C74" s="88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2"/>
      <c r="AE74" s="7"/>
      <c r="AF74" s="9" t="s">
        <v>9</v>
      </c>
      <c r="AG74" s="6">
        <f>+COUNTA(C75:AD76)</f>
        <v>0</v>
      </c>
    </row>
    <row r="75" spans="2:33" ht="13.5" customHeight="1" x14ac:dyDescent="0.15">
      <c r="B75" s="108" t="s">
        <v>0</v>
      </c>
      <c r="C75" s="105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5"/>
      <c r="AE75" s="7"/>
      <c r="AF75" s="9" t="s">
        <v>12</v>
      </c>
      <c r="AG75" s="10">
        <f>+AG74/AG73</f>
        <v>0</v>
      </c>
    </row>
    <row r="76" spans="2:33" x14ac:dyDescent="0.15">
      <c r="B76" s="109"/>
      <c r="C76" s="105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6"/>
      <c r="AE76" s="7"/>
      <c r="AF76" s="9" t="s">
        <v>13</v>
      </c>
      <c r="AG76" s="6">
        <f>+COUNTA(C77:AD78)</f>
        <v>0</v>
      </c>
    </row>
    <row r="77" spans="2:33" x14ac:dyDescent="0.15">
      <c r="B77" s="110" t="s">
        <v>10</v>
      </c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6"/>
      <c r="AE77" s="7"/>
      <c r="AF77" s="11" t="s">
        <v>4</v>
      </c>
      <c r="AG77" s="12">
        <f>+AG76/AG73</f>
        <v>0</v>
      </c>
    </row>
    <row r="78" spans="2:33" x14ac:dyDescent="0.15">
      <c r="B78" s="111"/>
      <c r="C78" s="100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7"/>
      <c r="AE78" s="7"/>
      <c r="AF78" s="17"/>
      <c r="AG78" s="18"/>
    </row>
    <row r="79" spans="2:33" x14ac:dyDescent="0.15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</row>
    <row r="80" spans="2:33" x14ac:dyDescent="0.15">
      <c r="B80" s="3" t="s">
        <v>14</v>
      </c>
      <c r="C80" s="35" t="e">
        <f>+AD71+1</f>
        <v>#VALUE!</v>
      </c>
      <c r="D80" s="23" t="e">
        <f>+C80+1</f>
        <v>#VALUE!</v>
      </c>
      <c r="E80" s="23" t="e">
        <f t="shared" ref="E80:AB80" si="16">+D80+1</f>
        <v>#VALUE!</v>
      </c>
      <c r="F80" s="23" t="e">
        <f t="shared" si="16"/>
        <v>#VALUE!</v>
      </c>
      <c r="G80" s="23" t="e">
        <f t="shared" si="16"/>
        <v>#VALUE!</v>
      </c>
      <c r="H80" s="23" t="e">
        <f t="shared" si="16"/>
        <v>#VALUE!</v>
      </c>
      <c r="I80" s="23" t="e">
        <f t="shared" si="16"/>
        <v>#VALUE!</v>
      </c>
      <c r="J80" s="23" t="e">
        <f t="shared" si="16"/>
        <v>#VALUE!</v>
      </c>
      <c r="K80" s="23" t="e">
        <f t="shared" si="16"/>
        <v>#VALUE!</v>
      </c>
      <c r="L80" s="23" t="e">
        <f t="shared" si="16"/>
        <v>#VALUE!</v>
      </c>
      <c r="M80" s="23" t="e">
        <f t="shared" si="16"/>
        <v>#VALUE!</v>
      </c>
      <c r="N80" s="23" t="e">
        <f t="shared" si="16"/>
        <v>#VALUE!</v>
      </c>
      <c r="O80" s="23" t="e">
        <f t="shared" si="16"/>
        <v>#VALUE!</v>
      </c>
      <c r="P80" s="23" t="e">
        <f t="shared" si="16"/>
        <v>#VALUE!</v>
      </c>
      <c r="Q80" s="23" t="e">
        <f t="shared" si="16"/>
        <v>#VALUE!</v>
      </c>
      <c r="R80" s="23" t="e">
        <f t="shared" si="16"/>
        <v>#VALUE!</v>
      </c>
      <c r="S80" s="23" t="e">
        <f t="shared" si="16"/>
        <v>#VALUE!</v>
      </c>
      <c r="T80" s="23" t="e">
        <f t="shared" si="16"/>
        <v>#VALUE!</v>
      </c>
      <c r="U80" s="23" t="e">
        <f t="shared" si="16"/>
        <v>#VALUE!</v>
      </c>
      <c r="V80" s="23" t="e">
        <f t="shared" si="16"/>
        <v>#VALUE!</v>
      </c>
      <c r="W80" s="23" t="e">
        <f>+V80+1</f>
        <v>#VALUE!</v>
      </c>
      <c r="X80" s="23" t="e">
        <f t="shared" si="16"/>
        <v>#VALUE!</v>
      </c>
      <c r="Y80" s="23" t="e">
        <f t="shared" si="16"/>
        <v>#VALUE!</v>
      </c>
      <c r="Z80" s="23" t="e">
        <f t="shared" si="16"/>
        <v>#VALUE!</v>
      </c>
      <c r="AA80" s="23" t="e">
        <f>+Z80+1</f>
        <v>#VALUE!</v>
      </c>
      <c r="AB80" s="23" t="e">
        <f t="shared" si="16"/>
        <v>#VALUE!</v>
      </c>
      <c r="AC80" s="23" t="e">
        <f t="shared" ref="AC80" si="17">+AB80+1</f>
        <v>#VALUE!</v>
      </c>
      <c r="AD80" s="41" t="e">
        <f t="shared" ref="AD80" si="18">+AC80+1</f>
        <v>#VALUE!</v>
      </c>
      <c r="AE80" s="4"/>
      <c r="AF80" s="84">
        <f>+AF71+1</f>
        <v>9</v>
      </c>
      <c r="AG80" s="85"/>
    </row>
    <row r="81" spans="1:33" x14ac:dyDescent="0.15">
      <c r="B81" s="5" t="s">
        <v>8</v>
      </c>
      <c r="C81" s="36" t="e">
        <f>TEXT(WEEKDAY(+C80),"aaa")</f>
        <v>#VALUE!</v>
      </c>
      <c r="D81" s="20" t="e">
        <f t="shared" ref="D81:AD81" si="19">TEXT(WEEKDAY(+D80),"aaa")</f>
        <v>#VALUE!</v>
      </c>
      <c r="E81" s="20" t="e">
        <f t="shared" si="19"/>
        <v>#VALUE!</v>
      </c>
      <c r="F81" s="20" t="e">
        <f t="shared" si="19"/>
        <v>#VALUE!</v>
      </c>
      <c r="G81" s="20" t="e">
        <f t="shared" si="19"/>
        <v>#VALUE!</v>
      </c>
      <c r="H81" s="20" t="e">
        <f t="shared" si="19"/>
        <v>#VALUE!</v>
      </c>
      <c r="I81" s="20" t="e">
        <f t="shared" si="19"/>
        <v>#VALUE!</v>
      </c>
      <c r="J81" s="20" t="e">
        <f t="shared" si="19"/>
        <v>#VALUE!</v>
      </c>
      <c r="K81" s="20" t="e">
        <f t="shared" si="19"/>
        <v>#VALUE!</v>
      </c>
      <c r="L81" s="20" t="e">
        <f t="shared" si="19"/>
        <v>#VALUE!</v>
      </c>
      <c r="M81" s="20" t="e">
        <f t="shared" si="19"/>
        <v>#VALUE!</v>
      </c>
      <c r="N81" s="20" t="e">
        <f t="shared" si="19"/>
        <v>#VALUE!</v>
      </c>
      <c r="O81" s="20" t="e">
        <f t="shared" si="19"/>
        <v>#VALUE!</v>
      </c>
      <c r="P81" s="20" t="e">
        <f t="shared" si="19"/>
        <v>#VALUE!</v>
      </c>
      <c r="Q81" s="20" t="e">
        <f t="shared" si="19"/>
        <v>#VALUE!</v>
      </c>
      <c r="R81" s="20" t="e">
        <f t="shared" si="19"/>
        <v>#VALUE!</v>
      </c>
      <c r="S81" s="20" t="e">
        <f t="shared" si="19"/>
        <v>#VALUE!</v>
      </c>
      <c r="T81" s="20" t="e">
        <f t="shared" si="19"/>
        <v>#VALUE!</v>
      </c>
      <c r="U81" s="20" t="e">
        <f t="shared" si="19"/>
        <v>#VALUE!</v>
      </c>
      <c r="V81" s="20" t="e">
        <f t="shared" si="19"/>
        <v>#VALUE!</v>
      </c>
      <c r="W81" s="20" t="e">
        <f t="shared" si="19"/>
        <v>#VALUE!</v>
      </c>
      <c r="X81" s="20" t="e">
        <f t="shared" si="19"/>
        <v>#VALUE!</v>
      </c>
      <c r="Y81" s="20" t="e">
        <f t="shared" si="19"/>
        <v>#VALUE!</v>
      </c>
      <c r="Z81" s="20" t="e">
        <f t="shared" si="19"/>
        <v>#VALUE!</v>
      </c>
      <c r="AA81" s="20" t="e">
        <f t="shared" si="19"/>
        <v>#VALUE!</v>
      </c>
      <c r="AB81" s="20" t="e">
        <f t="shared" si="19"/>
        <v>#VALUE!</v>
      </c>
      <c r="AC81" s="20" t="e">
        <f t="shared" si="19"/>
        <v>#VALUE!</v>
      </c>
      <c r="AD81" s="21" t="e">
        <f t="shared" si="19"/>
        <v>#VALUE!</v>
      </c>
      <c r="AE81" s="7"/>
      <c r="AF81" s="40" t="s">
        <v>35</v>
      </c>
      <c r="AG81" s="33">
        <f>+COUNTA(C82:AD83)</f>
        <v>0</v>
      </c>
    </row>
    <row r="82" spans="1:33" ht="13.5" customHeight="1" x14ac:dyDescent="0.15">
      <c r="B82" s="86" t="s">
        <v>36</v>
      </c>
      <c r="C82" s="88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91"/>
      <c r="AE82" s="7"/>
      <c r="AF82" s="9" t="s">
        <v>2</v>
      </c>
      <c r="AG82" s="16">
        <f>COUNTA(C80:AD80)-AG81</f>
        <v>28</v>
      </c>
    </row>
    <row r="83" spans="1:33" ht="13.5" customHeight="1" x14ac:dyDescent="0.15">
      <c r="B83" s="87"/>
      <c r="C83" s="88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2"/>
      <c r="AE83" s="7"/>
      <c r="AF83" s="9" t="s">
        <v>9</v>
      </c>
      <c r="AG83" s="6">
        <f>+COUNTA(C84:AD85)</f>
        <v>0</v>
      </c>
    </row>
    <row r="84" spans="1:33" ht="13.5" customHeight="1" x14ac:dyDescent="0.15">
      <c r="B84" s="103" t="s">
        <v>0</v>
      </c>
      <c r="C84" s="105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5"/>
      <c r="AE84" s="7"/>
      <c r="AF84" s="9" t="s">
        <v>12</v>
      </c>
      <c r="AG84" s="10">
        <f>+AG83/AG82</f>
        <v>0</v>
      </c>
    </row>
    <row r="85" spans="1:33" x14ac:dyDescent="0.15">
      <c r="B85" s="104"/>
      <c r="C85" s="105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6"/>
      <c r="AE85" s="7"/>
      <c r="AF85" s="9" t="s">
        <v>13</v>
      </c>
      <c r="AG85" s="6">
        <f>+COUNTA(C86:AD87)</f>
        <v>0</v>
      </c>
    </row>
    <row r="86" spans="1:33" x14ac:dyDescent="0.15">
      <c r="B86" s="97" t="s">
        <v>10</v>
      </c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6"/>
      <c r="AE86" s="7"/>
      <c r="AF86" s="11" t="s">
        <v>4</v>
      </c>
      <c r="AG86" s="12">
        <f>+AG85/AG82</f>
        <v>0</v>
      </c>
    </row>
    <row r="87" spans="1:33" x14ac:dyDescent="0.15">
      <c r="B87" s="98"/>
      <c r="C87" s="100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7"/>
      <c r="AE87" s="7"/>
      <c r="AF87" s="17"/>
      <c r="AG87" s="18"/>
    </row>
    <row r="88" spans="1:33" x14ac:dyDescent="0.15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</row>
    <row r="90" spans="1:33" ht="18.75" x14ac:dyDescent="0.15">
      <c r="A90" s="13" t="s">
        <v>31</v>
      </c>
      <c r="AG90" s="14" t="s">
        <v>25</v>
      </c>
    </row>
    <row r="92" spans="1:33" x14ac:dyDescent="0.15">
      <c r="B92" s="56" t="s">
        <v>3</v>
      </c>
      <c r="C92" s="56"/>
      <c r="D92" s="56"/>
      <c r="E92" s="56"/>
      <c r="F92" s="1" t="s">
        <v>16</v>
      </c>
      <c r="G92" s="32">
        <f>G3</f>
        <v>0</v>
      </c>
    </row>
    <row r="93" spans="1:33" x14ac:dyDescent="0.15">
      <c r="B93" s="56" t="s">
        <v>27</v>
      </c>
      <c r="C93" s="56"/>
      <c r="D93" s="56"/>
      <c r="E93" s="56"/>
      <c r="F93" s="1" t="s">
        <v>16</v>
      </c>
      <c r="G93" s="112" t="str">
        <f>G4</f>
        <v>※西暦入力</v>
      </c>
      <c r="H93" s="112"/>
      <c r="I93" s="112"/>
      <c r="J93" s="112"/>
      <c r="K93" s="112"/>
    </row>
    <row r="94" spans="1:33" x14ac:dyDescent="0.15">
      <c r="B94" s="68" t="s">
        <v>28</v>
      </c>
      <c r="C94" s="68"/>
      <c r="D94" s="68"/>
      <c r="E94" s="68"/>
      <c r="F94" s="1" t="s">
        <v>16</v>
      </c>
      <c r="G94" s="112">
        <f>G5</f>
        <v>0</v>
      </c>
      <c r="H94" s="112"/>
      <c r="I94" s="112"/>
      <c r="J94" s="112"/>
      <c r="K94" s="112"/>
      <c r="L94" s="70" t="s">
        <v>1</v>
      </c>
      <c r="M94" s="70"/>
      <c r="N94" s="70"/>
      <c r="O94" s="1" t="s">
        <v>26</v>
      </c>
      <c r="P94" s="113" t="e">
        <f>P5</f>
        <v>#VALUE!</v>
      </c>
      <c r="Q94" s="113"/>
      <c r="R94" s="113"/>
    </row>
    <row r="97" spans="2:33" x14ac:dyDescent="0.15">
      <c r="B97" s="3" t="s">
        <v>14</v>
      </c>
      <c r="C97" s="22" t="e">
        <f>+AD80+1</f>
        <v>#VALUE!</v>
      </c>
      <c r="D97" s="23" t="e">
        <f>+C97+1</f>
        <v>#VALUE!</v>
      </c>
      <c r="E97" s="23" t="e">
        <f t="shared" ref="E97:V97" si="20">+D97+1</f>
        <v>#VALUE!</v>
      </c>
      <c r="F97" s="23" t="e">
        <f t="shared" si="20"/>
        <v>#VALUE!</v>
      </c>
      <c r="G97" s="23" t="e">
        <f t="shared" si="20"/>
        <v>#VALUE!</v>
      </c>
      <c r="H97" s="23" t="e">
        <f t="shared" si="20"/>
        <v>#VALUE!</v>
      </c>
      <c r="I97" s="23" t="e">
        <f t="shared" si="20"/>
        <v>#VALUE!</v>
      </c>
      <c r="J97" s="23" t="e">
        <f t="shared" si="20"/>
        <v>#VALUE!</v>
      </c>
      <c r="K97" s="23" t="e">
        <f t="shared" si="20"/>
        <v>#VALUE!</v>
      </c>
      <c r="L97" s="23" t="e">
        <f t="shared" si="20"/>
        <v>#VALUE!</v>
      </c>
      <c r="M97" s="23" t="e">
        <f t="shared" si="20"/>
        <v>#VALUE!</v>
      </c>
      <c r="N97" s="23" t="e">
        <f t="shared" si="20"/>
        <v>#VALUE!</v>
      </c>
      <c r="O97" s="23" t="e">
        <f t="shared" si="20"/>
        <v>#VALUE!</v>
      </c>
      <c r="P97" s="23" t="e">
        <f t="shared" si="20"/>
        <v>#VALUE!</v>
      </c>
      <c r="Q97" s="23" t="e">
        <f t="shared" si="20"/>
        <v>#VALUE!</v>
      </c>
      <c r="R97" s="23" t="e">
        <f t="shared" si="20"/>
        <v>#VALUE!</v>
      </c>
      <c r="S97" s="23" t="e">
        <f t="shared" si="20"/>
        <v>#VALUE!</v>
      </c>
      <c r="T97" s="23" t="e">
        <f t="shared" si="20"/>
        <v>#VALUE!</v>
      </c>
      <c r="U97" s="23" t="e">
        <f t="shared" si="20"/>
        <v>#VALUE!</v>
      </c>
      <c r="V97" s="23" t="e">
        <f t="shared" si="20"/>
        <v>#VALUE!</v>
      </c>
      <c r="W97" s="23" t="e">
        <f>+V97+1</f>
        <v>#VALUE!</v>
      </c>
      <c r="X97" s="23" t="e">
        <f t="shared" ref="X97:Z97" si="21">+W97+1</f>
        <v>#VALUE!</v>
      </c>
      <c r="Y97" s="23" t="e">
        <f t="shared" si="21"/>
        <v>#VALUE!</v>
      </c>
      <c r="Z97" s="23" t="e">
        <f t="shared" si="21"/>
        <v>#VALUE!</v>
      </c>
      <c r="AA97" s="23" t="e">
        <f>+Z97+1</f>
        <v>#VALUE!</v>
      </c>
      <c r="AB97" s="23" t="e">
        <f t="shared" ref="AB97" si="22">+AA97+1</f>
        <v>#VALUE!</v>
      </c>
      <c r="AC97" s="23" t="e">
        <f>+AB97+1</f>
        <v>#VALUE!</v>
      </c>
      <c r="AD97" s="24" t="e">
        <f t="shared" ref="AD97" si="23">+AC97+1</f>
        <v>#VALUE!</v>
      </c>
      <c r="AE97" s="4"/>
      <c r="AF97" s="84">
        <f>AF80+1</f>
        <v>10</v>
      </c>
      <c r="AG97" s="85"/>
    </row>
    <row r="98" spans="2:33" x14ac:dyDescent="0.15">
      <c r="B98" s="5" t="s">
        <v>8</v>
      </c>
      <c r="C98" s="19" t="e">
        <f>TEXT(WEEKDAY(+C97),"aaa")</f>
        <v>#VALUE!</v>
      </c>
      <c r="D98" s="20" t="e">
        <f t="shared" ref="D98:AD98" si="24">TEXT(WEEKDAY(+D97),"aaa")</f>
        <v>#VALUE!</v>
      </c>
      <c r="E98" s="20" t="e">
        <f t="shared" si="24"/>
        <v>#VALUE!</v>
      </c>
      <c r="F98" s="20" t="e">
        <f t="shared" si="24"/>
        <v>#VALUE!</v>
      </c>
      <c r="G98" s="20" t="e">
        <f t="shared" si="24"/>
        <v>#VALUE!</v>
      </c>
      <c r="H98" s="20" t="e">
        <f t="shared" si="24"/>
        <v>#VALUE!</v>
      </c>
      <c r="I98" s="20" t="e">
        <f t="shared" si="24"/>
        <v>#VALUE!</v>
      </c>
      <c r="J98" s="20" t="e">
        <f t="shared" si="24"/>
        <v>#VALUE!</v>
      </c>
      <c r="K98" s="20" t="e">
        <f t="shared" si="24"/>
        <v>#VALUE!</v>
      </c>
      <c r="L98" s="20" t="e">
        <f t="shared" si="24"/>
        <v>#VALUE!</v>
      </c>
      <c r="M98" s="20" t="e">
        <f t="shared" si="24"/>
        <v>#VALUE!</v>
      </c>
      <c r="N98" s="20" t="e">
        <f t="shared" si="24"/>
        <v>#VALUE!</v>
      </c>
      <c r="O98" s="20" t="e">
        <f t="shared" si="24"/>
        <v>#VALUE!</v>
      </c>
      <c r="P98" s="20" t="e">
        <f t="shared" si="24"/>
        <v>#VALUE!</v>
      </c>
      <c r="Q98" s="20" t="e">
        <f t="shared" si="24"/>
        <v>#VALUE!</v>
      </c>
      <c r="R98" s="20" t="e">
        <f t="shared" si="24"/>
        <v>#VALUE!</v>
      </c>
      <c r="S98" s="20" t="e">
        <f t="shared" si="24"/>
        <v>#VALUE!</v>
      </c>
      <c r="T98" s="20" t="e">
        <f t="shared" si="24"/>
        <v>#VALUE!</v>
      </c>
      <c r="U98" s="20" t="e">
        <f t="shared" si="24"/>
        <v>#VALUE!</v>
      </c>
      <c r="V98" s="20" t="e">
        <f t="shared" si="24"/>
        <v>#VALUE!</v>
      </c>
      <c r="W98" s="20" t="e">
        <f t="shared" si="24"/>
        <v>#VALUE!</v>
      </c>
      <c r="X98" s="20" t="e">
        <f t="shared" si="24"/>
        <v>#VALUE!</v>
      </c>
      <c r="Y98" s="20" t="e">
        <f t="shared" si="24"/>
        <v>#VALUE!</v>
      </c>
      <c r="Z98" s="20" t="e">
        <f t="shared" si="24"/>
        <v>#VALUE!</v>
      </c>
      <c r="AA98" s="20" t="e">
        <f t="shared" si="24"/>
        <v>#VALUE!</v>
      </c>
      <c r="AB98" s="20" t="e">
        <f t="shared" si="24"/>
        <v>#VALUE!</v>
      </c>
      <c r="AC98" s="20" t="e">
        <f t="shared" si="24"/>
        <v>#VALUE!</v>
      </c>
      <c r="AD98" s="21" t="e">
        <f t="shared" si="24"/>
        <v>#VALUE!</v>
      </c>
      <c r="AE98" s="7"/>
      <c r="AF98" s="40" t="s">
        <v>35</v>
      </c>
      <c r="AG98" s="33">
        <f>+COUNTA(C99:AD100)</f>
        <v>0</v>
      </c>
    </row>
    <row r="99" spans="2:33" ht="13.5" customHeight="1" x14ac:dyDescent="0.15">
      <c r="B99" s="86" t="s">
        <v>36</v>
      </c>
      <c r="C99" s="88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91"/>
      <c r="AE99" s="7"/>
      <c r="AF99" s="9" t="s">
        <v>2</v>
      </c>
      <c r="AG99" s="16">
        <f>COUNTA(C97:AD97)-AG98</f>
        <v>28</v>
      </c>
    </row>
    <row r="100" spans="2:33" ht="13.5" customHeight="1" x14ac:dyDescent="0.15">
      <c r="B100" s="87"/>
      <c r="C100" s="88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2"/>
      <c r="AE100" s="7"/>
      <c r="AF100" s="9" t="s">
        <v>9</v>
      </c>
      <c r="AG100" s="6">
        <f>+COUNTA(C101:AD102)</f>
        <v>0</v>
      </c>
    </row>
    <row r="101" spans="2:33" ht="13.5" customHeight="1" x14ac:dyDescent="0.15">
      <c r="B101" s="103" t="s">
        <v>0</v>
      </c>
      <c r="C101" s="105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5"/>
      <c r="AE101" s="7"/>
      <c r="AF101" s="9" t="s">
        <v>12</v>
      </c>
      <c r="AG101" s="10">
        <f>+AG100/AG99</f>
        <v>0</v>
      </c>
    </row>
    <row r="102" spans="2:33" x14ac:dyDescent="0.15">
      <c r="B102" s="104"/>
      <c r="C102" s="105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6"/>
      <c r="AE102" s="7"/>
      <c r="AF102" s="9" t="s">
        <v>13</v>
      </c>
      <c r="AG102" s="6">
        <f>+COUNTA(C103:AD104)</f>
        <v>0</v>
      </c>
    </row>
    <row r="103" spans="2:33" x14ac:dyDescent="0.15">
      <c r="B103" s="97" t="s">
        <v>10</v>
      </c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6"/>
      <c r="AE103" s="7"/>
      <c r="AF103" s="11" t="s">
        <v>4</v>
      </c>
      <c r="AG103" s="12">
        <f>+AG102/AG99</f>
        <v>0</v>
      </c>
    </row>
    <row r="104" spans="2:33" x14ac:dyDescent="0.15">
      <c r="B104" s="98"/>
      <c r="C104" s="100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7"/>
      <c r="AE104" s="7"/>
      <c r="AF104" s="17"/>
      <c r="AG104" s="18"/>
    </row>
    <row r="105" spans="2:33" x14ac:dyDescent="0.15"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</row>
    <row r="106" spans="2:33" x14ac:dyDescent="0.15">
      <c r="B106" s="43" t="s">
        <v>14</v>
      </c>
      <c r="C106" s="44" t="e">
        <f>+AD97+1</f>
        <v>#VALUE!</v>
      </c>
      <c r="D106" s="45" t="e">
        <f>+C106+1</f>
        <v>#VALUE!</v>
      </c>
      <c r="E106" s="45" t="e">
        <f t="shared" ref="E106:V106" si="25">+D106+1</f>
        <v>#VALUE!</v>
      </c>
      <c r="F106" s="45" t="e">
        <f t="shared" si="25"/>
        <v>#VALUE!</v>
      </c>
      <c r="G106" s="45" t="e">
        <f t="shared" si="25"/>
        <v>#VALUE!</v>
      </c>
      <c r="H106" s="45" t="e">
        <f t="shared" si="25"/>
        <v>#VALUE!</v>
      </c>
      <c r="I106" s="45" t="e">
        <f t="shared" si="25"/>
        <v>#VALUE!</v>
      </c>
      <c r="J106" s="45" t="e">
        <f t="shared" si="25"/>
        <v>#VALUE!</v>
      </c>
      <c r="K106" s="45" t="e">
        <f t="shared" si="25"/>
        <v>#VALUE!</v>
      </c>
      <c r="L106" s="45" t="e">
        <f t="shared" si="25"/>
        <v>#VALUE!</v>
      </c>
      <c r="M106" s="45" t="e">
        <f t="shared" si="25"/>
        <v>#VALUE!</v>
      </c>
      <c r="N106" s="45" t="e">
        <f t="shared" si="25"/>
        <v>#VALUE!</v>
      </c>
      <c r="O106" s="45" t="e">
        <f t="shared" si="25"/>
        <v>#VALUE!</v>
      </c>
      <c r="P106" s="45" t="e">
        <f t="shared" si="25"/>
        <v>#VALUE!</v>
      </c>
      <c r="Q106" s="45" t="e">
        <f t="shared" si="25"/>
        <v>#VALUE!</v>
      </c>
      <c r="R106" s="45" t="e">
        <f t="shared" si="25"/>
        <v>#VALUE!</v>
      </c>
      <c r="S106" s="45" t="e">
        <f t="shared" si="25"/>
        <v>#VALUE!</v>
      </c>
      <c r="T106" s="45" t="e">
        <f t="shared" si="25"/>
        <v>#VALUE!</v>
      </c>
      <c r="U106" s="45" t="e">
        <f t="shared" si="25"/>
        <v>#VALUE!</v>
      </c>
      <c r="V106" s="45" t="e">
        <f t="shared" si="25"/>
        <v>#VALUE!</v>
      </c>
      <c r="W106" s="45" t="e">
        <f>+V106+1</f>
        <v>#VALUE!</v>
      </c>
      <c r="X106" s="45" t="e">
        <f t="shared" ref="X106:Z106" si="26">+W106+1</f>
        <v>#VALUE!</v>
      </c>
      <c r="Y106" s="45" t="e">
        <f t="shared" si="26"/>
        <v>#VALUE!</v>
      </c>
      <c r="Z106" s="45" t="e">
        <f t="shared" si="26"/>
        <v>#VALUE!</v>
      </c>
      <c r="AA106" s="45" t="e">
        <f>+Z106+1</f>
        <v>#VALUE!</v>
      </c>
      <c r="AB106" s="45" t="e">
        <f t="shared" ref="AB106" si="27">+AA106+1</f>
        <v>#VALUE!</v>
      </c>
      <c r="AC106" s="45" t="e">
        <f>+AB106+1</f>
        <v>#VALUE!</v>
      </c>
      <c r="AD106" s="46" t="e">
        <f t="shared" ref="AD106" si="28">+AC106+1</f>
        <v>#VALUE!</v>
      </c>
      <c r="AE106" s="4"/>
      <c r="AF106" s="84">
        <f>+AF97+1</f>
        <v>11</v>
      </c>
      <c r="AG106" s="85"/>
    </row>
    <row r="107" spans="2:33" x14ac:dyDescent="0.15">
      <c r="B107" s="47" t="s">
        <v>8</v>
      </c>
      <c r="C107" s="48" t="e">
        <f>TEXT(WEEKDAY(+C106),"aaa")</f>
        <v>#VALUE!</v>
      </c>
      <c r="D107" s="49" t="e">
        <f t="shared" ref="D107:AD107" si="29">TEXT(WEEKDAY(+D106),"aaa")</f>
        <v>#VALUE!</v>
      </c>
      <c r="E107" s="49" t="e">
        <f t="shared" si="29"/>
        <v>#VALUE!</v>
      </c>
      <c r="F107" s="49" t="e">
        <f t="shared" si="29"/>
        <v>#VALUE!</v>
      </c>
      <c r="G107" s="49" t="e">
        <f t="shared" si="29"/>
        <v>#VALUE!</v>
      </c>
      <c r="H107" s="49" t="e">
        <f t="shared" si="29"/>
        <v>#VALUE!</v>
      </c>
      <c r="I107" s="49" t="e">
        <f t="shared" si="29"/>
        <v>#VALUE!</v>
      </c>
      <c r="J107" s="49" t="e">
        <f t="shared" si="29"/>
        <v>#VALUE!</v>
      </c>
      <c r="K107" s="49" t="e">
        <f t="shared" si="29"/>
        <v>#VALUE!</v>
      </c>
      <c r="L107" s="49" t="e">
        <f t="shared" si="29"/>
        <v>#VALUE!</v>
      </c>
      <c r="M107" s="49" t="e">
        <f t="shared" si="29"/>
        <v>#VALUE!</v>
      </c>
      <c r="N107" s="49" t="e">
        <f t="shared" si="29"/>
        <v>#VALUE!</v>
      </c>
      <c r="O107" s="49" t="e">
        <f t="shared" si="29"/>
        <v>#VALUE!</v>
      </c>
      <c r="P107" s="49" t="e">
        <f t="shared" si="29"/>
        <v>#VALUE!</v>
      </c>
      <c r="Q107" s="49" t="e">
        <f t="shared" si="29"/>
        <v>#VALUE!</v>
      </c>
      <c r="R107" s="49" t="e">
        <f t="shared" si="29"/>
        <v>#VALUE!</v>
      </c>
      <c r="S107" s="49" t="e">
        <f t="shared" si="29"/>
        <v>#VALUE!</v>
      </c>
      <c r="T107" s="49" t="e">
        <f t="shared" si="29"/>
        <v>#VALUE!</v>
      </c>
      <c r="U107" s="49" t="e">
        <f t="shared" si="29"/>
        <v>#VALUE!</v>
      </c>
      <c r="V107" s="49" t="e">
        <f t="shared" si="29"/>
        <v>#VALUE!</v>
      </c>
      <c r="W107" s="49" t="e">
        <f t="shared" si="29"/>
        <v>#VALUE!</v>
      </c>
      <c r="X107" s="49" t="e">
        <f t="shared" si="29"/>
        <v>#VALUE!</v>
      </c>
      <c r="Y107" s="49" t="e">
        <f t="shared" si="29"/>
        <v>#VALUE!</v>
      </c>
      <c r="Z107" s="49" t="e">
        <f t="shared" si="29"/>
        <v>#VALUE!</v>
      </c>
      <c r="AA107" s="49" t="e">
        <f t="shared" si="29"/>
        <v>#VALUE!</v>
      </c>
      <c r="AB107" s="49" t="e">
        <f t="shared" si="29"/>
        <v>#VALUE!</v>
      </c>
      <c r="AC107" s="49" t="e">
        <f t="shared" si="29"/>
        <v>#VALUE!</v>
      </c>
      <c r="AD107" s="50" t="e">
        <f t="shared" si="29"/>
        <v>#VALUE!</v>
      </c>
      <c r="AE107" s="7"/>
      <c r="AF107" s="40" t="s">
        <v>35</v>
      </c>
      <c r="AG107" s="33">
        <f>+COUNTA(C108:AD109)</f>
        <v>0</v>
      </c>
    </row>
    <row r="108" spans="2:33" ht="13.5" customHeight="1" x14ac:dyDescent="0.15">
      <c r="B108" s="86" t="s">
        <v>36</v>
      </c>
      <c r="C108" s="88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91"/>
      <c r="AE108" s="7"/>
      <c r="AF108" s="9" t="s">
        <v>2</v>
      </c>
      <c r="AG108" s="16">
        <f>COUNTA(C106:AD106)-AG107</f>
        <v>28</v>
      </c>
    </row>
    <row r="109" spans="2:33" ht="13.5" customHeight="1" x14ac:dyDescent="0.15">
      <c r="B109" s="87"/>
      <c r="C109" s="88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2"/>
      <c r="AE109" s="7"/>
      <c r="AF109" s="9" t="s">
        <v>9</v>
      </c>
      <c r="AG109" s="6">
        <f>+COUNTA(C110:AD111)</f>
        <v>0</v>
      </c>
    </row>
    <row r="110" spans="2:33" ht="13.5" customHeight="1" x14ac:dyDescent="0.15">
      <c r="B110" s="108" t="s">
        <v>0</v>
      </c>
      <c r="C110" s="105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5"/>
      <c r="AE110" s="7"/>
      <c r="AF110" s="9" t="s">
        <v>12</v>
      </c>
      <c r="AG110" s="10">
        <f>+AG109/AG108</f>
        <v>0</v>
      </c>
    </row>
    <row r="111" spans="2:33" x14ac:dyDescent="0.15">
      <c r="B111" s="109"/>
      <c r="C111" s="105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6"/>
      <c r="AE111" s="7"/>
      <c r="AF111" s="9" t="s">
        <v>13</v>
      </c>
      <c r="AG111" s="6">
        <f>+COUNTA(C112:AD113)</f>
        <v>0</v>
      </c>
    </row>
    <row r="112" spans="2:33" x14ac:dyDescent="0.15">
      <c r="B112" s="110" t="s">
        <v>10</v>
      </c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6"/>
      <c r="AE112" s="7"/>
      <c r="AF112" s="11" t="s">
        <v>4</v>
      </c>
      <c r="AG112" s="12">
        <f>+AG111/AG108</f>
        <v>0</v>
      </c>
    </row>
    <row r="113" spans="2:33" x14ac:dyDescent="0.15">
      <c r="B113" s="111"/>
      <c r="C113" s="100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7"/>
      <c r="AE113" s="7"/>
      <c r="AF113" s="17"/>
      <c r="AG113" s="18"/>
    </row>
    <row r="114" spans="2:33" x14ac:dyDescent="0.15"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</row>
    <row r="115" spans="2:33" x14ac:dyDescent="0.15">
      <c r="B115" s="3" t="s">
        <v>14</v>
      </c>
      <c r="C115" s="22" t="e">
        <f>+AD106+1</f>
        <v>#VALUE!</v>
      </c>
      <c r="D115" s="23" t="e">
        <f>+C115+1</f>
        <v>#VALUE!</v>
      </c>
      <c r="E115" s="23" t="e">
        <f t="shared" ref="E115:V115" si="30">+D115+1</f>
        <v>#VALUE!</v>
      </c>
      <c r="F115" s="23" t="e">
        <f t="shared" si="30"/>
        <v>#VALUE!</v>
      </c>
      <c r="G115" s="23" t="e">
        <f t="shared" si="30"/>
        <v>#VALUE!</v>
      </c>
      <c r="H115" s="23" t="e">
        <f t="shared" si="30"/>
        <v>#VALUE!</v>
      </c>
      <c r="I115" s="23" t="e">
        <f t="shared" si="30"/>
        <v>#VALUE!</v>
      </c>
      <c r="J115" s="23" t="e">
        <f t="shared" si="30"/>
        <v>#VALUE!</v>
      </c>
      <c r="K115" s="23" t="e">
        <f t="shared" si="30"/>
        <v>#VALUE!</v>
      </c>
      <c r="L115" s="23" t="e">
        <f t="shared" si="30"/>
        <v>#VALUE!</v>
      </c>
      <c r="M115" s="23" t="e">
        <f t="shared" si="30"/>
        <v>#VALUE!</v>
      </c>
      <c r="N115" s="23" t="e">
        <f t="shared" si="30"/>
        <v>#VALUE!</v>
      </c>
      <c r="O115" s="23" t="e">
        <f t="shared" si="30"/>
        <v>#VALUE!</v>
      </c>
      <c r="P115" s="23" t="e">
        <f t="shared" si="30"/>
        <v>#VALUE!</v>
      </c>
      <c r="Q115" s="23" t="e">
        <f t="shared" si="30"/>
        <v>#VALUE!</v>
      </c>
      <c r="R115" s="23" t="e">
        <f t="shared" si="30"/>
        <v>#VALUE!</v>
      </c>
      <c r="S115" s="23" t="e">
        <f t="shared" si="30"/>
        <v>#VALUE!</v>
      </c>
      <c r="T115" s="23" t="e">
        <f t="shared" si="30"/>
        <v>#VALUE!</v>
      </c>
      <c r="U115" s="23" t="e">
        <f t="shared" si="30"/>
        <v>#VALUE!</v>
      </c>
      <c r="V115" s="23" t="e">
        <f t="shared" si="30"/>
        <v>#VALUE!</v>
      </c>
      <c r="W115" s="23" t="e">
        <f>+V115+1</f>
        <v>#VALUE!</v>
      </c>
      <c r="X115" s="23" t="e">
        <f t="shared" ref="X115:Z115" si="31">+W115+1</f>
        <v>#VALUE!</v>
      </c>
      <c r="Y115" s="23" t="e">
        <f t="shared" si="31"/>
        <v>#VALUE!</v>
      </c>
      <c r="Z115" s="23" t="e">
        <f t="shared" si="31"/>
        <v>#VALUE!</v>
      </c>
      <c r="AA115" s="23" t="e">
        <f>+Z115+1</f>
        <v>#VALUE!</v>
      </c>
      <c r="AB115" s="23" t="e">
        <f t="shared" ref="AB115" si="32">+AA115+1</f>
        <v>#VALUE!</v>
      </c>
      <c r="AC115" s="23" t="e">
        <f>+AB115+1</f>
        <v>#VALUE!</v>
      </c>
      <c r="AD115" s="24" t="e">
        <f t="shared" ref="AD115" si="33">+AC115+1</f>
        <v>#VALUE!</v>
      </c>
      <c r="AE115" s="4"/>
      <c r="AF115" s="84">
        <f>+AF106+1</f>
        <v>12</v>
      </c>
      <c r="AG115" s="85"/>
    </row>
    <row r="116" spans="2:33" x14ac:dyDescent="0.15">
      <c r="B116" s="5" t="s">
        <v>8</v>
      </c>
      <c r="C116" s="19" t="e">
        <f>TEXT(WEEKDAY(+C115),"aaa")</f>
        <v>#VALUE!</v>
      </c>
      <c r="D116" s="20" t="e">
        <f t="shared" ref="D116:AD116" si="34">TEXT(WEEKDAY(+D115),"aaa")</f>
        <v>#VALUE!</v>
      </c>
      <c r="E116" s="20" t="e">
        <f t="shared" si="34"/>
        <v>#VALUE!</v>
      </c>
      <c r="F116" s="20" t="e">
        <f t="shared" si="34"/>
        <v>#VALUE!</v>
      </c>
      <c r="G116" s="20" t="e">
        <f t="shared" si="34"/>
        <v>#VALUE!</v>
      </c>
      <c r="H116" s="20" t="e">
        <f t="shared" si="34"/>
        <v>#VALUE!</v>
      </c>
      <c r="I116" s="20" t="e">
        <f t="shared" si="34"/>
        <v>#VALUE!</v>
      </c>
      <c r="J116" s="20" t="e">
        <f t="shared" si="34"/>
        <v>#VALUE!</v>
      </c>
      <c r="K116" s="20" t="e">
        <f t="shared" si="34"/>
        <v>#VALUE!</v>
      </c>
      <c r="L116" s="20" t="e">
        <f t="shared" si="34"/>
        <v>#VALUE!</v>
      </c>
      <c r="M116" s="20" t="e">
        <f t="shared" si="34"/>
        <v>#VALUE!</v>
      </c>
      <c r="N116" s="20" t="e">
        <f t="shared" si="34"/>
        <v>#VALUE!</v>
      </c>
      <c r="O116" s="20" t="e">
        <f t="shared" si="34"/>
        <v>#VALUE!</v>
      </c>
      <c r="P116" s="20" t="e">
        <f t="shared" si="34"/>
        <v>#VALUE!</v>
      </c>
      <c r="Q116" s="20" t="e">
        <f t="shared" si="34"/>
        <v>#VALUE!</v>
      </c>
      <c r="R116" s="20" t="e">
        <f t="shared" si="34"/>
        <v>#VALUE!</v>
      </c>
      <c r="S116" s="20" t="e">
        <f t="shared" si="34"/>
        <v>#VALUE!</v>
      </c>
      <c r="T116" s="20" t="e">
        <f t="shared" si="34"/>
        <v>#VALUE!</v>
      </c>
      <c r="U116" s="20" t="e">
        <f t="shared" si="34"/>
        <v>#VALUE!</v>
      </c>
      <c r="V116" s="20" t="e">
        <f t="shared" si="34"/>
        <v>#VALUE!</v>
      </c>
      <c r="W116" s="20" t="e">
        <f t="shared" si="34"/>
        <v>#VALUE!</v>
      </c>
      <c r="X116" s="20" t="e">
        <f t="shared" si="34"/>
        <v>#VALUE!</v>
      </c>
      <c r="Y116" s="20" t="e">
        <f t="shared" si="34"/>
        <v>#VALUE!</v>
      </c>
      <c r="Z116" s="20" t="e">
        <f t="shared" si="34"/>
        <v>#VALUE!</v>
      </c>
      <c r="AA116" s="20" t="e">
        <f t="shared" si="34"/>
        <v>#VALUE!</v>
      </c>
      <c r="AB116" s="20" t="e">
        <f t="shared" si="34"/>
        <v>#VALUE!</v>
      </c>
      <c r="AC116" s="20" t="e">
        <f t="shared" si="34"/>
        <v>#VALUE!</v>
      </c>
      <c r="AD116" s="21" t="e">
        <f t="shared" si="34"/>
        <v>#VALUE!</v>
      </c>
      <c r="AE116" s="7"/>
      <c r="AF116" s="40" t="s">
        <v>35</v>
      </c>
      <c r="AG116" s="33">
        <f>+COUNTA(C117:AD118)</f>
        <v>0</v>
      </c>
    </row>
    <row r="117" spans="2:33" ht="13.5" customHeight="1" x14ac:dyDescent="0.15">
      <c r="B117" s="86" t="s">
        <v>36</v>
      </c>
      <c r="C117" s="88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91"/>
      <c r="AE117" s="7"/>
      <c r="AF117" s="9" t="s">
        <v>2</v>
      </c>
      <c r="AG117" s="16">
        <f>COUNTA(C115:AD115)-AG116</f>
        <v>28</v>
      </c>
    </row>
    <row r="118" spans="2:33" ht="13.5" customHeight="1" x14ac:dyDescent="0.15">
      <c r="B118" s="87"/>
      <c r="C118" s="88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2"/>
      <c r="AE118" s="7"/>
      <c r="AF118" s="9" t="s">
        <v>9</v>
      </c>
      <c r="AG118" s="6">
        <f>+COUNTA(C119:AD120)</f>
        <v>0</v>
      </c>
    </row>
    <row r="119" spans="2:33" ht="13.5" customHeight="1" x14ac:dyDescent="0.15">
      <c r="B119" s="103" t="s">
        <v>0</v>
      </c>
      <c r="C119" s="105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5"/>
      <c r="AE119" s="7"/>
      <c r="AF119" s="9" t="s">
        <v>12</v>
      </c>
      <c r="AG119" s="10">
        <f>+AG118/AG117</f>
        <v>0</v>
      </c>
    </row>
    <row r="120" spans="2:33" x14ac:dyDescent="0.15">
      <c r="B120" s="104"/>
      <c r="C120" s="105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6"/>
      <c r="AE120" s="7"/>
      <c r="AF120" s="9" t="s">
        <v>13</v>
      </c>
      <c r="AG120" s="6">
        <f>+COUNTA(C121:AD122)</f>
        <v>0</v>
      </c>
    </row>
    <row r="121" spans="2:33" x14ac:dyDescent="0.15">
      <c r="B121" s="97" t="s">
        <v>10</v>
      </c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6"/>
      <c r="AE121" s="7"/>
      <c r="AF121" s="11" t="s">
        <v>4</v>
      </c>
      <c r="AG121" s="12">
        <f>+AG120/AG117</f>
        <v>0</v>
      </c>
    </row>
    <row r="122" spans="2:33" x14ac:dyDescent="0.15">
      <c r="B122" s="98"/>
      <c r="C122" s="100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7"/>
      <c r="AE122" s="7"/>
      <c r="AF122" s="17"/>
      <c r="AG122" s="18"/>
    </row>
    <row r="123" spans="2:33" x14ac:dyDescent="0.15"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</row>
    <row r="124" spans="2:33" x14ac:dyDescent="0.15">
      <c r="B124" s="43" t="s">
        <v>14</v>
      </c>
      <c r="C124" s="44" t="e">
        <f>+AD115+1</f>
        <v>#VALUE!</v>
      </c>
      <c r="D124" s="45" t="e">
        <f>+C124+1</f>
        <v>#VALUE!</v>
      </c>
      <c r="E124" s="45" t="e">
        <f t="shared" ref="E124:V124" si="35">+D124+1</f>
        <v>#VALUE!</v>
      </c>
      <c r="F124" s="45" t="e">
        <f t="shared" si="35"/>
        <v>#VALUE!</v>
      </c>
      <c r="G124" s="45" t="e">
        <f t="shared" si="35"/>
        <v>#VALUE!</v>
      </c>
      <c r="H124" s="45" t="e">
        <f t="shared" si="35"/>
        <v>#VALUE!</v>
      </c>
      <c r="I124" s="45" t="e">
        <f t="shared" si="35"/>
        <v>#VALUE!</v>
      </c>
      <c r="J124" s="45" t="e">
        <f t="shared" si="35"/>
        <v>#VALUE!</v>
      </c>
      <c r="K124" s="45" t="e">
        <f t="shared" si="35"/>
        <v>#VALUE!</v>
      </c>
      <c r="L124" s="45" t="e">
        <f t="shared" si="35"/>
        <v>#VALUE!</v>
      </c>
      <c r="M124" s="45" t="e">
        <f t="shared" si="35"/>
        <v>#VALUE!</v>
      </c>
      <c r="N124" s="45" t="e">
        <f t="shared" si="35"/>
        <v>#VALUE!</v>
      </c>
      <c r="O124" s="45" t="e">
        <f t="shared" si="35"/>
        <v>#VALUE!</v>
      </c>
      <c r="P124" s="45" t="e">
        <f t="shared" si="35"/>
        <v>#VALUE!</v>
      </c>
      <c r="Q124" s="45" t="e">
        <f t="shared" si="35"/>
        <v>#VALUE!</v>
      </c>
      <c r="R124" s="45" t="e">
        <f t="shared" si="35"/>
        <v>#VALUE!</v>
      </c>
      <c r="S124" s="45" t="e">
        <f t="shared" si="35"/>
        <v>#VALUE!</v>
      </c>
      <c r="T124" s="45" t="e">
        <f t="shared" si="35"/>
        <v>#VALUE!</v>
      </c>
      <c r="U124" s="45" t="e">
        <f t="shared" si="35"/>
        <v>#VALUE!</v>
      </c>
      <c r="V124" s="45" t="e">
        <f t="shared" si="35"/>
        <v>#VALUE!</v>
      </c>
      <c r="W124" s="45" t="e">
        <f>+V124+1</f>
        <v>#VALUE!</v>
      </c>
      <c r="X124" s="45" t="e">
        <f t="shared" ref="X124:Z124" si="36">+W124+1</f>
        <v>#VALUE!</v>
      </c>
      <c r="Y124" s="45" t="e">
        <f t="shared" si="36"/>
        <v>#VALUE!</v>
      </c>
      <c r="Z124" s="45" t="e">
        <f t="shared" si="36"/>
        <v>#VALUE!</v>
      </c>
      <c r="AA124" s="45" t="e">
        <f>+Z124+1</f>
        <v>#VALUE!</v>
      </c>
      <c r="AB124" s="45" t="e">
        <f t="shared" ref="AB124" si="37">+AA124+1</f>
        <v>#VALUE!</v>
      </c>
      <c r="AC124" s="45" t="e">
        <f>+AB124+1</f>
        <v>#VALUE!</v>
      </c>
      <c r="AD124" s="46" t="e">
        <f t="shared" ref="AD124" si="38">+AC124+1</f>
        <v>#VALUE!</v>
      </c>
      <c r="AE124" s="4"/>
      <c r="AF124" s="84">
        <f>+AF115+1</f>
        <v>13</v>
      </c>
      <c r="AG124" s="85"/>
    </row>
    <row r="125" spans="2:33" x14ac:dyDescent="0.15">
      <c r="B125" s="47" t="s">
        <v>8</v>
      </c>
      <c r="C125" s="48" t="e">
        <f>TEXT(WEEKDAY(+C124),"aaa")</f>
        <v>#VALUE!</v>
      </c>
      <c r="D125" s="49" t="e">
        <f t="shared" ref="D125:AD125" si="39">TEXT(WEEKDAY(+D124),"aaa")</f>
        <v>#VALUE!</v>
      </c>
      <c r="E125" s="49" t="e">
        <f t="shared" si="39"/>
        <v>#VALUE!</v>
      </c>
      <c r="F125" s="49" t="e">
        <f t="shared" si="39"/>
        <v>#VALUE!</v>
      </c>
      <c r="G125" s="49" t="e">
        <f t="shared" si="39"/>
        <v>#VALUE!</v>
      </c>
      <c r="H125" s="49" t="e">
        <f t="shared" si="39"/>
        <v>#VALUE!</v>
      </c>
      <c r="I125" s="49" t="e">
        <f t="shared" si="39"/>
        <v>#VALUE!</v>
      </c>
      <c r="J125" s="49" t="e">
        <f t="shared" si="39"/>
        <v>#VALUE!</v>
      </c>
      <c r="K125" s="49" t="e">
        <f t="shared" si="39"/>
        <v>#VALUE!</v>
      </c>
      <c r="L125" s="49" t="e">
        <f t="shared" si="39"/>
        <v>#VALUE!</v>
      </c>
      <c r="M125" s="49" t="e">
        <f t="shared" si="39"/>
        <v>#VALUE!</v>
      </c>
      <c r="N125" s="49" t="e">
        <f t="shared" si="39"/>
        <v>#VALUE!</v>
      </c>
      <c r="O125" s="49" t="e">
        <f t="shared" si="39"/>
        <v>#VALUE!</v>
      </c>
      <c r="P125" s="49" t="e">
        <f t="shared" si="39"/>
        <v>#VALUE!</v>
      </c>
      <c r="Q125" s="49" t="e">
        <f t="shared" si="39"/>
        <v>#VALUE!</v>
      </c>
      <c r="R125" s="49" t="e">
        <f t="shared" si="39"/>
        <v>#VALUE!</v>
      </c>
      <c r="S125" s="49" t="e">
        <f t="shared" si="39"/>
        <v>#VALUE!</v>
      </c>
      <c r="T125" s="49" t="e">
        <f t="shared" si="39"/>
        <v>#VALUE!</v>
      </c>
      <c r="U125" s="49" t="e">
        <f t="shared" si="39"/>
        <v>#VALUE!</v>
      </c>
      <c r="V125" s="49" t="e">
        <f t="shared" si="39"/>
        <v>#VALUE!</v>
      </c>
      <c r="W125" s="49" t="e">
        <f t="shared" si="39"/>
        <v>#VALUE!</v>
      </c>
      <c r="X125" s="49" t="e">
        <f t="shared" si="39"/>
        <v>#VALUE!</v>
      </c>
      <c r="Y125" s="49" t="e">
        <f t="shared" si="39"/>
        <v>#VALUE!</v>
      </c>
      <c r="Z125" s="49" t="e">
        <f t="shared" si="39"/>
        <v>#VALUE!</v>
      </c>
      <c r="AA125" s="49" t="e">
        <f t="shared" si="39"/>
        <v>#VALUE!</v>
      </c>
      <c r="AB125" s="49" t="e">
        <f t="shared" si="39"/>
        <v>#VALUE!</v>
      </c>
      <c r="AC125" s="49" t="e">
        <f t="shared" si="39"/>
        <v>#VALUE!</v>
      </c>
      <c r="AD125" s="50" t="e">
        <f t="shared" si="39"/>
        <v>#VALUE!</v>
      </c>
      <c r="AE125" s="7"/>
      <c r="AF125" s="40" t="s">
        <v>35</v>
      </c>
      <c r="AG125" s="33">
        <f>+COUNTA(C126:AD127)</f>
        <v>0</v>
      </c>
    </row>
    <row r="126" spans="2:33" ht="13.5" customHeight="1" x14ac:dyDescent="0.15">
      <c r="B126" s="86" t="s">
        <v>36</v>
      </c>
      <c r="C126" s="88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91"/>
      <c r="AE126" s="7"/>
      <c r="AF126" s="9" t="s">
        <v>2</v>
      </c>
      <c r="AG126" s="16">
        <f>COUNTA(C124:AD124)-AG125</f>
        <v>28</v>
      </c>
    </row>
    <row r="127" spans="2:33" ht="13.5" customHeight="1" x14ac:dyDescent="0.15">
      <c r="B127" s="87"/>
      <c r="C127" s="88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2"/>
      <c r="AE127" s="7"/>
      <c r="AF127" s="9" t="s">
        <v>9</v>
      </c>
      <c r="AG127" s="6">
        <f>+COUNTA(C128:AD129)</f>
        <v>0</v>
      </c>
    </row>
    <row r="128" spans="2:33" ht="13.5" customHeight="1" x14ac:dyDescent="0.15">
      <c r="B128" s="108" t="s">
        <v>0</v>
      </c>
      <c r="C128" s="105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5"/>
      <c r="AE128" s="7"/>
      <c r="AF128" s="9" t="s">
        <v>12</v>
      </c>
      <c r="AG128" s="10">
        <f>+AG127/AG126</f>
        <v>0</v>
      </c>
    </row>
    <row r="129" spans="2:33" x14ac:dyDescent="0.15">
      <c r="B129" s="109"/>
      <c r="C129" s="105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  <c r="AC129" s="94"/>
      <c r="AD129" s="96"/>
      <c r="AE129" s="7"/>
      <c r="AF129" s="9" t="s">
        <v>13</v>
      </c>
      <c r="AG129" s="6">
        <f>+COUNTA(C130:AD131)</f>
        <v>0</v>
      </c>
    </row>
    <row r="130" spans="2:33" x14ac:dyDescent="0.15">
      <c r="B130" s="110" t="s">
        <v>10</v>
      </c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6"/>
      <c r="AE130" s="7"/>
      <c r="AF130" s="11" t="s">
        <v>4</v>
      </c>
      <c r="AG130" s="12">
        <f>+AG129/AG126</f>
        <v>0</v>
      </c>
    </row>
    <row r="131" spans="2:33" x14ac:dyDescent="0.15">
      <c r="B131" s="111"/>
      <c r="C131" s="100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7"/>
      <c r="AE131" s="7"/>
      <c r="AF131" s="17"/>
      <c r="AG131" s="18"/>
    </row>
    <row r="132" spans="2:33" x14ac:dyDescent="0.15"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</row>
    <row r="133" spans="2:33" x14ac:dyDescent="0.15">
      <c r="B133" s="3" t="s">
        <v>14</v>
      </c>
      <c r="C133" s="22" t="e">
        <f>+AD124+1</f>
        <v>#VALUE!</v>
      </c>
      <c r="D133" s="23" t="e">
        <f>+C133+1</f>
        <v>#VALUE!</v>
      </c>
      <c r="E133" s="23" t="e">
        <f t="shared" ref="E133:V133" si="40">+D133+1</f>
        <v>#VALUE!</v>
      </c>
      <c r="F133" s="23" t="e">
        <f t="shared" si="40"/>
        <v>#VALUE!</v>
      </c>
      <c r="G133" s="23" t="e">
        <f t="shared" si="40"/>
        <v>#VALUE!</v>
      </c>
      <c r="H133" s="23" t="e">
        <f t="shared" si="40"/>
        <v>#VALUE!</v>
      </c>
      <c r="I133" s="23" t="e">
        <f t="shared" si="40"/>
        <v>#VALUE!</v>
      </c>
      <c r="J133" s="23" t="e">
        <f t="shared" si="40"/>
        <v>#VALUE!</v>
      </c>
      <c r="K133" s="23" t="e">
        <f t="shared" si="40"/>
        <v>#VALUE!</v>
      </c>
      <c r="L133" s="23" t="e">
        <f t="shared" si="40"/>
        <v>#VALUE!</v>
      </c>
      <c r="M133" s="23" t="e">
        <f t="shared" si="40"/>
        <v>#VALUE!</v>
      </c>
      <c r="N133" s="23" t="e">
        <f t="shared" si="40"/>
        <v>#VALUE!</v>
      </c>
      <c r="O133" s="23" t="e">
        <f t="shared" si="40"/>
        <v>#VALUE!</v>
      </c>
      <c r="P133" s="23" t="e">
        <f t="shared" si="40"/>
        <v>#VALUE!</v>
      </c>
      <c r="Q133" s="23" t="e">
        <f t="shared" si="40"/>
        <v>#VALUE!</v>
      </c>
      <c r="R133" s="23" t="e">
        <f t="shared" si="40"/>
        <v>#VALUE!</v>
      </c>
      <c r="S133" s="23" t="e">
        <f t="shared" si="40"/>
        <v>#VALUE!</v>
      </c>
      <c r="T133" s="23" t="e">
        <f t="shared" si="40"/>
        <v>#VALUE!</v>
      </c>
      <c r="U133" s="23" t="e">
        <f t="shared" si="40"/>
        <v>#VALUE!</v>
      </c>
      <c r="V133" s="23" t="e">
        <f t="shared" si="40"/>
        <v>#VALUE!</v>
      </c>
      <c r="W133" s="23" t="e">
        <f>+V133+1</f>
        <v>#VALUE!</v>
      </c>
      <c r="X133" s="23" t="e">
        <f t="shared" ref="X133:Z133" si="41">+W133+1</f>
        <v>#VALUE!</v>
      </c>
      <c r="Y133" s="23" t="e">
        <f t="shared" si="41"/>
        <v>#VALUE!</v>
      </c>
      <c r="Z133" s="23" t="e">
        <f t="shared" si="41"/>
        <v>#VALUE!</v>
      </c>
      <c r="AA133" s="23" t="e">
        <f>+Z133+1</f>
        <v>#VALUE!</v>
      </c>
      <c r="AB133" s="23" t="e">
        <f t="shared" ref="AB133" si="42">+AA133+1</f>
        <v>#VALUE!</v>
      </c>
      <c r="AC133" s="23" t="e">
        <f>+AB133+1</f>
        <v>#VALUE!</v>
      </c>
      <c r="AD133" s="24" t="e">
        <f t="shared" ref="AD133" si="43">+AC133+1</f>
        <v>#VALUE!</v>
      </c>
      <c r="AE133" s="4"/>
      <c r="AF133" s="84">
        <f>+AF124+1</f>
        <v>14</v>
      </c>
      <c r="AG133" s="85"/>
    </row>
    <row r="134" spans="2:33" x14ac:dyDescent="0.15">
      <c r="B134" s="5" t="s">
        <v>8</v>
      </c>
      <c r="C134" s="19" t="e">
        <f>TEXT(WEEKDAY(+C133),"aaa")</f>
        <v>#VALUE!</v>
      </c>
      <c r="D134" s="20" t="e">
        <f t="shared" ref="D134:AD134" si="44">TEXT(WEEKDAY(+D133),"aaa")</f>
        <v>#VALUE!</v>
      </c>
      <c r="E134" s="20" t="e">
        <f t="shared" si="44"/>
        <v>#VALUE!</v>
      </c>
      <c r="F134" s="20" t="e">
        <f t="shared" si="44"/>
        <v>#VALUE!</v>
      </c>
      <c r="G134" s="20" t="e">
        <f t="shared" si="44"/>
        <v>#VALUE!</v>
      </c>
      <c r="H134" s="20" t="e">
        <f t="shared" si="44"/>
        <v>#VALUE!</v>
      </c>
      <c r="I134" s="20" t="e">
        <f t="shared" si="44"/>
        <v>#VALUE!</v>
      </c>
      <c r="J134" s="20" t="e">
        <f t="shared" si="44"/>
        <v>#VALUE!</v>
      </c>
      <c r="K134" s="20" t="e">
        <f t="shared" si="44"/>
        <v>#VALUE!</v>
      </c>
      <c r="L134" s="20" t="e">
        <f t="shared" si="44"/>
        <v>#VALUE!</v>
      </c>
      <c r="M134" s="20" t="e">
        <f t="shared" si="44"/>
        <v>#VALUE!</v>
      </c>
      <c r="N134" s="20" t="e">
        <f t="shared" si="44"/>
        <v>#VALUE!</v>
      </c>
      <c r="O134" s="20" t="e">
        <f t="shared" si="44"/>
        <v>#VALUE!</v>
      </c>
      <c r="P134" s="20" t="e">
        <f t="shared" si="44"/>
        <v>#VALUE!</v>
      </c>
      <c r="Q134" s="20" t="e">
        <f t="shared" si="44"/>
        <v>#VALUE!</v>
      </c>
      <c r="R134" s="20" t="e">
        <f t="shared" si="44"/>
        <v>#VALUE!</v>
      </c>
      <c r="S134" s="20" t="e">
        <f t="shared" si="44"/>
        <v>#VALUE!</v>
      </c>
      <c r="T134" s="20" t="e">
        <f t="shared" si="44"/>
        <v>#VALUE!</v>
      </c>
      <c r="U134" s="20" t="e">
        <f t="shared" si="44"/>
        <v>#VALUE!</v>
      </c>
      <c r="V134" s="20" t="e">
        <f t="shared" si="44"/>
        <v>#VALUE!</v>
      </c>
      <c r="W134" s="20" t="e">
        <f t="shared" si="44"/>
        <v>#VALUE!</v>
      </c>
      <c r="X134" s="20" t="e">
        <f t="shared" si="44"/>
        <v>#VALUE!</v>
      </c>
      <c r="Y134" s="20" t="e">
        <f t="shared" si="44"/>
        <v>#VALUE!</v>
      </c>
      <c r="Z134" s="20" t="e">
        <f t="shared" si="44"/>
        <v>#VALUE!</v>
      </c>
      <c r="AA134" s="20" t="e">
        <f t="shared" si="44"/>
        <v>#VALUE!</v>
      </c>
      <c r="AB134" s="20" t="e">
        <f t="shared" si="44"/>
        <v>#VALUE!</v>
      </c>
      <c r="AC134" s="20" t="e">
        <f t="shared" si="44"/>
        <v>#VALUE!</v>
      </c>
      <c r="AD134" s="21" t="e">
        <f t="shared" si="44"/>
        <v>#VALUE!</v>
      </c>
      <c r="AE134" s="7"/>
      <c r="AF134" s="40" t="s">
        <v>35</v>
      </c>
      <c r="AG134" s="33">
        <f>+COUNTA(C135:AD136)</f>
        <v>0</v>
      </c>
    </row>
    <row r="135" spans="2:33" ht="13.5" customHeight="1" x14ac:dyDescent="0.15">
      <c r="B135" s="86" t="s">
        <v>36</v>
      </c>
      <c r="C135" s="88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91"/>
      <c r="AE135" s="7"/>
      <c r="AF135" s="9" t="s">
        <v>2</v>
      </c>
      <c r="AG135" s="16">
        <f>COUNTA(C133:AD133)-AG134</f>
        <v>28</v>
      </c>
    </row>
    <row r="136" spans="2:33" ht="13.5" customHeight="1" x14ac:dyDescent="0.15">
      <c r="B136" s="87"/>
      <c r="C136" s="88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2"/>
      <c r="AE136" s="7"/>
      <c r="AF136" s="9" t="s">
        <v>9</v>
      </c>
      <c r="AG136" s="6">
        <f>+COUNTA(C137:AD138)</f>
        <v>0</v>
      </c>
    </row>
    <row r="137" spans="2:33" ht="13.5" customHeight="1" x14ac:dyDescent="0.15">
      <c r="B137" s="103" t="s">
        <v>0</v>
      </c>
      <c r="C137" s="105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5"/>
      <c r="AE137" s="7"/>
      <c r="AF137" s="9" t="s">
        <v>12</v>
      </c>
      <c r="AG137" s="10">
        <f>+AG136/AG135</f>
        <v>0</v>
      </c>
    </row>
    <row r="138" spans="2:33" x14ac:dyDescent="0.15">
      <c r="B138" s="104"/>
      <c r="C138" s="105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  <c r="AA138" s="94"/>
      <c r="AB138" s="94"/>
      <c r="AC138" s="94"/>
      <c r="AD138" s="96"/>
      <c r="AE138" s="7"/>
      <c r="AF138" s="9" t="s">
        <v>13</v>
      </c>
      <c r="AG138" s="6">
        <f>+COUNTA(C139:AD140)</f>
        <v>0</v>
      </c>
    </row>
    <row r="139" spans="2:33" x14ac:dyDescent="0.15">
      <c r="B139" s="97" t="s">
        <v>10</v>
      </c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6"/>
      <c r="AE139" s="7"/>
      <c r="AF139" s="11" t="s">
        <v>4</v>
      </c>
      <c r="AG139" s="12">
        <f>+AG138/AG135</f>
        <v>0</v>
      </c>
    </row>
    <row r="140" spans="2:33" x14ac:dyDescent="0.15">
      <c r="B140" s="98"/>
      <c r="C140" s="100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7"/>
      <c r="AE140" s="7"/>
      <c r="AF140" s="17"/>
      <c r="AG140" s="18"/>
    </row>
    <row r="141" spans="2:33" x14ac:dyDescent="0.15"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</row>
    <row r="142" spans="2:33" x14ac:dyDescent="0.15">
      <c r="B142" s="43" t="s">
        <v>14</v>
      </c>
      <c r="C142" s="44" t="e">
        <f>+AD133+1</f>
        <v>#VALUE!</v>
      </c>
      <c r="D142" s="45" t="e">
        <f>+C142+1</f>
        <v>#VALUE!</v>
      </c>
      <c r="E142" s="45" t="e">
        <f t="shared" ref="E142:V142" si="45">+D142+1</f>
        <v>#VALUE!</v>
      </c>
      <c r="F142" s="45" t="e">
        <f t="shared" si="45"/>
        <v>#VALUE!</v>
      </c>
      <c r="G142" s="45" t="e">
        <f t="shared" si="45"/>
        <v>#VALUE!</v>
      </c>
      <c r="H142" s="45" t="e">
        <f t="shared" si="45"/>
        <v>#VALUE!</v>
      </c>
      <c r="I142" s="45" t="e">
        <f t="shared" si="45"/>
        <v>#VALUE!</v>
      </c>
      <c r="J142" s="45" t="e">
        <f t="shared" si="45"/>
        <v>#VALUE!</v>
      </c>
      <c r="K142" s="45" t="e">
        <f t="shared" si="45"/>
        <v>#VALUE!</v>
      </c>
      <c r="L142" s="45" t="e">
        <f t="shared" si="45"/>
        <v>#VALUE!</v>
      </c>
      <c r="M142" s="45" t="e">
        <f t="shared" si="45"/>
        <v>#VALUE!</v>
      </c>
      <c r="N142" s="45" t="e">
        <f t="shared" si="45"/>
        <v>#VALUE!</v>
      </c>
      <c r="O142" s="45" t="e">
        <f t="shared" si="45"/>
        <v>#VALUE!</v>
      </c>
      <c r="P142" s="45" t="e">
        <f t="shared" si="45"/>
        <v>#VALUE!</v>
      </c>
      <c r="Q142" s="45" t="e">
        <f t="shared" si="45"/>
        <v>#VALUE!</v>
      </c>
      <c r="R142" s="45" t="e">
        <f t="shared" si="45"/>
        <v>#VALUE!</v>
      </c>
      <c r="S142" s="45" t="e">
        <f t="shared" si="45"/>
        <v>#VALUE!</v>
      </c>
      <c r="T142" s="45" t="e">
        <f t="shared" si="45"/>
        <v>#VALUE!</v>
      </c>
      <c r="U142" s="45" t="e">
        <f t="shared" si="45"/>
        <v>#VALUE!</v>
      </c>
      <c r="V142" s="45" t="e">
        <f t="shared" si="45"/>
        <v>#VALUE!</v>
      </c>
      <c r="W142" s="45" t="e">
        <f>+V142+1</f>
        <v>#VALUE!</v>
      </c>
      <c r="X142" s="45" t="e">
        <f t="shared" ref="X142:Z142" si="46">+W142+1</f>
        <v>#VALUE!</v>
      </c>
      <c r="Y142" s="45" t="e">
        <f t="shared" si="46"/>
        <v>#VALUE!</v>
      </c>
      <c r="Z142" s="45" t="e">
        <f t="shared" si="46"/>
        <v>#VALUE!</v>
      </c>
      <c r="AA142" s="45" t="e">
        <f>+Z142+1</f>
        <v>#VALUE!</v>
      </c>
      <c r="AB142" s="45" t="e">
        <f t="shared" ref="AB142" si="47">+AA142+1</f>
        <v>#VALUE!</v>
      </c>
      <c r="AC142" s="45" t="e">
        <f>+AB142+1</f>
        <v>#VALUE!</v>
      </c>
      <c r="AD142" s="46" t="e">
        <f t="shared" ref="AD142" si="48">+AC142+1</f>
        <v>#VALUE!</v>
      </c>
      <c r="AE142" s="4"/>
      <c r="AF142" s="84">
        <f>+AF133+1</f>
        <v>15</v>
      </c>
      <c r="AG142" s="85"/>
    </row>
    <row r="143" spans="2:33" x14ac:dyDescent="0.15">
      <c r="B143" s="47" t="s">
        <v>8</v>
      </c>
      <c r="C143" s="48" t="e">
        <f>TEXT(WEEKDAY(+C142),"aaa")</f>
        <v>#VALUE!</v>
      </c>
      <c r="D143" s="49" t="e">
        <f t="shared" ref="D143:AD143" si="49">TEXT(WEEKDAY(+D142),"aaa")</f>
        <v>#VALUE!</v>
      </c>
      <c r="E143" s="49" t="e">
        <f t="shared" si="49"/>
        <v>#VALUE!</v>
      </c>
      <c r="F143" s="49" t="e">
        <f t="shared" si="49"/>
        <v>#VALUE!</v>
      </c>
      <c r="G143" s="49" t="e">
        <f t="shared" si="49"/>
        <v>#VALUE!</v>
      </c>
      <c r="H143" s="49" t="e">
        <f t="shared" si="49"/>
        <v>#VALUE!</v>
      </c>
      <c r="I143" s="49" t="e">
        <f t="shared" si="49"/>
        <v>#VALUE!</v>
      </c>
      <c r="J143" s="49" t="e">
        <f t="shared" si="49"/>
        <v>#VALUE!</v>
      </c>
      <c r="K143" s="49" t="e">
        <f t="shared" si="49"/>
        <v>#VALUE!</v>
      </c>
      <c r="L143" s="49" t="e">
        <f t="shared" si="49"/>
        <v>#VALUE!</v>
      </c>
      <c r="M143" s="49" t="e">
        <f t="shared" si="49"/>
        <v>#VALUE!</v>
      </c>
      <c r="N143" s="49" t="e">
        <f t="shared" si="49"/>
        <v>#VALUE!</v>
      </c>
      <c r="O143" s="49" t="e">
        <f t="shared" si="49"/>
        <v>#VALUE!</v>
      </c>
      <c r="P143" s="49" t="e">
        <f t="shared" si="49"/>
        <v>#VALUE!</v>
      </c>
      <c r="Q143" s="49" t="e">
        <f t="shared" si="49"/>
        <v>#VALUE!</v>
      </c>
      <c r="R143" s="49" t="e">
        <f t="shared" si="49"/>
        <v>#VALUE!</v>
      </c>
      <c r="S143" s="49" t="e">
        <f t="shared" si="49"/>
        <v>#VALUE!</v>
      </c>
      <c r="T143" s="49" t="e">
        <f t="shared" si="49"/>
        <v>#VALUE!</v>
      </c>
      <c r="U143" s="49" t="e">
        <f t="shared" si="49"/>
        <v>#VALUE!</v>
      </c>
      <c r="V143" s="49" t="e">
        <f t="shared" si="49"/>
        <v>#VALUE!</v>
      </c>
      <c r="W143" s="49" t="e">
        <f t="shared" si="49"/>
        <v>#VALUE!</v>
      </c>
      <c r="X143" s="49" t="e">
        <f t="shared" si="49"/>
        <v>#VALUE!</v>
      </c>
      <c r="Y143" s="49" t="e">
        <f t="shared" si="49"/>
        <v>#VALUE!</v>
      </c>
      <c r="Z143" s="49" t="e">
        <f t="shared" si="49"/>
        <v>#VALUE!</v>
      </c>
      <c r="AA143" s="49" t="e">
        <f t="shared" si="49"/>
        <v>#VALUE!</v>
      </c>
      <c r="AB143" s="49" t="e">
        <f t="shared" si="49"/>
        <v>#VALUE!</v>
      </c>
      <c r="AC143" s="49" t="e">
        <f t="shared" si="49"/>
        <v>#VALUE!</v>
      </c>
      <c r="AD143" s="50" t="e">
        <f t="shared" si="49"/>
        <v>#VALUE!</v>
      </c>
      <c r="AE143" s="7"/>
      <c r="AF143" s="40" t="s">
        <v>35</v>
      </c>
      <c r="AG143" s="33">
        <f>+COUNTA(C144:AD145)</f>
        <v>0</v>
      </c>
    </row>
    <row r="144" spans="2:33" ht="13.5" customHeight="1" x14ac:dyDescent="0.15">
      <c r="B144" s="86" t="s">
        <v>36</v>
      </c>
      <c r="C144" s="88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91"/>
      <c r="AE144" s="7"/>
      <c r="AF144" s="9" t="s">
        <v>2</v>
      </c>
      <c r="AG144" s="16">
        <f>COUNTA(C142:AD142)-AG143</f>
        <v>28</v>
      </c>
    </row>
    <row r="145" spans="2:33" ht="13.5" customHeight="1" x14ac:dyDescent="0.15">
      <c r="B145" s="87"/>
      <c r="C145" s="88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2"/>
      <c r="AE145" s="7"/>
      <c r="AF145" s="9" t="s">
        <v>9</v>
      </c>
      <c r="AG145" s="6">
        <f>+COUNTA(C146:AD147)</f>
        <v>0</v>
      </c>
    </row>
    <row r="146" spans="2:33" ht="13.5" customHeight="1" x14ac:dyDescent="0.15">
      <c r="B146" s="108" t="s">
        <v>0</v>
      </c>
      <c r="C146" s="105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5"/>
      <c r="AE146" s="7"/>
      <c r="AF146" s="9" t="s">
        <v>12</v>
      </c>
      <c r="AG146" s="10">
        <f>+AG145/AG144</f>
        <v>0</v>
      </c>
    </row>
    <row r="147" spans="2:33" x14ac:dyDescent="0.15">
      <c r="B147" s="109"/>
      <c r="C147" s="105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4"/>
      <c r="AB147" s="94"/>
      <c r="AC147" s="94"/>
      <c r="AD147" s="96"/>
      <c r="AE147" s="7"/>
      <c r="AF147" s="9" t="s">
        <v>13</v>
      </c>
      <c r="AG147" s="6">
        <f>+COUNTA(C148:AD149)</f>
        <v>0</v>
      </c>
    </row>
    <row r="148" spans="2:33" x14ac:dyDescent="0.15">
      <c r="B148" s="110" t="s">
        <v>10</v>
      </c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6"/>
      <c r="AE148" s="7"/>
      <c r="AF148" s="11" t="s">
        <v>4</v>
      </c>
      <c r="AG148" s="12">
        <f>+AG147/AG144</f>
        <v>0</v>
      </c>
    </row>
    <row r="149" spans="2:33" x14ac:dyDescent="0.15">
      <c r="B149" s="111"/>
      <c r="C149" s="100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7"/>
      <c r="AE149" s="7"/>
      <c r="AF149" s="17"/>
      <c r="AG149" s="18"/>
    </row>
    <row r="150" spans="2:33" x14ac:dyDescent="0.15"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</row>
    <row r="151" spans="2:33" x14ac:dyDescent="0.15">
      <c r="B151" s="3" t="s">
        <v>14</v>
      </c>
      <c r="C151" s="22" t="e">
        <f>+AD142+1</f>
        <v>#VALUE!</v>
      </c>
      <c r="D151" s="23" t="e">
        <f>+C151+1</f>
        <v>#VALUE!</v>
      </c>
      <c r="E151" s="23" t="e">
        <f t="shared" ref="E151:V151" si="50">+D151+1</f>
        <v>#VALUE!</v>
      </c>
      <c r="F151" s="23" t="e">
        <f t="shared" si="50"/>
        <v>#VALUE!</v>
      </c>
      <c r="G151" s="23" t="e">
        <f t="shared" si="50"/>
        <v>#VALUE!</v>
      </c>
      <c r="H151" s="23" t="e">
        <f t="shared" si="50"/>
        <v>#VALUE!</v>
      </c>
      <c r="I151" s="23" t="e">
        <f t="shared" si="50"/>
        <v>#VALUE!</v>
      </c>
      <c r="J151" s="23" t="e">
        <f t="shared" si="50"/>
        <v>#VALUE!</v>
      </c>
      <c r="K151" s="23" t="e">
        <f t="shared" si="50"/>
        <v>#VALUE!</v>
      </c>
      <c r="L151" s="23" t="e">
        <f t="shared" si="50"/>
        <v>#VALUE!</v>
      </c>
      <c r="M151" s="23" t="e">
        <f t="shared" si="50"/>
        <v>#VALUE!</v>
      </c>
      <c r="N151" s="23" t="e">
        <f t="shared" si="50"/>
        <v>#VALUE!</v>
      </c>
      <c r="O151" s="23" t="e">
        <f t="shared" si="50"/>
        <v>#VALUE!</v>
      </c>
      <c r="P151" s="23" t="e">
        <f t="shared" si="50"/>
        <v>#VALUE!</v>
      </c>
      <c r="Q151" s="23" t="e">
        <f t="shared" si="50"/>
        <v>#VALUE!</v>
      </c>
      <c r="R151" s="23" t="e">
        <f t="shared" si="50"/>
        <v>#VALUE!</v>
      </c>
      <c r="S151" s="23" t="e">
        <f t="shared" si="50"/>
        <v>#VALUE!</v>
      </c>
      <c r="T151" s="23" t="e">
        <f t="shared" si="50"/>
        <v>#VALUE!</v>
      </c>
      <c r="U151" s="23" t="e">
        <f t="shared" si="50"/>
        <v>#VALUE!</v>
      </c>
      <c r="V151" s="23" t="e">
        <f t="shared" si="50"/>
        <v>#VALUE!</v>
      </c>
      <c r="W151" s="23" t="e">
        <f>+V151+1</f>
        <v>#VALUE!</v>
      </c>
      <c r="X151" s="23" t="e">
        <f t="shared" ref="X151:Z151" si="51">+W151+1</f>
        <v>#VALUE!</v>
      </c>
      <c r="Y151" s="23" t="e">
        <f t="shared" si="51"/>
        <v>#VALUE!</v>
      </c>
      <c r="Z151" s="23" t="e">
        <f t="shared" si="51"/>
        <v>#VALUE!</v>
      </c>
      <c r="AA151" s="23" t="e">
        <f>+Z151+1</f>
        <v>#VALUE!</v>
      </c>
      <c r="AB151" s="23" t="e">
        <f t="shared" ref="AB151" si="52">+AA151+1</f>
        <v>#VALUE!</v>
      </c>
      <c r="AC151" s="23" t="e">
        <f>+AB151+1</f>
        <v>#VALUE!</v>
      </c>
      <c r="AD151" s="24" t="e">
        <f t="shared" ref="AD151" si="53">+AC151+1</f>
        <v>#VALUE!</v>
      </c>
      <c r="AE151" s="4"/>
      <c r="AF151" s="84">
        <f>+AF142+1</f>
        <v>16</v>
      </c>
      <c r="AG151" s="85"/>
    </row>
    <row r="152" spans="2:33" x14ac:dyDescent="0.15">
      <c r="B152" s="5" t="s">
        <v>8</v>
      </c>
      <c r="C152" s="19" t="e">
        <f>TEXT(WEEKDAY(+C151),"aaa")</f>
        <v>#VALUE!</v>
      </c>
      <c r="D152" s="20" t="e">
        <f t="shared" ref="D152:AD152" si="54">TEXT(WEEKDAY(+D151),"aaa")</f>
        <v>#VALUE!</v>
      </c>
      <c r="E152" s="20" t="e">
        <f t="shared" si="54"/>
        <v>#VALUE!</v>
      </c>
      <c r="F152" s="20" t="e">
        <f t="shared" si="54"/>
        <v>#VALUE!</v>
      </c>
      <c r="G152" s="20" t="e">
        <f t="shared" si="54"/>
        <v>#VALUE!</v>
      </c>
      <c r="H152" s="20" t="e">
        <f t="shared" si="54"/>
        <v>#VALUE!</v>
      </c>
      <c r="I152" s="20" t="e">
        <f t="shared" si="54"/>
        <v>#VALUE!</v>
      </c>
      <c r="J152" s="20" t="e">
        <f t="shared" si="54"/>
        <v>#VALUE!</v>
      </c>
      <c r="K152" s="20" t="e">
        <f t="shared" si="54"/>
        <v>#VALUE!</v>
      </c>
      <c r="L152" s="20" t="e">
        <f t="shared" si="54"/>
        <v>#VALUE!</v>
      </c>
      <c r="M152" s="20" t="e">
        <f t="shared" si="54"/>
        <v>#VALUE!</v>
      </c>
      <c r="N152" s="20" t="e">
        <f t="shared" si="54"/>
        <v>#VALUE!</v>
      </c>
      <c r="O152" s="20" t="e">
        <f t="shared" si="54"/>
        <v>#VALUE!</v>
      </c>
      <c r="P152" s="20" t="e">
        <f t="shared" si="54"/>
        <v>#VALUE!</v>
      </c>
      <c r="Q152" s="20" t="e">
        <f t="shared" si="54"/>
        <v>#VALUE!</v>
      </c>
      <c r="R152" s="20" t="e">
        <f t="shared" si="54"/>
        <v>#VALUE!</v>
      </c>
      <c r="S152" s="20" t="e">
        <f t="shared" si="54"/>
        <v>#VALUE!</v>
      </c>
      <c r="T152" s="20" t="e">
        <f t="shared" si="54"/>
        <v>#VALUE!</v>
      </c>
      <c r="U152" s="20" t="e">
        <f t="shared" si="54"/>
        <v>#VALUE!</v>
      </c>
      <c r="V152" s="20" t="e">
        <f t="shared" si="54"/>
        <v>#VALUE!</v>
      </c>
      <c r="W152" s="20" t="e">
        <f t="shared" si="54"/>
        <v>#VALUE!</v>
      </c>
      <c r="X152" s="20" t="e">
        <f t="shared" si="54"/>
        <v>#VALUE!</v>
      </c>
      <c r="Y152" s="20" t="e">
        <f t="shared" si="54"/>
        <v>#VALUE!</v>
      </c>
      <c r="Z152" s="20" t="e">
        <f t="shared" si="54"/>
        <v>#VALUE!</v>
      </c>
      <c r="AA152" s="20" t="e">
        <f t="shared" si="54"/>
        <v>#VALUE!</v>
      </c>
      <c r="AB152" s="20" t="e">
        <f t="shared" si="54"/>
        <v>#VALUE!</v>
      </c>
      <c r="AC152" s="20" t="e">
        <f t="shared" si="54"/>
        <v>#VALUE!</v>
      </c>
      <c r="AD152" s="21" t="e">
        <f t="shared" si="54"/>
        <v>#VALUE!</v>
      </c>
      <c r="AE152" s="7"/>
      <c r="AF152" s="40" t="s">
        <v>35</v>
      </c>
      <c r="AG152" s="33">
        <f>+COUNTA(C153:AD154)</f>
        <v>0</v>
      </c>
    </row>
    <row r="153" spans="2:33" ht="13.5" customHeight="1" x14ac:dyDescent="0.15">
      <c r="B153" s="86" t="s">
        <v>36</v>
      </c>
      <c r="C153" s="88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91"/>
      <c r="AE153" s="7"/>
      <c r="AF153" s="9" t="s">
        <v>2</v>
      </c>
      <c r="AG153" s="16">
        <f>COUNTA(C151:AD151)-AG152</f>
        <v>28</v>
      </c>
    </row>
    <row r="154" spans="2:33" ht="13.5" customHeight="1" x14ac:dyDescent="0.15">
      <c r="B154" s="87"/>
      <c r="C154" s="88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2"/>
      <c r="AE154" s="7"/>
      <c r="AF154" s="9" t="s">
        <v>9</v>
      </c>
      <c r="AG154" s="6">
        <f>+COUNTA(C155:AD156)</f>
        <v>0</v>
      </c>
    </row>
    <row r="155" spans="2:33" ht="13.5" customHeight="1" x14ac:dyDescent="0.15">
      <c r="B155" s="103" t="s">
        <v>0</v>
      </c>
      <c r="C155" s="105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  <c r="AD155" s="95"/>
      <c r="AE155" s="7"/>
      <c r="AF155" s="9" t="s">
        <v>12</v>
      </c>
      <c r="AG155" s="10">
        <f>+AG154/AG153</f>
        <v>0</v>
      </c>
    </row>
    <row r="156" spans="2:33" x14ac:dyDescent="0.15">
      <c r="B156" s="104"/>
      <c r="C156" s="105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4"/>
      <c r="AD156" s="96"/>
      <c r="AE156" s="7"/>
      <c r="AF156" s="9" t="s">
        <v>13</v>
      </c>
      <c r="AG156" s="6">
        <f>+COUNTA(C157:AD158)</f>
        <v>0</v>
      </c>
    </row>
    <row r="157" spans="2:33" x14ac:dyDescent="0.15">
      <c r="B157" s="97" t="s">
        <v>10</v>
      </c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6"/>
      <c r="AE157" s="7"/>
      <c r="AF157" s="11" t="s">
        <v>4</v>
      </c>
      <c r="AG157" s="12">
        <f>+AG156/AG153</f>
        <v>0</v>
      </c>
    </row>
    <row r="158" spans="2:33" x14ac:dyDescent="0.15">
      <c r="B158" s="98"/>
      <c r="C158" s="100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7"/>
      <c r="AE158" s="7"/>
      <c r="AF158" s="17"/>
      <c r="AG158" s="18"/>
    </row>
    <row r="159" spans="2:33" x14ac:dyDescent="0.15"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</row>
    <row r="160" spans="2:33" x14ac:dyDescent="0.15">
      <c r="B160" s="43" t="s">
        <v>14</v>
      </c>
      <c r="C160" s="44" t="e">
        <f>+AD151+1</f>
        <v>#VALUE!</v>
      </c>
      <c r="D160" s="45" t="e">
        <f>+C160+1</f>
        <v>#VALUE!</v>
      </c>
      <c r="E160" s="45" t="e">
        <f t="shared" ref="E160:V160" si="55">+D160+1</f>
        <v>#VALUE!</v>
      </c>
      <c r="F160" s="45" t="e">
        <f t="shared" si="55"/>
        <v>#VALUE!</v>
      </c>
      <c r="G160" s="45" t="e">
        <f t="shared" si="55"/>
        <v>#VALUE!</v>
      </c>
      <c r="H160" s="45" t="e">
        <f t="shared" si="55"/>
        <v>#VALUE!</v>
      </c>
      <c r="I160" s="45" t="e">
        <f t="shared" si="55"/>
        <v>#VALUE!</v>
      </c>
      <c r="J160" s="45" t="e">
        <f t="shared" si="55"/>
        <v>#VALUE!</v>
      </c>
      <c r="K160" s="45" t="e">
        <f t="shared" si="55"/>
        <v>#VALUE!</v>
      </c>
      <c r="L160" s="45" t="e">
        <f t="shared" si="55"/>
        <v>#VALUE!</v>
      </c>
      <c r="M160" s="45" t="e">
        <f t="shared" si="55"/>
        <v>#VALUE!</v>
      </c>
      <c r="N160" s="45" t="e">
        <f t="shared" si="55"/>
        <v>#VALUE!</v>
      </c>
      <c r="O160" s="45" t="e">
        <f t="shared" si="55"/>
        <v>#VALUE!</v>
      </c>
      <c r="P160" s="45" t="e">
        <f t="shared" si="55"/>
        <v>#VALUE!</v>
      </c>
      <c r="Q160" s="45" t="e">
        <f t="shared" si="55"/>
        <v>#VALUE!</v>
      </c>
      <c r="R160" s="45" t="e">
        <f t="shared" si="55"/>
        <v>#VALUE!</v>
      </c>
      <c r="S160" s="45" t="e">
        <f t="shared" si="55"/>
        <v>#VALUE!</v>
      </c>
      <c r="T160" s="45" t="e">
        <f t="shared" si="55"/>
        <v>#VALUE!</v>
      </c>
      <c r="U160" s="45" t="e">
        <f t="shared" si="55"/>
        <v>#VALUE!</v>
      </c>
      <c r="V160" s="45" t="e">
        <f t="shared" si="55"/>
        <v>#VALUE!</v>
      </c>
      <c r="W160" s="45" t="e">
        <f>+V160+1</f>
        <v>#VALUE!</v>
      </c>
      <c r="X160" s="45" t="e">
        <f t="shared" ref="X160:Z160" si="56">+W160+1</f>
        <v>#VALUE!</v>
      </c>
      <c r="Y160" s="45" t="e">
        <f t="shared" si="56"/>
        <v>#VALUE!</v>
      </c>
      <c r="Z160" s="45" t="e">
        <f t="shared" si="56"/>
        <v>#VALUE!</v>
      </c>
      <c r="AA160" s="45" t="e">
        <f>+Z160+1</f>
        <v>#VALUE!</v>
      </c>
      <c r="AB160" s="45" t="e">
        <f t="shared" ref="AB160" si="57">+AA160+1</f>
        <v>#VALUE!</v>
      </c>
      <c r="AC160" s="45" t="e">
        <f>+AB160+1</f>
        <v>#VALUE!</v>
      </c>
      <c r="AD160" s="46" t="e">
        <f t="shared" ref="AD160" si="58">+AC160+1</f>
        <v>#VALUE!</v>
      </c>
      <c r="AE160" s="4"/>
      <c r="AF160" s="84">
        <f>+AF151+1</f>
        <v>17</v>
      </c>
      <c r="AG160" s="85"/>
    </row>
    <row r="161" spans="2:33" x14ac:dyDescent="0.15">
      <c r="B161" s="47" t="s">
        <v>8</v>
      </c>
      <c r="C161" s="48" t="e">
        <f>TEXT(WEEKDAY(+C160),"aaa")</f>
        <v>#VALUE!</v>
      </c>
      <c r="D161" s="49" t="e">
        <f t="shared" ref="D161:AD161" si="59">TEXT(WEEKDAY(+D160),"aaa")</f>
        <v>#VALUE!</v>
      </c>
      <c r="E161" s="49" t="e">
        <f t="shared" si="59"/>
        <v>#VALUE!</v>
      </c>
      <c r="F161" s="49" t="e">
        <f t="shared" si="59"/>
        <v>#VALUE!</v>
      </c>
      <c r="G161" s="49" t="e">
        <f t="shared" si="59"/>
        <v>#VALUE!</v>
      </c>
      <c r="H161" s="49" t="e">
        <f t="shared" si="59"/>
        <v>#VALUE!</v>
      </c>
      <c r="I161" s="49" t="e">
        <f t="shared" si="59"/>
        <v>#VALUE!</v>
      </c>
      <c r="J161" s="49" t="e">
        <f t="shared" si="59"/>
        <v>#VALUE!</v>
      </c>
      <c r="K161" s="49" t="e">
        <f t="shared" si="59"/>
        <v>#VALUE!</v>
      </c>
      <c r="L161" s="49" t="e">
        <f t="shared" si="59"/>
        <v>#VALUE!</v>
      </c>
      <c r="M161" s="49" t="e">
        <f t="shared" si="59"/>
        <v>#VALUE!</v>
      </c>
      <c r="N161" s="49" t="e">
        <f t="shared" si="59"/>
        <v>#VALUE!</v>
      </c>
      <c r="O161" s="49" t="e">
        <f t="shared" si="59"/>
        <v>#VALUE!</v>
      </c>
      <c r="P161" s="49" t="e">
        <f t="shared" si="59"/>
        <v>#VALUE!</v>
      </c>
      <c r="Q161" s="49" t="e">
        <f t="shared" si="59"/>
        <v>#VALUE!</v>
      </c>
      <c r="R161" s="49" t="e">
        <f t="shared" si="59"/>
        <v>#VALUE!</v>
      </c>
      <c r="S161" s="49" t="e">
        <f t="shared" si="59"/>
        <v>#VALUE!</v>
      </c>
      <c r="T161" s="49" t="e">
        <f t="shared" si="59"/>
        <v>#VALUE!</v>
      </c>
      <c r="U161" s="49" t="e">
        <f t="shared" si="59"/>
        <v>#VALUE!</v>
      </c>
      <c r="V161" s="49" t="e">
        <f t="shared" si="59"/>
        <v>#VALUE!</v>
      </c>
      <c r="W161" s="49" t="e">
        <f t="shared" si="59"/>
        <v>#VALUE!</v>
      </c>
      <c r="X161" s="49" t="e">
        <f t="shared" si="59"/>
        <v>#VALUE!</v>
      </c>
      <c r="Y161" s="49" t="e">
        <f t="shared" si="59"/>
        <v>#VALUE!</v>
      </c>
      <c r="Z161" s="49" t="e">
        <f t="shared" si="59"/>
        <v>#VALUE!</v>
      </c>
      <c r="AA161" s="49" t="e">
        <f t="shared" si="59"/>
        <v>#VALUE!</v>
      </c>
      <c r="AB161" s="49" t="e">
        <f t="shared" si="59"/>
        <v>#VALUE!</v>
      </c>
      <c r="AC161" s="49" t="e">
        <f t="shared" si="59"/>
        <v>#VALUE!</v>
      </c>
      <c r="AD161" s="50" t="e">
        <f t="shared" si="59"/>
        <v>#VALUE!</v>
      </c>
      <c r="AE161" s="7"/>
      <c r="AF161" s="40" t="s">
        <v>35</v>
      </c>
      <c r="AG161" s="33">
        <f>+COUNTA(C162:AD163)</f>
        <v>0</v>
      </c>
    </row>
    <row r="162" spans="2:33" ht="13.5" customHeight="1" x14ac:dyDescent="0.15">
      <c r="B162" s="86" t="s">
        <v>36</v>
      </c>
      <c r="C162" s="88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89"/>
      <c r="AC162" s="89"/>
      <c r="AD162" s="91"/>
      <c r="AE162" s="7"/>
      <c r="AF162" s="9" t="s">
        <v>2</v>
      </c>
      <c r="AG162" s="16">
        <f>COUNTA(C160:AD160)-AG161</f>
        <v>28</v>
      </c>
    </row>
    <row r="163" spans="2:33" ht="13.5" customHeight="1" x14ac:dyDescent="0.15">
      <c r="B163" s="87"/>
      <c r="C163" s="88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2"/>
      <c r="AE163" s="7"/>
      <c r="AF163" s="9" t="s">
        <v>9</v>
      </c>
      <c r="AG163" s="6">
        <f>+COUNTA(C164:AD165)</f>
        <v>0</v>
      </c>
    </row>
    <row r="164" spans="2:33" ht="13.5" customHeight="1" x14ac:dyDescent="0.15">
      <c r="B164" s="108" t="s">
        <v>0</v>
      </c>
      <c r="C164" s="105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  <c r="AD164" s="95"/>
      <c r="AE164" s="7"/>
      <c r="AF164" s="9" t="s">
        <v>12</v>
      </c>
      <c r="AG164" s="10">
        <f>+AG163/AG162</f>
        <v>0</v>
      </c>
    </row>
    <row r="165" spans="2:33" x14ac:dyDescent="0.15">
      <c r="B165" s="109"/>
      <c r="C165" s="105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  <c r="AA165" s="94"/>
      <c r="AB165" s="94"/>
      <c r="AC165" s="94"/>
      <c r="AD165" s="96"/>
      <c r="AE165" s="7"/>
      <c r="AF165" s="9" t="s">
        <v>13</v>
      </c>
      <c r="AG165" s="6">
        <f>+COUNTA(C166:AD167)</f>
        <v>0</v>
      </c>
    </row>
    <row r="166" spans="2:33" x14ac:dyDescent="0.15">
      <c r="B166" s="110" t="s">
        <v>10</v>
      </c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6"/>
      <c r="AE166" s="7"/>
      <c r="AF166" s="11" t="s">
        <v>4</v>
      </c>
      <c r="AG166" s="12">
        <f>+AG165/AG162</f>
        <v>0</v>
      </c>
    </row>
    <row r="167" spans="2:33" x14ac:dyDescent="0.15">
      <c r="B167" s="111"/>
      <c r="C167" s="100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7"/>
      <c r="AE167" s="7"/>
      <c r="AF167" s="17"/>
      <c r="AG167" s="18"/>
    </row>
    <row r="168" spans="2:33" x14ac:dyDescent="0.15"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</row>
    <row r="169" spans="2:33" x14ac:dyDescent="0.15">
      <c r="B169" s="3" t="s">
        <v>14</v>
      </c>
      <c r="C169" s="35" t="e">
        <f>+AD160+1</f>
        <v>#VALUE!</v>
      </c>
      <c r="D169" s="23" t="e">
        <f>+C169+1</f>
        <v>#VALUE!</v>
      </c>
      <c r="E169" s="23" t="e">
        <f t="shared" ref="E169:V169" si="60">+D169+1</f>
        <v>#VALUE!</v>
      </c>
      <c r="F169" s="23" t="e">
        <f t="shared" si="60"/>
        <v>#VALUE!</v>
      </c>
      <c r="G169" s="23" t="e">
        <f t="shared" si="60"/>
        <v>#VALUE!</v>
      </c>
      <c r="H169" s="23" t="e">
        <f t="shared" si="60"/>
        <v>#VALUE!</v>
      </c>
      <c r="I169" s="23" t="e">
        <f t="shared" si="60"/>
        <v>#VALUE!</v>
      </c>
      <c r="J169" s="23" t="e">
        <f t="shared" si="60"/>
        <v>#VALUE!</v>
      </c>
      <c r="K169" s="23" t="e">
        <f t="shared" si="60"/>
        <v>#VALUE!</v>
      </c>
      <c r="L169" s="23" t="e">
        <f t="shared" si="60"/>
        <v>#VALUE!</v>
      </c>
      <c r="M169" s="23" t="e">
        <f t="shared" si="60"/>
        <v>#VALUE!</v>
      </c>
      <c r="N169" s="23" t="e">
        <f t="shared" si="60"/>
        <v>#VALUE!</v>
      </c>
      <c r="O169" s="23" t="e">
        <f t="shared" si="60"/>
        <v>#VALUE!</v>
      </c>
      <c r="P169" s="23" t="e">
        <f t="shared" si="60"/>
        <v>#VALUE!</v>
      </c>
      <c r="Q169" s="23" t="e">
        <f t="shared" si="60"/>
        <v>#VALUE!</v>
      </c>
      <c r="R169" s="23" t="e">
        <f t="shared" si="60"/>
        <v>#VALUE!</v>
      </c>
      <c r="S169" s="23" t="e">
        <f t="shared" si="60"/>
        <v>#VALUE!</v>
      </c>
      <c r="T169" s="23" t="e">
        <f t="shared" si="60"/>
        <v>#VALUE!</v>
      </c>
      <c r="U169" s="23" t="e">
        <f t="shared" si="60"/>
        <v>#VALUE!</v>
      </c>
      <c r="V169" s="23" t="e">
        <f t="shared" si="60"/>
        <v>#VALUE!</v>
      </c>
      <c r="W169" s="23" t="e">
        <f>+V169+1</f>
        <v>#VALUE!</v>
      </c>
      <c r="X169" s="23" t="e">
        <f t="shared" ref="X169:Z169" si="61">+W169+1</f>
        <v>#VALUE!</v>
      </c>
      <c r="Y169" s="23" t="e">
        <f t="shared" si="61"/>
        <v>#VALUE!</v>
      </c>
      <c r="Z169" s="23" t="e">
        <f t="shared" si="61"/>
        <v>#VALUE!</v>
      </c>
      <c r="AA169" s="23" t="e">
        <f>+Z169+1</f>
        <v>#VALUE!</v>
      </c>
      <c r="AB169" s="23" t="e">
        <f t="shared" ref="AB169" si="62">+AA169+1</f>
        <v>#VALUE!</v>
      </c>
      <c r="AC169" s="23" t="e">
        <f t="shared" ref="AC169" si="63">+AB169+1</f>
        <v>#VALUE!</v>
      </c>
      <c r="AD169" s="41" t="e">
        <f t="shared" ref="AD169" si="64">+AC169+1</f>
        <v>#VALUE!</v>
      </c>
      <c r="AE169" s="4"/>
      <c r="AF169" s="84">
        <f>+AF160+1</f>
        <v>18</v>
      </c>
      <c r="AG169" s="85"/>
    </row>
    <row r="170" spans="2:33" x14ac:dyDescent="0.15">
      <c r="B170" s="5" t="s">
        <v>8</v>
      </c>
      <c r="C170" s="36" t="e">
        <f>TEXT(WEEKDAY(+C169),"aaa")</f>
        <v>#VALUE!</v>
      </c>
      <c r="D170" s="20" t="e">
        <f t="shared" ref="D170:AD170" si="65">TEXT(WEEKDAY(+D169),"aaa")</f>
        <v>#VALUE!</v>
      </c>
      <c r="E170" s="20" t="e">
        <f t="shared" si="65"/>
        <v>#VALUE!</v>
      </c>
      <c r="F170" s="20" t="e">
        <f t="shared" si="65"/>
        <v>#VALUE!</v>
      </c>
      <c r="G170" s="20" t="e">
        <f t="shared" si="65"/>
        <v>#VALUE!</v>
      </c>
      <c r="H170" s="20" t="e">
        <f t="shared" si="65"/>
        <v>#VALUE!</v>
      </c>
      <c r="I170" s="20" t="e">
        <f t="shared" si="65"/>
        <v>#VALUE!</v>
      </c>
      <c r="J170" s="20" t="e">
        <f t="shared" si="65"/>
        <v>#VALUE!</v>
      </c>
      <c r="K170" s="20" t="e">
        <f t="shared" si="65"/>
        <v>#VALUE!</v>
      </c>
      <c r="L170" s="20" t="e">
        <f t="shared" si="65"/>
        <v>#VALUE!</v>
      </c>
      <c r="M170" s="20" t="e">
        <f t="shared" si="65"/>
        <v>#VALUE!</v>
      </c>
      <c r="N170" s="20" t="e">
        <f t="shared" si="65"/>
        <v>#VALUE!</v>
      </c>
      <c r="O170" s="20" t="e">
        <f t="shared" si="65"/>
        <v>#VALUE!</v>
      </c>
      <c r="P170" s="20" t="e">
        <f t="shared" si="65"/>
        <v>#VALUE!</v>
      </c>
      <c r="Q170" s="20" t="e">
        <f t="shared" si="65"/>
        <v>#VALUE!</v>
      </c>
      <c r="R170" s="20" t="e">
        <f t="shared" si="65"/>
        <v>#VALUE!</v>
      </c>
      <c r="S170" s="20" t="e">
        <f t="shared" si="65"/>
        <v>#VALUE!</v>
      </c>
      <c r="T170" s="20" t="e">
        <f t="shared" si="65"/>
        <v>#VALUE!</v>
      </c>
      <c r="U170" s="20" t="e">
        <f t="shared" si="65"/>
        <v>#VALUE!</v>
      </c>
      <c r="V170" s="20" t="e">
        <f t="shared" si="65"/>
        <v>#VALUE!</v>
      </c>
      <c r="W170" s="20" t="e">
        <f t="shared" si="65"/>
        <v>#VALUE!</v>
      </c>
      <c r="X170" s="20" t="e">
        <f t="shared" si="65"/>
        <v>#VALUE!</v>
      </c>
      <c r="Y170" s="20" t="e">
        <f t="shared" si="65"/>
        <v>#VALUE!</v>
      </c>
      <c r="Z170" s="20" t="e">
        <f t="shared" si="65"/>
        <v>#VALUE!</v>
      </c>
      <c r="AA170" s="20" t="e">
        <f t="shared" si="65"/>
        <v>#VALUE!</v>
      </c>
      <c r="AB170" s="20" t="e">
        <f t="shared" si="65"/>
        <v>#VALUE!</v>
      </c>
      <c r="AC170" s="20" t="e">
        <f t="shared" si="65"/>
        <v>#VALUE!</v>
      </c>
      <c r="AD170" s="21" t="e">
        <f t="shared" si="65"/>
        <v>#VALUE!</v>
      </c>
      <c r="AE170" s="7"/>
      <c r="AF170" s="40" t="s">
        <v>35</v>
      </c>
      <c r="AG170" s="33">
        <f>+COUNTA(C171:AD172)</f>
        <v>0</v>
      </c>
    </row>
    <row r="171" spans="2:33" ht="13.5" customHeight="1" x14ac:dyDescent="0.15">
      <c r="B171" s="86" t="s">
        <v>36</v>
      </c>
      <c r="C171" s="88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91"/>
      <c r="AE171" s="7"/>
      <c r="AF171" s="9" t="s">
        <v>2</v>
      </c>
      <c r="AG171" s="16">
        <f>COUNTA(C169:AD169)-AG170</f>
        <v>28</v>
      </c>
    </row>
    <row r="172" spans="2:33" ht="13.5" customHeight="1" x14ac:dyDescent="0.15">
      <c r="B172" s="87"/>
      <c r="C172" s="88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2"/>
      <c r="AE172" s="7"/>
      <c r="AF172" s="9" t="s">
        <v>9</v>
      </c>
      <c r="AG172" s="6">
        <f>+COUNTA(C173:AD174)</f>
        <v>0</v>
      </c>
    </row>
    <row r="173" spans="2:33" ht="13.5" customHeight="1" x14ac:dyDescent="0.15">
      <c r="B173" s="103" t="s">
        <v>0</v>
      </c>
      <c r="C173" s="105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5"/>
      <c r="AE173" s="7"/>
      <c r="AF173" s="9" t="s">
        <v>12</v>
      </c>
      <c r="AG173" s="10">
        <f>+AG172/AG171</f>
        <v>0</v>
      </c>
    </row>
    <row r="174" spans="2:33" x14ac:dyDescent="0.15">
      <c r="B174" s="104"/>
      <c r="C174" s="105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  <c r="AA174" s="94"/>
      <c r="AB174" s="94"/>
      <c r="AC174" s="94"/>
      <c r="AD174" s="96"/>
      <c r="AE174" s="7"/>
      <c r="AF174" s="9" t="s">
        <v>13</v>
      </c>
      <c r="AG174" s="6">
        <f>+COUNTA(C175:AD176)</f>
        <v>0</v>
      </c>
    </row>
    <row r="175" spans="2:33" x14ac:dyDescent="0.15">
      <c r="B175" s="97" t="s">
        <v>10</v>
      </c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6"/>
      <c r="AE175" s="7"/>
      <c r="AF175" s="11" t="s">
        <v>4</v>
      </c>
      <c r="AG175" s="12">
        <f>+AG174/AG171</f>
        <v>0</v>
      </c>
    </row>
    <row r="176" spans="2:33" x14ac:dyDescent="0.15">
      <c r="B176" s="98"/>
      <c r="C176" s="100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7"/>
      <c r="AE176" s="7"/>
      <c r="AF176" s="17"/>
      <c r="AG176" s="18"/>
    </row>
  </sheetData>
  <mergeCells count="1613">
    <mergeCell ref="U2:V2"/>
    <mergeCell ref="W2:X2"/>
    <mergeCell ref="Y2:Z2"/>
    <mergeCell ref="AB2:AF2"/>
    <mergeCell ref="B3:E3"/>
    <mergeCell ref="S3:T3"/>
    <mergeCell ref="U3:V3"/>
    <mergeCell ref="W3:X3"/>
    <mergeCell ref="Y3:Z3"/>
    <mergeCell ref="AB3:AF3"/>
    <mergeCell ref="AF8:AG8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AB4:AF4"/>
    <mergeCell ref="B5:E5"/>
    <mergeCell ref="L5:N5"/>
    <mergeCell ref="P5:R5"/>
    <mergeCell ref="AB5:AF5"/>
    <mergeCell ref="B4:E4"/>
    <mergeCell ref="S4:T4"/>
    <mergeCell ref="U4:V4"/>
    <mergeCell ref="W4:X4"/>
    <mergeCell ref="Y4:Z4"/>
    <mergeCell ref="AC10:AC11"/>
    <mergeCell ref="AD10:AD11"/>
    <mergeCell ref="C12:C13"/>
    <mergeCell ref="D12:D13"/>
    <mergeCell ref="E12:E13"/>
    <mergeCell ref="F12:F13"/>
    <mergeCell ref="G12:G13"/>
    <mergeCell ref="H12:H13"/>
    <mergeCell ref="I12:I13"/>
    <mergeCell ref="W10:W11"/>
    <mergeCell ref="X10:X11"/>
    <mergeCell ref="Y10:Y11"/>
    <mergeCell ref="Z10:Z11"/>
    <mergeCell ref="AA10:AA11"/>
    <mergeCell ref="AB10:AB11"/>
    <mergeCell ref="Q10:Q11"/>
    <mergeCell ref="R10:R11"/>
    <mergeCell ref="S10:S11"/>
    <mergeCell ref="T10:T11"/>
    <mergeCell ref="U10:U11"/>
    <mergeCell ref="V10:V11"/>
    <mergeCell ref="K10:K11"/>
    <mergeCell ref="L10:L11"/>
    <mergeCell ref="M10:M11"/>
    <mergeCell ref="N10:N11"/>
    <mergeCell ref="O10:O11"/>
    <mergeCell ref="P10:P11"/>
    <mergeCell ref="AB12:AB13"/>
    <mergeCell ref="AC12:AC13"/>
    <mergeCell ref="AD12:AD13"/>
    <mergeCell ref="B14:B15"/>
    <mergeCell ref="C14:C15"/>
    <mergeCell ref="D14:D15"/>
    <mergeCell ref="E14:E15"/>
    <mergeCell ref="F14:F15"/>
    <mergeCell ref="G14:G15"/>
    <mergeCell ref="H14:H15"/>
    <mergeCell ref="V12:V13"/>
    <mergeCell ref="W12:W13"/>
    <mergeCell ref="X12:X13"/>
    <mergeCell ref="Y12:Y13"/>
    <mergeCell ref="Z12:Z13"/>
    <mergeCell ref="AA12:AA13"/>
    <mergeCell ref="P12:P13"/>
    <mergeCell ref="Q12:Q13"/>
    <mergeCell ref="R12:R13"/>
    <mergeCell ref="S12:S13"/>
    <mergeCell ref="T12:T13"/>
    <mergeCell ref="U12:U13"/>
    <mergeCell ref="J12:J13"/>
    <mergeCell ref="K12:K13"/>
    <mergeCell ref="L12:L13"/>
    <mergeCell ref="M12:M13"/>
    <mergeCell ref="N12:N13"/>
    <mergeCell ref="O12:O13"/>
    <mergeCell ref="AA14:AA15"/>
    <mergeCell ref="AB14:AB15"/>
    <mergeCell ref="AC14:AC15"/>
    <mergeCell ref="AD14:AD15"/>
    <mergeCell ref="B12:B13"/>
    <mergeCell ref="AF17:AG17"/>
    <mergeCell ref="B19:B20"/>
    <mergeCell ref="C19:C20"/>
    <mergeCell ref="D19:D20"/>
    <mergeCell ref="E19:E20"/>
    <mergeCell ref="F19:F20"/>
    <mergeCell ref="U14:U15"/>
    <mergeCell ref="V14:V15"/>
    <mergeCell ref="W14:W15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I14:I15"/>
    <mergeCell ref="J14:J15"/>
    <mergeCell ref="K14:K15"/>
    <mergeCell ref="L14:L15"/>
    <mergeCell ref="M14:M15"/>
    <mergeCell ref="N14:N15"/>
    <mergeCell ref="D21:D22"/>
    <mergeCell ref="E21:E22"/>
    <mergeCell ref="F21:F22"/>
    <mergeCell ref="G21:G22"/>
    <mergeCell ref="Y19:Y20"/>
    <mergeCell ref="Z19:Z20"/>
    <mergeCell ref="AA19:AA20"/>
    <mergeCell ref="AB19:AB20"/>
    <mergeCell ref="AC19:AC20"/>
    <mergeCell ref="AD19:AD20"/>
    <mergeCell ref="S19:S20"/>
    <mergeCell ref="T19:T20"/>
    <mergeCell ref="U19:U20"/>
    <mergeCell ref="V19:V20"/>
    <mergeCell ref="W19:W20"/>
    <mergeCell ref="X19:X20"/>
    <mergeCell ref="M19:M20"/>
    <mergeCell ref="N19:N20"/>
    <mergeCell ref="O19:O20"/>
    <mergeCell ref="P19:P20"/>
    <mergeCell ref="Q19:Q20"/>
    <mergeCell ref="R19:R20"/>
    <mergeCell ref="G19:G20"/>
    <mergeCell ref="H19:H20"/>
    <mergeCell ref="I19:I20"/>
    <mergeCell ref="J19:J20"/>
    <mergeCell ref="K19:K20"/>
    <mergeCell ref="L19:L20"/>
    <mergeCell ref="K23:K24"/>
    <mergeCell ref="L23:L24"/>
    <mergeCell ref="Z21:Z22"/>
    <mergeCell ref="AA21:AA22"/>
    <mergeCell ref="AB21:AB22"/>
    <mergeCell ref="AC21:AC22"/>
    <mergeCell ref="AD21:AD22"/>
    <mergeCell ref="B23:B24"/>
    <mergeCell ref="C23:C24"/>
    <mergeCell ref="D23:D24"/>
    <mergeCell ref="E23:E24"/>
    <mergeCell ref="F23:F24"/>
    <mergeCell ref="T21:T22"/>
    <mergeCell ref="U21:U22"/>
    <mergeCell ref="V21:V22"/>
    <mergeCell ref="W21:W22"/>
    <mergeCell ref="X21:X22"/>
    <mergeCell ref="Y21:Y22"/>
    <mergeCell ref="N21:N22"/>
    <mergeCell ref="O21:O22"/>
    <mergeCell ref="P21:P22"/>
    <mergeCell ref="Q21:Q22"/>
    <mergeCell ref="R21:R22"/>
    <mergeCell ref="S21:S22"/>
    <mergeCell ref="H21:H22"/>
    <mergeCell ref="I21:I22"/>
    <mergeCell ref="J21:J22"/>
    <mergeCell ref="K21:K22"/>
    <mergeCell ref="L21:L22"/>
    <mergeCell ref="M21:M22"/>
    <mergeCell ref="B21:B22"/>
    <mergeCell ref="C21:C22"/>
    <mergeCell ref="AF26:AG26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Y23:Y24"/>
    <mergeCell ref="Z23:Z24"/>
    <mergeCell ref="AA23:AA24"/>
    <mergeCell ref="AB23:AB24"/>
    <mergeCell ref="AC23:AC24"/>
    <mergeCell ref="AD23:AD24"/>
    <mergeCell ref="S23:S24"/>
    <mergeCell ref="T23:T24"/>
    <mergeCell ref="U23:U24"/>
    <mergeCell ref="V23:V24"/>
    <mergeCell ref="W23:W24"/>
    <mergeCell ref="X23:X24"/>
    <mergeCell ref="M23:M24"/>
    <mergeCell ref="N23:N24"/>
    <mergeCell ref="O23:O24"/>
    <mergeCell ref="P23:P24"/>
    <mergeCell ref="Q23:Q24"/>
    <mergeCell ref="R23:R24"/>
    <mergeCell ref="G23:G24"/>
    <mergeCell ref="H23:H24"/>
    <mergeCell ref="I23:I24"/>
    <mergeCell ref="J23:J24"/>
    <mergeCell ref="AC28:AC29"/>
    <mergeCell ref="AD28:AD29"/>
    <mergeCell ref="B30:B31"/>
    <mergeCell ref="C30:C31"/>
    <mergeCell ref="D30:D31"/>
    <mergeCell ref="E30:E31"/>
    <mergeCell ref="F30:F31"/>
    <mergeCell ref="G30:G31"/>
    <mergeCell ref="H30:H31"/>
    <mergeCell ref="I30:I31"/>
    <mergeCell ref="W28:W29"/>
    <mergeCell ref="X28:X29"/>
    <mergeCell ref="Y28:Y29"/>
    <mergeCell ref="Z28:Z29"/>
    <mergeCell ref="AA28:AA29"/>
    <mergeCell ref="AB28:AB29"/>
    <mergeCell ref="Q28:Q29"/>
    <mergeCell ref="R28:R29"/>
    <mergeCell ref="S28:S29"/>
    <mergeCell ref="T28:T29"/>
    <mergeCell ref="U28:U29"/>
    <mergeCell ref="V28:V29"/>
    <mergeCell ref="K28:K29"/>
    <mergeCell ref="L28:L29"/>
    <mergeCell ref="M28:M29"/>
    <mergeCell ref="N28:N29"/>
    <mergeCell ref="O28:O29"/>
    <mergeCell ref="P28:P29"/>
    <mergeCell ref="AB30:AB31"/>
    <mergeCell ref="AC30:AC31"/>
    <mergeCell ref="AD30:AD31"/>
    <mergeCell ref="G32:G33"/>
    <mergeCell ref="H32:H33"/>
    <mergeCell ref="V30:V31"/>
    <mergeCell ref="W30:W31"/>
    <mergeCell ref="X30:X31"/>
    <mergeCell ref="Y30:Y31"/>
    <mergeCell ref="Z30:Z31"/>
    <mergeCell ref="AA30:AA31"/>
    <mergeCell ref="P30:P31"/>
    <mergeCell ref="Q30:Q31"/>
    <mergeCell ref="R30:R31"/>
    <mergeCell ref="S30:S31"/>
    <mergeCell ref="T30:T31"/>
    <mergeCell ref="U30:U31"/>
    <mergeCell ref="J30:J31"/>
    <mergeCell ref="K30:K31"/>
    <mergeCell ref="L30:L31"/>
    <mergeCell ref="M30:M31"/>
    <mergeCell ref="N30:N31"/>
    <mergeCell ref="O30:O31"/>
    <mergeCell ref="AA32:AA33"/>
    <mergeCell ref="AB32:AB33"/>
    <mergeCell ref="AC32:AC33"/>
    <mergeCell ref="AD32:AD33"/>
    <mergeCell ref="AF35:AG35"/>
    <mergeCell ref="B37:B38"/>
    <mergeCell ref="C37:C38"/>
    <mergeCell ref="D37:D38"/>
    <mergeCell ref="E37:E38"/>
    <mergeCell ref="F37:F38"/>
    <mergeCell ref="U32:U33"/>
    <mergeCell ref="V32:V33"/>
    <mergeCell ref="W32:W33"/>
    <mergeCell ref="X32:X33"/>
    <mergeCell ref="Y32:Y33"/>
    <mergeCell ref="Z32:Z33"/>
    <mergeCell ref="O32:O33"/>
    <mergeCell ref="P32:P33"/>
    <mergeCell ref="Q32:Q33"/>
    <mergeCell ref="R32:R33"/>
    <mergeCell ref="S32:S33"/>
    <mergeCell ref="T32:T33"/>
    <mergeCell ref="I32:I33"/>
    <mergeCell ref="J32:J33"/>
    <mergeCell ref="K32:K33"/>
    <mergeCell ref="L32:L33"/>
    <mergeCell ref="M32:M33"/>
    <mergeCell ref="N32:N33"/>
    <mergeCell ref="B32:B33"/>
    <mergeCell ref="C32:C33"/>
    <mergeCell ref="D32:D33"/>
    <mergeCell ref="E32:E33"/>
    <mergeCell ref="F32:F33"/>
    <mergeCell ref="D39:D40"/>
    <mergeCell ref="E39:E40"/>
    <mergeCell ref="F39:F40"/>
    <mergeCell ref="G39:G40"/>
    <mergeCell ref="Y37:Y38"/>
    <mergeCell ref="Z37:Z38"/>
    <mergeCell ref="AA37:AA38"/>
    <mergeCell ref="AB37:AB38"/>
    <mergeCell ref="AC37:AC38"/>
    <mergeCell ref="AD37:AD38"/>
    <mergeCell ref="S37:S38"/>
    <mergeCell ref="T37:T38"/>
    <mergeCell ref="U37:U38"/>
    <mergeCell ref="V37:V38"/>
    <mergeCell ref="W37:W38"/>
    <mergeCell ref="X37:X38"/>
    <mergeCell ref="M37:M38"/>
    <mergeCell ref="N37:N38"/>
    <mergeCell ref="O37:O38"/>
    <mergeCell ref="P37:P38"/>
    <mergeCell ref="Q37:Q38"/>
    <mergeCell ref="R37:R38"/>
    <mergeCell ref="G37:G38"/>
    <mergeCell ref="H37:H38"/>
    <mergeCell ref="I37:I38"/>
    <mergeCell ref="J37:J38"/>
    <mergeCell ref="K37:K38"/>
    <mergeCell ref="L37:L38"/>
    <mergeCell ref="K41:K42"/>
    <mergeCell ref="L41:L42"/>
    <mergeCell ref="Z39:Z40"/>
    <mergeCell ref="AA39:AA40"/>
    <mergeCell ref="AB39:AB40"/>
    <mergeCell ref="AC39:AC40"/>
    <mergeCell ref="AD39:AD40"/>
    <mergeCell ref="B41:B42"/>
    <mergeCell ref="C41:C42"/>
    <mergeCell ref="D41:D42"/>
    <mergeCell ref="E41:E42"/>
    <mergeCell ref="F41:F42"/>
    <mergeCell ref="T39:T40"/>
    <mergeCell ref="U39:U40"/>
    <mergeCell ref="V39:V40"/>
    <mergeCell ref="W39:W40"/>
    <mergeCell ref="X39:X40"/>
    <mergeCell ref="Y39:Y40"/>
    <mergeCell ref="N39:N40"/>
    <mergeCell ref="O39:O40"/>
    <mergeCell ref="P39:P40"/>
    <mergeCell ref="Q39:Q40"/>
    <mergeCell ref="R39:R40"/>
    <mergeCell ref="S39:S40"/>
    <mergeCell ref="H39:H40"/>
    <mergeCell ref="I39:I40"/>
    <mergeCell ref="J39:J40"/>
    <mergeCell ref="K39:K40"/>
    <mergeCell ref="L39:L40"/>
    <mergeCell ref="M39:M40"/>
    <mergeCell ref="B39:B40"/>
    <mergeCell ref="C39:C40"/>
    <mergeCell ref="AF44:AG44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Y41:Y42"/>
    <mergeCell ref="Z41:Z42"/>
    <mergeCell ref="AA41:AA42"/>
    <mergeCell ref="AB41:AB42"/>
    <mergeCell ref="AC41:AC42"/>
    <mergeCell ref="AD41:AD42"/>
    <mergeCell ref="S41:S42"/>
    <mergeCell ref="T41:T42"/>
    <mergeCell ref="U41:U42"/>
    <mergeCell ref="V41:V42"/>
    <mergeCell ref="W41:W42"/>
    <mergeCell ref="X41:X42"/>
    <mergeCell ref="M41:M42"/>
    <mergeCell ref="N41:N42"/>
    <mergeCell ref="O41:O42"/>
    <mergeCell ref="P41:P42"/>
    <mergeCell ref="Q41:Q42"/>
    <mergeCell ref="R41:R42"/>
    <mergeCell ref="G41:G42"/>
    <mergeCell ref="H41:H42"/>
    <mergeCell ref="I41:I42"/>
    <mergeCell ref="J41:J42"/>
    <mergeCell ref="AC46:AC47"/>
    <mergeCell ref="AD46:AD47"/>
    <mergeCell ref="B48:B49"/>
    <mergeCell ref="C48:C49"/>
    <mergeCell ref="D48:D49"/>
    <mergeCell ref="E48:E49"/>
    <mergeCell ref="F48:F49"/>
    <mergeCell ref="G48:G49"/>
    <mergeCell ref="H48:H49"/>
    <mergeCell ref="I48:I49"/>
    <mergeCell ref="W46:W47"/>
    <mergeCell ref="X46:X47"/>
    <mergeCell ref="Y46:Y47"/>
    <mergeCell ref="Z46:Z47"/>
    <mergeCell ref="AA46:AA47"/>
    <mergeCell ref="AB46:AB47"/>
    <mergeCell ref="Q46:Q47"/>
    <mergeCell ref="R46:R47"/>
    <mergeCell ref="S46:S47"/>
    <mergeCell ref="T46:T47"/>
    <mergeCell ref="U46:U47"/>
    <mergeCell ref="V46:V47"/>
    <mergeCell ref="K46:K47"/>
    <mergeCell ref="L46:L47"/>
    <mergeCell ref="M46:M47"/>
    <mergeCell ref="N46:N47"/>
    <mergeCell ref="O46:O47"/>
    <mergeCell ref="P46:P47"/>
    <mergeCell ref="AB48:AB49"/>
    <mergeCell ref="AC48:AC49"/>
    <mergeCell ref="AD48:AD49"/>
    <mergeCell ref="G50:G51"/>
    <mergeCell ref="H50:H51"/>
    <mergeCell ref="V48:V49"/>
    <mergeCell ref="W48:W49"/>
    <mergeCell ref="X48:X49"/>
    <mergeCell ref="Y48:Y49"/>
    <mergeCell ref="Z48:Z49"/>
    <mergeCell ref="AA48:AA49"/>
    <mergeCell ref="P48:P49"/>
    <mergeCell ref="Q48:Q49"/>
    <mergeCell ref="R48:R49"/>
    <mergeCell ref="S48:S49"/>
    <mergeCell ref="T48:T49"/>
    <mergeCell ref="U48:U49"/>
    <mergeCell ref="J48:J49"/>
    <mergeCell ref="K48:K49"/>
    <mergeCell ref="L48:L49"/>
    <mergeCell ref="M48:M49"/>
    <mergeCell ref="N48:N49"/>
    <mergeCell ref="O48:O49"/>
    <mergeCell ref="AA50:AA51"/>
    <mergeCell ref="AB50:AB51"/>
    <mergeCell ref="AC50:AC51"/>
    <mergeCell ref="AD50:AD51"/>
    <mergeCell ref="AF53:AG53"/>
    <mergeCell ref="B55:B56"/>
    <mergeCell ref="C55:C56"/>
    <mergeCell ref="D55:D56"/>
    <mergeCell ref="E55:E56"/>
    <mergeCell ref="F55:F56"/>
    <mergeCell ref="U50:U51"/>
    <mergeCell ref="V50:V51"/>
    <mergeCell ref="W50:W51"/>
    <mergeCell ref="X50:X51"/>
    <mergeCell ref="Y50:Y51"/>
    <mergeCell ref="Z50:Z51"/>
    <mergeCell ref="O50:O51"/>
    <mergeCell ref="P50:P51"/>
    <mergeCell ref="Q50:Q51"/>
    <mergeCell ref="R50:R51"/>
    <mergeCell ref="S50:S51"/>
    <mergeCell ref="T50:T51"/>
    <mergeCell ref="I50:I51"/>
    <mergeCell ref="J50:J51"/>
    <mergeCell ref="K50:K51"/>
    <mergeCell ref="L50:L51"/>
    <mergeCell ref="M50:M51"/>
    <mergeCell ref="N50:N51"/>
    <mergeCell ref="B50:B51"/>
    <mergeCell ref="C50:C51"/>
    <mergeCell ref="D50:D51"/>
    <mergeCell ref="E50:E51"/>
    <mergeCell ref="F50:F51"/>
    <mergeCell ref="D57:D58"/>
    <mergeCell ref="E57:E58"/>
    <mergeCell ref="F57:F58"/>
    <mergeCell ref="G57:G58"/>
    <mergeCell ref="Y55:Y56"/>
    <mergeCell ref="Z55:Z56"/>
    <mergeCell ref="AA55:AA56"/>
    <mergeCell ref="AB55:AB56"/>
    <mergeCell ref="AC55:AC56"/>
    <mergeCell ref="AD55:AD56"/>
    <mergeCell ref="S55:S56"/>
    <mergeCell ref="T55:T56"/>
    <mergeCell ref="U55:U56"/>
    <mergeCell ref="V55:V56"/>
    <mergeCell ref="W55:W56"/>
    <mergeCell ref="X55:X56"/>
    <mergeCell ref="M55:M56"/>
    <mergeCell ref="N55:N56"/>
    <mergeCell ref="O55:O56"/>
    <mergeCell ref="P55:P56"/>
    <mergeCell ref="Q55:Q56"/>
    <mergeCell ref="R55:R56"/>
    <mergeCell ref="G55:G56"/>
    <mergeCell ref="H55:H56"/>
    <mergeCell ref="I55:I56"/>
    <mergeCell ref="J55:J56"/>
    <mergeCell ref="K55:K56"/>
    <mergeCell ref="L55:L56"/>
    <mergeCell ref="K59:K60"/>
    <mergeCell ref="L59:L60"/>
    <mergeCell ref="Z57:Z58"/>
    <mergeCell ref="AA57:AA58"/>
    <mergeCell ref="AB57:AB58"/>
    <mergeCell ref="AC57:AC58"/>
    <mergeCell ref="AD57:AD58"/>
    <mergeCell ref="B59:B60"/>
    <mergeCell ref="C59:C60"/>
    <mergeCell ref="D59:D60"/>
    <mergeCell ref="E59:E60"/>
    <mergeCell ref="F59:F60"/>
    <mergeCell ref="T57:T58"/>
    <mergeCell ref="U57:U58"/>
    <mergeCell ref="V57:V58"/>
    <mergeCell ref="W57:W58"/>
    <mergeCell ref="X57:X58"/>
    <mergeCell ref="Y57:Y58"/>
    <mergeCell ref="N57:N58"/>
    <mergeCell ref="O57:O58"/>
    <mergeCell ref="P57:P58"/>
    <mergeCell ref="Q57:Q58"/>
    <mergeCell ref="R57:R58"/>
    <mergeCell ref="S57:S58"/>
    <mergeCell ref="H57:H58"/>
    <mergeCell ref="I57:I58"/>
    <mergeCell ref="J57:J58"/>
    <mergeCell ref="K57:K58"/>
    <mergeCell ref="L57:L58"/>
    <mergeCell ref="M57:M58"/>
    <mergeCell ref="B57:B58"/>
    <mergeCell ref="C57:C58"/>
    <mergeCell ref="AF62:AG62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Y59:Y60"/>
    <mergeCell ref="Z59:Z60"/>
    <mergeCell ref="AA59:AA60"/>
    <mergeCell ref="AB59:AB60"/>
    <mergeCell ref="AC59:AC60"/>
    <mergeCell ref="AD59:AD60"/>
    <mergeCell ref="S59:S60"/>
    <mergeCell ref="T59:T60"/>
    <mergeCell ref="U59:U60"/>
    <mergeCell ref="V59:V60"/>
    <mergeCell ref="W59:W60"/>
    <mergeCell ref="X59:X60"/>
    <mergeCell ref="M59:M60"/>
    <mergeCell ref="N59:N60"/>
    <mergeCell ref="O59:O60"/>
    <mergeCell ref="P59:P60"/>
    <mergeCell ref="Q59:Q60"/>
    <mergeCell ref="R59:R60"/>
    <mergeCell ref="G59:G60"/>
    <mergeCell ref="H59:H60"/>
    <mergeCell ref="I59:I60"/>
    <mergeCell ref="J59:J60"/>
    <mergeCell ref="AC64:AC65"/>
    <mergeCell ref="AD64:AD65"/>
    <mergeCell ref="B66:B67"/>
    <mergeCell ref="C66:C67"/>
    <mergeCell ref="D66:D67"/>
    <mergeCell ref="E66:E67"/>
    <mergeCell ref="F66:F67"/>
    <mergeCell ref="G66:G67"/>
    <mergeCell ref="H66:H67"/>
    <mergeCell ref="I66:I67"/>
    <mergeCell ref="W64:W65"/>
    <mergeCell ref="X64:X65"/>
    <mergeCell ref="Y64:Y65"/>
    <mergeCell ref="Z64:Z65"/>
    <mergeCell ref="AA64:AA65"/>
    <mergeCell ref="AB64:AB65"/>
    <mergeCell ref="Q64:Q65"/>
    <mergeCell ref="R64:R65"/>
    <mergeCell ref="S64:S65"/>
    <mergeCell ref="T64:T65"/>
    <mergeCell ref="U64:U65"/>
    <mergeCell ref="V64:V65"/>
    <mergeCell ref="K64:K65"/>
    <mergeCell ref="L64:L65"/>
    <mergeCell ref="M64:M65"/>
    <mergeCell ref="N64:N65"/>
    <mergeCell ref="O64:O65"/>
    <mergeCell ref="P64:P65"/>
    <mergeCell ref="AB66:AB67"/>
    <mergeCell ref="AC66:AC67"/>
    <mergeCell ref="AD66:AD67"/>
    <mergeCell ref="G68:G69"/>
    <mergeCell ref="H68:H69"/>
    <mergeCell ref="V66:V67"/>
    <mergeCell ref="W66:W67"/>
    <mergeCell ref="X66:X67"/>
    <mergeCell ref="Y66:Y67"/>
    <mergeCell ref="Z66:Z67"/>
    <mergeCell ref="AA66:AA67"/>
    <mergeCell ref="P66:P67"/>
    <mergeCell ref="Q66:Q67"/>
    <mergeCell ref="R66:R67"/>
    <mergeCell ref="S66:S67"/>
    <mergeCell ref="T66:T67"/>
    <mergeCell ref="U66:U67"/>
    <mergeCell ref="J66:J67"/>
    <mergeCell ref="K66:K67"/>
    <mergeCell ref="L66:L67"/>
    <mergeCell ref="M66:M67"/>
    <mergeCell ref="N66:N67"/>
    <mergeCell ref="O66:O67"/>
    <mergeCell ref="AA68:AA69"/>
    <mergeCell ref="AB68:AB69"/>
    <mergeCell ref="AC68:AC69"/>
    <mergeCell ref="AD68:AD69"/>
    <mergeCell ref="AF71:AG71"/>
    <mergeCell ref="B73:B74"/>
    <mergeCell ref="C73:C74"/>
    <mergeCell ref="D73:D74"/>
    <mergeCell ref="E73:E74"/>
    <mergeCell ref="F73:F74"/>
    <mergeCell ref="U68:U69"/>
    <mergeCell ref="V68:V69"/>
    <mergeCell ref="W68:W69"/>
    <mergeCell ref="X68:X69"/>
    <mergeCell ref="Y68:Y69"/>
    <mergeCell ref="Z68:Z69"/>
    <mergeCell ref="O68:O69"/>
    <mergeCell ref="P68:P69"/>
    <mergeCell ref="Q68:Q69"/>
    <mergeCell ref="R68:R69"/>
    <mergeCell ref="S68:S69"/>
    <mergeCell ref="T68:T69"/>
    <mergeCell ref="I68:I69"/>
    <mergeCell ref="J68:J69"/>
    <mergeCell ref="K68:K69"/>
    <mergeCell ref="L68:L69"/>
    <mergeCell ref="M68:M69"/>
    <mergeCell ref="N68:N69"/>
    <mergeCell ref="B68:B69"/>
    <mergeCell ref="C68:C69"/>
    <mergeCell ref="D68:D69"/>
    <mergeCell ref="E68:E69"/>
    <mergeCell ref="F68:F69"/>
    <mergeCell ref="D75:D76"/>
    <mergeCell ref="E75:E76"/>
    <mergeCell ref="F75:F76"/>
    <mergeCell ref="G75:G76"/>
    <mergeCell ref="Y73:Y74"/>
    <mergeCell ref="Z73:Z74"/>
    <mergeCell ref="AA73:AA74"/>
    <mergeCell ref="AB73:AB74"/>
    <mergeCell ref="AC73:AC74"/>
    <mergeCell ref="AD73:AD74"/>
    <mergeCell ref="S73:S74"/>
    <mergeCell ref="T73:T74"/>
    <mergeCell ref="U73:U74"/>
    <mergeCell ref="V73:V74"/>
    <mergeCell ref="W73:W74"/>
    <mergeCell ref="X73:X74"/>
    <mergeCell ref="M73:M74"/>
    <mergeCell ref="N73:N74"/>
    <mergeCell ref="O73:O74"/>
    <mergeCell ref="P73:P74"/>
    <mergeCell ref="Q73:Q74"/>
    <mergeCell ref="R73:R74"/>
    <mergeCell ref="G73:G74"/>
    <mergeCell ref="H73:H74"/>
    <mergeCell ref="I73:I74"/>
    <mergeCell ref="J73:J74"/>
    <mergeCell ref="K73:K74"/>
    <mergeCell ref="L73:L74"/>
    <mergeCell ref="K77:K78"/>
    <mergeCell ref="L77:L78"/>
    <mergeCell ref="Z75:Z76"/>
    <mergeCell ref="AA75:AA76"/>
    <mergeCell ref="AB75:AB76"/>
    <mergeCell ref="AC75:AC76"/>
    <mergeCell ref="AD75:AD76"/>
    <mergeCell ref="B77:B78"/>
    <mergeCell ref="C77:C78"/>
    <mergeCell ref="D77:D78"/>
    <mergeCell ref="E77:E78"/>
    <mergeCell ref="F77:F78"/>
    <mergeCell ref="T75:T76"/>
    <mergeCell ref="U75:U76"/>
    <mergeCell ref="V75:V76"/>
    <mergeCell ref="W75:W76"/>
    <mergeCell ref="X75:X76"/>
    <mergeCell ref="Y75:Y76"/>
    <mergeCell ref="N75:N76"/>
    <mergeCell ref="O75:O76"/>
    <mergeCell ref="P75:P76"/>
    <mergeCell ref="Q75:Q76"/>
    <mergeCell ref="R75:R76"/>
    <mergeCell ref="S75:S76"/>
    <mergeCell ref="H75:H76"/>
    <mergeCell ref="I75:I76"/>
    <mergeCell ref="J75:J76"/>
    <mergeCell ref="K75:K76"/>
    <mergeCell ref="L75:L76"/>
    <mergeCell ref="M75:M76"/>
    <mergeCell ref="B75:B76"/>
    <mergeCell ref="C75:C76"/>
    <mergeCell ref="AF80:AG80"/>
    <mergeCell ref="B82:B83"/>
    <mergeCell ref="C82:C83"/>
    <mergeCell ref="D82:D83"/>
    <mergeCell ref="E82:E83"/>
    <mergeCell ref="F82:F83"/>
    <mergeCell ref="G82:G83"/>
    <mergeCell ref="H82:H83"/>
    <mergeCell ref="I82:I83"/>
    <mergeCell ref="J82:J83"/>
    <mergeCell ref="Y77:Y78"/>
    <mergeCell ref="Z77:Z78"/>
    <mergeCell ref="AA77:AA78"/>
    <mergeCell ref="AB77:AB78"/>
    <mergeCell ref="AC77:AC78"/>
    <mergeCell ref="AD77:AD78"/>
    <mergeCell ref="S77:S78"/>
    <mergeCell ref="T77:T78"/>
    <mergeCell ref="U77:U78"/>
    <mergeCell ref="V77:V78"/>
    <mergeCell ref="W77:W78"/>
    <mergeCell ref="X77:X78"/>
    <mergeCell ref="M77:M78"/>
    <mergeCell ref="N77:N78"/>
    <mergeCell ref="O77:O78"/>
    <mergeCell ref="P77:P78"/>
    <mergeCell ref="Q77:Q78"/>
    <mergeCell ref="R77:R78"/>
    <mergeCell ref="G77:G78"/>
    <mergeCell ref="H77:H78"/>
    <mergeCell ref="I77:I78"/>
    <mergeCell ref="J77:J78"/>
    <mergeCell ref="AC82:AC83"/>
    <mergeCell ref="AD82:AD83"/>
    <mergeCell ref="B84:B85"/>
    <mergeCell ref="C84:C85"/>
    <mergeCell ref="D84:D85"/>
    <mergeCell ref="E84:E85"/>
    <mergeCell ref="F84:F85"/>
    <mergeCell ref="G84:G85"/>
    <mergeCell ref="H84:H85"/>
    <mergeCell ref="I84:I85"/>
    <mergeCell ref="W82:W83"/>
    <mergeCell ref="X82:X83"/>
    <mergeCell ref="Y82:Y83"/>
    <mergeCell ref="Z82:Z83"/>
    <mergeCell ref="AA82:AA83"/>
    <mergeCell ref="AB82:AB83"/>
    <mergeCell ref="Q82:Q83"/>
    <mergeCell ref="R82:R83"/>
    <mergeCell ref="S82:S83"/>
    <mergeCell ref="T82:T83"/>
    <mergeCell ref="U82:U83"/>
    <mergeCell ref="V82:V83"/>
    <mergeCell ref="K82:K83"/>
    <mergeCell ref="L82:L83"/>
    <mergeCell ref="M82:M83"/>
    <mergeCell ref="N82:N83"/>
    <mergeCell ref="O82:O83"/>
    <mergeCell ref="P82:P83"/>
    <mergeCell ref="AB84:AB85"/>
    <mergeCell ref="AC84:AC85"/>
    <mergeCell ref="AD84:AD85"/>
    <mergeCell ref="B86:B87"/>
    <mergeCell ref="C86:C87"/>
    <mergeCell ref="D86:D87"/>
    <mergeCell ref="E86:E87"/>
    <mergeCell ref="F86:F87"/>
    <mergeCell ref="G86:G87"/>
    <mergeCell ref="H86:H87"/>
    <mergeCell ref="V84:V85"/>
    <mergeCell ref="W84:W85"/>
    <mergeCell ref="X84:X85"/>
    <mergeCell ref="Y84:Y85"/>
    <mergeCell ref="Z84:Z85"/>
    <mergeCell ref="AA84:AA85"/>
    <mergeCell ref="P84:P85"/>
    <mergeCell ref="Q84:Q85"/>
    <mergeCell ref="R84:R85"/>
    <mergeCell ref="S84:S85"/>
    <mergeCell ref="T84:T85"/>
    <mergeCell ref="U84:U85"/>
    <mergeCell ref="J84:J85"/>
    <mergeCell ref="K84:K85"/>
    <mergeCell ref="L84:L85"/>
    <mergeCell ref="M84:M85"/>
    <mergeCell ref="N84:N85"/>
    <mergeCell ref="O84:O85"/>
    <mergeCell ref="AA86:AA87"/>
    <mergeCell ref="AB86:AB87"/>
    <mergeCell ref="AC86:AC87"/>
    <mergeCell ref="AD86:AD87"/>
    <mergeCell ref="AF97:AG97"/>
    <mergeCell ref="B99:B100"/>
    <mergeCell ref="C99:C100"/>
    <mergeCell ref="D99:D100"/>
    <mergeCell ref="E99:E100"/>
    <mergeCell ref="F99:F100"/>
    <mergeCell ref="U86:U87"/>
    <mergeCell ref="V86:V87"/>
    <mergeCell ref="W86:W87"/>
    <mergeCell ref="X86:X87"/>
    <mergeCell ref="Y86:Y87"/>
    <mergeCell ref="Z86:Z87"/>
    <mergeCell ref="O86:O87"/>
    <mergeCell ref="P86:P87"/>
    <mergeCell ref="Q86:Q87"/>
    <mergeCell ref="R86:R87"/>
    <mergeCell ref="S86:S87"/>
    <mergeCell ref="T86:T87"/>
    <mergeCell ref="I86:I87"/>
    <mergeCell ref="J86:J87"/>
    <mergeCell ref="K86:K87"/>
    <mergeCell ref="L86:L87"/>
    <mergeCell ref="M86:M87"/>
    <mergeCell ref="N86:N87"/>
    <mergeCell ref="L94:N94"/>
    <mergeCell ref="P94:R94"/>
    <mergeCell ref="B92:E92"/>
    <mergeCell ref="B93:E93"/>
    <mergeCell ref="B94:E94"/>
    <mergeCell ref="D101:D102"/>
    <mergeCell ref="E101:E102"/>
    <mergeCell ref="F101:F102"/>
    <mergeCell ref="G101:G102"/>
    <mergeCell ref="Y99:Y100"/>
    <mergeCell ref="Z99:Z100"/>
    <mergeCell ref="AA99:AA100"/>
    <mergeCell ref="AB99:AB100"/>
    <mergeCell ref="AC99:AC100"/>
    <mergeCell ref="AD99:AD100"/>
    <mergeCell ref="S99:S100"/>
    <mergeCell ref="T99:T100"/>
    <mergeCell ref="U99:U100"/>
    <mergeCell ref="V99:V100"/>
    <mergeCell ref="W99:W100"/>
    <mergeCell ref="X99:X100"/>
    <mergeCell ref="M99:M100"/>
    <mergeCell ref="N99:N100"/>
    <mergeCell ref="O99:O100"/>
    <mergeCell ref="P99:P100"/>
    <mergeCell ref="Q99:Q100"/>
    <mergeCell ref="R99:R100"/>
    <mergeCell ref="G99:G100"/>
    <mergeCell ref="H99:H100"/>
    <mergeCell ref="I99:I100"/>
    <mergeCell ref="J99:J100"/>
    <mergeCell ref="K99:K100"/>
    <mergeCell ref="L99:L100"/>
    <mergeCell ref="K103:K104"/>
    <mergeCell ref="L103:L104"/>
    <mergeCell ref="Z101:Z102"/>
    <mergeCell ref="AA101:AA102"/>
    <mergeCell ref="AB101:AB102"/>
    <mergeCell ref="AC101:AC102"/>
    <mergeCell ref="AD101:AD102"/>
    <mergeCell ref="B103:B104"/>
    <mergeCell ref="C103:C104"/>
    <mergeCell ref="D103:D104"/>
    <mergeCell ref="E103:E104"/>
    <mergeCell ref="F103:F104"/>
    <mergeCell ref="T101:T102"/>
    <mergeCell ref="U101:U102"/>
    <mergeCell ref="V101:V102"/>
    <mergeCell ref="W101:W102"/>
    <mergeCell ref="X101:X102"/>
    <mergeCell ref="Y101:Y102"/>
    <mergeCell ref="N101:N102"/>
    <mergeCell ref="O101:O102"/>
    <mergeCell ref="P101:P102"/>
    <mergeCell ref="Q101:Q102"/>
    <mergeCell ref="R101:R102"/>
    <mergeCell ref="S101:S102"/>
    <mergeCell ref="H101:H102"/>
    <mergeCell ref="I101:I102"/>
    <mergeCell ref="J101:J102"/>
    <mergeCell ref="K101:K102"/>
    <mergeCell ref="L101:L102"/>
    <mergeCell ref="M101:M102"/>
    <mergeCell ref="B101:B102"/>
    <mergeCell ref="C101:C102"/>
    <mergeCell ref="AF106:AG106"/>
    <mergeCell ref="B108:B109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Y103:Y104"/>
    <mergeCell ref="Z103:Z104"/>
    <mergeCell ref="AA103:AA104"/>
    <mergeCell ref="AB103:AB104"/>
    <mergeCell ref="AC103:AC104"/>
    <mergeCell ref="AD103:AD104"/>
    <mergeCell ref="S103:S104"/>
    <mergeCell ref="T103:T104"/>
    <mergeCell ref="U103:U104"/>
    <mergeCell ref="V103:V104"/>
    <mergeCell ref="W103:W104"/>
    <mergeCell ref="X103:X104"/>
    <mergeCell ref="M103:M104"/>
    <mergeCell ref="N103:N104"/>
    <mergeCell ref="O103:O104"/>
    <mergeCell ref="P103:P104"/>
    <mergeCell ref="Q103:Q104"/>
    <mergeCell ref="R103:R104"/>
    <mergeCell ref="G103:G104"/>
    <mergeCell ref="H103:H104"/>
    <mergeCell ref="I103:I104"/>
    <mergeCell ref="J103:J104"/>
    <mergeCell ref="AC108:AC109"/>
    <mergeCell ref="AD108:AD109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W108:W109"/>
    <mergeCell ref="X108:X109"/>
    <mergeCell ref="Y108:Y109"/>
    <mergeCell ref="Z108:Z109"/>
    <mergeCell ref="AA108:AA109"/>
    <mergeCell ref="AB108:AB109"/>
    <mergeCell ref="Q108:Q109"/>
    <mergeCell ref="R108:R109"/>
    <mergeCell ref="S108:S109"/>
    <mergeCell ref="T108:T109"/>
    <mergeCell ref="U108:U109"/>
    <mergeCell ref="V108:V109"/>
    <mergeCell ref="K108:K109"/>
    <mergeCell ref="L108:L109"/>
    <mergeCell ref="M108:M109"/>
    <mergeCell ref="N108:N109"/>
    <mergeCell ref="O108:O109"/>
    <mergeCell ref="P108:P109"/>
    <mergeCell ref="AB110:AB111"/>
    <mergeCell ref="AC110:AC111"/>
    <mergeCell ref="AD110:AD111"/>
    <mergeCell ref="G112:G113"/>
    <mergeCell ref="H112:H113"/>
    <mergeCell ref="V110:V111"/>
    <mergeCell ref="W110:W111"/>
    <mergeCell ref="X110:X111"/>
    <mergeCell ref="Y110:Y111"/>
    <mergeCell ref="Z110:Z111"/>
    <mergeCell ref="AA110:AA111"/>
    <mergeCell ref="P110:P111"/>
    <mergeCell ref="Q110:Q111"/>
    <mergeCell ref="R110:R111"/>
    <mergeCell ref="S110:S111"/>
    <mergeCell ref="T110:T111"/>
    <mergeCell ref="U110:U111"/>
    <mergeCell ref="J110:J111"/>
    <mergeCell ref="K110:K111"/>
    <mergeCell ref="L110:L111"/>
    <mergeCell ref="M110:M111"/>
    <mergeCell ref="N110:N111"/>
    <mergeCell ref="O110:O111"/>
    <mergeCell ref="AA112:AA113"/>
    <mergeCell ref="AB112:AB113"/>
    <mergeCell ref="AC112:AC113"/>
    <mergeCell ref="AD112:AD113"/>
    <mergeCell ref="AF115:AG115"/>
    <mergeCell ref="B117:B118"/>
    <mergeCell ref="C117:C118"/>
    <mergeCell ref="D117:D118"/>
    <mergeCell ref="E117:E118"/>
    <mergeCell ref="F117:F118"/>
    <mergeCell ref="U112:U113"/>
    <mergeCell ref="V112:V113"/>
    <mergeCell ref="W112:W113"/>
    <mergeCell ref="X112:X113"/>
    <mergeCell ref="Y112:Y113"/>
    <mergeCell ref="Z112:Z113"/>
    <mergeCell ref="O112:O113"/>
    <mergeCell ref="P112:P113"/>
    <mergeCell ref="Q112:Q113"/>
    <mergeCell ref="R112:R113"/>
    <mergeCell ref="S112:S113"/>
    <mergeCell ref="T112:T113"/>
    <mergeCell ref="I112:I113"/>
    <mergeCell ref="J112:J113"/>
    <mergeCell ref="K112:K113"/>
    <mergeCell ref="L112:L113"/>
    <mergeCell ref="M112:M113"/>
    <mergeCell ref="N112:N113"/>
    <mergeCell ref="B112:B113"/>
    <mergeCell ref="C112:C113"/>
    <mergeCell ref="D112:D113"/>
    <mergeCell ref="E112:E113"/>
    <mergeCell ref="F112:F113"/>
    <mergeCell ref="D119:D120"/>
    <mergeCell ref="E119:E120"/>
    <mergeCell ref="F119:F120"/>
    <mergeCell ref="G119:G120"/>
    <mergeCell ref="Y117:Y118"/>
    <mergeCell ref="Z117:Z118"/>
    <mergeCell ref="AA117:AA118"/>
    <mergeCell ref="AB117:AB118"/>
    <mergeCell ref="AC117:AC118"/>
    <mergeCell ref="AD117:AD118"/>
    <mergeCell ref="S117:S118"/>
    <mergeCell ref="T117:T118"/>
    <mergeCell ref="U117:U118"/>
    <mergeCell ref="V117:V118"/>
    <mergeCell ref="W117:W118"/>
    <mergeCell ref="X117:X118"/>
    <mergeCell ref="M117:M118"/>
    <mergeCell ref="N117:N118"/>
    <mergeCell ref="O117:O118"/>
    <mergeCell ref="P117:P118"/>
    <mergeCell ref="Q117:Q118"/>
    <mergeCell ref="R117:R118"/>
    <mergeCell ref="G117:G118"/>
    <mergeCell ref="H117:H118"/>
    <mergeCell ref="I117:I118"/>
    <mergeCell ref="J117:J118"/>
    <mergeCell ref="K117:K118"/>
    <mergeCell ref="L117:L118"/>
    <mergeCell ref="K121:K122"/>
    <mergeCell ref="L121:L122"/>
    <mergeCell ref="Z119:Z120"/>
    <mergeCell ref="AA119:AA120"/>
    <mergeCell ref="AB119:AB120"/>
    <mergeCell ref="AC119:AC120"/>
    <mergeCell ref="AD119:AD120"/>
    <mergeCell ref="B121:B122"/>
    <mergeCell ref="C121:C122"/>
    <mergeCell ref="D121:D122"/>
    <mergeCell ref="E121:E122"/>
    <mergeCell ref="F121:F122"/>
    <mergeCell ref="T119:T120"/>
    <mergeCell ref="U119:U120"/>
    <mergeCell ref="V119:V120"/>
    <mergeCell ref="W119:W120"/>
    <mergeCell ref="X119:X120"/>
    <mergeCell ref="Y119:Y120"/>
    <mergeCell ref="N119:N120"/>
    <mergeCell ref="O119:O120"/>
    <mergeCell ref="P119:P120"/>
    <mergeCell ref="Q119:Q120"/>
    <mergeCell ref="R119:R120"/>
    <mergeCell ref="S119:S120"/>
    <mergeCell ref="H119:H120"/>
    <mergeCell ref="I119:I120"/>
    <mergeCell ref="J119:J120"/>
    <mergeCell ref="K119:K120"/>
    <mergeCell ref="L119:L120"/>
    <mergeCell ref="M119:M120"/>
    <mergeCell ref="B119:B120"/>
    <mergeCell ref="C119:C120"/>
    <mergeCell ref="AF124:AG124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Y121:Y122"/>
    <mergeCell ref="Z121:Z122"/>
    <mergeCell ref="AA121:AA122"/>
    <mergeCell ref="AB121:AB122"/>
    <mergeCell ref="AC121:AC122"/>
    <mergeCell ref="AD121:AD122"/>
    <mergeCell ref="S121:S122"/>
    <mergeCell ref="T121:T122"/>
    <mergeCell ref="U121:U122"/>
    <mergeCell ref="V121:V122"/>
    <mergeCell ref="W121:W122"/>
    <mergeCell ref="X121:X122"/>
    <mergeCell ref="M121:M122"/>
    <mergeCell ref="N121:N122"/>
    <mergeCell ref="O121:O122"/>
    <mergeCell ref="P121:P122"/>
    <mergeCell ref="Q121:Q122"/>
    <mergeCell ref="R121:R122"/>
    <mergeCell ref="G121:G122"/>
    <mergeCell ref="H121:H122"/>
    <mergeCell ref="I121:I122"/>
    <mergeCell ref="J121:J122"/>
    <mergeCell ref="AC126:AC127"/>
    <mergeCell ref="AD126:AD127"/>
    <mergeCell ref="B128:B129"/>
    <mergeCell ref="C128:C129"/>
    <mergeCell ref="D128:D129"/>
    <mergeCell ref="E128:E129"/>
    <mergeCell ref="F128:F129"/>
    <mergeCell ref="G128:G129"/>
    <mergeCell ref="H128:H129"/>
    <mergeCell ref="I128:I129"/>
    <mergeCell ref="W126:W127"/>
    <mergeCell ref="X126:X127"/>
    <mergeCell ref="Y126:Y127"/>
    <mergeCell ref="Z126:Z127"/>
    <mergeCell ref="AA126:AA127"/>
    <mergeCell ref="AB126:AB127"/>
    <mergeCell ref="Q126:Q127"/>
    <mergeCell ref="R126:R127"/>
    <mergeCell ref="S126:S127"/>
    <mergeCell ref="T126:T127"/>
    <mergeCell ref="U126:U127"/>
    <mergeCell ref="V126:V127"/>
    <mergeCell ref="K126:K127"/>
    <mergeCell ref="L126:L127"/>
    <mergeCell ref="M126:M127"/>
    <mergeCell ref="N126:N127"/>
    <mergeCell ref="O126:O127"/>
    <mergeCell ref="P126:P127"/>
    <mergeCell ref="AB128:AB129"/>
    <mergeCell ref="AC128:AC129"/>
    <mergeCell ref="AD128:AD129"/>
    <mergeCell ref="G130:G131"/>
    <mergeCell ref="H130:H131"/>
    <mergeCell ref="V128:V129"/>
    <mergeCell ref="W128:W129"/>
    <mergeCell ref="X128:X129"/>
    <mergeCell ref="Y128:Y129"/>
    <mergeCell ref="Z128:Z129"/>
    <mergeCell ref="AA128:AA129"/>
    <mergeCell ref="P128:P129"/>
    <mergeCell ref="Q128:Q129"/>
    <mergeCell ref="R128:R129"/>
    <mergeCell ref="S128:S129"/>
    <mergeCell ref="T128:T129"/>
    <mergeCell ref="U128:U129"/>
    <mergeCell ref="J128:J129"/>
    <mergeCell ref="K128:K129"/>
    <mergeCell ref="L128:L129"/>
    <mergeCell ref="M128:M129"/>
    <mergeCell ref="N128:N129"/>
    <mergeCell ref="O128:O129"/>
    <mergeCell ref="AA130:AA131"/>
    <mergeCell ref="AB130:AB131"/>
    <mergeCell ref="AC130:AC131"/>
    <mergeCell ref="AD130:AD131"/>
    <mergeCell ref="AF133:AG133"/>
    <mergeCell ref="B135:B136"/>
    <mergeCell ref="C135:C136"/>
    <mergeCell ref="D135:D136"/>
    <mergeCell ref="E135:E136"/>
    <mergeCell ref="F135:F136"/>
    <mergeCell ref="U130:U131"/>
    <mergeCell ref="V130:V131"/>
    <mergeCell ref="W130:W131"/>
    <mergeCell ref="X130:X131"/>
    <mergeCell ref="Y130:Y131"/>
    <mergeCell ref="Z130:Z131"/>
    <mergeCell ref="O130:O131"/>
    <mergeCell ref="P130:P131"/>
    <mergeCell ref="Q130:Q131"/>
    <mergeCell ref="R130:R131"/>
    <mergeCell ref="S130:S131"/>
    <mergeCell ref="T130:T131"/>
    <mergeCell ref="I130:I131"/>
    <mergeCell ref="J130:J131"/>
    <mergeCell ref="K130:K131"/>
    <mergeCell ref="L130:L131"/>
    <mergeCell ref="M130:M131"/>
    <mergeCell ref="N130:N131"/>
    <mergeCell ref="B130:B131"/>
    <mergeCell ref="C130:C131"/>
    <mergeCell ref="D130:D131"/>
    <mergeCell ref="E130:E131"/>
    <mergeCell ref="F130:F131"/>
    <mergeCell ref="D137:D138"/>
    <mergeCell ref="E137:E138"/>
    <mergeCell ref="F137:F138"/>
    <mergeCell ref="G137:G138"/>
    <mergeCell ref="Y135:Y136"/>
    <mergeCell ref="Z135:Z136"/>
    <mergeCell ref="AA135:AA136"/>
    <mergeCell ref="AB135:AB136"/>
    <mergeCell ref="AC135:AC136"/>
    <mergeCell ref="AD135:AD136"/>
    <mergeCell ref="S135:S136"/>
    <mergeCell ref="T135:T136"/>
    <mergeCell ref="U135:U136"/>
    <mergeCell ref="V135:V136"/>
    <mergeCell ref="W135:W136"/>
    <mergeCell ref="X135:X136"/>
    <mergeCell ref="M135:M136"/>
    <mergeCell ref="N135:N136"/>
    <mergeCell ref="O135:O136"/>
    <mergeCell ref="P135:P136"/>
    <mergeCell ref="Q135:Q136"/>
    <mergeCell ref="R135:R136"/>
    <mergeCell ref="G135:G136"/>
    <mergeCell ref="H135:H136"/>
    <mergeCell ref="I135:I136"/>
    <mergeCell ref="J135:J136"/>
    <mergeCell ref="K135:K136"/>
    <mergeCell ref="L135:L136"/>
    <mergeCell ref="K139:K140"/>
    <mergeCell ref="L139:L140"/>
    <mergeCell ref="Z137:Z138"/>
    <mergeCell ref="AA137:AA138"/>
    <mergeCell ref="AB137:AB138"/>
    <mergeCell ref="AC137:AC138"/>
    <mergeCell ref="AD137:AD138"/>
    <mergeCell ref="B139:B140"/>
    <mergeCell ref="C139:C140"/>
    <mergeCell ref="D139:D140"/>
    <mergeCell ref="E139:E140"/>
    <mergeCell ref="F139:F140"/>
    <mergeCell ref="T137:T138"/>
    <mergeCell ref="U137:U138"/>
    <mergeCell ref="V137:V138"/>
    <mergeCell ref="W137:W138"/>
    <mergeCell ref="X137:X138"/>
    <mergeCell ref="Y137:Y138"/>
    <mergeCell ref="N137:N138"/>
    <mergeCell ref="O137:O138"/>
    <mergeCell ref="P137:P138"/>
    <mergeCell ref="Q137:Q138"/>
    <mergeCell ref="R137:R138"/>
    <mergeCell ref="S137:S138"/>
    <mergeCell ref="H137:H138"/>
    <mergeCell ref="I137:I138"/>
    <mergeCell ref="J137:J138"/>
    <mergeCell ref="K137:K138"/>
    <mergeCell ref="L137:L138"/>
    <mergeCell ref="M137:M138"/>
    <mergeCell ref="B137:B138"/>
    <mergeCell ref="C137:C138"/>
    <mergeCell ref="AF142:AG142"/>
    <mergeCell ref="B144:B145"/>
    <mergeCell ref="C144:C145"/>
    <mergeCell ref="D144:D145"/>
    <mergeCell ref="E144:E145"/>
    <mergeCell ref="F144:F145"/>
    <mergeCell ref="G144:G145"/>
    <mergeCell ref="H144:H145"/>
    <mergeCell ref="I144:I145"/>
    <mergeCell ref="J144:J145"/>
    <mergeCell ref="Y139:Y140"/>
    <mergeCell ref="Z139:Z140"/>
    <mergeCell ref="AA139:AA140"/>
    <mergeCell ref="AB139:AB140"/>
    <mergeCell ref="AC139:AC140"/>
    <mergeCell ref="AD139:AD140"/>
    <mergeCell ref="S139:S140"/>
    <mergeCell ref="T139:T140"/>
    <mergeCell ref="U139:U140"/>
    <mergeCell ref="V139:V140"/>
    <mergeCell ref="W139:W140"/>
    <mergeCell ref="X139:X140"/>
    <mergeCell ref="M139:M140"/>
    <mergeCell ref="N139:N140"/>
    <mergeCell ref="O139:O140"/>
    <mergeCell ref="P139:P140"/>
    <mergeCell ref="Q139:Q140"/>
    <mergeCell ref="R139:R140"/>
    <mergeCell ref="G139:G140"/>
    <mergeCell ref="H139:H140"/>
    <mergeCell ref="I139:I140"/>
    <mergeCell ref="J139:J140"/>
    <mergeCell ref="AC144:AC145"/>
    <mergeCell ref="AD144:AD145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W144:W145"/>
    <mergeCell ref="X144:X145"/>
    <mergeCell ref="Y144:Y145"/>
    <mergeCell ref="Z144:Z145"/>
    <mergeCell ref="AA144:AA145"/>
    <mergeCell ref="AB144:AB145"/>
    <mergeCell ref="Q144:Q145"/>
    <mergeCell ref="R144:R145"/>
    <mergeCell ref="S144:S145"/>
    <mergeCell ref="T144:T145"/>
    <mergeCell ref="U144:U145"/>
    <mergeCell ref="V144:V145"/>
    <mergeCell ref="K144:K145"/>
    <mergeCell ref="L144:L145"/>
    <mergeCell ref="M144:M145"/>
    <mergeCell ref="N144:N145"/>
    <mergeCell ref="O144:O145"/>
    <mergeCell ref="P144:P145"/>
    <mergeCell ref="AB146:AB147"/>
    <mergeCell ref="AC146:AC147"/>
    <mergeCell ref="AD146:AD147"/>
    <mergeCell ref="G148:G149"/>
    <mergeCell ref="H148:H149"/>
    <mergeCell ref="V146:V147"/>
    <mergeCell ref="W146:W147"/>
    <mergeCell ref="X146:X147"/>
    <mergeCell ref="Y146:Y147"/>
    <mergeCell ref="Z146:Z147"/>
    <mergeCell ref="AA146:AA147"/>
    <mergeCell ref="P146:P147"/>
    <mergeCell ref="Q146:Q147"/>
    <mergeCell ref="R146:R147"/>
    <mergeCell ref="S146:S147"/>
    <mergeCell ref="T146:T147"/>
    <mergeCell ref="U146:U147"/>
    <mergeCell ref="J146:J147"/>
    <mergeCell ref="K146:K147"/>
    <mergeCell ref="L146:L147"/>
    <mergeCell ref="M146:M147"/>
    <mergeCell ref="N146:N147"/>
    <mergeCell ref="O146:O147"/>
    <mergeCell ref="AA148:AA149"/>
    <mergeCell ref="AB148:AB149"/>
    <mergeCell ref="AC148:AC149"/>
    <mergeCell ref="AD148:AD149"/>
    <mergeCell ref="AF151:AG151"/>
    <mergeCell ref="B153:B154"/>
    <mergeCell ref="C153:C154"/>
    <mergeCell ref="D153:D154"/>
    <mergeCell ref="E153:E154"/>
    <mergeCell ref="F153:F154"/>
    <mergeCell ref="U148:U149"/>
    <mergeCell ref="V148:V149"/>
    <mergeCell ref="W148:W149"/>
    <mergeCell ref="X148:X149"/>
    <mergeCell ref="Y148:Y149"/>
    <mergeCell ref="Z148:Z149"/>
    <mergeCell ref="O148:O149"/>
    <mergeCell ref="P148:P149"/>
    <mergeCell ref="Q148:Q149"/>
    <mergeCell ref="R148:R149"/>
    <mergeCell ref="S148:S149"/>
    <mergeCell ref="T148:T149"/>
    <mergeCell ref="I148:I149"/>
    <mergeCell ref="J148:J149"/>
    <mergeCell ref="K148:K149"/>
    <mergeCell ref="L148:L149"/>
    <mergeCell ref="M148:M149"/>
    <mergeCell ref="N148:N149"/>
    <mergeCell ref="B148:B149"/>
    <mergeCell ref="C148:C149"/>
    <mergeCell ref="D148:D149"/>
    <mergeCell ref="E148:E149"/>
    <mergeCell ref="F148:F149"/>
    <mergeCell ref="D155:D156"/>
    <mergeCell ref="E155:E156"/>
    <mergeCell ref="F155:F156"/>
    <mergeCell ref="G155:G156"/>
    <mergeCell ref="Y153:Y154"/>
    <mergeCell ref="Z153:Z154"/>
    <mergeCell ref="AA153:AA154"/>
    <mergeCell ref="AB153:AB154"/>
    <mergeCell ref="AC153:AC154"/>
    <mergeCell ref="AD153:AD154"/>
    <mergeCell ref="S153:S154"/>
    <mergeCell ref="T153:T154"/>
    <mergeCell ref="U153:U154"/>
    <mergeCell ref="V153:V154"/>
    <mergeCell ref="W153:W154"/>
    <mergeCell ref="X153:X154"/>
    <mergeCell ref="M153:M154"/>
    <mergeCell ref="N153:N154"/>
    <mergeCell ref="O153:O154"/>
    <mergeCell ref="P153:P154"/>
    <mergeCell ref="Q153:Q154"/>
    <mergeCell ref="R153:R154"/>
    <mergeCell ref="G153:G154"/>
    <mergeCell ref="H153:H154"/>
    <mergeCell ref="I153:I154"/>
    <mergeCell ref="J153:J154"/>
    <mergeCell ref="K153:K154"/>
    <mergeCell ref="L153:L154"/>
    <mergeCell ref="K157:K158"/>
    <mergeCell ref="L157:L158"/>
    <mergeCell ref="Z155:Z156"/>
    <mergeCell ref="AA155:AA156"/>
    <mergeCell ref="AB155:AB156"/>
    <mergeCell ref="AC155:AC156"/>
    <mergeCell ref="AD155:AD156"/>
    <mergeCell ref="B157:B158"/>
    <mergeCell ref="C157:C158"/>
    <mergeCell ref="D157:D158"/>
    <mergeCell ref="E157:E158"/>
    <mergeCell ref="F157:F158"/>
    <mergeCell ref="T155:T156"/>
    <mergeCell ref="U155:U156"/>
    <mergeCell ref="V155:V156"/>
    <mergeCell ref="W155:W156"/>
    <mergeCell ref="X155:X156"/>
    <mergeCell ref="Y155:Y156"/>
    <mergeCell ref="N155:N156"/>
    <mergeCell ref="O155:O156"/>
    <mergeCell ref="P155:P156"/>
    <mergeCell ref="Q155:Q156"/>
    <mergeCell ref="R155:R156"/>
    <mergeCell ref="S155:S156"/>
    <mergeCell ref="H155:H156"/>
    <mergeCell ref="I155:I156"/>
    <mergeCell ref="J155:J156"/>
    <mergeCell ref="K155:K156"/>
    <mergeCell ref="L155:L156"/>
    <mergeCell ref="M155:M156"/>
    <mergeCell ref="B155:B156"/>
    <mergeCell ref="C155:C156"/>
    <mergeCell ref="AF160:AG160"/>
    <mergeCell ref="B162:B163"/>
    <mergeCell ref="C162:C163"/>
    <mergeCell ref="D162:D163"/>
    <mergeCell ref="E162:E163"/>
    <mergeCell ref="F162:F163"/>
    <mergeCell ref="G162:G163"/>
    <mergeCell ref="H162:H163"/>
    <mergeCell ref="I162:I163"/>
    <mergeCell ref="J162:J163"/>
    <mergeCell ref="Y157:Y158"/>
    <mergeCell ref="Z157:Z158"/>
    <mergeCell ref="AA157:AA158"/>
    <mergeCell ref="AB157:AB158"/>
    <mergeCell ref="AC157:AC158"/>
    <mergeCell ref="AD157:AD158"/>
    <mergeCell ref="S157:S158"/>
    <mergeCell ref="T157:T158"/>
    <mergeCell ref="U157:U158"/>
    <mergeCell ref="V157:V158"/>
    <mergeCell ref="W157:W158"/>
    <mergeCell ref="X157:X158"/>
    <mergeCell ref="M157:M158"/>
    <mergeCell ref="N157:N158"/>
    <mergeCell ref="O157:O158"/>
    <mergeCell ref="P157:P158"/>
    <mergeCell ref="Q157:Q158"/>
    <mergeCell ref="R157:R158"/>
    <mergeCell ref="G157:G158"/>
    <mergeCell ref="H157:H158"/>
    <mergeCell ref="I157:I158"/>
    <mergeCell ref="J157:J158"/>
    <mergeCell ref="AC162:AC163"/>
    <mergeCell ref="AD162:AD163"/>
    <mergeCell ref="B164:B165"/>
    <mergeCell ref="C164:C165"/>
    <mergeCell ref="D164:D165"/>
    <mergeCell ref="E164:E165"/>
    <mergeCell ref="F164:F165"/>
    <mergeCell ref="G164:G165"/>
    <mergeCell ref="H164:H165"/>
    <mergeCell ref="I164:I165"/>
    <mergeCell ref="W162:W163"/>
    <mergeCell ref="X162:X163"/>
    <mergeCell ref="Y162:Y163"/>
    <mergeCell ref="Z162:Z163"/>
    <mergeCell ref="AA162:AA163"/>
    <mergeCell ref="AB162:AB163"/>
    <mergeCell ref="Q162:Q163"/>
    <mergeCell ref="R162:R163"/>
    <mergeCell ref="S162:S163"/>
    <mergeCell ref="T162:T163"/>
    <mergeCell ref="U162:U163"/>
    <mergeCell ref="V162:V163"/>
    <mergeCell ref="K162:K163"/>
    <mergeCell ref="L162:L163"/>
    <mergeCell ref="M162:M163"/>
    <mergeCell ref="N162:N163"/>
    <mergeCell ref="O162:O163"/>
    <mergeCell ref="P162:P163"/>
    <mergeCell ref="AB164:AB165"/>
    <mergeCell ref="AC164:AC165"/>
    <mergeCell ref="AD164:AD165"/>
    <mergeCell ref="N166:N167"/>
    <mergeCell ref="B166:B167"/>
    <mergeCell ref="C166:C167"/>
    <mergeCell ref="D166:D167"/>
    <mergeCell ref="E166:E167"/>
    <mergeCell ref="F166:F167"/>
    <mergeCell ref="G166:G167"/>
    <mergeCell ref="H166:H167"/>
    <mergeCell ref="V164:V165"/>
    <mergeCell ref="W164:W165"/>
    <mergeCell ref="X164:X165"/>
    <mergeCell ref="Y164:Y165"/>
    <mergeCell ref="Z164:Z165"/>
    <mergeCell ref="AA164:AA165"/>
    <mergeCell ref="P164:P165"/>
    <mergeCell ref="Q164:Q165"/>
    <mergeCell ref="R164:R165"/>
    <mergeCell ref="S164:S165"/>
    <mergeCell ref="T164:T165"/>
    <mergeCell ref="U164:U165"/>
    <mergeCell ref="J164:J165"/>
    <mergeCell ref="K164:K165"/>
    <mergeCell ref="L164:L165"/>
    <mergeCell ref="M164:M165"/>
    <mergeCell ref="N164:N165"/>
    <mergeCell ref="O164:O165"/>
    <mergeCell ref="AA166:AA167"/>
    <mergeCell ref="G171:G172"/>
    <mergeCell ref="H171:H172"/>
    <mergeCell ref="I171:I172"/>
    <mergeCell ref="J171:J172"/>
    <mergeCell ref="K171:K172"/>
    <mergeCell ref="L171:L172"/>
    <mergeCell ref="AB166:AB167"/>
    <mergeCell ref="AC166:AC167"/>
    <mergeCell ref="AD166:AD167"/>
    <mergeCell ref="AF169:AG169"/>
    <mergeCell ref="B171:B172"/>
    <mergeCell ref="C171:C172"/>
    <mergeCell ref="D171:D172"/>
    <mergeCell ref="E171:E172"/>
    <mergeCell ref="F171:F172"/>
    <mergeCell ref="U166:U167"/>
    <mergeCell ref="V166:V167"/>
    <mergeCell ref="W166:W167"/>
    <mergeCell ref="X166:X167"/>
    <mergeCell ref="Y166:Y167"/>
    <mergeCell ref="Z166:Z167"/>
    <mergeCell ref="O166:O167"/>
    <mergeCell ref="P166:P167"/>
    <mergeCell ref="Q166:Q167"/>
    <mergeCell ref="R166:R167"/>
    <mergeCell ref="S166:S167"/>
    <mergeCell ref="T166:T167"/>
    <mergeCell ref="I166:I167"/>
    <mergeCell ref="J166:J167"/>
    <mergeCell ref="K166:K167"/>
    <mergeCell ref="L166:L167"/>
    <mergeCell ref="M166:M167"/>
    <mergeCell ref="Y171:Y172"/>
    <mergeCell ref="Z171:Z172"/>
    <mergeCell ref="AA171:AA172"/>
    <mergeCell ref="AB171:AB172"/>
    <mergeCell ref="AC171:AC172"/>
    <mergeCell ref="AD171:AD172"/>
    <mergeCell ref="S171:S172"/>
    <mergeCell ref="T171:T172"/>
    <mergeCell ref="U171:U172"/>
    <mergeCell ref="V171:V172"/>
    <mergeCell ref="W171:W172"/>
    <mergeCell ref="X171:X172"/>
    <mergeCell ref="M171:M172"/>
    <mergeCell ref="N171:N172"/>
    <mergeCell ref="O171:O172"/>
    <mergeCell ref="P171:P172"/>
    <mergeCell ref="Q171:Q172"/>
    <mergeCell ref="R171:R172"/>
    <mergeCell ref="AD173:AD174"/>
    <mergeCell ref="B175:B176"/>
    <mergeCell ref="C175:C176"/>
    <mergeCell ref="D175:D176"/>
    <mergeCell ref="E175:E176"/>
    <mergeCell ref="F175:F176"/>
    <mergeCell ref="T173:T174"/>
    <mergeCell ref="U173:U174"/>
    <mergeCell ref="V173:V174"/>
    <mergeCell ref="W173:W174"/>
    <mergeCell ref="X173:X174"/>
    <mergeCell ref="Y173:Y174"/>
    <mergeCell ref="N173:N174"/>
    <mergeCell ref="O173:O174"/>
    <mergeCell ref="P173:P174"/>
    <mergeCell ref="Q173:Q174"/>
    <mergeCell ref="R173:R174"/>
    <mergeCell ref="S173:S174"/>
    <mergeCell ref="H173:H174"/>
    <mergeCell ref="I173:I174"/>
    <mergeCell ref="J173:J174"/>
    <mergeCell ref="K173:K174"/>
    <mergeCell ref="L173:L174"/>
    <mergeCell ref="M173:M174"/>
    <mergeCell ref="B173:B174"/>
    <mergeCell ref="C173:C174"/>
    <mergeCell ref="D173:D174"/>
    <mergeCell ref="E173:E174"/>
    <mergeCell ref="F173:F174"/>
    <mergeCell ref="G173:G174"/>
    <mergeCell ref="G4:K4"/>
    <mergeCell ref="G5:K5"/>
    <mergeCell ref="G93:K93"/>
    <mergeCell ref="G94:K94"/>
    <mergeCell ref="Y175:Y176"/>
    <mergeCell ref="Z175:Z176"/>
    <mergeCell ref="AA175:AA176"/>
    <mergeCell ref="AB175:AB176"/>
    <mergeCell ref="AC175:AC176"/>
    <mergeCell ref="AD175:AD176"/>
    <mergeCell ref="S175:S176"/>
    <mergeCell ref="T175:T176"/>
    <mergeCell ref="U175:U176"/>
    <mergeCell ref="V175:V176"/>
    <mergeCell ref="W175:W176"/>
    <mergeCell ref="X175:X176"/>
    <mergeCell ref="M175:M176"/>
    <mergeCell ref="N175:N176"/>
    <mergeCell ref="O175:O176"/>
    <mergeCell ref="P175:P176"/>
    <mergeCell ref="Q175:Q176"/>
    <mergeCell ref="R175:R176"/>
    <mergeCell ref="G175:G176"/>
    <mergeCell ref="H175:H176"/>
    <mergeCell ref="I175:I176"/>
    <mergeCell ref="J175:J176"/>
    <mergeCell ref="K175:K176"/>
    <mergeCell ref="L175:L176"/>
    <mergeCell ref="Z173:Z174"/>
    <mergeCell ref="AA173:AA174"/>
    <mergeCell ref="AB173:AB174"/>
    <mergeCell ref="AC173:AC174"/>
  </mergeCells>
  <phoneticPr fontId="2"/>
  <conditionalFormatting sqref="C9:AE9 C18:AE18 C72:AD72 C63:AD63 C54:AD54 C45:AD45 C36:AD36 C27:AD27 AE19 AE10 C81:AD81">
    <cfRule type="containsText" dxfId="275" priority="376" operator="containsText" text="日">
      <formula>NOT(ISERROR(SEARCH("日",C9)))</formula>
    </cfRule>
    <cfRule type="containsText" dxfId="274" priority="377" operator="containsText" text="土">
      <formula>NOT(ISERROR(SEARCH("土",C9)))</formula>
    </cfRule>
  </conditionalFormatting>
  <conditionalFormatting sqref="AE27:AE28 AE36:AE37 AE45:AE46 AE54:AE55 AE63:AE64 AE72:AE73 AE81:AE82 AE90:AE91">
    <cfRule type="containsText" dxfId="273" priority="374" operator="containsText" text="日">
      <formula>NOT(ISERROR(SEARCH("日",AE27)))</formula>
    </cfRule>
    <cfRule type="containsText" dxfId="272" priority="375" operator="containsText" text="土">
      <formula>NOT(ISERROR(SEARCH("土",AE27)))</formula>
    </cfRule>
  </conditionalFormatting>
  <conditionalFormatting sqref="Y3:Z4">
    <cfRule type="cellIs" dxfId="271" priority="371" operator="greaterThanOrEqual">
      <formula>0.285</formula>
    </cfRule>
    <cfRule type="cellIs" dxfId="270" priority="372" operator="greaterThanOrEqual">
      <formula>0.25</formula>
    </cfRule>
    <cfRule type="cellIs" dxfId="269" priority="373" operator="greaterThanOrEqual">
      <formula>0.214</formula>
    </cfRule>
  </conditionalFormatting>
  <conditionalFormatting sqref="C98:AE98 C107:AE107 C161:AD161 C152:AD152 C143:AD143 C134:AD134 C125:AD125 C116:AD116 AE108 AE99 C170:AD170">
    <cfRule type="containsText" dxfId="268" priority="335" operator="containsText" text="日">
      <formula>NOT(ISERROR(SEARCH("日",C98)))</formula>
    </cfRule>
    <cfRule type="containsText" dxfId="267" priority="336" operator="containsText" text="土">
      <formula>NOT(ISERROR(SEARCH("土",C98)))</formula>
    </cfRule>
  </conditionalFormatting>
  <conditionalFormatting sqref="AE116:AE117 AE125:AE126 AE134:AE135 AE143:AE144 AE152:AE153 AE161:AE162 AE170:AE171">
    <cfRule type="containsText" dxfId="266" priority="333" operator="containsText" text="日">
      <formula>NOT(ISERROR(SEARCH("日",AE116)))</formula>
    </cfRule>
    <cfRule type="containsText" dxfId="265" priority="334" operator="containsText" text="土">
      <formula>NOT(ISERROR(SEARCH("土",AE116)))</formula>
    </cfRule>
  </conditionalFormatting>
  <conditionalFormatting sqref="C1:AD9 C16:AD18 C25:AD27 C34:AD36 C43:AD45 C52:AD54 C61:AD63 C70:AD72 C79:AD81 C88:AD98 C105:AD107 C114:AD116 C123:AD125 C132:AD134 C141:AD143 C150:AD152 C159:AD161 C168:AD170 C177:AD1048576">
    <cfRule type="cellIs" dxfId="264" priority="298" operator="equal">
      <formula>"休"</formula>
    </cfRule>
    <cfRule type="cellIs" dxfId="263" priority="297" operator="equal">
      <formula>"雨"</formula>
    </cfRule>
  </conditionalFormatting>
  <conditionalFormatting sqref="C10:D10">
    <cfRule type="containsText" dxfId="262" priority="295" operator="containsText" text="日">
      <formula>NOT(ISERROR(SEARCH("日",C10)))</formula>
    </cfRule>
    <cfRule type="containsText" dxfId="261" priority="296" operator="containsText" text="土">
      <formula>NOT(ISERROR(SEARCH("土",C10)))</formula>
    </cfRule>
  </conditionalFormatting>
  <conditionalFormatting sqref="E10:AD10">
    <cfRule type="containsText" dxfId="260" priority="293" operator="containsText" text="日">
      <formula>NOT(ISERROR(SEARCH("日",E10)))</formula>
    </cfRule>
    <cfRule type="containsText" dxfId="259" priority="294" operator="containsText" text="土">
      <formula>NOT(ISERROR(SEARCH("土",E10)))</formula>
    </cfRule>
  </conditionalFormatting>
  <conditionalFormatting sqref="C10:AD11">
    <cfRule type="cellIs" dxfId="258" priority="291" operator="equal">
      <formula>"雨"</formula>
    </cfRule>
    <cfRule type="cellIs" dxfId="257" priority="292" operator="equal">
      <formula>"休"</formula>
    </cfRule>
  </conditionalFormatting>
  <conditionalFormatting sqref="C10:AD10">
    <cfRule type="containsText" dxfId="256" priority="289" operator="containsText" text="日">
      <formula>NOT(ISERROR(SEARCH("日",C10)))</formula>
    </cfRule>
    <cfRule type="containsText" dxfId="255" priority="290" operator="containsText" text="土">
      <formula>NOT(ISERROR(SEARCH("土",C10)))</formula>
    </cfRule>
  </conditionalFormatting>
  <conditionalFormatting sqref="E10:AD10">
    <cfRule type="containsText" dxfId="254" priority="287" operator="containsText" text="日">
      <formula>NOT(ISERROR(SEARCH("日",E10)))</formula>
    </cfRule>
    <cfRule type="containsText" dxfId="253" priority="288" operator="containsText" text="土">
      <formula>NOT(ISERROR(SEARCH("土",E10)))</formula>
    </cfRule>
  </conditionalFormatting>
  <conditionalFormatting sqref="C19:D19">
    <cfRule type="containsText" dxfId="252" priority="205" operator="containsText" text="日">
      <formula>NOT(ISERROR(SEARCH("日",C19)))</formula>
    </cfRule>
    <cfRule type="containsText" dxfId="251" priority="206" operator="containsText" text="土">
      <formula>NOT(ISERROR(SEARCH("土",C19)))</formula>
    </cfRule>
  </conditionalFormatting>
  <conditionalFormatting sqref="E19:AD19">
    <cfRule type="containsText" dxfId="250" priority="203" operator="containsText" text="日">
      <formula>NOT(ISERROR(SEARCH("日",E19)))</formula>
    </cfRule>
    <cfRule type="containsText" dxfId="249" priority="204" operator="containsText" text="土">
      <formula>NOT(ISERROR(SEARCH("土",E19)))</formula>
    </cfRule>
  </conditionalFormatting>
  <conditionalFormatting sqref="C19:AD20">
    <cfRule type="cellIs" dxfId="248" priority="201" operator="equal">
      <formula>"雨"</formula>
    </cfRule>
    <cfRule type="cellIs" dxfId="247" priority="202" operator="equal">
      <formula>"休"</formula>
    </cfRule>
  </conditionalFormatting>
  <conditionalFormatting sqref="C19:AD19">
    <cfRule type="containsText" dxfId="246" priority="199" operator="containsText" text="日">
      <formula>NOT(ISERROR(SEARCH("日",C19)))</formula>
    </cfRule>
    <cfRule type="containsText" dxfId="245" priority="200" operator="containsText" text="土">
      <formula>NOT(ISERROR(SEARCH("土",C19)))</formula>
    </cfRule>
  </conditionalFormatting>
  <conditionalFormatting sqref="E19:AD19">
    <cfRule type="containsText" dxfId="244" priority="197" operator="containsText" text="日">
      <formula>NOT(ISERROR(SEARCH("日",E19)))</formula>
    </cfRule>
    <cfRule type="containsText" dxfId="243" priority="198" operator="containsText" text="土">
      <formula>NOT(ISERROR(SEARCH("土",E19)))</formula>
    </cfRule>
  </conditionalFormatting>
  <conditionalFormatting sqref="C28:D28">
    <cfRule type="containsText" dxfId="242" priority="195" operator="containsText" text="日">
      <formula>NOT(ISERROR(SEARCH("日",C28)))</formula>
    </cfRule>
    <cfRule type="containsText" dxfId="241" priority="196" operator="containsText" text="土">
      <formula>NOT(ISERROR(SEARCH("土",C28)))</formula>
    </cfRule>
  </conditionalFormatting>
  <conditionalFormatting sqref="E28:AD28">
    <cfRule type="containsText" dxfId="240" priority="193" operator="containsText" text="日">
      <formula>NOT(ISERROR(SEARCH("日",E28)))</formula>
    </cfRule>
    <cfRule type="containsText" dxfId="239" priority="194" operator="containsText" text="土">
      <formula>NOT(ISERROR(SEARCH("土",E28)))</formula>
    </cfRule>
  </conditionalFormatting>
  <conditionalFormatting sqref="C28:AD29">
    <cfRule type="cellIs" dxfId="238" priority="191" operator="equal">
      <formula>"雨"</formula>
    </cfRule>
    <cfRule type="cellIs" dxfId="237" priority="192" operator="equal">
      <formula>"休"</formula>
    </cfRule>
  </conditionalFormatting>
  <conditionalFormatting sqref="C28:AD28">
    <cfRule type="containsText" dxfId="236" priority="189" operator="containsText" text="日">
      <formula>NOT(ISERROR(SEARCH("日",C28)))</formula>
    </cfRule>
    <cfRule type="containsText" dxfId="235" priority="190" operator="containsText" text="土">
      <formula>NOT(ISERROR(SEARCH("土",C28)))</formula>
    </cfRule>
  </conditionalFormatting>
  <conditionalFormatting sqref="E28:AD28">
    <cfRule type="containsText" dxfId="234" priority="187" operator="containsText" text="日">
      <formula>NOT(ISERROR(SEARCH("日",E28)))</formula>
    </cfRule>
    <cfRule type="containsText" dxfId="233" priority="188" operator="containsText" text="土">
      <formula>NOT(ISERROR(SEARCH("土",E28)))</formula>
    </cfRule>
  </conditionalFormatting>
  <conditionalFormatting sqref="C37:D37">
    <cfRule type="containsText" dxfId="232" priority="185" operator="containsText" text="日">
      <formula>NOT(ISERROR(SEARCH("日",C37)))</formula>
    </cfRule>
    <cfRule type="containsText" dxfId="231" priority="186" operator="containsText" text="土">
      <formula>NOT(ISERROR(SEARCH("土",C37)))</formula>
    </cfRule>
  </conditionalFormatting>
  <conditionalFormatting sqref="E37:AD37">
    <cfRule type="containsText" dxfId="230" priority="183" operator="containsText" text="日">
      <formula>NOT(ISERROR(SEARCH("日",E37)))</formula>
    </cfRule>
    <cfRule type="containsText" dxfId="229" priority="184" operator="containsText" text="土">
      <formula>NOT(ISERROR(SEARCH("土",E37)))</formula>
    </cfRule>
  </conditionalFormatting>
  <conditionalFormatting sqref="C37:AD38">
    <cfRule type="cellIs" dxfId="228" priority="181" operator="equal">
      <formula>"雨"</formula>
    </cfRule>
    <cfRule type="cellIs" dxfId="227" priority="182" operator="equal">
      <formula>"休"</formula>
    </cfRule>
  </conditionalFormatting>
  <conditionalFormatting sqref="C37:AD37">
    <cfRule type="containsText" dxfId="226" priority="179" operator="containsText" text="日">
      <formula>NOT(ISERROR(SEARCH("日",C37)))</formula>
    </cfRule>
    <cfRule type="containsText" dxfId="225" priority="180" operator="containsText" text="土">
      <formula>NOT(ISERROR(SEARCH("土",C37)))</formula>
    </cfRule>
  </conditionalFormatting>
  <conditionalFormatting sqref="E37:AD37">
    <cfRule type="containsText" dxfId="224" priority="177" operator="containsText" text="日">
      <formula>NOT(ISERROR(SEARCH("日",E37)))</formula>
    </cfRule>
    <cfRule type="containsText" dxfId="223" priority="178" operator="containsText" text="土">
      <formula>NOT(ISERROR(SEARCH("土",E37)))</formula>
    </cfRule>
  </conditionalFormatting>
  <conditionalFormatting sqref="C46:D46">
    <cfRule type="containsText" dxfId="222" priority="175" operator="containsText" text="日">
      <formula>NOT(ISERROR(SEARCH("日",C46)))</formula>
    </cfRule>
    <cfRule type="containsText" dxfId="221" priority="176" operator="containsText" text="土">
      <formula>NOT(ISERROR(SEARCH("土",C46)))</formula>
    </cfRule>
  </conditionalFormatting>
  <conditionalFormatting sqref="E46:AD46">
    <cfRule type="containsText" dxfId="220" priority="173" operator="containsText" text="日">
      <formula>NOT(ISERROR(SEARCH("日",E46)))</formula>
    </cfRule>
    <cfRule type="containsText" dxfId="219" priority="174" operator="containsText" text="土">
      <formula>NOT(ISERROR(SEARCH("土",E46)))</formula>
    </cfRule>
  </conditionalFormatting>
  <conditionalFormatting sqref="C46:AD47">
    <cfRule type="cellIs" dxfId="218" priority="171" operator="equal">
      <formula>"雨"</formula>
    </cfRule>
    <cfRule type="cellIs" dxfId="217" priority="172" operator="equal">
      <formula>"休"</formula>
    </cfRule>
  </conditionalFormatting>
  <conditionalFormatting sqref="C46:AD46">
    <cfRule type="containsText" dxfId="216" priority="169" operator="containsText" text="日">
      <formula>NOT(ISERROR(SEARCH("日",C46)))</formula>
    </cfRule>
    <cfRule type="containsText" dxfId="215" priority="170" operator="containsText" text="土">
      <formula>NOT(ISERROR(SEARCH("土",C46)))</formula>
    </cfRule>
  </conditionalFormatting>
  <conditionalFormatting sqref="E46:AD46">
    <cfRule type="containsText" dxfId="214" priority="167" operator="containsText" text="日">
      <formula>NOT(ISERROR(SEARCH("日",E46)))</formula>
    </cfRule>
    <cfRule type="containsText" dxfId="213" priority="168" operator="containsText" text="土">
      <formula>NOT(ISERROR(SEARCH("土",E46)))</formula>
    </cfRule>
  </conditionalFormatting>
  <conditionalFormatting sqref="C55:D55">
    <cfRule type="containsText" dxfId="212" priority="165" operator="containsText" text="日">
      <formula>NOT(ISERROR(SEARCH("日",C55)))</formula>
    </cfRule>
    <cfRule type="containsText" dxfId="211" priority="166" operator="containsText" text="土">
      <formula>NOT(ISERROR(SEARCH("土",C55)))</formula>
    </cfRule>
  </conditionalFormatting>
  <conditionalFormatting sqref="E55:AD55">
    <cfRule type="containsText" dxfId="210" priority="163" operator="containsText" text="日">
      <formula>NOT(ISERROR(SEARCH("日",E55)))</formula>
    </cfRule>
    <cfRule type="containsText" dxfId="209" priority="164" operator="containsText" text="土">
      <formula>NOT(ISERROR(SEARCH("土",E55)))</formula>
    </cfRule>
  </conditionalFormatting>
  <conditionalFormatting sqref="C55:AD56">
    <cfRule type="cellIs" dxfId="208" priority="161" operator="equal">
      <formula>"雨"</formula>
    </cfRule>
    <cfRule type="cellIs" dxfId="207" priority="162" operator="equal">
      <formula>"休"</formula>
    </cfRule>
  </conditionalFormatting>
  <conditionalFormatting sqref="C55:AD55">
    <cfRule type="containsText" dxfId="206" priority="159" operator="containsText" text="日">
      <formula>NOT(ISERROR(SEARCH("日",C55)))</formula>
    </cfRule>
    <cfRule type="containsText" dxfId="205" priority="160" operator="containsText" text="土">
      <formula>NOT(ISERROR(SEARCH("土",C55)))</formula>
    </cfRule>
  </conditionalFormatting>
  <conditionalFormatting sqref="E55:AD55">
    <cfRule type="containsText" dxfId="204" priority="157" operator="containsText" text="日">
      <formula>NOT(ISERROR(SEARCH("日",E55)))</formula>
    </cfRule>
    <cfRule type="containsText" dxfId="203" priority="158" operator="containsText" text="土">
      <formula>NOT(ISERROR(SEARCH("土",E55)))</formula>
    </cfRule>
  </conditionalFormatting>
  <conditionalFormatting sqref="C64:D64">
    <cfRule type="containsText" dxfId="202" priority="155" operator="containsText" text="日">
      <formula>NOT(ISERROR(SEARCH("日",C64)))</formula>
    </cfRule>
    <cfRule type="containsText" dxfId="201" priority="156" operator="containsText" text="土">
      <formula>NOT(ISERROR(SEARCH("土",C64)))</formula>
    </cfRule>
  </conditionalFormatting>
  <conditionalFormatting sqref="E64:AD64">
    <cfRule type="containsText" dxfId="200" priority="153" operator="containsText" text="日">
      <formula>NOT(ISERROR(SEARCH("日",E64)))</formula>
    </cfRule>
    <cfRule type="containsText" dxfId="199" priority="154" operator="containsText" text="土">
      <formula>NOT(ISERROR(SEARCH("土",E64)))</formula>
    </cfRule>
  </conditionalFormatting>
  <conditionalFormatting sqref="C64:AD65">
    <cfRule type="cellIs" dxfId="198" priority="151" operator="equal">
      <formula>"雨"</formula>
    </cfRule>
    <cfRule type="cellIs" dxfId="197" priority="152" operator="equal">
      <formula>"休"</formula>
    </cfRule>
  </conditionalFormatting>
  <conditionalFormatting sqref="C64:AD64">
    <cfRule type="containsText" dxfId="196" priority="149" operator="containsText" text="日">
      <formula>NOT(ISERROR(SEARCH("日",C64)))</formula>
    </cfRule>
    <cfRule type="containsText" dxfId="195" priority="150" operator="containsText" text="土">
      <formula>NOT(ISERROR(SEARCH("土",C64)))</formula>
    </cfRule>
  </conditionalFormatting>
  <conditionalFormatting sqref="E64:AD64">
    <cfRule type="containsText" dxfId="194" priority="147" operator="containsText" text="日">
      <formula>NOT(ISERROR(SEARCH("日",E64)))</formula>
    </cfRule>
    <cfRule type="containsText" dxfId="193" priority="148" operator="containsText" text="土">
      <formula>NOT(ISERROR(SEARCH("土",E64)))</formula>
    </cfRule>
  </conditionalFormatting>
  <conditionalFormatting sqref="C73:D73">
    <cfRule type="containsText" dxfId="192" priority="145" operator="containsText" text="日">
      <formula>NOT(ISERROR(SEARCH("日",C73)))</formula>
    </cfRule>
    <cfRule type="containsText" dxfId="191" priority="146" operator="containsText" text="土">
      <formula>NOT(ISERROR(SEARCH("土",C73)))</formula>
    </cfRule>
  </conditionalFormatting>
  <conditionalFormatting sqref="E73:AD73">
    <cfRule type="containsText" dxfId="190" priority="143" operator="containsText" text="日">
      <formula>NOT(ISERROR(SEARCH("日",E73)))</formula>
    </cfRule>
    <cfRule type="containsText" dxfId="189" priority="144" operator="containsText" text="土">
      <formula>NOT(ISERROR(SEARCH("土",E73)))</formula>
    </cfRule>
  </conditionalFormatting>
  <conditionalFormatting sqref="C73:AD74">
    <cfRule type="cellIs" dxfId="188" priority="141" operator="equal">
      <formula>"雨"</formula>
    </cfRule>
    <cfRule type="cellIs" dxfId="187" priority="142" operator="equal">
      <formula>"休"</formula>
    </cfRule>
  </conditionalFormatting>
  <conditionalFormatting sqref="C73:AD73">
    <cfRule type="containsText" dxfId="186" priority="139" operator="containsText" text="日">
      <formula>NOT(ISERROR(SEARCH("日",C73)))</formula>
    </cfRule>
    <cfRule type="containsText" dxfId="185" priority="140" operator="containsText" text="土">
      <formula>NOT(ISERROR(SEARCH("土",C73)))</formula>
    </cfRule>
  </conditionalFormatting>
  <conditionalFormatting sqref="E73:AD73">
    <cfRule type="containsText" dxfId="184" priority="137" operator="containsText" text="日">
      <formula>NOT(ISERROR(SEARCH("日",E73)))</formula>
    </cfRule>
    <cfRule type="containsText" dxfId="183" priority="138" operator="containsText" text="土">
      <formula>NOT(ISERROR(SEARCH("土",E73)))</formula>
    </cfRule>
  </conditionalFormatting>
  <conditionalFormatting sqref="C82:D82">
    <cfRule type="containsText" dxfId="182" priority="135" operator="containsText" text="日">
      <formula>NOT(ISERROR(SEARCH("日",C82)))</formula>
    </cfRule>
    <cfRule type="containsText" dxfId="181" priority="136" operator="containsText" text="土">
      <formula>NOT(ISERROR(SEARCH("土",C82)))</formula>
    </cfRule>
  </conditionalFormatting>
  <conditionalFormatting sqref="E82:AD82">
    <cfRule type="containsText" dxfId="180" priority="133" operator="containsText" text="日">
      <formula>NOT(ISERROR(SEARCH("日",E82)))</formula>
    </cfRule>
    <cfRule type="containsText" dxfId="179" priority="134" operator="containsText" text="土">
      <formula>NOT(ISERROR(SEARCH("土",E82)))</formula>
    </cfRule>
  </conditionalFormatting>
  <conditionalFormatting sqref="C82:AD83">
    <cfRule type="cellIs" dxfId="178" priority="131" operator="equal">
      <formula>"雨"</formula>
    </cfRule>
    <cfRule type="cellIs" dxfId="177" priority="132" operator="equal">
      <formula>"休"</formula>
    </cfRule>
  </conditionalFormatting>
  <conditionalFormatting sqref="C82:AD82">
    <cfRule type="containsText" dxfId="176" priority="129" operator="containsText" text="日">
      <formula>NOT(ISERROR(SEARCH("日",C82)))</formula>
    </cfRule>
    <cfRule type="containsText" dxfId="175" priority="130" operator="containsText" text="土">
      <formula>NOT(ISERROR(SEARCH("土",C82)))</formula>
    </cfRule>
  </conditionalFormatting>
  <conditionalFormatting sqref="E82:AD82">
    <cfRule type="containsText" dxfId="174" priority="127" operator="containsText" text="日">
      <formula>NOT(ISERROR(SEARCH("日",E82)))</formula>
    </cfRule>
    <cfRule type="containsText" dxfId="173" priority="128" operator="containsText" text="土">
      <formula>NOT(ISERROR(SEARCH("土",E82)))</formula>
    </cfRule>
  </conditionalFormatting>
  <conditionalFormatting sqref="C99:D99">
    <cfRule type="containsText" dxfId="172" priority="125" operator="containsText" text="日">
      <formula>NOT(ISERROR(SEARCH("日",C99)))</formula>
    </cfRule>
    <cfRule type="containsText" dxfId="171" priority="126" operator="containsText" text="土">
      <formula>NOT(ISERROR(SEARCH("土",C99)))</formula>
    </cfRule>
  </conditionalFormatting>
  <conditionalFormatting sqref="E99:AD99">
    <cfRule type="containsText" dxfId="170" priority="123" operator="containsText" text="日">
      <formula>NOT(ISERROR(SEARCH("日",E99)))</formula>
    </cfRule>
    <cfRule type="containsText" dxfId="169" priority="124" operator="containsText" text="土">
      <formula>NOT(ISERROR(SEARCH("土",E99)))</formula>
    </cfRule>
  </conditionalFormatting>
  <conditionalFormatting sqref="C99:AD100">
    <cfRule type="cellIs" dxfId="168" priority="121" operator="equal">
      <formula>"雨"</formula>
    </cfRule>
    <cfRule type="cellIs" dxfId="167" priority="122" operator="equal">
      <formula>"休"</formula>
    </cfRule>
  </conditionalFormatting>
  <conditionalFormatting sqref="C99:AD99">
    <cfRule type="containsText" dxfId="166" priority="119" operator="containsText" text="日">
      <formula>NOT(ISERROR(SEARCH("日",C99)))</formula>
    </cfRule>
    <cfRule type="containsText" dxfId="165" priority="120" operator="containsText" text="土">
      <formula>NOT(ISERROR(SEARCH("土",C99)))</formula>
    </cfRule>
  </conditionalFormatting>
  <conditionalFormatting sqref="E99:AD99">
    <cfRule type="containsText" dxfId="164" priority="117" operator="containsText" text="日">
      <formula>NOT(ISERROR(SEARCH("日",E99)))</formula>
    </cfRule>
    <cfRule type="containsText" dxfId="163" priority="118" operator="containsText" text="土">
      <formula>NOT(ISERROR(SEARCH("土",E99)))</formula>
    </cfRule>
  </conditionalFormatting>
  <conditionalFormatting sqref="C108:D108">
    <cfRule type="containsText" dxfId="162" priority="115" operator="containsText" text="日">
      <formula>NOT(ISERROR(SEARCH("日",C108)))</formula>
    </cfRule>
    <cfRule type="containsText" dxfId="161" priority="116" operator="containsText" text="土">
      <formula>NOT(ISERROR(SEARCH("土",C108)))</formula>
    </cfRule>
  </conditionalFormatting>
  <conditionalFormatting sqref="E108:AD108">
    <cfRule type="containsText" dxfId="160" priority="113" operator="containsText" text="日">
      <formula>NOT(ISERROR(SEARCH("日",E108)))</formula>
    </cfRule>
    <cfRule type="containsText" dxfId="159" priority="114" operator="containsText" text="土">
      <formula>NOT(ISERROR(SEARCH("土",E108)))</formula>
    </cfRule>
  </conditionalFormatting>
  <conditionalFormatting sqref="C108:AD109">
    <cfRule type="cellIs" dxfId="158" priority="111" operator="equal">
      <formula>"雨"</formula>
    </cfRule>
    <cfRule type="cellIs" dxfId="157" priority="112" operator="equal">
      <formula>"休"</formula>
    </cfRule>
  </conditionalFormatting>
  <conditionalFormatting sqref="C108:AD108">
    <cfRule type="containsText" dxfId="156" priority="109" operator="containsText" text="日">
      <formula>NOT(ISERROR(SEARCH("日",C108)))</formula>
    </cfRule>
    <cfRule type="containsText" dxfId="155" priority="110" operator="containsText" text="土">
      <formula>NOT(ISERROR(SEARCH("土",C108)))</formula>
    </cfRule>
  </conditionalFormatting>
  <conditionalFormatting sqref="E108:AD108">
    <cfRule type="containsText" dxfId="154" priority="107" operator="containsText" text="日">
      <formula>NOT(ISERROR(SEARCH("日",E108)))</formula>
    </cfRule>
    <cfRule type="containsText" dxfId="153" priority="108" operator="containsText" text="土">
      <formula>NOT(ISERROR(SEARCH("土",E108)))</formula>
    </cfRule>
  </conditionalFormatting>
  <conditionalFormatting sqref="C117:D117">
    <cfRule type="containsText" dxfId="152" priority="105" operator="containsText" text="日">
      <formula>NOT(ISERROR(SEARCH("日",C117)))</formula>
    </cfRule>
    <cfRule type="containsText" dxfId="151" priority="106" operator="containsText" text="土">
      <formula>NOT(ISERROR(SEARCH("土",C117)))</formula>
    </cfRule>
  </conditionalFormatting>
  <conditionalFormatting sqref="E117:AD117">
    <cfRule type="containsText" dxfId="150" priority="103" operator="containsText" text="日">
      <formula>NOT(ISERROR(SEARCH("日",E117)))</formula>
    </cfRule>
    <cfRule type="containsText" dxfId="149" priority="104" operator="containsText" text="土">
      <formula>NOT(ISERROR(SEARCH("土",E117)))</formula>
    </cfRule>
  </conditionalFormatting>
  <conditionalFormatting sqref="C117:AD118">
    <cfRule type="cellIs" dxfId="148" priority="101" operator="equal">
      <formula>"雨"</formula>
    </cfRule>
    <cfRule type="cellIs" dxfId="147" priority="102" operator="equal">
      <formula>"休"</formula>
    </cfRule>
  </conditionalFormatting>
  <conditionalFormatting sqref="C117:AD117">
    <cfRule type="containsText" dxfId="146" priority="99" operator="containsText" text="日">
      <formula>NOT(ISERROR(SEARCH("日",C117)))</formula>
    </cfRule>
    <cfRule type="containsText" dxfId="145" priority="100" operator="containsText" text="土">
      <formula>NOT(ISERROR(SEARCH("土",C117)))</formula>
    </cfRule>
  </conditionalFormatting>
  <conditionalFormatting sqref="E117:AD117">
    <cfRule type="containsText" dxfId="144" priority="97" operator="containsText" text="日">
      <formula>NOT(ISERROR(SEARCH("日",E117)))</formula>
    </cfRule>
    <cfRule type="containsText" dxfId="143" priority="98" operator="containsText" text="土">
      <formula>NOT(ISERROR(SEARCH("土",E117)))</formula>
    </cfRule>
  </conditionalFormatting>
  <conditionalFormatting sqref="C126:D126">
    <cfRule type="containsText" dxfId="142" priority="95" operator="containsText" text="日">
      <formula>NOT(ISERROR(SEARCH("日",C126)))</formula>
    </cfRule>
    <cfRule type="containsText" dxfId="141" priority="96" operator="containsText" text="土">
      <formula>NOT(ISERROR(SEARCH("土",C126)))</formula>
    </cfRule>
  </conditionalFormatting>
  <conditionalFormatting sqref="E126:AD126">
    <cfRule type="containsText" dxfId="140" priority="93" operator="containsText" text="日">
      <formula>NOT(ISERROR(SEARCH("日",E126)))</formula>
    </cfRule>
    <cfRule type="containsText" dxfId="139" priority="94" operator="containsText" text="土">
      <formula>NOT(ISERROR(SEARCH("土",E126)))</formula>
    </cfRule>
  </conditionalFormatting>
  <conditionalFormatting sqref="C126:AD127">
    <cfRule type="cellIs" dxfId="138" priority="91" operator="equal">
      <formula>"雨"</formula>
    </cfRule>
    <cfRule type="cellIs" dxfId="137" priority="92" operator="equal">
      <formula>"休"</formula>
    </cfRule>
  </conditionalFormatting>
  <conditionalFormatting sqref="C126:AD126">
    <cfRule type="containsText" dxfId="136" priority="89" operator="containsText" text="日">
      <formula>NOT(ISERROR(SEARCH("日",C126)))</formula>
    </cfRule>
    <cfRule type="containsText" dxfId="135" priority="90" operator="containsText" text="土">
      <formula>NOT(ISERROR(SEARCH("土",C126)))</formula>
    </cfRule>
  </conditionalFormatting>
  <conditionalFormatting sqref="E126:AD126">
    <cfRule type="containsText" dxfId="134" priority="87" operator="containsText" text="日">
      <formula>NOT(ISERROR(SEARCH("日",E126)))</formula>
    </cfRule>
    <cfRule type="containsText" dxfId="133" priority="88" operator="containsText" text="土">
      <formula>NOT(ISERROR(SEARCH("土",E126)))</formula>
    </cfRule>
  </conditionalFormatting>
  <conditionalFormatting sqref="C135:D135">
    <cfRule type="containsText" dxfId="132" priority="85" operator="containsText" text="日">
      <formula>NOT(ISERROR(SEARCH("日",C135)))</formula>
    </cfRule>
    <cfRule type="containsText" dxfId="131" priority="86" operator="containsText" text="土">
      <formula>NOT(ISERROR(SEARCH("土",C135)))</formula>
    </cfRule>
  </conditionalFormatting>
  <conditionalFormatting sqref="E135:AD135">
    <cfRule type="containsText" dxfId="130" priority="83" operator="containsText" text="日">
      <formula>NOT(ISERROR(SEARCH("日",E135)))</formula>
    </cfRule>
    <cfRule type="containsText" dxfId="129" priority="84" operator="containsText" text="土">
      <formula>NOT(ISERROR(SEARCH("土",E135)))</formula>
    </cfRule>
  </conditionalFormatting>
  <conditionalFormatting sqref="C135:AD136">
    <cfRule type="cellIs" dxfId="128" priority="81" operator="equal">
      <formula>"雨"</formula>
    </cfRule>
    <cfRule type="cellIs" dxfId="127" priority="82" operator="equal">
      <formula>"休"</formula>
    </cfRule>
  </conditionalFormatting>
  <conditionalFormatting sqref="C135:AD135">
    <cfRule type="containsText" dxfId="126" priority="79" operator="containsText" text="日">
      <formula>NOT(ISERROR(SEARCH("日",C135)))</formula>
    </cfRule>
    <cfRule type="containsText" dxfId="125" priority="80" operator="containsText" text="土">
      <formula>NOT(ISERROR(SEARCH("土",C135)))</formula>
    </cfRule>
  </conditionalFormatting>
  <conditionalFormatting sqref="E135:AD135">
    <cfRule type="containsText" dxfId="124" priority="77" operator="containsText" text="日">
      <formula>NOT(ISERROR(SEARCH("日",E135)))</formula>
    </cfRule>
    <cfRule type="containsText" dxfId="123" priority="78" operator="containsText" text="土">
      <formula>NOT(ISERROR(SEARCH("土",E135)))</formula>
    </cfRule>
  </conditionalFormatting>
  <conditionalFormatting sqref="C144:D144">
    <cfRule type="containsText" dxfId="122" priority="75" operator="containsText" text="日">
      <formula>NOT(ISERROR(SEARCH("日",C144)))</formula>
    </cfRule>
    <cfRule type="containsText" dxfId="121" priority="76" operator="containsText" text="土">
      <formula>NOT(ISERROR(SEARCH("土",C144)))</formula>
    </cfRule>
  </conditionalFormatting>
  <conditionalFormatting sqref="E144:AD144">
    <cfRule type="containsText" dxfId="120" priority="73" operator="containsText" text="日">
      <formula>NOT(ISERROR(SEARCH("日",E144)))</formula>
    </cfRule>
    <cfRule type="containsText" dxfId="119" priority="74" operator="containsText" text="土">
      <formula>NOT(ISERROR(SEARCH("土",E144)))</formula>
    </cfRule>
  </conditionalFormatting>
  <conditionalFormatting sqref="C144:AD145">
    <cfRule type="cellIs" dxfId="118" priority="71" operator="equal">
      <formula>"雨"</formula>
    </cfRule>
    <cfRule type="cellIs" dxfId="117" priority="72" operator="equal">
      <formula>"休"</formula>
    </cfRule>
  </conditionalFormatting>
  <conditionalFormatting sqref="C144:AD144">
    <cfRule type="containsText" dxfId="116" priority="69" operator="containsText" text="日">
      <formula>NOT(ISERROR(SEARCH("日",C144)))</formula>
    </cfRule>
    <cfRule type="containsText" dxfId="115" priority="70" operator="containsText" text="土">
      <formula>NOT(ISERROR(SEARCH("土",C144)))</formula>
    </cfRule>
  </conditionalFormatting>
  <conditionalFormatting sqref="E144:AD144">
    <cfRule type="containsText" dxfId="114" priority="67" operator="containsText" text="日">
      <formula>NOT(ISERROR(SEARCH("日",E144)))</formula>
    </cfRule>
    <cfRule type="containsText" dxfId="113" priority="68" operator="containsText" text="土">
      <formula>NOT(ISERROR(SEARCH("土",E144)))</formula>
    </cfRule>
  </conditionalFormatting>
  <conditionalFormatting sqref="C153:D153">
    <cfRule type="containsText" dxfId="112" priority="65" operator="containsText" text="日">
      <formula>NOT(ISERROR(SEARCH("日",C153)))</formula>
    </cfRule>
    <cfRule type="containsText" dxfId="111" priority="66" operator="containsText" text="土">
      <formula>NOT(ISERROR(SEARCH("土",C153)))</formula>
    </cfRule>
  </conditionalFormatting>
  <conditionalFormatting sqref="E153:AD153">
    <cfRule type="containsText" dxfId="110" priority="63" operator="containsText" text="日">
      <formula>NOT(ISERROR(SEARCH("日",E153)))</formula>
    </cfRule>
    <cfRule type="containsText" dxfId="109" priority="64" operator="containsText" text="土">
      <formula>NOT(ISERROR(SEARCH("土",E153)))</formula>
    </cfRule>
  </conditionalFormatting>
  <conditionalFormatting sqref="C153:AD154">
    <cfRule type="cellIs" dxfId="108" priority="61" operator="equal">
      <formula>"雨"</formula>
    </cfRule>
    <cfRule type="cellIs" dxfId="107" priority="62" operator="equal">
      <formula>"休"</formula>
    </cfRule>
  </conditionalFormatting>
  <conditionalFormatting sqref="C153:AD153">
    <cfRule type="containsText" dxfId="106" priority="59" operator="containsText" text="日">
      <formula>NOT(ISERROR(SEARCH("日",C153)))</formula>
    </cfRule>
    <cfRule type="containsText" dxfId="105" priority="60" operator="containsText" text="土">
      <formula>NOT(ISERROR(SEARCH("土",C153)))</formula>
    </cfRule>
  </conditionalFormatting>
  <conditionalFormatting sqref="E153:AD153">
    <cfRule type="containsText" dxfId="104" priority="57" operator="containsText" text="日">
      <formula>NOT(ISERROR(SEARCH("日",E153)))</formula>
    </cfRule>
    <cfRule type="containsText" dxfId="103" priority="58" operator="containsText" text="土">
      <formula>NOT(ISERROR(SEARCH("土",E153)))</formula>
    </cfRule>
  </conditionalFormatting>
  <conditionalFormatting sqref="C162:D162">
    <cfRule type="containsText" dxfId="102" priority="55" operator="containsText" text="日">
      <formula>NOT(ISERROR(SEARCH("日",C162)))</formula>
    </cfRule>
    <cfRule type="containsText" dxfId="101" priority="56" operator="containsText" text="土">
      <formula>NOT(ISERROR(SEARCH("土",C162)))</formula>
    </cfRule>
  </conditionalFormatting>
  <conditionalFormatting sqref="E162:AD162">
    <cfRule type="containsText" dxfId="100" priority="53" operator="containsText" text="日">
      <formula>NOT(ISERROR(SEARCH("日",E162)))</formula>
    </cfRule>
    <cfRule type="containsText" dxfId="99" priority="54" operator="containsText" text="土">
      <formula>NOT(ISERROR(SEARCH("土",E162)))</formula>
    </cfRule>
  </conditionalFormatting>
  <conditionalFormatting sqref="C162:AD163">
    <cfRule type="cellIs" dxfId="98" priority="51" operator="equal">
      <formula>"雨"</formula>
    </cfRule>
    <cfRule type="cellIs" dxfId="97" priority="52" operator="equal">
      <formula>"休"</formula>
    </cfRule>
  </conditionalFormatting>
  <conditionalFormatting sqref="C162:AD162">
    <cfRule type="containsText" dxfId="96" priority="49" operator="containsText" text="日">
      <formula>NOT(ISERROR(SEARCH("日",C162)))</formula>
    </cfRule>
    <cfRule type="containsText" dxfId="95" priority="50" operator="containsText" text="土">
      <formula>NOT(ISERROR(SEARCH("土",C162)))</formula>
    </cfRule>
  </conditionalFormatting>
  <conditionalFormatting sqref="E162:AD162">
    <cfRule type="containsText" dxfId="94" priority="47" operator="containsText" text="日">
      <formula>NOT(ISERROR(SEARCH("日",E162)))</formula>
    </cfRule>
    <cfRule type="containsText" dxfId="93" priority="48" operator="containsText" text="土">
      <formula>NOT(ISERROR(SEARCH("土",E162)))</formula>
    </cfRule>
  </conditionalFormatting>
  <conditionalFormatting sqref="C171:D171">
    <cfRule type="containsText" dxfId="92" priority="45" operator="containsText" text="日">
      <formula>NOT(ISERROR(SEARCH("日",C171)))</formula>
    </cfRule>
    <cfRule type="containsText" dxfId="91" priority="46" operator="containsText" text="土">
      <formula>NOT(ISERROR(SEARCH("土",C171)))</formula>
    </cfRule>
  </conditionalFormatting>
  <conditionalFormatting sqref="E171:AD171">
    <cfRule type="containsText" dxfId="90" priority="43" operator="containsText" text="日">
      <formula>NOT(ISERROR(SEARCH("日",E171)))</formula>
    </cfRule>
    <cfRule type="containsText" dxfId="89" priority="44" operator="containsText" text="土">
      <formula>NOT(ISERROR(SEARCH("土",E171)))</formula>
    </cfRule>
  </conditionalFormatting>
  <conditionalFormatting sqref="C171:AD172">
    <cfRule type="cellIs" dxfId="88" priority="41" operator="equal">
      <formula>"雨"</formula>
    </cfRule>
    <cfRule type="cellIs" dxfId="87" priority="42" operator="equal">
      <formula>"休"</formula>
    </cfRule>
  </conditionalFormatting>
  <conditionalFormatting sqref="C171:AD171">
    <cfRule type="containsText" dxfId="86" priority="39" operator="containsText" text="日">
      <formula>NOT(ISERROR(SEARCH("日",C171)))</formula>
    </cfRule>
    <cfRule type="containsText" dxfId="85" priority="40" operator="containsText" text="土">
      <formula>NOT(ISERROR(SEARCH("土",C171)))</formula>
    </cfRule>
  </conditionalFormatting>
  <conditionalFormatting sqref="E171:AD171">
    <cfRule type="containsText" dxfId="84" priority="37" operator="containsText" text="日">
      <formula>NOT(ISERROR(SEARCH("日",E171)))</formula>
    </cfRule>
    <cfRule type="containsText" dxfId="83" priority="38" operator="containsText" text="土">
      <formula>NOT(ISERROR(SEARCH("土",E171)))</formula>
    </cfRule>
  </conditionalFormatting>
  <conditionalFormatting sqref="C173:AD176">
    <cfRule type="cellIs" dxfId="82" priority="35" operator="equal">
      <formula>"雨"</formula>
    </cfRule>
    <cfRule type="cellIs" dxfId="81" priority="36" operator="equal">
      <formula>"休"</formula>
    </cfRule>
  </conditionalFormatting>
  <conditionalFormatting sqref="C164:AD167">
    <cfRule type="cellIs" dxfId="80" priority="33" operator="equal">
      <formula>"雨"</formula>
    </cfRule>
    <cfRule type="cellIs" dxfId="79" priority="34" operator="equal">
      <formula>"休"</formula>
    </cfRule>
  </conditionalFormatting>
  <conditionalFormatting sqref="C155:AD158">
    <cfRule type="cellIs" dxfId="78" priority="31" operator="equal">
      <formula>"雨"</formula>
    </cfRule>
    <cfRule type="cellIs" dxfId="77" priority="32" operator="equal">
      <formula>"休"</formula>
    </cfRule>
  </conditionalFormatting>
  <conditionalFormatting sqref="C146:AD149">
    <cfRule type="cellIs" dxfId="76" priority="29" operator="equal">
      <formula>"雨"</formula>
    </cfRule>
    <cfRule type="cellIs" dxfId="75" priority="30" operator="equal">
      <formula>"休"</formula>
    </cfRule>
  </conditionalFormatting>
  <conditionalFormatting sqref="C137:AD140">
    <cfRule type="cellIs" dxfId="74" priority="27" operator="equal">
      <formula>"雨"</formula>
    </cfRule>
    <cfRule type="cellIs" dxfId="73" priority="28" operator="equal">
      <formula>"休"</formula>
    </cfRule>
  </conditionalFormatting>
  <conditionalFormatting sqref="C128:AD131">
    <cfRule type="cellIs" dxfId="72" priority="25" operator="equal">
      <formula>"雨"</formula>
    </cfRule>
    <cfRule type="cellIs" dxfId="71" priority="26" operator="equal">
      <formula>"休"</formula>
    </cfRule>
  </conditionalFormatting>
  <conditionalFormatting sqref="C119:AD122">
    <cfRule type="cellIs" dxfId="70" priority="23" operator="equal">
      <formula>"雨"</formula>
    </cfRule>
    <cfRule type="cellIs" dxfId="69" priority="24" operator="equal">
      <formula>"休"</formula>
    </cfRule>
  </conditionalFormatting>
  <conditionalFormatting sqref="C110:AD113">
    <cfRule type="cellIs" dxfId="68" priority="21" operator="equal">
      <formula>"雨"</formula>
    </cfRule>
    <cfRule type="cellIs" dxfId="67" priority="22" operator="equal">
      <formula>"休"</formula>
    </cfRule>
  </conditionalFormatting>
  <conditionalFormatting sqref="C101:AD104">
    <cfRule type="cellIs" dxfId="66" priority="19" operator="equal">
      <formula>"雨"</formula>
    </cfRule>
    <cfRule type="cellIs" dxfId="65" priority="20" operator="equal">
      <formula>"休"</formula>
    </cfRule>
  </conditionalFormatting>
  <conditionalFormatting sqref="C84:AD87">
    <cfRule type="cellIs" dxfId="64" priority="17" operator="equal">
      <formula>"雨"</formula>
    </cfRule>
    <cfRule type="cellIs" dxfId="63" priority="18" operator="equal">
      <formula>"休"</formula>
    </cfRule>
  </conditionalFormatting>
  <conditionalFormatting sqref="C75:AD78">
    <cfRule type="cellIs" dxfId="62" priority="15" operator="equal">
      <formula>"雨"</formula>
    </cfRule>
    <cfRule type="cellIs" dxfId="61" priority="16" operator="equal">
      <formula>"休"</formula>
    </cfRule>
  </conditionalFormatting>
  <conditionalFormatting sqref="C66:AD69">
    <cfRule type="cellIs" dxfId="60" priority="13" operator="equal">
      <formula>"雨"</formula>
    </cfRule>
    <cfRule type="cellIs" dxfId="59" priority="14" operator="equal">
      <formula>"休"</formula>
    </cfRule>
  </conditionalFormatting>
  <conditionalFormatting sqref="C57:AD60">
    <cfRule type="cellIs" dxfId="58" priority="11" operator="equal">
      <formula>"雨"</formula>
    </cfRule>
    <cfRule type="cellIs" dxfId="57" priority="12" operator="equal">
      <formula>"休"</formula>
    </cfRule>
  </conditionalFormatting>
  <conditionalFormatting sqref="C48:AD51">
    <cfRule type="cellIs" dxfId="56" priority="9" operator="equal">
      <formula>"雨"</formula>
    </cfRule>
    <cfRule type="cellIs" dxfId="55" priority="10" operator="equal">
      <formula>"休"</formula>
    </cfRule>
  </conditionalFormatting>
  <conditionalFormatting sqref="C39:AD42">
    <cfRule type="cellIs" dxfId="54" priority="7" operator="equal">
      <formula>"雨"</formula>
    </cfRule>
    <cfRule type="cellIs" dxfId="53" priority="8" operator="equal">
      <formula>"休"</formula>
    </cfRule>
  </conditionalFormatting>
  <conditionalFormatting sqref="C30:AD33">
    <cfRule type="cellIs" dxfId="52" priority="5" operator="equal">
      <formula>"雨"</formula>
    </cfRule>
    <cfRule type="cellIs" dxfId="51" priority="6" operator="equal">
      <formula>"休"</formula>
    </cfRule>
  </conditionalFormatting>
  <conditionalFormatting sqref="C21:AD24">
    <cfRule type="cellIs" dxfId="50" priority="3" operator="equal">
      <formula>"雨"</formula>
    </cfRule>
    <cfRule type="cellIs" dxfId="49" priority="4" operator="equal">
      <formula>"休"</formula>
    </cfRule>
  </conditionalFormatting>
  <conditionalFormatting sqref="C12:AD15">
    <cfRule type="cellIs" dxfId="48" priority="1" operator="equal">
      <formula>"雨"</formula>
    </cfRule>
    <cfRule type="cellIs" dxfId="47" priority="2" operator="equal">
      <formula>"休"</formula>
    </cfRule>
  </conditionalFormatting>
  <dataValidations count="5">
    <dataValidation type="list" showInputMessage="1" showErrorMessage="1" sqref="AE68:AE69 AE14:AE15 AE59:AE60 AE77:AE78 AE50:AE51 AE41:AE42 AE32:AE33 AE23:AE24 AE86:AE87 AE157:AE158 AE103:AE104 AE148:AE149 AE166:AE167 AE139:AE140 AE130:AE131 AE121:AE122 AE112:AE113 AE175:AE176">
      <formula1>"　,休"</formula1>
    </dataValidation>
    <dataValidation type="list" showInputMessage="1" showErrorMessage="1" sqref="AE76 AE13 AE22 AE31 AE40 AE49 AE58 AE67 AE85 AE165 AE102 AE111 AE120 AE129 AE138 AE147 AE156 AE174">
      <formula1>"　,祝,中止"</formula1>
    </dataValidation>
    <dataValidation type="list" allowBlank="1" showInputMessage="1" showErrorMessage="1" sqref="C10:AD11 C55:AD56 C19:AD20 C28:AD29 C37:AD38 C46:AD47 C64:AD65 C73:AD74 C82:AD83 C99:AD100 C108:AD109 C117:AD118 C126:AD127 C135:AD136 C144:AD145 C153:AD154 C162:AD163 C171:AD172">
      <formula1>"中止,製作,夏休,冬休,その他"</formula1>
    </dataValidation>
    <dataValidation type="list" showInputMessage="1" showErrorMessage="1" sqref="C175:AD176 C166:AD167 C157:AD158 C148:AD149 C139:AD140 C130:AD131 C121:AD122 C112:AD113 C103:AD104 C86:AD87 C77:AD78 C68:AD69 C59:AD60 C50:AD51 C41:AD42 C32:AD33 C23:AD24 C14:AD15">
      <formula1>"休,雨"</formula1>
    </dataValidation>
    <dataValidation type="list" allowBlank="1" showInputMessage="1" showErrorMessage="1" sqref="C173:AD174 C164:AD165 C155:AD156 C146:AD147 C137:AD138 C128:AD129 C119:AD120 C110:AD111 C101:AD102 C84:AD85 C75:AD76 C66:AD67 C57:AD58 C48:AD49 C39:AD40 C30:AD31 C21:AD22 C12:AD13">
      <formula1>"休"</formula1>
    </dataValidation>
  </dataValidations>
  <pageMargins left="0.51181102362204722" right="0.11811023622047245" top="0.55118110236220474" bottom="0.35433070866141736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tabSelected="1" view="pageBreakPreview" zoomScaleNormal="100" zoomScaleSheetLayoutView="100" workbookViewId="0">
      <selection activeCell="U2" sqref="U2:V2"/>
    </sheetView>
  </sheetViews>
  <sheetFormatPr defaultRowHeight="13.5" x14ac:dyDescent="0.15"/>
  <cols>
    <col min="1" max="1" width="2.125" style="2" customWidth="1"/>
    <col min="2" max="2" width="9.625" style="1" customWidth="1"/>
    <col min="3" max="30" width="3.75" style="1" customWidth="1"/>
    <col min="31" max="31" width="2" style="1" customWidth="1"/>
    <col min="32" max="32" width="11.125" style="2" customWidth="1"/>
    <col min="33" max="33" width="6.5" style="1" bestFit="1" customWidth="1"/>
    <col min="34" max="16384" width="9" style="2"/>
  </cols>
  <sheetData>
    <row r="1" spans="1:35" ht="18.75" x14ac:dyDescent="0.15">
      <c r="A1" s="13" t="s">
        <v>34</v>
      </c>
      <c r="B1" s="13"/>
      <c r="AE1" s="31"/>
      <c r="AG1" s="14" t="s">
        <v>15</v>
      </c>
    </row>
    <row r="2" spans="1:35" ht="13.5" customHeight="1" x14ac:dyDescent="0.15">
      <c r="Q2" s="2"/>
      <c r="S2" s="27"/>
      <c r="T2" s="28"/>
      <c r="U2" s="51" t="s">
        <v>37</v>
      </c>
      <c r="V2" s="52"/>
      <c r="W2" s="51" t="s">
        <v>13</v>
      </c>
      <c r="X2" s="52"/>
      <c r="Y2" s="53" t="s">
        <v>19</v>
      </c>
      <c r="Z2" s="54"/>
      <c r="AB2" s="55" t="s">
        <v>20</v>
      </c>
      <c r="AC2" s="53"/>
      <c r="AD2" s="53"/>
      <c r="AE2" s="53"/>
      <c r="AF2" s="53"/>
      <c r="AG2" s="8" t="s">
        <v>21</v>
      </c>
    </row>
    <row r="3" spans="1:35" ht="13.5" customHeight="1" thickBot="1" x14ac:dyDescent="0.2">
      <c r="B3" s="56" t="s">
        <v>3</v>
      </c>
      <c r="C3" s="56"/>
      <c r="D3" s="56"/>
      <c r="E3" s="56"/>
      <c r="F3" s="1" t="s">
        <v>16</v>
      </c>
      <c r="G3" s="42" t="s">
        <v>30</v>
      </c>
      <c r="H3" s="42"/>
      <c r="I3" s="42"/>
      <c r="J3" s="42"/>
      <c r="K3" s="42"/>
      <c r="L3" s="42"/>
      <c r="M3" s="42"/>
      <c r="N3" s="42"/>
      <c r="O3" s="42"/>
      <c r="P3" s="42"/>
      <c r="R3" s="2"/>
      <c r="S3" s="57" t="s">
        <v>0</v>
      </c>
      <c r="T3" s="58"/>
      <c r="U3" s="59">
        <f>+AG10+AG19+AG28+AG37+AG46+AG55+AG64+AG73+AG82</f>
        <v>241</v>
      </c>
      <c r="V3" s="60"/>
      <c r="W3" s="61">
        <f>+AG11+AG20+AG29+AG38+AG47+AG56+AG65+AG74+AG83</f>
        <v>70</v>
      </c>
      <c r="X3" s="58"/>
      <c r="Y3" s="158">
        <f>+W3/U3</f>
        <v>0.29045643153526973</v>
      </c>
      <c r="Z3" s="159"/>
      <c r="AB3" s="64" t="s">
        <v>5</v>
      </c>
      <c r="AC3" s="65"/>
      <c r="AD3" s="65"/>
      <c r="AE3" s="65"/>
      <c r="AF3" s="65"/>
      <c r="AG3" s="29">
        <f>+AI3-W4</f>
        <v>10</v>
      </c>
      <c r="AI3" s="26">
        <f>ROUNDUP(+U4*0.285,0)</f>
        <v>69</v>
      </c>
    </row>
    <row r="4" spans="1:35" ht="13.5" customHeight="1" thickBot="1" x14ac:dyDescent="0.2">
      <c r="B4" s="56" t="s">
        <v>32</v>
      </c>
      <c r="C4" s="56"/>
      <c r="D4" s="56"/>
      <c r="E4" s="56"/>
      <c r="F4" s="1" t="s">
        <v>16</v>
      </c>
      <c r="G4" s="153">
        <v>43668</v>
      </c>
      <c r="H4" s="154"/>
      <c r="I4" s="154"/>
      <c r="J4" s="155"/>
      <c r="R4" s="2"/>
      <c r="S4" s="77" t="s">
        <v>10</v>
      </c>
      <c r="T4" s="78"/>
      <c r="U4" s="79">
        <f>+U3</f>
        <v>241</v>
      </c>
      <c r="V4" s="80"/>
      <c r="W4" s="81">
        <f>+AG13+AG22+AG31+AG40+AG49+AG58+AG67+AG76+AG85</f>
        <v>59</v>
      </c>
      <c r="X4" s="78"/>
      <c r="Y4" s="82">
        <f>+W4/U4</f>
        <v>0.24481327800829875</v>
      </c>
      <c r="Z4" s="83"/>
      <c r="AB4" s="156" t="s">
        <v>6</v>
      </c>
      <c r="AC4" s="157"/>
      <c r="AD4" s="157"/>
      <c r="AE4" s="157"/>
      <c r="AF4" s="157"/>
      <c r="AG4" s="29">
        <f>+AI4-W4</f>
        <v>2</v>
      </c>
      <c r="AI4" s="26">
        <f>ROUNDUP(+U4*0.25,0)</f>
        <v>61</v>
      </c>
    </row>
    <row r="5" spans="1:35" ht="13.5" customHeight="1" x14ac:dyDescent="0.15">
      <c r="B5" s="68" t="s">
        <v>28</v>
      </c>
      <c r="C5" s="68"/>
      <c r="D5" s="68"/>
      <c r="E5" s="68"/>
      <c r="F5" s="1" t="s">
        <v>16</v>
      </c>
      <c r="G5" s="69">
        <v>43917</v>
      </c>
      <c r="H5" s="69"/>
      <c r="I5" s="69"/>
      <c r="J5" s="69"/>
      <c r="L5" s="70" t="s">
        <v>1</v>
      </c>
      <c r="M5" s="70"/>
      <c r="N5" s="70"/>
      <c r="O5" s="1" t="s">
        <v>16</v>
      </c>
      <c r="P5" s="71">
        <f>+G5-G4+1</f>
        <v>250</v>
      </c>
      <c r="Q5" s="71"/>
      <c r="R5" s="71"/>
      <c r="AA5" s="15"/>
      <c r="AB5" s="72" t="s">
        <v>7</v>
      </c>
      <c r="AC5" s="73"/>
      <c r="AD5" s="73"/>
      <c r="AE5" s="73"/>
      <c r="AF5" s="73"/>
      <c r="AG5" s="30">
        <f>+AI5-W4</f>
        <v>-7</v>
      </c>
      <c r="AI5" s="26">
        <f>ROUNDUP(+U4*0.214,0)</f>
        <v>52</v>
      </c>
    </row>
    <row r="6" spans="1:35" ht="13.5" customHeight="1" x14ac:dyDescent="0.15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1:35" ht="13.5" customHeight="1" x14ac:dyDescent="0.15"/>
    <row r="8" spans="1:35" x14ac:dyDescent="0.15">
      <c r="B8" s="3" t="s">
        <v>14</v>
      </c>
      <c r="C8" s="22">
        <f>+G4</f>
        <v>43668</v>
      </c>
      <c r="D8" s="23">
        <f>+C8+1</f>
        <v>43669</v>
      </c>
      <c r="E8" s="23">
        <f t="shared" ref="E8:AD8" si="0">+D8+1</f>
        <v>43670</v>
      </c>
      <c r="F8" s="23">
        <f t="shared" si="0"/>
        <v>43671</v>
      </c>
      <c r="G8" s="23">
        <f t="shared" si="0"/>
        <v>43672</v>
      </c>
      <c r="H8" s="23">
        <f t="shared" si="0"/>
        <v>43673</v>
      </c>
      <c r="I8" s="23">
        <f t="shared" si="0"/>
        <v>43674</v>
      </c>
      <c r="J8" s="23">
        <f t="shared" si="0"/>
        <v>43675</v>
      </c>
      <c r="K8" s="23">
        <f t="shared" si="0"/>
        <v>43676</v>
      </c>
      <c r="L8" s="23">
        <f t="shared" si="0"/>
        <v>43677</v>
      </c>
      <c r="M8" s="23">
        <f t="shared" si="0"/>
        <v>43678</v>
      </c>
      <c r="N8" s="23">
        <f t="shared" si="0"/>
        <v>43679</v>
      </c>
      <c r="O8" s="23">
        <f t="shared" si="0"/>
        <v>43680</v>
      </c>
      <c r="P8" s="23">
        <f t="shared" si="0"/>
        <v>43681</v>
      </c>
      <c r="Q8" s="23">
        <f t="shared" si="0"/>
        <v>43682</v>
      </c>
      <c r="R8" s="23">
        <f t="shared" si="0"/>
        <v>43683</v>
      </c>
      <c r="S8" s="23">
        <f t="shared" si="0"/>
        <v>43684</v>
      </c>
      <c r="T8" s="23">
        <f t="shared" si="0"/>
        <v>43685</v>
      </c>
      <c r="U8" s="23">
        <f t="shared" si="0"/>
        <v>43686</v>
      </c>
      <c r="V8" s="23">
        <f t="shared" si="0"/>
        <v>43687</v>
      </c>
      <c r="W8" s="23">
        <f>+V8+1</f>
        <v>43688</v>
      </c>
      <c r="X8" s="23">
        <f t="shared" si="0"/>
        <v>43689</v>
      </c>
      <c r="Y8" s="23">
        <f t="shared" si="0"/>
        <v>43690</v>
      </c>
      <c r="Z8" s="23">
        <f t="shared" si="0"/>
        <v>43691</v>
      </c>
      <c r="AA8" s="23">
        <f>+Z8+1</f>
        <v>43692</v>
      </c>
      <c r="AB8" s="23">
        <f t="shared" si="0"/>
        <v>43693</v>
      </c>
      <c r="AC8" s="23">
        <f>+AB8+1</f>
        <v>43694</v>
      </c>
      <c r="AD8" s="24">
        <f t="shared" si="0"/>
        <v>43695</v>
      </c>
      <c r="AE8" s="4"/>
      <c r="AF8" s="84">
        <v>1</v>
      </c>
      <c r="AG8" s="85"/>
    </row>
    <row r="9" spans="1:35" x14ac:dyDescent="0.15">
      <c r="B9" s="5" t="s">
        <v>8</v>
      </c>
      <c r="C9" s="19" t="str">
        <f>TEXT(WEEKDAY(+C8),"aaa")</f>
        <v>月</v>
      </c>
      <c r="D9" s="20" t="str">
        <f t="shared" ref="D9:AD9" si="1">TEXT(WEEKDAY(+D8),"aaa")</f>
        <v>火</v>
      </c>
      <c r="E9" s="20" t="str">
        <f t="shared" si="1"/>
        <v>水</v>
      </c>
      <c r="F9" s="20" t="str">
        <f t="shared" si="1"/>
        <v>木</v>
      </c>
      <c r="G9" s="20" t="str">
        <f t="shared" si="1"/>
        <v>金</v>
      </c>
      <c r="H9" s="20" t="str">
        <f t="shared" si="1"/>
        <v>土</v>
      </c>
      <c r="I9" s="20" t="str">
        <f t="shared" si="1"/>
        <v>日</v>
      </c>
      <c r="J9" s="20" t="str">
        <f t="shared" si="1"/>
        <v>月</v>
      </c>
      <c r="K9" s="20" t="str">
        <f t="shared" si="1"/>
        <v>火</v>
      </c>
      <c r="L9" s="20" t="str">
        <f t="shared" si="1"/>
        <v>水</v>
      </c>
      <c r="M9" s="20" t="str">
        <f t="shared" si="1"/>
        <v>木</v>
      </c>
      <c r="N9" s="20" t="str">
        <f t="shared" si="1"/>
        <v>金</v>
      </c>
      <c r="O9" s="20" t="str">
        <f t="shared" si="1"/>
        <v>土</v>
      </c>
      <c r="P9" s="20" t="str">
        <f t="shared" si="1"/>
        <v>日</v>
      </c>
      <c r="Q9" s="20" t="str">
        <f t="shared" si="1"/>
        <v>月</v>
      </c>
      <c r="R9" s="20" t="str">
        <f t="shared" si="1"/>
        <v>火</v>
      </c>
      <c r="S9" s="20" t="str">
        <f t="shared" si="1"/>
        <v>水</v>
      </c>
      <c r="T9" s="20" t="str">
        <f t="shared" si="1"/>
        <v>木</v>
      </c>
      <c r="U9" s="20" t="str">
        <f t="shared" si="1"/>
        <v>金</v>
      </c>
      <c r="V9" s="20" t="str">
        <f t="shared" si="1"/>
        <v>土</v>
      </c>
      <c r="W9" s="20" t="str">
        <f t="shared" si="1"/>
        <v>日</v>
      </c>
      <c r="X9" s="20" t="str">
        <f t="shared" si="1"/>
        <v>月</v>
      </c>
      <c r="Y9" s="20" t="str">
        <f t="shared" si="1"/>
        <v>火</v>
      </c>
      <c r="Z9" s="20" t="str">
        <f t="shared" si="1"/>
        <v>水</v>
      </c>
      <c r="AA9" s="20" t="str">
        <f t="shared" si="1"/>
        <v>木</v>
      </c>
      <c r="AB9" s="20" t="str">
        <f t="shared" si="1"/>
        <v>金</v>
      </c>
      <c r="AC9" s="20" t="str">
        <f t="shared" si="1"/>
        <v>土</v>
      </c>
      <c r="AD9" s="21" t="str">
        <f t="shared" si="1"/>
        <v>日</v>
      </c>
      <c r="AE9" s="7"/>
      <c r="AF9" s="40" t="s">
        <v>35</v>
      </c>
      <c r="AG9" s="8">
        <f>+COUNTA(C10:AD11)</f>
        <v>3</v>
      </c>
    </row>
    <row r="10" spans="1:35" ht="13.5" customHeight="1" x14ac:dyDescent="0.15">
      <c r="B10" s="86" t="s">
        <v>36</v>
      </c>
      <c r="C10" s="131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 t="s">
        <v>17</v>
      </c>
      <c r="Z10" s="126" t="s">
        <v>17</v>
      </c>
      <c r="AA10" s="126" t="s">
        <v>17</v>
      </c>
      <c r="AB10" s="126"/>
      <c r="AC10" s="126"/>
      <c r="AD10" s="127"/>
      <c r="AE10" s="7"/>
      <c r="AF10" s="9" t="s">
        <v>2</v>
      </c>
      <c r="AG10" s="16">
        <f>COUNTA(C8:AD8)-AG9</f>
        <v>25</v>
      </c>
    </row>
    <row r="11" spans="1:35" ht="13.5" customHeight="1" x14ac:dyDescent="0.15">
      <c r="B11" s="87"/>
      <c r="C11" s="131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7"/>
      <c r="AE11" s="7"/>
      <c r="AF11" s="9" t="s">
        <v>9</v>
      </c>
      <c r="AG11" s="6">
        <f>+COUNTA(C12:AD13)</f>
        <v>9</v>
      </c>
    </row>
    <row r="12" spans="1:35" ht="13.5" customHeight="1" x14ac:dyDescent="0.15">
      <c r="B12" s="103" t="s">
        <v>0</v>
      </c>
      <c r="C12" s="105"/>
      <c r="D12" s="126"/>
      <c r="E12" s="126"/>
      <c r="F12" s="126"/>
      <c r="G12" s="126"/>
      <c r="H12" s="126" t="s">
        <v>11</v>
      </c>
      <c r="I12" s="126" t="s">
        <v>11</v>
      </c>
      <c r="J12" s="126"/>
      <c r="K12" s="126"/>
      <c r="L12" s="126"/>
      <c r="M12" s="126"/>
      <c r="N12" s="126"/>
      <c r="O12" s="126" t="s">
        <v>11</v>
      </c>
      <c r="P12" s="126" t="s">
        <v>11</v>
      </c>
      <c r="Q12" s="126"/>
      <c r="R12" s="126"/>
      <c r="S12" s="126"/>
      <c r="T12" s="126"/>
      <c r="U12" s="126"/>
      <c r="V12" s="126" t="s">
        <v>11</v>
      </c>
      <c r="W12" s="126" t="s">
        <v>11</v>
      </c>
      <c r="X12" s="126" t="s">
        <v>11</v>
      </c>
      <c r="Y12" s="126"/>
      <c r="Z12" s="126"/>
      <c r="AA12" s="126"/>
      <c r="AB12" s="126"/>
      <c r="AC12" s="126" t="s">
        <v>11</v>
      </c>
      <c r="AD12" s="127" t="s">
        <v>11</v>
      </c>
      <c r="AE12" s="7"/>
      <c r="AF12" s="9" t="s">
        <v>12</v>
      </c>
      <c r="AG12" s="10">
        <f>+AG11/AG10</f>
        <v>0.36</v>
      </c>
    </row>
    <row r="13" spans="1:35" ht="14.25" thickBot="1" x14ac:dyDescent="0.2">
      <c r="B13" s="104"/>
      <c r="C13" s="105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8"/>
      <c r="Z13" s="128"/>
      <c r="AA13" s="128"/>
      <c r="AB13" s="126"/>
      <c r="AC13" s="126"/>
      <c r="AD13" s="127"/>
      <c r="AE13" s="7"/>
      <c r="AF13" s="9" t="s">
        <v>13</v>
      </c>
      <c r="AG13" s="6">
        <f>+COUNTA(C14:AD15)</f>
        <v>9</v>
      </c>
    </row>
    <row r="14" spans="1:35" x14ac:dyDescent="0.15">
      <c r="B14" s="97" t="s">
        <v>10</v>
      </c>
      <c r="C14" s="99"/>
      <c r="D14" s="122"/>
      <c r="E14" s="122"/>
      <c r="F14" s="122"/>
      <c r="G14" s="122" t="s">
        <v>11</v>
      </c>
      <c r="H14" s="122"/>
      <c r="I14" s="122" t="s">
        <v>11</v>
      </c>
      <c r="J14" s="122"/>
      <c r="K14" s="122"/>
      <c r="L14" s="122"/>
      <c r="M14" s="122"/>
      <c r="N14" s="122"/>
      <c r="O14" s="122" t="s">
        <v>11</v>
      </c>
      <c r="P14" s="122" t="s">
        <v>11</v>
      </c>
      <c r="Q14" s="122"/>
      <c r="R14" s="122"/>
      <c r="S14" s="122"/>
      <c r="T14" s="122"/>
      <c r="U14" s="122"/>
      <c r="V14" s="122" t="s">
        <v>11</v>
      </c>
      <c r="W14" s="122" t="s">
        <v>11</v>
      </c>
      <c r="X14" s="129" t="s">
        <v>11</v>
      </c>
      <c r="Y14" s="114"/>
      <c r="Z14" s="116"/>
      <c r="AA14" s="118"/>
      <c r="AB14" s="120" t="s">
        <v>11</v>
      </c>
      <c r="AC14" s="122" t="s">
        <v>11</v>
      </c>
      <c r="AD14" s="124"/>
      <c r="AE14" s="7"/>
      <c r="AF14" s="11" t="s">
        <v>4</v>
      </c>
      <c r="AG14" s="12">
        <f>+AG13/AG10</f>
        <v>0.36</v>
      </c>
    </row>
    <row r="15" spans="1:35" ht="14.25" thickBot="1" x14ac:dyDescent="0.2">
      <c r="B15" s="98"/>
      <c r="C15" s="100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30"/>
      <c r="Y15" s="115"/>
      <c r="Z15" s="117"/>
      <c r="AA15" s="119"/>
      <c r="AB15" s="121"/>
      <c r="AC15" s="123"/>
      <c r="AD15" s="125"/>
      <c r="AE15" s="7"/>
      <c r="AF15" s="17"/>
      <c r="AG15" s="18"/>
    </row>
    <row r="16" spans="1:35" x14ac:dyDescent="0.15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2:33" x14ac:dyDescent="0.15">
      <c r="B17" s="43" t="s">
        <v>14</v>
      </c>
      <c r="C17" s="44">
        <f>+AD8+1</f>
        <v>43696</v>
      </c>
      <c r="D17" s="45">
        <f>+C17+1</f>
        <v>43697</v>
      </c>
      <c r="E17" s="45">
        <f t="shared" ref="E17:AD17" si="2">+D17+1</f>
        <v>43698</v>
      </c>
      <c r="F17" s="45">
        <f t="shared" si="2"/>
        <v>43699</v>
      </c>
      <c r="G17" s="45">
        <f t="shared" si="2"/>
        <v>43700</v>
      </c>
      <c r="H17" s="45">
        <f t="shared" si="2"/>
        <v>43701</v>
      </c>
      <c r="I17" s="45">
        <f t="shared" si="2"/>
        <v>43702</v>
      </c>
      <c r="J17" s="45">
        <f t="shared" si="2"/>
        <v>43703</v>
      </c>
      <c r="K17" s="45">
        <f t="shared" si="2"/>
        <v>43704</v>
      </c>
      <c r="L17" s="45">
        <f t="shared" si="2"/>
        <v>43705</v>
      </c>
      <c r="M17" s="45">
        <f t="shared" si="2"/>
        <v>43706</v>
      </c>
      <c r="N17" s="45">
        <f t="shared" si="2"/>
        <v>43707</v>
      </c>
      <c r="O17" s="45">
        <f t="shared" si="2"/>
        <v>43708</v>
      </c>
      <c r="P17" s="45">
        <f t="shared" si="2"/>
        <v>43709</v>
      </c>
      <c r="Q17" s="45">
        <f t="shared" si="2"/>
        <v>43710</v>
      </c>
      <c r="R17" s="45">
        <f t="shared" si="2"/>
        <v>43711</v>
      </c>
      <c r="S17" s="45">
        <f t="shared" si="2"/>
        <v>43712</v>
      </c>
      <c r="T17" s="45">
        <f t="shared" si="2"/>
        <v>43713</v>
      </c>
      <c r="U17" s="45">
        <f t="shared" si="2"/>
        <v>43714</v>
      </c>
      <c r="V17" s="45">
        <f t="shared" si="2"/>
        <v>43715</v>
      </c>
      <c r="W17" s="45">
        <f>+V17+1</f>
        <v>43716</v>
      </c>
      <c r="X17" s="45">
        <f t="shared" si="2"/>
        <v>43717</v>
      </c>
      <c r="Y17" s="45">
        <f t="shared" si="2"/>
        <v>43718</v>
      </c>
      <c r="Z17" s="45">
        <f t="shared" si="2"/>
        <v>43719</v>
      </c>
      <c r="AA17" s="45">
        <f>+Z17+1</f>
        <v>43720</v>
      </c>
      <c r="AB17" s="45">
        <f t="shared" si="2"/>
        <v>43721</v>
      </c>
      <c r="AC17" s="45">
        <f>+AB17+1</f>
        <v>43722</v>
      </c>
      <c r="AD17" s="46">
        <f t="shared" si="2"/>
        <v>43723</v>
      </c>
      <c r="AE17" s="4"/>
      <c r="AF17" s="84">
        <f>+AF8+1</f>
        <v>2</v>
      </c>
      <c r="AG17" s="85"/>
    </row>
    <row r="18" spans="2:33" x14ac:dyDescent="0.15">
      <c r="B18" s="47" t="s">
        <v>8</v>
      </c>
      <c r="C18" s="48" t="str">
        <f>TEXT(WEEKDAY(+C17),"aaa")</f>
        <v>月</v>
      </c>
      <c r="D18" s="49" t="str">
        <f t="shared" ref="D18" si="3">TEXT(WEEKDAY(+D17),"aaa")</f>
        <v>火</v>
      </c>
      <c r="E18" s="49" t="str">
        <f t="shared" ref="E18" si="4">TEXT(WEEKDAY(+E17),"aaa")</f>
        <v>水</v>
      </c>
      <c r="F18" s="49" t="str">
        <f t="shared" ref="F18" si="5">TEXT(WEEKDAY(+F17),"aaa")</f>
        <v>木</v>
      </c>
      <c r="G18" s="49" t="str">
        <f t="shared" ref="G18" si="6">TEXT(WEEKDAY(+G17),"aaa")</f>
        <v>金</v>
      </c>
      <c r="H18" s="49" t="str">
        <f t="shared" ref="H18" si="7">TEXT(WEEKDAY(+H17),"aaa")</f>
        <v>土</v>
      </c>
      <c r="I18" s="49" t="str">
        <f t="shared" ref="I18" si="8">TEXT(WEEKDAY(+I17),"aaa")</f>
        <v>日</v>
      </c>
      <c r="J18" s="49" t="str">
        <f t="shared" ref="J18" si="9">TEXT(WEEKDAY(+J17),"aaa")</f>
        <v>月</v>
      </c>
      <c r="K18" s="49" t="str">
        <f t="shared" ref="K18" si="10">TEXT(WEEKDAY(+K17),"aaa")</f>
        <v>火</v>
      </c>
      <c r="L18" s="49" t="str">
        <f t="shared" ref="L18" si="11">TEXT(WEEKDAY(+L17),"aaa")</f>
        <v>水</v>
      </c>
      <c r="M18" s="49" t="str">
        <f t="shared" ref="M18" si="12">TEXT(WEEKDAY(+M17),"aaa")</f>
        <v>木</v>
      </c>
      <c r="N18" s="49" t="str">
        <f t="shared" ref="N18" si="13">TEXT(WEEKDAY(+N17),"aaa")</f>
        <v>金</v>
      </c>
      <c r="O18" s="49" t="str">
        <f t="shared" ref="O18" si="14">TEXT(WEEKDAY(+O17),"aaa")</f>
        <v>土</v>
      </c>
      <c r="P18" s="49" t="str">
        <f t="shared" ref="P18" si="15">TEXT(WEEKDAY(+P17),"aaa")</f>
        <v>日</v>
      </c>
      <c r="Q18" s="49" t="str">
        <f t="shared" ref="Q18" si="16">TEXT(WEEKDAY(+Q17),"aaa")</f>
        <v>月</v>
      </c>
      <c r="R18" s="49" t="str">
        <f t="shared" ref="R18" si="17">TEXT(WEEKDAY(+R17),"aaa")</f>
        <v>火</v>
      </c>
      <c r="S18" s="49" t="str">
        <f t="shared" ref="S18" si="18">TEXT(WEEKDAY(+S17),"aaa")</f>
        <v>水</v>
      </c>
      <c r="T18" s="49" t="str">
        <f t="shared" ref="T18" si="19">TEXT(WEEKDAY(+T17),"aaa")</f>
        <v>木</v>
      </c>
      <c r="U18" s="49" t="str">
        <f t="shared" ref="U18" si="20">TEXT(WEEKDAY(+U17),"aaa")</f>
        <v>金</v>
      </c>
      <c r="V18" s="49" t="str">
        <f t="shared" ref="V18" si="21">TEXT(WEEKDAY(+V17),"aaa")</f>
        <v>土</v>
      </c>
      <c r="W18" s="49" t="str">
        <f t="shared" ref="W18" si="22">TEXT(WEEKDAY(+W17),"aaa")</f>
        <v>日</v>
      </c>
      <c r="X18" s="49" t="str">
        <f t="shared" ref="X18" si="23">TEXT(WEEKDAY(+X17),"aaa")</f>
        <v>月</v>
      </c>
      <c r="Y18" s="49" t="str">
        <f t="shared" ref="Y18" si="24">TEXT(WEEKDAY(+Y17),"aaa")</f>
        <v>火</v>
      </c>
      <c r="Z18" s="49" t="str">
        <f t="shared" ref="Z18" si="25">TEXT(WEEKDAY(+Z17),"aaa")</f>
        <v>水</v>
      </c>
      <c r="AA18" s="49" t="str">
        <f t="shared" ref="AA18" si="26">TEXT(WEEKDAY(+AA17),"aaa")</f>
        <v>木</v>
      </c>
      <c r="AB18" s="49" t="str">
        <f t="shared" ref="AB18" si="27">TEXT(WEEKDAY(+AB17),"aaa")</f>
        <v>金</v>
      </c>
      <c r="AC18" s="49" t="str">
        <f t="shared" ref="AC18" si="28">TEXT(WEEKDAY(+AC17),"aaa")</f>
        <v>土</v>
      </c>
      <c r="AD18" s="50" t="str">
        <f t="shared" ref="AD18" si="29">TEXT(WEEKDAY(+AD17),"aaa")</f>
        <v>日</v>
      </c>
      <c r="AE18" s="7"/>
      <c r="AF18" s="40" t="s">
        <v>35</v>
      </c>
      <c r="AG18" s="8">
        <f>+COUNTA(C19:AD20)</f>
        <v>0</v>
      </c>
    </row>
    <row r="19" spans="2:33" ht="13.5" customHeight="1" x14ac:dyDescent="0.15">
      <c r="B19" s="86" t="s">
        <v>36</v>
      </c>
      <c r="C19" s="140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7"/>
      <c r="AE19" s="7"/>
      <c r="AF19" s="9" t="s">
        <v>2</v>
      </c>
      <c r="AG19" s="16">
        <f>COUNTA(C17:AD17)-AG18</f>
        <v>28</v>
      </c>
    </row>
    <row r="20" spans="2:33" ht="13.5" customHeight="1" x14ac:dyDescent="0.15">
      <c r="B20" s="87"/>
      <c r="C20" s="140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7"/>
      <c r="AE20" s="7"/>
      <c r="AF20" s="9" t="s">
        <v>9</v>
      </c>
      <c r="AG20" s="6">
        <f>+COUNTA(C21:AD22)</f>
        <v>8</v>
      </c>
    </row>
    <row r="21" spans="2:33" ht="13.5" customHeight="1" x14ac:dyDescent="0.15">
      <c r="B21" s="108" t="s">
        <v>0</v>
      </c>
      <c r="C21" s="141"/>
      <c r="D21" s="136"/>
      <c r="E21" s="136"/>
      <c r="F21" s="136"/>
      <c r="G21" s="136"/>
      <c r="H21" s="136" t="s">
        <v>11</v>
      </c>
      <c r="I21" s="136" t="s">
        <v>11</v>
      </c>
      <c r="J21" s="136"/>
      <c r="K21" s="136"/>
      <c r="L21" s="136"/>
      <c r="M21" s="136"/>
      <c r="N21" s="136"/>
      <c r="O21" s="136" t="s">
        <v>11</v>
      </c>
      <c r="P21" s="136" t="s">
        <v>11</v>
      </c>
      <c r="Q21" s="136"/>
      <c r="R21" s="136"/>
      <c r="S21" s="136"/>
      <c r="T21" s="136"/>
      <c r="U21" s="136"/>
      <c r="V21" s="136" t="s">
        <v>11</v>
      </c>
      <c r="W21" s="136" t="s">
        <v>11</v>
      </c>
      <c r="X21" s="136"/>
      <c r="Y21" s="136"/>
      <c r="Z21" s="136"/>
      <c r="AA21" s="136"/>
      <c r="AB21" s="136"/>
      <c r="AC21" s="136" t="s">
        <v>11</v>
      </c>
      <c r="AD21" s="137" t="s">
        <v>11</v>
      </c>
      <c r="AE21" s="7"/>
      <c r="AF21" s="9" t="s">
        <v>12</v>
      </c>
      <c r="AG21" s="10">
        <f>+AG20/AG19</f>
        <v>0.2857142857142857</v>
      </c>
    </row>
    <row r="22" spans="2:33" x14ac:dyDescent="0.15">
      <c r="B22" s="109"/>
      <c r="C22" s="141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7"/>
      <c r="AE22" s="7"/>
      <c r="AF22" s="9" t="s">
        <v>13</v>
      </c>
      <c r="AG22" s="6">
        <f>+COUNTA(C23:AD24)</f>
        <v>8</v>
      </c>
    </row>
    <row r="23" spans="2:33" x14ac:dyDescent="0.15">
      <c r="B23" s="110" t="s">
        <v>10</v>
      </c>
      <c r="C23" s="138"/>
      <c r="D23" s="132"/>
      <c r="E23" s="132"/>
      <c r="F23" s="132"/>
      <c r="G23" s="132"/>
      <c r="H23" s="132" t="s">
        <v>11</v>
      </c>
      <c r="I23" s="132" t="s">
        <v>11</v>
      </c>
      <c r="J23" s="132"/>
      <c r="K23" s="132"/>
      <c r="L23" s="132"/>
      <c r="M23" s="132"/>
      <c r="N23" s="132"/>
      <c r="O23" s="132" t="s">
        <v>11</v>
      </c>
      <c r="P23" s="132" t="s">
        <v>11</v>
      </c>
      <c r="Q23" s="132"/>
      <c r="R23" s="132"/>
      <c r="S23" s="132"/>
      <c r="T23" s="132"/>
      <c r="U23" s="132"/>
      <c r="V23" s="132" t="s">
        <v>11</v>
      </c>
      <c r="W23" s="132" t="s">
        <v>11</v>
      </c>
      <c r="X23" s="132"/>
      <c r="Y23" s="132"/>
      <c r="Z23" s="132"/>
      <c r="AA23" s="132"/>
      <c r="AB23" s="132"/>
      <c r="AC23" s="132" t="s">
        <v>11</v>
      </c>
      <c r="AD23" s="134" t="s">
        <v>11</v>
      </c>
      <c r="AE23" s="7"/>
      <c r="AF23" s="11" t="s">
        <v>4</v>
      </c>
      <c r="AG23" s="12">
        <f>+AG22/AG19</f>
        <v>0.2857142857142857</v>
      </c>
    </row>
    <row r="24" spans="2:33" x14ac:dyDescent="0.15">
      <c r="B24" s="111"/>
      <c r="C24" s="139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5"/>
      <c r="AE24" s="7"/>
      <c r="AF24" s="17"/>
      <c r="AG24" s="18"/>
    </row>
    <row r="25" spans="2:33" x14ac:dyDescent="0.15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</row>
    <row r="26" spans="2:33" x14ac:dyDescent="0.15">
      <c r="B26" s="3" t="s">
        <v>14</v>
      </c>
      <c r="C26" s="22">
        <f>+AD17+1</f>
        <v>43724</v>
      </c>
      <c r="D26" s="23">
        <f>+C26+1</f>
        <v>43725</v>
      </c>
      <c r="E26" s="23">
        <f t="shared" ref="E26:AD26" si="30">+D26+1</f>
        <v>43726</v>
      </c>
      <c r="F26" s="23">
        <f t="shared" si="30"/>
        <v>43727</v>
      </c>
      <c r="G26" s="23">
        <f t="shared" si="30"/>
        <v>43728</v>
      </c>
      <c r="H26" s="23">
        <f t="shared" si="30"/>
        <v>43729</v>
      </c>
      <c r="I26" s="23">
        <f t="shared" si="30"/>
        <v>43730</v>
      </c>
      <c r="J26" s="23">
        <f t="shared" si="30"/>
        <v>43731</v>
      </c>
      <c r="K26" s="23">
        <f t="shared" si="30"/>
        <v>43732</v>
      </c>
      <c r="L26" s="23">
        <f t="shared" si="30"/>
        <v>43733</v>
      </c>
      <c r="M26" s="23">
        <f t="shared" si="30"/>
        <v>43734</v>
      </c>
      <c r="N26" s="23">
        <f t="shared" si="30"/>
        <v>43735</v>
      </c>
      <c r="O26" s="23">
        <f t="shared" si="30"/>
        <v>43736</v>
      </c>
      <c r="P26" s="23">
        <f t="shared" si="30"/>
        <v>43737</v>
      </c>
      <c r="Q26" s="23">
        <f t="shared" si="30"/>
        <v>43738</v>
      </c>
      <c r="R26" s="23">
        <f t="shared" si="30"/>
        <v>43739</v>
      </c>
      <c r="S26" s="23">
        <f t="shared" si="30"/>
        <v>43740</v>
      </c>
      <c r="T26" s="23">
        <f t="shared" si="30"/>
        <v>43741</v>
      </c>
      <c r="U26" s="23">
        <f t="shared" si="30"/>
        <v>43742</v>
      </c>
      <c r="V26" s="23">
        <f t="shared" si="30"/>
        <v>43743</v>
      </c>
      <c r="W26" s="23">
        <f>+V26+1</f>
        <v>43744</v>
      </c>
      <c r="X26" s="23">
        <f t="shared" si="30"/>
        <v>43745</v>
      </c>
      <c r="Y26" s="23">
        <f t="shared" si="30"/>
        <v>43746</v>
      </c>
      <c r="Z26" s="23">
        <f t="shared" si="30"/>
        <v>43747</v>
      </c>
      <c r="AA26" s="23">
        <f>+Z26+1</f>
        <v>43748</v>
      </c>
      <c r="AB26" s="23">
        <f t="shared" si="30"/>
        <v>43749</v>
      </c>
      <c r="AC26" s="23">
        <f>+AB26+1</f>
        <v>43750</v>
      </c>
      <c r="AD26" s="24">
        <f t="shared" si="30"/>
        <v>43751</v>
      </c>
      <c r="AE26" s="4"/>
      <c r="AF26" s="84">
        <f>+AF17+1</f>
        <v>3</v>
      </c>
      <c r="AG26" s="85"/>
    </row>
    <row r="27" spans="2:33" x14ac:dyDescent="0.15">
      <c r="B27" s="5" t="s">
        <v>8</v>
      </c>
      <c r="C27" s="19" t="str">
        <f>TEXT(WEEKDAY(+C26),"aaa")</f>
        <v>月</v>
      </c>
      <c r="D27" s="20" t="str">
        <f t="shared" ref="D27" si="31">TEXT(WEEKDAY(+D26),"aaa")</f>
        <v>火</v>
      </c>
      <c r="E27" s="20" t="str">
        <f t="shared" ref="E27" si="32">TEXT(WEEKDAY(+E26),"aaa")</f>
        <v>水</v>
      </c>
      <c r="F27" s="20" t="str">
        <f t="shared" ref="F27" si="33">TEXT(WEEKDAY(+F26),"aaa")</f>
        <v>木</v>
      </c>
      <c r="G27" s="20" t="str">
        <f t="shared" ref="G27" si="34">TEXT(WEEKDAY(+G26),"aaa")</f>
        <v>金</v>
      </c>
      <c r="H27" s="20" t="str">
        <f t="shared" ref="H27" si="35">TEXT(WEEKDAY(+H26),"aaa")</f>
        <v>土</v>
      </c>
      <c r="I27" s="20" t="str">
        <f t="shared" ref="I27" si="36">TEXT(WEEKDAY(+I26),"aaa")</f>
        <v>日</v>
      </c>
      <c r="J27" s="20" t="str">
        <f t="shared" ref="J27" si="37">TEXT(WEEKDAY(+J26),"aaa")</f>
        <v>月</v>
      </c>
      <c r="K27" s="20" t="str">
        <f t="shared" ref="K27" si="38">TEXT(WEEKDAY(+K26),"aaa")</f>
        <v>火</v>
      </c>
      <c r="L27" s="20" t="str">
        <f t="shared" ref="L27" si="39">TEXT(WEEKDAY(+L26),"aaa")</f>
        <v>水</v>
      </c>
      <c r="M27" s="20" t="str">
        <f t="shared" ref="M27" si="40">TEXT(WEEKDAY(+M26),"aaa")</f>
        <v>木</v>
      </c>
      <c r="N27" s="20" t="str">
        <f t="shared" ref="N27" si="41">TEXT(WEEKDAY(+N26),"aaa")</f>
        <v>金</v>
      </c>
      <c r="O27" s="20" t="str">
        <f t="shared" ref="O27" si="42">TEXT(WEEKDAY(+O26),"aaa")</f>
        <v>土</v>
      </c>
      <c r="P27" s="20" t="str">
        <f t="shared" ref="P27" si="43">TEXT(WEEKDAY(+P26),"aaa")</f>
        <v>日</v>
      </c>
      <c r="Q27" s="20" t="str">
        <f t="shared" ref="Q27" si="44">TEXT(WEEKDAY(+Q26),"aaa")</f>
        <v>月</v>
      </c>
      <c r="R27" s="20" t="str">
        <f t="shared" ref="R27" si="45">TEXT(WEEKDAY(+R26),"aaa")</f>
        <v>火</v>
      </c>
      <c r="S27" s="20" t="str">
        <f t="shared" ref="S27" si="46">TEXT(WEEKDAY(+S26),"aaa")</f>
        <v>水</v>
      </c>
      <c r="T27" s="20" t="str">
        <f t="shared" ref="T27" si="47">TEXT(WEEKDAY(+T26),"aaa")</f>
        <v>木</v>
      </c>
      <c r="U27" s="20" t="str">
        <f t="shared" ref="U27" si="48">TEXT(WEEKDAY(+U26),"aaa")</f>
        <v>金</v>
      </c>
      <c r="V27" s="20" t="str">
        <f t="shared" ref="V27" si="49">TEXT(WEEKDAY(+V26),"aaa")</f>
        <v>土</v>
      </c>
      <c r="W27" s="20" t="str">
        <f t="shared" ref="W27" si="50">TEXT(WEEKDAY(+W26),"aaa")</f>
        <v>日</v>
      </c>
      <c r="X27" s="20" t="str">
        <f t="shared" ref="X27" si="51">TEXT(WEEKDAY(+X26),"aaa")</f>
        <v>月</v>
      </c>
      <c r="Y27" s="20" t="str">
        <f t="shared" ref="Y27" si="52">TEXT(WEEKDAY(+Y26),"aaa")</f>
        <v>火</v>
      </c>
      <c r="Z27" s="20" t="str">
        <f t="shared" ref="Z27" si="53">TEXT(WEEKDAY(+Z26),"aaa")</f>
        <v>水</v>
      </c>
      <c r="AA27" s="20" t="str">
        <f t="shared" ref="AA27" si="54">TEXT(WEEKDAY(+AA26),"aaa")</f>
        <v>木</v>
      </c>
      <c r="AB27" s="20" t="str">
        <f t="shared" ref="AB27" si="55">TEXT(WEEKDAY(+AB26),"aaa")</f>
        <v>金</v>
      </c>
      <c r="AC27" s="20" t="str">
        <f t="shared" ref="AC27" si="56">TEXT(WEEKDAY(+AC26),"aaa")</f>
        <v>土</v>
      </c>
      <c r="AD27" s="21" t="str">
        <f t="shared" ref="AD27" si="57">TEXT(WEEKDAY(+AD26),"aaa")</f>
        <v>日</v>
      </c>
      <c r="AE27" s="7"/>
      <c r="AF27" s="40" t="s">
        <v>35</v>
      </c>
      <c r="AG27" s="8">
        <f>+COUNTA(C28:AD29)</f>
        <v>0</v>
      </c>
    </row>
    <row r="28" spans="2:33" ht="13.5" customHeight="1" x14ac:dyDescent="0.15">
      <c r="B28" s="86" t="s">
        <v>36</v>
      </c>
      <c r="C28" s="131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7"/>
      <c r="AE28" s="7"/>
      <c r="AF28" s="9" t="s">
        <v>2</v>
      </c>
      <c r="AG28" s="16">
        <f>COUNTA(C26:AD26)-AG27</f>
        <v>28</v>
      </c>
    </row>
    <row r="29" spans="2:33" ht="13.5" customHeight="1" x14ac:dyDescent="0.15">
      <c r="B29" s="87"/>
      <c r="C29" s="131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7"/>
      <c r="AE29" s="7"/>
      <c r="AF29" s="9" t="s">
        <v>9</v>
      </c>
      <c r="AG29" s="6">
        <f>+COUNTA(C30:AD31)</f>
        <v>8</v>
      </c>
    </row>
    <row r="30" spans="2:33" ht="13.5" customHeight="1" x14ac:dyDescent="0.15">
      <c r="B30" s="103" t="s">
        <v>0</v>
      </c>
      <c r="C30" s="105"/>
      <c r="D30" s="126"/>
      <c r="E30" s="126"/>
      <c r="F30" s="126"/>
      <c r="G30" s="126"/>
      <c r="H30" s="126" t="s">
        <v>11</v>
      </c>
      <c r="I30" s="126" t="s">
        <v>11</v>
      </c>
      <c r="J30" s="126"/>
      <c r="K30" s="126"/>
      <c r="L30" s="126"/>
      <c r="M30" s="126"/>
      <c r="N30" s="126"/>
      <c r="O30" s="126" t="s">
        <v>11</v>
      </c>
      <c r="P30" s="126" t="s">
        <v>11</v>
      </c>
      <c r="Q30" s="126"/>
      <c r="R30" s="126"/>
      <c r="S30" s="126"/>
      <c r="T30" s="126"/>
      <c r="U30" s="126"/>
      <c r="V30" s="126" t="s">
        <v>11</v>
      </c>
      <c r="W30" s="126" t="s">
        <v>11</v>
      </c>
      <c r="X30" s="126"/>
      <c r="Y30" s="126"/>
      <c r="Z30" s="126"/>
      <c r="AA30" s="126"/>
      <c r="AB30" s="126"/>
      <c r="AC30" s="126" t="s">
        <v>11</v>
      </c>
      <c r="AD30" s="127" t="s">
        <v>11</v>
      </c>
      <c r="AE30" s="7"/>
      <c r="AF30" s="9" t="s">
        <v>12</v>
      </c>
      <c r="AG30" s="10">
        <f>+AG29/AG28</f>
        <v>0.2857142857142857</v>
      </c>
    </row>
    <row r="31" spans="2:33" x14ac:dyDescent="0.15">
      <c r="B31" s="104"/>
      <c r="C31" s="105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7"/>
      <c r="AE31" s="7"/>
      <c r="AF31" s="9" t="s">
        <v>13</v>
      </c>
      <c r="AG31" s="6">
        <f>+COUNTA(C32:AD33)</f>
        <v>7</v>
      </c>
    </row>
    <row r="32" spans="2:33" x14ac:dyDescent="0.15">
      <c r="B32" s="97" t="s">
        <v>10</v>
      </c>
      <c r="C32" s="99"/>
      <c r="D32" s="122"/>
      <c r="E32" s="122"/>
      <c r="F32" s="122"/>
      <c r="G32" s="122"/>
      <c r="H32" s="122"/>
      <c r="I32" s="122" t="s">
        <v>11</v>
      </c>
      <c r="J32" s="122"/>
      <c r="K32" s="122"/>
      <c r="L32" s="122"/>
      <c r="M32" s="122"/>
      <c r="N32" s="122"/>
      <c r="O32" s="122"/>
      <c r="P32" s="122" t="s">
        <v>11</v>
      </c>
      <c r="Q32" s="122" t="s">
        <v>22</v>
      </c>
      <c r="R32" s="122"/>
      <c r="S32" s="122"/>
      <c r="T32" s="122"/>
      <c r="U32" s="122"/>
      <c r="V32" s="122" t="s">
        <v>11</v>
      </c>
      <c r="W32" s="122" t="s">
        <v>11</v>
      </c>
      <c r="X32" s="122"/>
      <c r="Y32" s="122"/>
      <c r="Z32" s="122"/>
      <c r="AA32" s="122"/>
      <c r="AB32" s="122"/>
      <c r="AC32" s="122" t="s">
        <v>11</v>
      </c>
      <c r="AD32" s="124" t="s">
        <v>11</v>
      </c>
      <c r="AE32" s="7"/>
      <c r="AF32" s="11" t="s">
        <v>4</v>
      </c>
      <c r="AG32" s="12">
        <f>+AG31/AG28</f>
        <v>0.25</v>
      </c>
    </row>
    <row r="33" spans="2:33" x14ac:dyDescent="0.15">
      <c r="B33" s="98"/>
      <c r="C33" s="100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5"/>
      <c r="AE33" s="7"/>
      <c r="AF33" s="17"/>
      <c r="AG33" s="18"/>
    </row>
    <row r="34" spans="2:33" x14ac:dyDescent="0.15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5" spans="2:33" x14ac:dyDescent="0.15">
      <c r="B35" s="43" t="s">
        <v>14</v>
      </c>
      <c r="C35" s="44">
        <f>+AD26+1</f>
        <v>43752</v>
      </c>
      <c r="D35" s="45">
        <f>+C35+1</f>
        <v>43753</v>
      </c>
      <c r="E35" s="45">
        <f t="shared" ref="E35:AD35" si="58">+D35+1</f>
        <v>43754</v>
      </c>
      <c r="F35" s="45">
        <f t="shared" si="58"/>
        <v>43755</v>
      </c>
      <c r="G35" s="45">
        <f t="shared" si="58"/>
        <v>43756</v>
      </c>
      <c r="H35" s="45">
        <f t="shared" si="58"/>
        <v>43757</v>
      </c>
      <c r="I35" s="45">
        <f t="shared" si="58"/>
        <v>43758</v>
      </c>
      <c r="J35" s="45">
        <f t="shared" si="58"/>
        <v>43759</v>
      </c>
      <c r="K35" s="45">
        <f t="shared" si="58"/>
        <v>43760</v>
      </c>
      <c r="L35" s="45">
        <f t="shared" si="58"/>
        <v>43761</v>
      </c>
      <c r="M35" s="45">
        <f t="shared" si="58"/>
        <v>43762</v>
      </c>
      <c r="N35" s="45">
        <f t="shared" si="58"/>
        <v>43763</v>
      </c>
      <c r="O35" s="45">
        <f t="shared" si="58"/>
        <v>43764</v>
      </c>
      <c r="P35" s="45">
        <f t="shared" si="58"/>
        <v>43765</v>
      </c>
      <c r="Q35" s="45">
        <f t="shared" si="58"/>
        <v>43766</v>
      </c>
      <c r="R35" s="45">
        <f t="shared" si="58"/>
        <v>43767</v>
      </c>
      <c r="S35" s="45">
        <f t="shared" si="58"/>
        <v>43768</v>
      </c>
      <c r="T35" s="45">
        <f t="shared" si="58"/>
        <v>43769</v>
      </c>
      <c r="U35" s="45">
        <f t="shared" si="58"/>
        <v>43770</v>
      </c>
      <c r="V35" s="45">
        <f t="shared" si="58"/>
        <v>43771</v>
      </c>
      <c r="W35" s="45">
        <f>+V35+1</f>
        <v>43772</v>
      </c>
      <c r="X35" s="45">
        <f t="shared" si="58"/>
        <v>43773</v>
      </c>
      <c r="Y35" s="45">
        <f t="shared" si="58"/>
        <v>43774</v>
      </c>
      <c r="Z35" s="45">
        <f t="shared" si="58"/>
        <v>43775</v>
      </c>
      <c r="AA35" s="45">
        <f>+Z35+1</f>
        <v>43776</v>
      </c>
      <c r="AB35" s="45">
        <f t="shared" si="58"/>
        <v>43777</v>
      </c>
      <c r="AC35" s="45">
        <f>+AB35+1</f>
        <v>43778</v>
      </c>
      <c r="AD35" s="46">
        <f t="shared" si="58"/>
        <v>43779</v>
      </c>
      <c r="AE35" s="4"/>
      <c r="AF35" s="84">
        <f>+AF26+1</f>
        <v>4</v>
      </c>
      <c r="AG35" s="85"/>
    </row>
    <row r="36" spans="2:33" x14ac:dyDescent="0.15">
      <c r="B36" s="47" t="s">
        <v>8</v>
      </c>
      <c r="C36" s="48" t="str">
        <f>TEXT(WEEKDAY(+C35),"aaa")</f>
        <v>月</v>
      </c>
      <c r="D36" s="49" t="str">
        <f t="shared" ref="D36" si="59">TEXT(WEEKDAY(+D35),"aaa")</f>
        <v>火</v>
      </c>
      <c r="E36" s="49" t="str">
        <f t="shared" ref="E36" si="60">TEXT(WEEKDAY(+E35),"aaa")</f>
        <v>水</v>
      </c>
      <c r="F36" s="49" t="str">
        <f t="shared" ref="F36" si="61">TEXT(WEEKDAY(+F35),"aaa")</f>
        <v>木</v>
      </c>
      <c r="G36" s="49" t="str">
        <f t="shared" ref="G36" si="62">TEXT(WEEKDAY(+G35),"aaa")</f>
        <v>金</v>
      </c>
      <c r="H36" s="49" t="str">
        <f t="shared" ref="H36" si="63">TEXT(WEEKDAY(+H35),"aaa")</f>
        <v>土</v>
      </c>
      <c r="I36" s="49" t="str">
        <f t="shared" ref="I36" si="64">TEXT(WEEKDAY(+I35),"aaa")</f>
        <v>日</v>
      </c>
      <c r="J36" s="49" t="str">
        <f t="shared" ref="J36" si="65">TEXT(WEEKDAY(+J35),"aaa")</f>
        <v>月</v>
      </c>
      <c r="K36" s="49" t="str">
        <f t="shared" ref="K36" si="66">TEXT(WEEKDAY(+K35),"aaa")</f>
        <v>火</v>
      </c>
      <c r="L36" s="49" t="str">
        <f t="shared" ref="L36" si="67">TEXT(WEEKDAY(+L35),"aaa")</f>
        <v>水</v>
      </c>
      <c r="M36" s="49" t="str">
        <f t="shared" ref="M36" si="68">TEXT(WEEKDAY(+M35),"aaa")</f>
        <v>木</v>
      </c>
      <c r="N36" s="49" t="str">
        <f t="shared" ref="N36" si="69">TEXT(WEEKDAY(+N35),"aaa")</f>
        <v>金</v>
      </c>
      <c r="O36" s="49" t="str">
        <f t="shared" ref="O36" si="70">TEXT(WEEKDAY(+O35),"aaa")</f>
        <v>土</v>
      </c>
      <c r="P36" s="49" t="str">
        <f t="shared" ref="P36" si="71">TEXT(WEEKDAY(+P35),"aaa")</f>
        <v>日</v>
      </c>
      <c r="Q36" s="49" t="str">
        <f t="shared" ref="Q36" si="72">TEXT(WEEKDAY(+Q35),"aaa")</f>
        <v>月</v>
      </c>
      <c r="R36" s="49" t="str">
        <f t="shared" ref="R36" si="73">TEXT(WEEKDAY(+R35),"aaa")</f>
        <v>火</v>
      </c>
      <c r="S36" s="49" t="str">
        <f t="shared" ref="S36" si="74">TEXT(WEEKDAY(+S35),"aaa")</f>
        <v>水</v>
      </c>
      <c r="T36" s="49" t="str">
        <f t="shared" ref="T36" si="75">TEXT(WEEKDAY(+T35),"aaa")</f>
        <v>木</v>
      </c>
      <c r="U36" s="49" t="str">
        <f t="shared" ref="U36" si="76">TEXT(WEEKDAY(+U35),"aaa")</f>
        <v>金</v>
      </c>
      <c r="V36" s="49" t="str">
        <f t="shared" ref="V36" si="77">TEXT(WEEKDAY(+V35),"aaa")</f>
        <v>土</v>
      </c>
      <c r="W36" s="49" t="str">
        <f t="shared" ref="W36" si="78">TEXT(WEEKDAY(+W35),"aaa")</f>
        <v>日</v>
      </c>
      <c r="X36" s="49" t="str">
        <f t="shared" ref="X36" si="79">TEXT(WEEKDAY(+X35),"aaa")</f>
        <v>月</v>
      </c>
      <c r="Y36" s="49" t="str">
        <f t="shared" ref="Y36" si="80">TEXT(WEEKDAY(+Y35),"aaa")</f>
        <v>火</v>
      </c>
      <c r="Z36" s="49" t="str">
        <f t="shared" ref="Z36" si="81">TEXT(WEEKDAY(+Z35),"aaa")</f>
        <v>水</v>
      </c>
      <c r="AA36" s="49" t="str">
        <f t="shared" ref="AA36" si="82">TEXT(WEEKDAY(+AA35),"aaa")</f>
        <v>木</v>
      </c>
      <c r="AB36" s="49" t="str">
        <f t="shared" ref="AB36" si="83">TEXT(WEEKDAY(+AB35),"aaa")</f>
        <v>金</v>
      </c>
      <c r="AC36" s="49" t="str">
        <f t="shared" ref="AC36" si="84">TEXT(WEEKDAY(+AC35),"aaa")</f>
        <v>土</v>
      </c>
      <c r="AD36" s="50" t="str">
        <f t="shared" ref="AD36" si="85">TEXT(WEEKDAY(+AD35),"aaa")</f>
        <v>日</v>
      </c>
      <c r="AE36" s="7"/>
      <c r="AF36" s="40" t="s">
        <v>35</v>
      </c>
      <c r="AG36" s="8">
        <f>+COUNTA(C37:AD38)</f>
        <v>0</v>
      </c>
    </row>
    <row r="37" spans="2:33" ht="13.5" customHeight="1" x14ac:dyDescent="0.15">
      <c r="B37" s="86" t="s">
        <v>36</v>
      </c>
      <c r="C37" s="140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7"/>
      <c r="AE37" s="7"/>
      <c r="AF37" s="9" t="s">
        <v>2</v>
      </c>
      <c r="AG37" s="16">
        <f>COUNTA(C35:AD35)-AG36</f>
        <v>28</v>
      </c>
    </row>
    <row r="38" spans="2:33" ht="13.5" customHeight="1" x14ac:dyDescent="0.15">
      <c r="B38" s="87"/>
      <c r="C38" s="140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7"/>
      <c r="AE38" s="7"/>
      <c r="AF38" s="9" t="s">
        <v>9</v>
      </c>
      <c r="AG38" s="6">
        <f>+COUNTA(C39:AD40)</f>
        <v>8</v>
      </c>
    </row>
    <row r="39" spans="2:33" ht="13.5" customHeight="1" x14ac:dyDescent="0.15">
      <c r="B39" s="108" t="s">
        <v>0</v>
      </c>
      <c r="C39" s="141"/>
      <c r="D39" s="136"/>
      <c r="E39" s="136"/>
      <c r="F39" s="136"/>
      <c r="G39" s="136"/>
      <c r="H39" s="136" t="s">
        <v>11</v>
      </c>
      <c r="I39" s="136" t="s">
        <v>11</v>
      </c>
      <c r="J39" s="136"/>
      <c r="K39" s="136"/>
      <c r="L39" s="136"/>
      <c r="M39" s="136"/>
      <c r="N39" s="136"/>
      <c r="O39" s="136" t="s">
        <v>11</v>
      </c>
      <c r="P39" s="136" t="s">
        <v>11</v>
      </c>
      <c r="Q39" s="136"/>
      <c r="R39" s="136"/>
      <c r="S39" s="136"/>
      <c r="T39" s="136"/>
      <c r="U39" s="136"/>
      <c r="V39" s="136" t="s">
        <v>11</v>
      </c>
      <c r="W39" s="136" t="s">
        <v>11</v>
      </c>
      <c r="X39" s="136"/>
      <c r="Y39" s="136"/>
      <c r="Z39" s="136"/>
      <c r="AA39" s="136"/>
      <c r="AB39" s="136"/>
      <c r="AC39" s="136" t="s">
        <v>11</v>
      </c>
      <c r="AD39" s="137" t="s">
        <v>11</v>
      </c>
      <c r="AE39" s="7"/>
      <c r="AF39" s="9" t="s">
        <v>12</v>
      </c>
      <c r="AG39" s="10">
        <f>+AG38/AG37</f>
        <v>0.2857142857142857</v>
      </c>
    </row>
    <row r="40" spans="2:33" x14ac:dyDescent="0.15">
      <c r="B40" s="109"/>
      <c r="C40" s="141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7"/>
      <c r="AE40" s="7"/>
      <c r="AF40" s="9" t="s">
        <v>13</v>
      </c>
      <c r="AG40" s="6">
        <f>+COUNTA(C41:AD42)</f>
        <v>5</v>
      </c>
    </row>
    <row r="41" spans="2:33" x14ac:dyDescent="0.15">
      <c r="B41" s="110" t="s">
        <v>10</v>
      </c>
      <c r="C41" s="138"/>
      <c r="D41" s="132"/>
      <c r="E41" s="132"/>
      <c r="F41" s="132"/>
      <c r="G41" s="132"/>
      <c r="H41" s="132"/>
      <c r="I41" s="132" t="s">
        <v>11</v>
      </c>
      <c r="J41" s="132"/>
      <c r="K41" s="132"/>
      <c r="L41" s="132"/>
      <c r="M41" s="132"/>
      <c r="N41" s="132"/>
      <c r="O41" s="132"/>
      <c r="P41" s="132" t="s">
        <v>11</v>
      </c>
      <c r="Q41" s="132"/>
      <c r="R41" s="132"/>
      <c r="S41" s="132"/>
      <c r="T41" s="132"/>
      <c r="U41" s="132"/>
      <c r="V41" s="132"/>
      <c r="W41" s="132" t="s">
        <v>11</v>
      </c>
      <c r="X41" s="132"/>
      <c r="Y41" s="132"/>
      <c r="Z41" s="132"/>
      <c r="AA41" s="132"/>
      <c r="AB41" s="132"/>
      <c r="AC41" s="132" t="s">
        <v>11</v>
      </c>
      <c r="AD41" s="134" t="s">
        <v>11</v>
      </c>
      <c r="AE41" s="7"/>
      <c r="AF41" s="11" t="s">
        <v>4</v>
      </c>
      <c r="AG41" s="12">
        <f>+AG40/AG37</f>
        <v>0.17857142857142858</v>
      </c>
    </row>
    <row r="42" spans="2:33" x14ac:dyDescent="0.15">
      <c r="B42" s="111"/>
      <c r="C42" s="139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5"/>
      <c r="AE42" s="7"/>
      <c r="AF42" s="17"/>
      <c r="AG42" s="18"/>
    </row>
    <row r="43" spans="2:33" x14ac:dyDescent="0.15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2:33" x14ac:dyDescent="0.15">
      <c r="B44" s="3" t="s">
        <v>14</v>
      </c>
      <c r="C44" s="22">
        <f>+AD35+1</f>
        <v>43780</v>
      </c>
      <c r="D44" s="23">
        <f>+C44+1</f>
        <v>43781</v>
      </c>
      <c r="E44" s="23">
        <f t="shared" ref="E44:AD44" si="86">+D44+1</f>
        <v>43782</v>
      </c>
      <c r="F44" s="23">
        <f t="shared" si="86"/>
        <v>43783</v>
      </c>
      <c r="G44" s="23">
        <f t="shared" si="86"/>
        <v>43784</v>
      </c>
      <c r="H44" s="23">
        <f t="shared" si="86"/>
        <v>43785</v>
      </c>
      <c r="I44" s="23">
        <f t="shared" si="86"/>
        <v>43786</v>
      </c>
      <c r="J44" s="23">
        <f t="shared" si="86"/>
        <v>43787</v>
      </c>
      <c r="K44" s="23">
        <f t="shared" si="86"/>
        <v>43788</v>
      </c>
      <c r="L44" s="23">
        <f t="shared" si="86"/>
        <v>43789</v>
      </c>
      <c r="M44" s="23">
        <f t="shared" si="86"/>
        <v>43790</v>
      </c>
      <c r="N44" s="23">
        <f t="shared" si="86"/>
        <v>43791</v>
      </c>
      <c r="O44" s="23">
        <f t="shared" si="86"/>
        <v>43792</v>
      </c>
      <c r="P44" s="23">
        <f t="shared" si="86"/>
        <v>43793</v>
      </c>
      <c r="Q44" s="23">
        <f t="shared" si="86"/>
        <v>43794</v>
      </c>
      <c r="R44" s="23">
        <f t="shared" si="86"/>
        <v>43795</v>
      </c>
      <c r="S44" s="23">
        <f t="shared" si="86"/>
        <v>43796</v>
      </c>
      <c r="T44" s="23">
        <f t="shared" si="86"/>
        <v>43797</v>
      </c>
      <c r="U44" s="23">
        <f t="shared" si="86"/>
        <v>43798</v>
      </c>
      <c r="V44" s="23">
        <f t="shared" si="86"/>
        <v>43799</v>
      </c>
      <c r="W44" s="23">
        <f>+V44+1</f>
        <v>43800</v>
      </c>
      <c r="X44" s="23">
        <f t="shared" si="86"/>
        <v>43801</v>
      </c>
      <c r="Y44" s="23">
        <f t="shared" si="86"/>
        <v>43802</v>
      </c>
      <c r="Z44" s="23">
        <f t="shared" si="86"/>
        <v>43803</v>
      </c>
      <c r="AA44" s="23">
        <f>+Z44+1</f>
        <v>43804</v>
      </c>
      <c r="AB44" s="23">
        <f t="shared" si="86"/>
        <v>43805</v>
      </c>
      <c r="AC44" s="23">
        <f>+AB44+1</f>
        <v>43806</v>
      </c>
      <c r="AD44" s="24">
        <f t="shared" si="86"/>
        <v>43807</v>
      </c>
      <c r="AE44" s="4"/>
      <c r="AF44" s="84">
        <f>+AF35+1</f>
        <v>5</v>
      </c>
      <c r="AG44" s="85"/>
    </row>
    <row r="45" spans="2:33" x14ac:dyDescent="0.15">
      <c r="B45" s="5" t="s">
        <v>8</v>
      </c>
      <c r="C45" s="19" t="str">
        <f>TEXT(WEEKDAY(+C44),"aaa")</f>
        <v>月</v>
      </c>
      <c r="D45" s="20" t="str">
        <f t="shared" ref="D45" si="87">TEXT(WEEKDAY(+D44),"aaa")</f>
        <v>火</v>
      </c>
      <c r="E45" s="20" t="str">
        <f t="shared" ref="E45" si="88">TEXT(WEEKDAY(+E44),"aaa")</f>
        <v>水</v>
      </c>
      <c r="F45" s="20" t="str">
        <f t="shared" ref="F45" si="89">TEXT(WEEKDAY(+F44),"aaa")</f>
        <v>木</v>
      </c>
      <c r="G45" s="20" t="str">
        <f t="shared" ref="G45" si="90">TEXT(WEEKDAY(+G44),"aaa")</f>
        <v>金</v>
      </c>
      <c r="H45" s="20" t="str">
        <f t="shared" ref="H45" si="91">TEXT(WEEKDAY(+H44),"aaa")</f>
        <v>土</v>
      </c>
      <c r="I45" s="20" t="str">
        <f t="shared" ref="I45" si="92">TEXT(WEEKDAY(+I44),"aaa")</f>
        <v>日</v>
      </c>
      <c r="J45" s="20" t="str">
        <f t="shared" ref="J45" si="93">TEXT(WEEKDAY(+J44),"aaa")</f>
        <v>月</v>
      </c>
      <c r="K45" s="20" t="str">
        <f t="shared" ref="K45" si="94">TEXT(WEEKDAY(+K44),"aaa")</f>
        <v>火</v>
      </c>
      <c r="L45" s="20" t="str">
        <f t="shared" ref="L45" si="95">TEXT(WEEKDAY(+L44),"aaa")</f>
        <v>水</v>
      </c>
      <c r="M45" s="20" t="str">
        <f t="shared" ref="M45" si="96">TEXT(WEEKDAY(+M44),"aaa")</f>
        <v>木</v>
      </c>
      <c r="N45" s="20" t="str">
        <f t="shared" ref="N45" si="97">TEXT(WEEKDAY(+N44),"aaa")</f>
        <v>金</v>
      </c>
      <c r="O45" s="20" t="str">
        <f t="shared" ref="O45" si="98">TEXT(WEEKDAY(+O44),"aaa")</f>
        <v>土</v>
      </c>
      <c r="P45" s="20" t="str">
        <f t="shared" ref="P45" si="99">TEXT(WEEKDAY(+P44),"aaa")</f>
        <v>日</v>
      </c>
      <c r="Q45" s="20" t="str">
        <f t="shared" ref="Q45" si="100">TEXT(WEEKDAY(+Q44),"aaa")</f>
        <v>月</v>
      </c>
      <c r="R45" s="20" t="str">
        <f t="shared" ref="R45" si="101">TEXT(WEEKDAY(+R44),"aaa")</f>
        <v>火</v>
      </c>
      <c r="S45" s="20" t="str">
        <f t="shared" ref="S45" si="102">TEXT(WEEKDAY(+S44),"aaa")</f>
        <v>水</v>
      </c>
      <c r="T45" s="20" t="str">
        <f t="shared" ref="T45" si="103">TEXT(WEEKDAY(+T44),"aaa")</f>
        <v>木</v>
      </c>
      <c r="U45" s="20" t="str">
        <f t="shared" ref="U45" si="104">TEXT(WEEKDAY(+U44),"aaa")</f>
        <v>金</v>
      </c>
      <c r="V45" s="20" t="str">
        <f t="shared" ref="V45" si="105">TEXT(WEEKDAY(+V44),"aaa")</f>
        <v>土</v>
      </c>
      <c r="W45" s="20" t="str">
        <f t="shared" ref="W45" si="106">TEXT(WEEKDAY(+W44),"aaa")</f>
        <v>日</v>
      </c>
      <c r="X45" s="20" t="str">
        <f t="shared" ref="X45" si="107">TEXT(WEEKDAY(+X44),"aaa")</f>
        <v>月</v>
      </c>
      <c r="Y45" s="20" t="str">
        <f t="shared" ref="Y45" si="108">TEXT(WEEKDAY(+Y44),"aaa")</f>
        <v>火</v>
      </c>
      <c r="Z45" s="20" t="str">
        <f t="shared" ref="Z45" si="109">TEXT(WEEKDAY(+Z44),"aaa")</f>
        <v>水</v>
      </c>
      <c r="AA45" s="20" t="str">
        <f t="shared" ref="AA45" si="110">TEXT(WEEKDAY(+AA44),"aaa")</f>
        <v>木</v>
      </c>
      <c r="AB45" s="20" t="str">
        <f t="shared" ref="AB45" si="111">TEXT(WEEKDAY(+AB44),"aaa")</f>
        <v>金</v>
      </c>
      <c r="AC45" s="20" t="str">
        <f t="shared" ref="AC45" si="112">TEXT(WEEKDAY(+AC44),"aaa")</f>
        <v>土</v>
      </c>
      <c r="AD45" s="21" t="str">
        <f t="shared" ref="AD45" si="113">TEXT(WEEKDAY(+AD44),"aaa")</f>
        <v>日</v>
      </c>
      <c r="AE45" s="7"/>
      <c r="AF45" s="40" t="s">
        <v>35</v>
      </c>
      <c r="AG45" s="8">
        <f>+COUNTA(C46:AD47)</f>
        <v>0</v>
      </c>
    </row>
    <row r="46" spans="2:33" ht="13.5" customHeight="1" x14ac:dyDescent="0.15">
      <c r="B46" s="86" t="s">
        <v>36</v>
      </c>
      <c r="C46" s="131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7"/>
      <c r="AE46" s="7"/>
      <c r="AF46" s="9" t="s">
        <v>2</v>
      </c>
      <c r="AG46" s="16">
        <f>COUNTA(C44:AD44)-AG45</f>
        <v>28</v>
      </c>
    </row>
    <row r="47" spans="2:33" ht="13.5" customHeight="1" x14ac:dyDescent="0.15">
      <c r="B47" s="87"/>
      <c r="C47" s="131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7"/>
      <c r="AE47" s="7"/>
      <c r="AF47" s="9" t="s">
        <v>9</v>
      </c>
      <c r="AG47" s="6">
        <f>+COUNTA(C48:AD49)</f>
        <v>8</v>
      </c>
    </row>
    <row r="48" spans="2:33" ht="13.5" customHeight="1" x14ac:dyDescent="0.15">
      <c r="B48" s="103" t="s">
        <v>0</v>
      </c>
      <c r="C48" s="105"/>
      <c r="D48" s="126"/>
      <c r="E48" s="126"/>
      <c r="F48" s="126"/>
      <c r="G48" s="126"/>
      <c r="H48" s="126" t="s">
        <v>11</v>
      </c>
      <c r="I48" s="126" t="s">
        <v>11</v>
      </c>
      <c r="J48" s="126"/>
      <c r="K48" s="126"/>
      <c r="L48" s="126"/>
      <c r="M48" s="126"/>
      <c r="N48" s="126"/>
      <c r="O48" s="126" t="s">
        <v>11</v>
      </c>
      <c r="P48" s="126" t="s">
        <v>11</v>
      </c>
      <c r="Q48" s="126"/>
      <c r="R48" s="126"/>
      <c r="S48" s="126"/>
      <c r="T48" s="126"/>
      <c r="U48" s="126"/>
      <c r="V48" s="126" t="s">
        <v>11</v>
      </c>
      <c r="W48" s="126" t="s">
        <v>11</v>
      </c>
      <c r="X48" s="126"/>
      <c r="Y48" s="126"/>
      <c r="Z48" s="126"/>
      <c r="AA48" s="126"/>
      <c r="AB48" s="126"/>
      <c r="AC48" s="126" t="s">
        <v>11</v>
      </c>
      <c r="AD48" s="127" t="s">
        <v>11</v>
      </c>
      <c r="AE48" s="7"/>
      <c r="AF48" s="9" t="s">
        <v>12</v>
      </c>
      <c r="AG48" s="10">
        <f>+AG47/AG46</f>
        <v>0.2857142857142857</v>
      </c>
    </row>
    <row r="49" spans="2:33" x14ac:dyDescent="0.15">
      <c r="B49" s="104"/>
      <c r="C49" s="105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7"/>
      <c r="AE49" s="7"/>
      <c r="AF49" s="9" t="s">
        <v>13</v>
      </c>
      <c r="AG49" s="6">
        <f>+COUNTA(C50:AD51)</f>
        <v>6</v>
      </c>
    </row>
    <row r="50" spans="2:33" x14ac:dyDescent="0.15">
      <c r="B50" s="97" t="s">
        <v>10</v>
      </c>
      <c r="C50" s="99"/>
      <c r="D50" s="122"/>
      <c r="E50" s="122"/>
      <c r="F50" s="122"/>
      <c r="G50" s="122"/>
      <c r="H50" s="122"/>
      <c r="I50" s="122" t="s">
        <v>11</v>
      </c>
      <c r="J50" s="122"/>
      <c r="K50" s="122"/>
      <c r="L50" s="122"/>
      <c r="M50" s="122"/>
      <c r="N50" s="122"/>
      <c r="O50" s="122"/>
      <c r="P50" s="122" t="s">
        <v>11</v>
      </c>
      <c r="Q50" s="122"/>
      <c r="R50" s="122"/>
      <c r="S50" s="122" t="s">
        <v>22</v>
      </c>
      <c r="T50" s="122"/>
      <c r="U50" s="122"/>
      <c r="V50" s="122"/>
      <c r="W50" s="122" t="s">
        <v>11</v>
      </c>
      <c r="X50" s="122"/>
      <c r="Y50" s="122"/>
      <c r="Z50" s="122"/>
      <c r="AA50" s="122"/>
      <c r="AB50" s="122"/>
      <c r="AC50" s="122" t="s">
        <v>11</v>
      </c>
      <c r="AD50" s="124" t="s">
        <v>11</v>
      </c>
      <c r="AE50" s="7"/>
      <c r="AF50" s="11" t="s">
        <v>4</v>
      </c>
      <c r="AG50" s="12">
        <f>+AG49/AG46</f>
        <v>0.21428571428571427</v>
      </c>
    </row>
    <row r="51" spans="2:33" x14ac:dyDescent="0.15">
      <c r="B51" s="98"/>
      <c r="C51" s="100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5"/>
      <c r="AE51" s="7"/>
      <c r="AF51" s="17"/>
      <c r="AG51" s="18"/>
    </row>
    <row r="52" spans="2:33" x14ac:dyDescent="0.15"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2:33" x14ac:dyDescent="0.15">
      <c r="B53" s="43" t="s">
        <v>14</v>
      </c>
      <c r="C53" s="44">
        <f>+AD44+1</f>
        <v>43808</v>
      </c>
      <c r="D53" s="45">
        <f>+C53+1</f>
        <v>43809</v>
      </c>
      <c r="E53" s="45">
        <f t="shared" ref="E53:AD53" si="114">+D53+1</f>
        <v>43810</v>
      </c>
      <c r="F53" s="45">
        <f t="shared" si="114"/>
        <v>43811</v>
      </c>
      <c r="G53" s="45">
        <f t="shared" si="114"/>
        <v>43812</v>
      </c>
      <c r="H53" s="45">
        <f t="shared" si="114"/>
        <v>43813</v>
      </c>
      <c r="I53" s="45">
        <f t="shared" si="114"/>
        <v>43814</v>
      </c>
      <c r="J53" s="45">
        <f t="shared" si="114"/>
        <v>43815</v>
      </c>
      <c r="K53" s="45">
        <f t="shared" si="114"/>
        <v>43816</v>
      </c>
      <c r="L53" s="45">
        <f t="shared" si="114"/>
        <v>43817</v>
      </c>
      <c r="M53" s="45">
        <f t="shared" si="114"/>
        <v>43818</v>
      </c>
      <c r="N53" s="45">
        <f t="shared" si="114"/>
        <v>43819</v>
      </c>
      <c r="O53" s="45">
        <f t="shared" si="114"/>
        <v>43820</v>
      </c>
      <c r="P53" s="45">
        <f t="shared" si="114"/>
        <v>43821</v>
      </c>
      <c r="Q53" s="45">
        <f t="shared" si="114"/>
        <v>43822</v>
      </c>
      <c r="R53" s="45">
        <f t="shared" si="114"/>
        <v>43823</v>
      </c>
      <c r="S53" s="45">
        <f t="shared" si="114"/>
        <v>43824</v>
      </c>
      <c r="T53" s="45">
        <f t="shared" si="114"/>
        <v>43825</v>
      </c>
      <c r="U53" s="45">
        <f t="shared" si="114"/>
        <v>43826</v>
      </c>
      <c r="V53" s="45">
        <f t="shared" si="114"/>
        <v>43827</v>
      </c>
      <c r="W53" s="45">
        <f>+V53+1</f>
        <v>43828</v>
      </c>
      <c r="X53" s="45">
        <f t="shared" si="114"/>
        <v>43829</v>
      </c>
      <c r="Y53" s="45">
        <f t="shared" si="114"/>
        <v>43830</v>
      </c>
      <c r="Z53" s="45">
        <f t="shared" si="114"/>
        <v>43831</v>
      </c>
      <c r="AA53" s="45">
        <f>+Z53+1</f>
        <v>43832</v>
      </c>
      <c r="AB53" s="45">
        <f t="shared" si="114"/>
        <v>43833</v>
      </c>
      <c r="AC53" s="45">
        <f>+AB53+1</f>
        <v>43834</v>
      </c>
      <c r="AD53" s="46">
        <f t="shared" si="114"/>
        <v>43835</v>
      </c>
      <c r="AE53" s="4"/>
      <c r="AF53" s="84">
        <f>+AF44+1</f>
        <v>6</v>
      </c>
      <c r="AG53" s="85"/>
    </row>
    <row r="54" spans="2:33" x14ac:dyDescent="0.15">
      <c r="B54" s="47" t="s">
        <v>8</v>
      </c>
      <c r="C54" s="48" t="str">
        <f>TEXT(WEEKDAY(+C53),"aaa")</f>
        <v>月</v>
      </c>
      <c r="D54" s="49" t="str">
        <f t="shared" ref="D54" si="115">TEXT(WEEKDAY(+D53),"aaa")</f>
        <v>火</v>
      </c>
      <c r="E54" s="49" t="str">
        <f t="shared" ref="E54" si="116">TEXT(WEEKDAY(+E53),"aaa")</f>
        <v>水</v>
      </c>
      <c r="F54" s="49" t="str">
        <f t="shared" ref="F54" si="117">TEXT(WEEKDAY(+F53),"aaa")</f>
        <v>木</v>
      </c>
      <c r="G54" s="49" t="str">
        <f t="shared" ref="G54" si="118">TEXT(WEEKDAY(+G53),"aaa")</f>
        <v>金</v>
      </c>
      <c r="H54" s="49" t="str">
        <f t="shared" ref="H54" si="119">TEXT(WEEKDAY(+H53),"aaa")</f>
        <v>土</v>
      </c>
      <c r="I54" s="49" t="str">
        <f t="shared" ref="I54" si="120">TEXT(WEEKDAY(+I53),"aaa")</f>
        <v>日</v>
      </c>
      <c r="J54" s="49" t="str">
        <f t="shared" ref="J54" si="121">TEXT(WEEKDAY(+J53),"aaa")</f>
        <v>月</v>
      </c>
      <c r="K54" s="49" t="str">
        <f t="shared" ref="K54" si="122">TEXT(WEEKDAY(+K53),"aaa")</f>
        <v>火</v>
      </c>
      <c r="L54" s="49" t="str">
        <f t="shared" ref="L54" si="123">TEXT(WEEKDAY(+L53),"aaa")</f>
        <v>水</v>
      </c>
      <c r="M54" s="49" t="str">
        <f t="shared" ref="M54" si="124">TEXT(WEEKDAY(+M53),"aaa")</f>
        <v>木</v>
      </c>
      <c r="N54" s="49" t="str">
        <f t="shared" ref="N54" si="125">TEXT(WEEKDAY(+N53),"aaa")</f>
        <v>金</v>
      </c>
      <c r="O54" s="49" t="str">
        <f t="shared" ref="O54" si="126">TEXT(WEEKDAY(+O53),"aaa")</f>
        <v>土</v>
      </c>
      <c r="P54" s="49" t="str">
        <f t="shared" ref="P54" si="127">TEXT(WEEKDAY(+P53),"aaa")</f>
        <v>日</v>
      </c>
      <c r="Q54" s="49" t="str">
        <f t="shared" ref="Q54" si="128">TEXT(WEEKDAY(+Q53),"aaa")</f>
        <v>月</v>
      </c>
      <c r="R54" s="49" t="str">
        <f t="shared" ref="R54" si="129">TEXT(WEEKDAY(+R53),"aaa")</f>
        <v>火</v>
      </c>
      <c r="S54" s="49" t="str">
        <f t="shared" ref="S54" si="130">TEXT(WEEKDAY(+S53),"aaa")</f>
        <v>水</v>
      </c>
      <c r="T54" s="49" t="str">
        <f t="shared" ref="T54" si="131">TEXT(WEEKDAY(+T53),"aaa")</f>
        <v>木</v>
      </c>
      <c r="U54" s="49" t="str">
        <f t="shared" ref="U54" si="132">TEXT(WEEKDAY(+U53),"aaa")</f>
        <v>金</v>
      </c>
      <c r="V54" s="49" t="str">
        <f t="shared" ref="V54" si="133">TEXT(WEEKDAY(+V53),"aaa")</f>
        <v>土</v>
      </c>
      <c r="W54" s="49" t="str">
        <f t="shared" ref="W54" si="134">TEXT(WEEKDAY(+W53),"aaa")</f>
        <v>日</v>
      </c>
      <c r="X54" s="49" t="str">
        <f t="shared" ref="X54" si="135">TEXT(WEEKDAY(+X53),"aaa")</f>
        <v>月</v>
      </c>
      <c r="Y54" s="49" t="str">
        <f t="shared" ref="Y54" si="136">TEXT(WEEKDAY(+Y53),"aaa")</f>
        <v>火</v>
      </c>
      <c r="Z54" s="49" t="str">
        <f t="shared" ref="Z54" si="137">TEXT(WEEKDAY(+Z53),"aaa")</f>
        <v>水</v>
      </c>
      <c r="AA54" s="49" t="str">
        <f t="shared" ref="AA54" si="138">TEXT(WEEKDAY(+AA53),"aaa")</f>
        <v>木</v>
      </c>
      <c r="AB54" s="49" t="str">
        <f t="shared" ref="AB54" si="139">TEXT(WEEKDAY(+AB53),"aaa")</f>
        <v>金</v>
      </c>
      <c r="AC54" s="49" t="str">
        <f t="shared" ref="AC54" si="140">TEXT(WEEKDAY(+AC53),"aaa")</f>
        <v>土</v>
      </c>
      <c r="AD54" s="50" t="str">
        <f t="shared" ref="AD54" si="141">TEXT(WEEKDAY(+AD53),"aaa")</f>
        <v>日</v>
      </c>
      <c r="AE54" s="7"/>
      <c r="AF54" s="40" t="s">
        <v>35</v>
      </c>
      <c r="AG54" s="8">
        <f>+COUNTA(C55:AD56)</f>
        <v>6</v>
      </c>
    </row>
    <row r="55" spans="2:33" ht="13.5" customHeight="1" x14ac:dyDescent="0.15">
      <c r="B55" s="86" t="s">
        <v>36</v>
      </c>
      <c r="C55" s="140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 t="s">
        <v>18</v>
      </c>
      <c r="X55" s="136" t="s">
        <v>18</v>
      </c>
      <c r="Y55" s="136" t="s">
        <v>18</v>
      </c>
      <c r="Z55" s="136" t="s">
        <v>18</v>
      </c>
      <c r="AA55" s="136" t="s">
        <v>18</v>
      </c>
      <c r="AB55" s="136" t="s">
        <v>18</v>
      </c>
      <c r="AC55" s="136"/>
      <c r="AD55" s="137"/>
      <c r="AE55" s="7"/>
      <c r="AF55" s="9" t="s">
        <v>2</v>
      </c>
      <c r="AG55" s="16">
        <f>COUNTA(C53:AD53)-AG54</f>
        <v>22</v>
      </c>
    </row>
    <row r="56" spans="2:33" ht="13.5" customHeight="1" x14ac:dyDescent="0.15">
      <c r="B56" s="87"/>
      <c r="C56" s="140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7"/>
      <c r="AE56" s="7"/>
      <c r="AF56" s="9" t="s">
        <v>9</v>
      </c>
      <c r="AG56" s="6">
        <f>+COUNTA(C57:AD58)</f>
        <v>7</v>
      </c>
    </row>
    <row r="57" spans="2:33" ht="13.5" customHeight="1" x14ac:dyDescent="0.15">
      <c r="B57" s="108" t="s">
        <v>0</v>
      </c>
      <c r="C57" s="141"/>
      <c r="D57" s="136"/>
      <c r="E57" s="136"/>
      <c r="F57" s="136"/>
      <c r="G57" s="136"/>
      <c r="H57" s="136" t="s">
        <v>11</v>
      </c>
      <c r="I57" s="136" t="s">
        <v>11</v>
      </c>
      <c r="J57" s="136"/>
      <c r="K57" s="136"/>
      <c r="L57" s="136"/>
      <c r="M57" s="136"/>
      <c r="N57" s="136"/>
      <c r="O57" s="136" t="s">
        <v>11</v>
      </c>
      <c r="P57" s="136" t="s">
        <v>11</v>
      </c>
      <c r="Q57" s="136"/>
      <c r="R57" s="136"/>
      <c r="S57" s="136"/>
      <c r="T57" s="136"/>
      <c r="U57" s="136"/>
      <c r="V57" s="136" t="s">
        <v>11</v>
      </c>
      <c r="W57" s="136"/>
      <c r="X57" s="136"/>
      <c r="Y57" s="136"/>
      <c r="Z57" s="136"/>
      <c r="AA57" s="136"/>
      <c r="AB57" s="136"/>
      <c r="AC57" s="136" t="s">
        <v>11</v>
      </c>
      <c r="AD57" s="137" t="s">
        <v>11</v>
      </c>
      <c r="AE57" s="7"/>
      <c r="AF57" s="9" t="s">
        <v>12</v>
      </c>
      <c r="AG57" s="10">
        <f>+AG56/AG55</f>
        <v>0.31818181818181818</v>
      </c>
    </row>
    <row r="58" spans="2:33" ht="14.25" thickBot="1" x14ac:dyDescent="0.2">
      <c r="B58" s="109"/>
      <c r="C58" s="141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48"/>
      <c r="X58" s="148"/>
      <c r="Y58" s="148"/>
      <c r="Z58" s="148"/>
      <c r="AA58" s="148"/>
      <c r="AB58" s="148"/>
      <c r="AC58" s="136"/>
      <c r="AD58" s="137"/>
      <c r="AE58" s="7"/>
      <c r="AF58" s="9" t="s">
        <v>13</v>
      </c>
      <c r="AG58" s="6">
        <f>+COUNTA(C59:AD60)</f>
        <v>4</v>
      </c>
    </row>
    <row r="59" spans="2:33" x14ac:dyDescent="0.15">
      <c r="B59" s="110" t="s">
        <v>10</v>
      </c>
      <c r="C59" s="138"/>
      <c r="D59" s="132"/>
      <c r="E59" s="132"/>
      <c r="F59" s="132"/>
      <c r="G59" s="132"/>
      <c r="H59" s="132"/>
      <c r="I59" s="132" t="s">
        <v>11</v>
      </c>
      <c r="J59" s="132"/>
      <c r="K59" s="132"/>
      <c r="L59" s="132"/>
      <c r="M59" s="132"/>
      <c r="N59" s="132"/>
      <c r="O59" s="132"/>
      <c r="P59" s="132" t="s">
        <v>11</v>
      </c>
      <c r="Q59" s="132"/>
      <c r="R59" s="132"/>
      <c r="S59" s="132"/>
      <c r="T59" s="132"/>
      <c r="U59" s="132"/>
      <c r="V59" s="149"/>
      <c r="W59" s="151"/>
      <c r="X59" s="142"/>
      <c r="Y59" s="142"/>
      <c r="Z59" s="142"/>
      <c r="AA59" s="142"/>
      <c r="AB59" s="144"/>
      <c r="AC59" s="146" t="s">
        <v>11</v>
      </c>
      <c r="AD59" s="134" t="s">
        <v>11</v>
      </c>
      <c r="AE59" s="7"/>
      <c r="AF59" s="11" t="s">
        <v>4</v>
      </c>
      <c r="AG59" s="12">
        <f>+AG58/AG55</f>
        <v>0.18181818181818182</v>
      </c>
    </row>
    <row r="60" spans="2:33" ht="14.25" thickBot="1" x14ac:dyDescent="0.2">
      <c r="B60" s="111"/>
      <c r="C60" s="139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50"/>
      <c r="W60" s="152"/>
      <c r="X60" s="143"/>
      <c r="Y60" s="143"/>
      <c r="Z60" s="143"/>
      <c r="AA60" s="143"/>
      <c r="AB60" s="145"/>
      <c r="AC60" s="147"/>
      <c r="AD60" s="135"/>
      <c r="AE60" s="7"/>
      <c r="AF60" s="17"/>
      <c r="AG60" s="18"/>
    </row>
    <row r="61" spans="2:33" x14ac:dyDescent="0.15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</row>
    <row r="62" spans="2:33" x14ac:dyDescent="0.15">
      <c r="B62" s="3" t="s">
        <v>14</v>
      </c>
      <c r="C62" s="22">
        <f>+AD53+1</f>
        <v>43836</v>
      </c>
      <c r="D62" s="23">
        <f>+C62+1</f>
        <v>43837</v>
      </c>
      <c r="E62" s="23">
        <f t="shared" ref="E62:AD62" si="142">+D62+1</f>
        <v>43838</v>
      </c>
      <c r="F62" s="23">
        <f t="shared" si="142"/>
        <v>43839</v>
      </c>
      <c r="G62" s="23">
        <f t="shared" si="142"/>
        <v>43840</v>
      </c>
      <c r="H62" s="23">
        <f t="shared" si="142"/>
        <v>43841</v>
      </c>
      <c r="I62" s="23">
        <f t="shared" si="142"/>
        <v>43842</v>
      </c>
      <c r="J62" s="23">
        <f t="shared" si="142"/>
        <v>43843</v>
      </c>
      <c r="K62" s="23">
        <f t="shared" si="142"/>
        <v>43844</v>
      </c>
      <c r="L62" s="23">
        <f t="shared" si="142"/>
        <v>43845</v>
      </c>
      <c r="M62" s="23">
        <f t="shared" si="142"/>
        <v>43846</v>
      </c>
      <c r="N62" s="23">
        <f t="shared" si="142"/>
        <v>43847</v>
      </c>
      <c r="O62" s="23">
        <f t="shared" si="142"/>
        <v>43848</v>
      </c>
      <c r="P62" s="23">
        <f t="shared" si="142"/>
        <v>43849</v>
      </c>
      <c r="Q62" s="23">
        <f t="shared" si="142"/>
        <v>43850</v>
      </c>
      <c r="R62" s="23">
        <f t="shared" si="142"/>
        <v>43851</v>
      </c>
      <c r="S62" s="23">
        <f t="shared" si="142"/>
        <v>43852</v>
      </c>
      <c r="T62" s="23">
        <f t="shared" si="142"/>
        <v>43853</v>
      </c>
      <c r="U62" s="23">
        <f t="shared" si="142"/>
        <v>43854</v>
      </c>
      <c r="V62" s="23">
        <f t="shared" si="142"/>
        <v>43855</v>
      </c>
      <c r="W62" s="23">
        <f>+V62+1</f>
        <v>43856</v>
      </c>
      <c r="X62" s="23">
        <f t="shared" si="142"/>
        <v>43857</v>
      </c>
      <c r="Y62" s="23">
        <f t="shared" si="142"/>
        <v>43858</v>
      </c>
      <c r="Z62" s="23">
        <f t="shared" si="142"/>
        <v>43859</v>
      </c>
      <c r="AA62" s="23">
        <f>+Z62+1</f>
        <v>43860</v>
      </c>
      <c r="AB62" s="23">
        <f t="shared" si="142"/>
        <v>43861</v>
      </c>
      <c r="AC62" s="23">
        <f>+AB62+1</f>
        <v>43862</v>
      </c>
      <c r="AD62" s="24">
        <f t="shared" si="142"/>
        <v>43863</v>
      </c>
      <c r="AE62" s="4"/>
      <c r="AF62" s="84">
        <f>+AF53+1</f>
        <v>7</v>
      </c>
      <c r="AG62" s="85"/>
    </row>
    <row r="63" spans="2:33" x14ac:dyDescent="0.15">
      <c r="B63" s="5" t="s">
        <v>8</v>
      </c>
      <c r="C63" s="19" t="str">
        <f>TEXT(WEEKDAY(+C62),"aaa")</f>
        <v>月</v>
      </c>
      <c r="D63" s="20" t="str">
        <f t="shared" ref="D63" si="143">TEXT(WEEKDAY(+D62),"aaa")</f>
        <v>火</v>
      </c>
      <c r="E63" s="20" t="str">
        <f t="shared" ref="E63" si="144">TEXT(WEEKDAY(+E62),"aaa")</f>
        <v>水</v>
      </c>
      <c r="F63" s="20" t="str">
        <f t="shared" ref="F63" si="145">TEXT(WEEKDAY(+F62),"aaa")</f>
        <v>木</v>
      </c>
      <c r="G63" s="20" t="str">
        <f t="shared" ref="G63" si="146">TEXT(WEEKDAY(+G62),"aaa")</f>
        <v>金</v>
      </c>
      <c r="H63" s="20" t="str">
        <f t="shared" ref="H63" si="147">TEXT(WEEKDAY(+H62),"aaa")</f>
        <v>土</v>
      </c>
      <c r="I63" s="20" t="str">
        <f t="shared" ref="I63" si="148">TEXT(WEEKDAY(+I62),"aaa")</f>
        <v>日</v>
      </c>
      <c r="J63" s="20" t="str">
        <f t="shared" ref="J63" si="149">TEXT(WEEKDAY(+J62),"aaa")</f>
        <v>月</v>
      </c>
      <c r="K63" s="20" t="str">
        <f t="shared" ref="K63" si="150">TEXT(WEEKDAY(+K62),"aaa")</f>
        <v>火</v>
      </c>
      <c r="L63" s="20" t="str">
        <f t="shared" ref="L63" si="151">TEXT(WEEKDAY(+L62),"aaa")</f>
        <v>水</v>
      </c>
      <c r="M63" s="20" t="str">
        <f t="shared" ref="M63" si="152">TEXT(WEEKDAY(+M62),"aaa")</f>
        <v>木</v>
      </c>
      <c r="N63" s="20" t="str">
        <f t="shared" ref="N63" si="153">TEXT(WEEKDAY(+N62),"aaa")</f>
        <v>金</v>
      </c>
      <c r="O63" s="20" t="str">
        <f t="shared" ref="O63" si="154">TEXT(WEEKDAY(+O62),"aaa")</f>
        <v>土</v>
      </c>
      <c r="P63" s="20" t="str">
        <f t="shared" ref="P63" si="155">TEXT(WEEKDAY(+P62),"aaa")</f>
        <v>日</v>
      </c>
      <c r="Q63" s="20" t="str">
        <f t="shared" ref="Q63" si="156">TEXT(WEEKDAY(+Q62),"aaa")</f>
        <v>月</v>
      </c>
      <c r="R63" s="20" t="str">
        <f t="shared" ref="R63" si="157">TEXT(WEEKDAY(+R62),"aaa")</f>
        <v>火</v>
      </c>
      <c r="S63" s="20" t="str">
        <f t="shared" ref="S63" si="158">TEXT(WEEKDAY(+S62),"aaa")</f>
        <v>水</v>
      </c>
      <c r="T63" s="20" t="str">
        <f t="shared" ref="T63" si="159">TEXT(WEEKDAY(+T62),"aaa")</f>
        <v>木</v>
      </c>
      <c r="U63" s="20" t="str">
        <f t="shared" ref="U63" si="160">TEXT(WEEKDAY(+U62),"aaa")</f>
        <v>金</v>
      </c>
      <c r="V63" s="20" t="str">
        <f t="shared" ref="V63" si="161">TEXT(WEEKDAY(+V62),"aaa")</f>
        <v>土</v>
      </c>
      <c r="W63" s="20" t="str">
        <f t="shared" ref="W63" si="162">TEXT(WEEKDAY(+W62),"aaa")</f>
        <v>日</v>
      </c>
      <c r="X63" s="20" t="str">
        <f t="shared" ref="X63" si="163">TEXT(WEEKDAY(+X62),"aaa")</f>
        <v>月</v>
      </c>
      <c r="Y63" s="20" t="str">
        <f t="shared" ref="Y63" si="164">TEXT(WEEKDAY(+Y62),"aaa")</f>
        <v>火</v>
      </c>
      <c r="Z63" s="20" t="str">
        <f t="shared" ref="Z63" si="165">TEXT(WEEKDAY(+Z62),"aaa")</f>
        <v>水</v>
      </c>
      <c r="AA63" s="20" t="str">
        <f t="shared" ref="AA63" si="166">TEXT(WEEKDAY(+AA62),"aaa")</f>
        <v>木</v>
      </c>
      <c r="AB63" s="20" t="str">
        <f t="shared" ref="AB63" si="167">TEXT(WEEKDAY(+AB62),"aaa")</f>
        <v>金</v>
      </c>
      <c r="AC63" s="20" t="str">
        <f t="shared" ref="AC63" si="168">TEXT(WEEKDAY(+AC62),"aaa")</f>
        <v>土</v>
      </c>
      <c r="AD63" s="21" t="str">
        <f t="shared" ref="AD63" si="169">TEXT(WEEKDAY(+AD62),"aaa")</f>
        <v>日</v>
      </c>
      <c r="AE63" s="7"/>
      <c r="AF63" s="40" t="s">
        <v>35</v>
      </c>
      <c r="AG63" s="8">
        <f>+COUNTA(C64:AD65)</f>
        <v>0</v>
      </c>
    </row>
    <row r="64" spans="2:33" ht="13.5" customHeight="1" x14ac:dyDescent="0.15">
      <c r="B64" s="86" t="s">
        <v>36</v>
      </c>
      <c r="C64" s="131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7"/>
      <c r="AE64" s="7"/>
      <c r="AF64" s="9" t="s">
        <v>2</v>
      </c>
      <c r="AG64" s="16">
        <f>COUNTA(C62:AD62)-AG63</f>
        <v>28</v>
      </c>
    </row>
    <row r="65" spans="2:33" ht="13.5" customHeight="1" x14ac:dyDescent="0.15">
      <c r="B65" s="87"/>
      <c r="C65" s="131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7"/>
      <c r="AE65" s="7"/>
      <c r="AF65" s="9" t="s">
        <v>9</v>
      </c>
      <c r="AG65" s="6">
        <f>+COUNTA(C66:AD67)</f>
        <v>8</v>
      </c>
    </row>
    <row r="66" spans="2:33" ht="13.5" customHeight="1" x14ac:dyDescent="0.15">
      <c r="B66" s="103" t="s">
        <v>0</v>
      </c>
      <c r="C66" s="105"/>
      <c r="D66" s="126"/>
      <c r="E66" s="126"/>
      <c r="F66" s="126"/>
      <c r="G66" s="126"/>
      <c r="H66" s="126" t="s">
        <v>11</v>
      </c>
      <c r="I66" s="126" t="s">
        <v>11</v>
      </c>
      <c r="J66" s="126"/>
      <c r="K66" s="126"/>
      <c r="L66" s="126"/>
      <c r="M66" s="126"/>
      <c r="N66" s="126"/>
      <c r="O66" s="126" t="s">
        <v>11</v>
      </c>
      <c r="P66" s="126" t="s">
        <v>11</v>
      </c>
      <c r="Q66" s="126"/>
      <c r="R66" s="126"/>
      <c r="S66" s="126"/>
      <c r="T66" s="126"/>
      <c r="U66" s="126"/>
      <c r="V66" s="126" t="s">
        <v>11</v>
      </c>
      <c r="W66" s="126" t="s">
        <v>11</v>
      </c>
      <c r="X66" s="126"/>
      <c r="Y66" s="126"/>
      <c r="Z66" s="126"/>
      <c r="AA66" s="126"/>
      <c r="AB66" s="126"/>
      <c r="AC66" s="126" t="s">
        <v>11</v>
      </c>
      <c r="AD66" s="127" t="s">
        <v>11</v>
      </c>
      <c r="AE66" s="7"/>
      <c r="AF66" s="9" t="s">
        <v>12</v>
      </c>
      <c r="AG66" s="10">
        <f>+AG65/AG64</f>
        <v>0.2857142857142857</v>
      </c>
    </row>
    <row r="67" spans="2:33" x14ac:dyDescent="0.15">
      <c r="B67" s="104"/>
      <c r="C67" s="105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7"/>
      <c r="AE67" s="7"/>
      <c r="AF67" s="9" t="s">
        <v>13</v>
      </c>
      <c r="AG67" s="6">
        <f>+COUNTA(C68:AD69)</f>
        <v>5</v>
      </c>
    </row>
    <row r="68" spans="2:33" x14ac:dyDescent="0.15">
      <c r="B68" s="97" t="s">
        <v>10</v>
      </c>
      <c r="C68" s="99"/>
      <c r="D68" s="122"/>
      <c r="E68" s="122"/>
      <c r="F68" s="122"/>
      <c r="G68" s="122"/>
      <c r="H68" s="122"/>
      <c r="I68" s="122" t="s">
        <v>11</v>
      </c>
      <c r="J68" s="122"/>
      <c r="K68" s="122"/>
      <c r="L68" s="122"/>
      <c r="M68" s="122"/>
      <c r="N68" s="122"/>
      <c r="O68" s="122"/>
      <c r="P68" s="122" t="s">
        <v>11</v>
      </c>
      <c r="Q68" s="122"/>
      <c r="R68" s="122"/>
      <c r="S68" s="122"/>
      <c r="T68" s="122"/>
      <c r="U68" s="122"/>
      <c r="V68" s="122"/>
      <c r="W68" s="122" t="s">
        <v>11</v>
      </c>
      <c r="X68" s="122"/>
      <c r="Y68" s="122"/>
      <c r="Z68" s="122"/>
      <c r="AA68" s="122"/>
      <c r="AB68" s="122"/>
      <c r="AC68" s="122" t="s">
        <v>11</v>
      </c>
      <c r="AD68" s="124" t="s">
        <v>11</v>
      </c>
      <c r="AE68" s="7"/>
      <c r="AF68" s="11" t="s">
        <v>4</v>
      </c>
      <c r="AG68" s="12">
        <f>+AG67/AG64</f>
        <v>0.17857142857142858</v>
      </c>
    </row>
    <row r="69" spans="2:33" x14ac:dyDescent="0.15">
      <c r="B69" s="98"/>
      <c r="C69" s="100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5"/>
      <c r="AE69" s="7"/>
      <c r="AF69" s="17"/>
      <c r="AG69" s="18"/>
    </row>
    <row r="70" spans="2:33" x14ac:dyDescent="0.15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</row>
    <row r="71" spans="2:33" x14ac:dyDescent="0.15">
      <c r="B71" s="43" t="s">
        <v>14</v>
      </c>
      <c r="C71" s="44">
        <f>+AD62+1</f>
        <v>43864</v>
      </c>
      <c r="D71" s="45">
        <f>+C71+1</f>
        <v>43865</v>
      </c>
      <c r="E71" s="45">
        <f t="shared" ref="E71:AD71" si="170">+D71+1</f>
        <v>43866</v>
      </c>
      <c r="F71" s="45">
        <f t="shared" si="170"/>
        <v>43867</v>
      </c>
      <c r="G71" s="45">
        <f t="shared" si="170"/>
        <v>43868</v>
      </c>
      <c r="H71" s="45">
        <f t="shared" si="170"/>
        <v>43869</v>
      </c>
      <c r="I71" s="45">
        <f t="shared" si="170"/>
        <v>43870</v>
      </c>
      <c r="J71" s="45">
        <f t="shared" si="170"/>
        <v>43871</v>
      </c>
      <c r="K71" s="45">
        <f t="shared" si="170"/>
        <v>43872</v>
      </c>
      <c r="L71" s="45">
        <f t="shared" si="170"/>
        <v>43873</v>
      </c>
      <c r="M71" s="45">
        <f t="shared" si="170"/>
        <v>43874</v>
      </c>
      <c r="N71" s="45">
        <f t="shared" si="170"/>
        <v>43875</v>
      </c>
      <c r="O71" s="45">
        <f t="shared" si="170"/>
        <v>43876</v>
      </c>
      <c r="P71" s="45">
        <f t="shared" si="170"/>
        <v>43877</v>
      </c>
      <c r="Q71" s="45">
        <f t="shared" si="170"/>
        <v>43878</v>
      </c>
      <c r="R71" s="45">
        <f t="shared" si="170"/>
        <v>43879</v>
      </c>
      <c r="S71" s="45">
        <f t="shared" si="170"/>
        <v>43880</v>
      </c>
      <c r="T71" s="45">
        <f t="shared" si="170"/>
        <v>43881</v>
      </c>
      <c r="U71" s="45">
        <f t="shared" si="170"/>
        <v>43882</v>
      </c>
      <c r="V71" s="45">
        <f t="shared" si="170"/>
        <v>43883</v>
      </c>
      <c r="W71" s="45">
        <f>+V71+1</f>
        <v>43884</v>
      </c>
      <c r="X71" s="45">
        <f t="shared" si="170"/>
        <v>43885</v>
      </c>
      <c r="Y71" s="45">
        <f t="shared" si="170"/>
        <v>43886</v>
      </c>
      <c r="Z71" s="45">
        <f t="shared" si="170"/>
        <v>43887</v>
      </c>
      <c r="AA71" s="45">
        <f>+Z71+1</f>
        <v>43888</v>
      </c>
      <c r="AB71" s="45">
        <f t="shared" si="170"/>
        <v>43889</v>
      </c>
      <c r="AC71" s="45">
        <f>+AB71+1</f>
        <v>43890</v>
      </c>
      <c r="AD71" s="46">
        <f t="shared" si="170"/>
        <v>43891</v>
      </c>
      <c r="AE71" s="4"/>
      <c r="AF71" s="84">
        <f>+AF62+1</f>
        <v>8</v>
      </c>
      <c r="AG71" s="85"/>
    </row>
    <row r="72" spans="2:33" x14ac:dyDescent="0.15">
      <c r="B72" s="47" t="s">
        <v>8</v>
      </c>
      <c r="C72" s="48" t="str">
        <f>TEXT(WEEKDAY(+C71),"aaa")</f>
        <v>月</v>
      </c>
      <c r="D72" s="49" t="str">
        <f t="shared" ref="D72" si="171">TEXT(WEEKDAY(+D71),"aaa")</f>
        <v>火</v>
      </c>
      <c r="E72" s="49" t="str">
        <f t="shared" ref="E72" si="172">TEXT(WEEKDAY(+E71),"aaa")</f>
        <v>水</v>
      </c>
      <c r="F72" s="49" t="str">
        <f t="shared" ref="F72" si="173">TEXT(WEEKDAY(+F71),"aaa")</f>
        <v>木</v>
      </c>
      <c r="G72" s="49" t="str">
        <f t="shared" ref="G72" si="174">TEXT(WEEKDAY(+G71),"aaa")</f>
        <v>金</v>
      </c>
      <c r="H72" s="49" t="str">
        <f t="shared" ref="H72" si="175">TEXT(WEEKDAY(+H71),"aaa")</f>
        <v>土</v>
      </c>
      <c r="I72" s="49" t="str">
        <f t="shared" ref="I72" si="176">TEXT(WEEKDAY(+I71),"aaa")</f>
        <v>日</v>
      </c>
      <c r="J72" s="49" t="str">
        <f t="shared" ref="J72" si="177">TEXT(WEEKDAY(+J71),"aaa")</f>
        <v>月</v>
      </c>
      <c r="K72" s="49" t="str">
        <f t="shared" ref="K72" si="178">TEXT(WEEKDAY(+K71),"aaa")</f>
        <v>火</v>
      </c>
      <c r="L72" s="49" t="str">
        <f t="shared" ref="L72" si="179">TEXT(WEEKDAY(+L71),"aaa")</f>
        <v>水</v>
      </c>
      <c r="M72" s="49" t="str">
        <f t="shared" ref="M72" si="180">TEXT(WEEKDAY(+M71),"aaa")</f>
        <v>木</v>
      </c>
      <c r="N72" s="49" t="str">
        <f t="shared" ref="N72" si="181">TEXT(WEEKDAY(+N71),"aaa")</f>
        <v>金</v>
      </c>
      <c r="O72" s="49" t="str">
        <f t="shared" ref="O72" si="182">TEXT(WEEKDAY(+O71),"aaa")</f>
        <v>土</v>
      </c>
      <c r="P72" s="49" t="str">
        <f t="shared" ref="P72" si="183">TEXT(WEEKDAY(+P71),"aaa")</f>
        <v>日</v>
      </c>
      <c r="Q72" s="49" t="str">
        <f t="shared" ref="Q72" si="184">TEXT(WEEKDAY(+Q71),"aaa")</f>
        <v>月</v>
      </c>
      <c r="R72" s="49" t="str">
        <f t="shared" ref="R72" si="185">TEXT(WEEKDAY(+R71),"aaa")</f>
        <v>火</v>
      </c>
      <c r="S72" s="49" t="str">
        <f t="shared" ref="S72" si="186">TEXT(WEEKDAY(+S71),"aaa")</f>
        <v>水</v>
      </c>
      <c r="T72" s="49" t="str">
        <f t="shared" ref="T72" si="187">TEXT(WEEKDAY(+T71),"aaa")</f>
        <v>木</v>
      </c>
      <c r="U72" s="49" t="str">
        <f t="shared" ref="U72" si="188">TEXT(WEEKDAY(+U71),"aaa")</f>
        <v>金</v>
      </c>
      <c r="V72" s="49" t="str">
        <f t="shared" ref="V72" si="189">TEXT(WEEKDAY(+V71),"aaa")</f>
        <v>土</v>
      </c>
      <c r="W72" s="49" t="str">
        <f t="shared" ref="W72" si="190">TEXT(WEEKDAY(+W71),"aaa")</f>
        <v>日</v>
      </c>
      <c r="X72" s="49" t="str">
        <f t="shared" ref="X72" si="191">TEXT(WEEKDAY(+X71),"aaa")</f>
        <v>月</v>
      </c>
      <c r="Y72" s="49" t="str">
        <f t="shared" ref="Y72" si="192">TEXT(WEEKDAY(+Y71),"aaa")</f>
        <v>火</v>
      </c>
      <c r="Z72" s="49" t="str">
        <f t="shared" ref="Z72" si="193">TEXT(WEEKDAY(+Z71),"aaa")</f>
        <v>水</v>
      </c>
      <c r="AA72" s="49" t="str">
        <f t="shared" ref="AA72" si="194">TEXT(WEEKDAY(+AA71),"aaa")</f>
        <v>木</v>
      </c>
      <c r="AB72" s="49" t="str">
        <f t="shared" ref="AB72" si="195">TEXT(WEEKDAY(+AB71),"aaa")</f>
        <v>金</v>
      </c>
      <c r="AC72" s="49" t="str">
        <f t="shared" ref="AC72" si="196">TEXT(WEEKDAY(+AC71),"aaa")</f>
        <v>土</v>
      </c>
      <c r="AD72" s="50" t="str">
        <f t="shared" ref="AD72" si="197">TEXT(WEEKDAY(+AD71),"aaa")</f>
        <v>日</v>
      </c>
      <c r="AE72" s="7"/>
      <c r="AF72" s="40" t="s">
        <v>35</v>
      </c>
      <c r="AG72" s="8">
        <f>+COUNTA(C73:AD74)</f>
        <v>0</v>
      </c>
    </row>
    <row r="73" spans="2:33" ht="13.5" customHeight="1" x14ac:dyDescent="0.15">
      <c r="B73" s="86" t="s">
        <v>36</v>
      </c>
      <c r="C73" s="140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7"/>
      <c r="AE73" s="7"/>
      <c r="AF73" s="9" t="s">
        <v>2</v>
      </c>
      <c r="AG73" s="16">
        <f>COUNTA(C71:AD71)-AG72</f>
        <v>28</v>
      </c>
    </row>
    <row r="74" spans="2:33" ht="13.5" customHeight="1" x14ac:dyDescent="0.15">
      <c r="B74" s="87"/>
      <c r="C74" s="140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7"/>
      <c r="AE74" s="7"/>
      <c r="AF74" s="9" t="s">
        <v>9</v>
      </c>
      <c r="AG74" s="6">
        <f>+COUNTA(C75:AD76)</f>
        <v>8</v>
      </c>
    </row>
    <row r="75" spans="2:33" ht="13.5" customHeight="1" x14ac:dyDescent="0.15">
      <c r="B75" s="108" t="s">
        <v>0</v>
      </c>
      <c r="C75" s="141"/>
      <c r="D75" s="136"/>
      <c r="E75" s="136"/>
      <c r="F75" s="136"/>
      <c r="G75" s="136"/>
      <c r="H75" s="136" t="s">
        <v>11</v>
      </c>
      <c r="I75" s="136" t="s">
        <v>11</v>
      </c>
      <c r="J75" s="136"/>
      <c r="K75" s="136"/>
      <c r="L75" s="136"/>
      <c r="M75" s="136"/>
      <c r="N75" s="136"/>
      <c r="O75" s="136" t="s">
        <v>11</v>
      </c>
      <c r="P75" s="136" t="s">
        <v>11</v>
      </c>
      <c r="Q75" s="136"/>
      <c r="R75" s="136"/>
      <c r="S75" s="136"/>
      <c r="T75" s="136"/>
      <c r="U75" s="136"/>
      <c r="V75" s="136" t="s">
        <v>11</v>
      </c>
      <c r="W75" s="136" t="s">
        <v>11</v>
      </c>
      <c r="X75" s="136"/>
      <c r="Y75" s="136"/>
      <c r="Z75" s="136"/>
      <c r="AA75" s="136"/>
      <c r="AB75" s="136"/>
      <c r="AC75" s="136" t="s">
        <v>11</v>
      </c>
      <c r="AD75" s="137" t="s">
        <v>11</v>
      </c>
      <c r="AE75" s="7"/>
      <c r="AF75" s="9" t="s">
        <v>12</v>
      </c>
      <c r="AG75" s="10">
        <f>+AG74/AG73</f>
        <v>0.2857142857142857</v>
      </c>
    </row>
    <row r="76" spans="2:33" x14ac:dyDescent="0.15">
      <c r="B76" s="109"/>
      <c r="C76" s="141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7"/>
      <c r="AE76" s="7"/>
      <c r="AF76" s="9" t="s">
        <v>13</v>
      </c>
      <c r="AG76" s="6">
        <f>+COUNTA(C77:AD78)</f>
        <v>7</v>
      </c>
    </row>
    <row r="77" spans="2:33" x14ac:dyDescent="0.15">
      <c r="B77" s="110" t="s">
        <v>10</v>
      </c>
      <c r="C77" s="138"/>
      <c r="D77" s="132"/>
      <c r="E77" s="132"/>
      <c r="F77" s="132"/>
      <c r="G77" s="132"/>
      <c r="H77" s="132"/>
      <c r="I77" s="132" t="s">
        <v>11</v>
      </c>
      <c r="J77" s="132"/>
      <c r="K77" s="132"/>
      <c r="L77" s="132"/>
      <c r="M77" s="132"/>
      <c r="N77" s="132"/>
      <c r="O77" s="132"/>
      <c r="P77" s="132" t="s">
        <v>11</v>
      </c>
      <c r="Q77" s="132"/>
      <c r="R77" s="132"/>
      <c r="S77" s="132"/>
      <c r="T77" s="132"/>
      <c r="U77" s="132"/>
      <c r="V77" s="132"/>
      <c r="W77" s="132" t="s">
        <v>11</v>
      </c>
      <c r="X77" s="132"/>
      <c r="Y77" s="132" t="s">
        <v>22</v>
      </c>
      <c r="Z77" s="132" t="s">
        <v>22</v>
      </c>
      <c r="AA77" s="132" t="s">
        <v>22</v>
      </c>
      <c r="AB77" s="132" t="s">
        <v>22</v>
      </c>
      <c r="AC77" s="132"/>
      <c r="AD77" s="134"/>
      <c r="AE77" s="7"/>
      <c r="AF77" s="11" t="s">
        <v>4</v>
      </c>
      <c r="AG77" s="12">
        <f>+AG76/AG73</f>
        <v>0.25</v>
      </c>
    </row>
    <row r="78" spans="2:33" x14ac:dyDescent="0.15">
      <c r="B78" s="111"/>
      <c r="C78" s="139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5"/>
      <c r="AE78" s="7"/>
      <c r="AF78" s="17"/>
      <c r="AG78" s="18"/>
    </row>
    <row r="79" spans="2:33" x14ac:dyDescent="0.15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</row>
    <row r="80" spans="2:33" x14ac:dyDescent="0.15">
      <c r="B80" s="3" t="s">
        <v>14</v>
      </c>
      <c r="C80" s="35">
        <f>+AD71+1</f>
        <v>43892</v>
      </c>
      <c r="D80" s="23">
        <f>+C80+1</f>
        <v>43893</v>
      </c>
      <c r="E80" s="23">
        <f t="shared" ref="E80:AB80" si="198">+D80+1</f>
        <v>43894</v>
      </c>
      <c r="F80" s="23">
        <f t="shared" si="198"/>
        <v>43895</v>
      </c>
      <c r="G80" s="23">
        <f t="shared" si="198"/>
        <v>43896</v>
      </c>
      <c r="H80" s="23">
        <f t="shared" si="198"/>
        <v>43897</v>
      </c>
      <c r="I80" s="23">
        <f t="shared" si="198"/>
        <v>43898</v>
      </c>
      <c r="J80" s="23">
        <f t="shared" si="198"/>
        <v>43899</v>
      </c>
      <c r="K80" s="23">
        <f t="shared" si="198"/>
        <v>43900</v>
      </c>
      <c r="L80" s="23">
        <f t="shared" si="198"/>
        <v>43901</v>
      </c>
      <c r="M80" s="23">
        <f t="shared" si="198"/>
        <v>43902</v>
      </c>
      <c r="N80" s="23">
        <f t="shared" si="198"/>
        <v>43903</v>
      </c>
      <c r="O80" s="23">
        <f t="shared" si="198"/>
        <v>43904</v>
      </c>
      <c r="P80" s="23">
        <f t="shared" si="198"/>
        <v>43905</v>
      </c>
      <c r="Q80" s="23">
        <f t="shared" si="198"/>
        <v>43906</v>
      </c>
      <c r="R80" s="23">
        <f t="shared" si="198"/>
        <v>43907</v>
      </c>
      <c r="S80" s="23">
        <f t="shared" si="198"/>
        <v>43908</v>
      </c>
      <c r="T80" s="23">
        <f t="shared" si="198"/>
        <v>43909</v>
      </c>
      <c r="U80" s="23">
        <f t="shared" si="198"/>
        <v>43910</v>
      </c>
      <c r="V80" s="23">
        <f t="shared" si="198"/>
        <v>43911</v>
      </c>
      <c r="W80" s="23">
        <f>+V80+1</f>
        <v>43912</v>
      </c>
      <c r="X80" s="23">
        <f t="shared" si="198"/>
        <v>43913</v>
      </c>
      <c r="Y80" s="23">
        <f t="shared" si="198"/>
        <v>43914</v>
      </c>
      <c r="Z80" s="23">
        <f t="shared" si="198"/>
        <v>43915</v>
      </c>
      <c r="AA80" s="23">
        <f>+Z80+1</f>
        <v>43916</v>
      </c>
      <c r="AB80" s="23">
        <f t="shared" si="198"/>
        <v>43917</v>
      </c>
      <c r="AC80" s="23"/>
      <c r="AD80" s="24"/>
      <c r="AE80" s="4"/>
      <c r="AF80" s="84">
        <f>+AF71+1</f>
        <v>9</v>
      </c>
      <c r="AG80" s="85"/>
    </row>
    <row r="81" spans="2:33" x14ac:dyDescent="0.15">
      <c r="B81" s="5" t="s">
        <v>8</v>
      </c>
      <c r="C81" s="36" t="str">
        <f>TEXT(WEEKDAY(+C80),"aaa")</f>
        <v>月</v>
      </c>
      <c r="D81" s="20" t="str">
        <f t="shared" ref="D81" si="199">TEXT(WEEKDAY(+D80),"aaa")</f>
        <v>火</v>
      </c>
      <c r="E81" s="20" t="str">
        <f t="shared" ref="E81" si="200">TEXT(WEEKDAY(+E80),"aaa")</f>
        <v>水</v>
      </c>
      <c r="F81" s="20" t="str">
        <f t="shared" ref="F81" si="201">TEXT(WEEKDAY(+F80),"aaa")</f>
        <v>木</v>
      </c>
      <c r="G81" s="20" t="str">
        <f t="shared" ref="G81" si="202">TEXT(WEEKDAY(+G80),"aaa")</f>
        <v>金</v>
      </c>
      <c r="H81" s="20" t="str">
        <f t="shared" ref="H81" si="203">TEXT(WEEKDAY(+H80),"aaa")</f>
        <v>土</v>
      </c>
      <c r="I81" s="20" t="str">
        <f t="shared" ref="I81" si="204">TEXT(WEEKDAY(+I80),"aaa")</f>
        <v>日</v>
      </c>
      <c r="J81" s="20" t="str">
        <f t="shared" ref="J81" si="205">TEXT(WEEKDAY(+J80),"aaa")</f>
        <v>月</v>
      </c>
      <c r="K81" s="20" t="str">
        <f t="shared" ref="K81" si="206">TEXT(WEEKDAY(+K80),"aaa")</f>
        <v>火</v>
      </c>
      <c r="L81" s="20" t="str">
        <f t="shared" ref="L81" si="207">TEXT(WEEKDAY(+L80),"aaa")</f>
        <v>水</v>
      </c>
      <c r="M81" s="20" t="str">
        <f t="shared" ref="M81" si="208">TEXT(WEEKDAY(+M80),"aaa")</f>
        <v>木</v>
      </c>
      <c r="N81" s="20" t="str">
        <f t="shared" ref="N81" si="209">TEXT(WEEKDAY(+N80),"aaa")</f>
        <v>金</v>
      </c>
      <c r="O81" s="20" t="str">
        <f t="shared" ref="O81" si="210">TEXT(WEEKDAY(+O80),"aaa")</f>
        <v>土</v>
      </c>
      <c r="P81" s="20" t="str">
        <f t="shared" ref="P81" si="211">TEXT(WEEKDAY(+P80),"aaa")</f>
        <v>日</v>
      </c>
      <c r="Q81" s="20" t="str">
        <f t="shared" ref="Q81" si="212">TEXT(WEEKDAY(+Q80),"aaa")</f>
        <v>月</v>
      </c>
      <c r="R81" s="20" t="str">
        <f t="shared" ref="R81" si="213">TEXT(WEEKDAY(+R80),"aaa")</f>
        <v>火</v>
      </c>
      <c r="S81" s="20" t="str">
        <f t="shared" ref="S81" si="214">TEXT(WEEKDAY(+S80),"aaa")</f>
        <v>水</v>
      </c>
      <c r="T81" s="20" t="str">
        <f t="shared" ref="T81" si="215">TEXT(WEEKDAY(+T80),"aaa")</f>
        <v>木</v>
      </c>
      <c r="U81" s="20" t="str">
        <f t="shared" ref="U81" si="216">TEXT(WEEKDAY(+U80),"aaa")</f>
        <v>金</v>
      </c>
      <c r="V81" s="20" t="str">
        <f t="shared" ref="V81" si="217">TEXT(WEEKDAY(+V80),"aaa")</f>
        <v>土</v>
      </c>
      <c r="W81" s="20" t="str">
        <f t="shared" ref="W81" si="218">TEXT(WEEKDAY(+W80),"aaa")</f>
        <v>日</v>
      </c>
      <c r="X81" s="20" t="str">
        <f t="shared" ref="X81" si="219">TEXT(WEEKDAY(+X80),"aaa")</f>
        <v>月</v>
      </c>
      <c r="Y81" s="20" t="str">
        <f t="shared" ref="Y81" si="220">TEXT(WEEKDAY(+Y80),"aaa")</f>
        <v>火</v>
      </c>
      <c r="Z81" s="20" t="str">
        <f t="shared" ref="Z81" si="221">TEXT(WEEKDAY(+Z80),"aaa")</f>
        <v>水</v>
      </c>
      <c r="AA81" s="20" t="str">
        <f t="shared" ref="AA81" si="222">TEXT(WEEKDAY(+AA80),"aaa")</f>
        <v>木</v>
      </c>
      <c r="AB81" s="20" t="str">
        <f t="shared" ref="AB81" si="223">TEXT(WEEKDAY(+AB80),"aaa")</f>
        <v>金</v>
      </c>
      <c r="AC81" s="20"/>
      <c r="AD81" s="21"/>
      <c r="AE81" s="7"/>
      <c r="AF81" s="40" t="s">
        <v>35</v>
      </c>
      <c r="AG81" s="8">
        <f>+COUNTA(C82:AD83)</f>
        <v>0</v>
      </c>
    </row>
    <row r="82" spans="2:33" ht="13.5" customHeight="1" x14ac:dyDescent="0.15">
      <c r="B82" s="86" t="s">
        <v>36</v>
      </c>
      <c r="C82" s="131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7"/>
      <c r="AE82" s="7"/>
      <c r="AF82" s="9" t="s">
        <v>2</v>
      </c>
      <c r="AG82" s="16">
        <f>COUNTA(C80:AD80)-AG81</f>
        <v>26</v>
      </c>
    </row>
    <row r="83" spans="2:33" ht="13.5" customHeight="1" x14ac:dyDescent="0.15">
      <c r="B83" s="87"/>
      <c r="C83" s="131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7"/>
      <c r="AE83" s="7"/>
      <c r="AF83" s="9" t="s">
        <v>9</v>
      </c>
      <c r="AG83" s="6">
        <f>+COUNTA(C84:AD85)</f>
        <v>6</v>
      </c>
    </row>
    <row r="84" spans="2:33" ht="13.5" customHeight="1" x14ac:dyDescent="0.15">
      <c r="B84" s="103" t="s">
        <v>0</v>
      </c>
      <c r="C84" s="105"/>
      <c r="D84" s="126"/>
      <c r="E84" s="126"/>
      <c r="F84" s="126"/>
      <c r="G84" s="126"/>
      <c r="H84" s="126" t="s">
        <v>11</v>
      </c>
      <c r="I84" s="126" t="s">
        <v>11</v>
      </c>
      <c r="J84" s="126"/>
      <c r="K84" s="126"/>
      <c r="L84" s="126"/>
      <c r="M84" s="126"/>
      <c r="N84" s="126"/>
      <c r="O84" s="126" t="s">
        <v>11</v>
      </c>
      <c r="P84" s="126" t="s">
        <v>11</v>
      </c>
      <c r="Q84" s="126"/>
      <c r="R84" s="126"/>
      <c r="S84" s="126"/>
      <c r="T84" s="126"/>
      <c r="U84" s="126"/>
      <c r="V84" s="126" t="s">
        <v>11</v>
      </c>
      <c r="W84" s="126" t="s">
        <v>11</v>
      </c>
      <c r="X84" s="126"/>
      <c r="Y84" s="126"/>
      <c r="Z84" s="126"/>
      <c r="AA84" s="126"/>
      <c r="AB84" s="126"/>
      <c r="AC84" s="126"/>
      <c r="AD84" s="127"/>
      <c r="AE84" s="7"/>
      <c r="AF84" s="9" t="s">
        <v>12</v>
      </c>
      <c r="AG84" s="10">
        <f>+AG83/AG82</f>
        <v>0.23076923076923078</v>
      </c>
    </row>
    <row r="85" spans="2:33" x14ac:dyDescent="0.15">
      <c r="B85" s="104"/>
      <c r="C85" s="105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7"/>
      <c r="AE85" s="7"/>
      <c r="AF85" s="9" t="s">
        <v>13</v>
      </c>
      <c r="AG85" s="6">
        <f>+COUNTA(C86:AD87)</f>
        <v>8</v>
      </c>
    </row>
    <row r="86" spans="2:33" x14ac:dyDescent="0.15">
      <c r="B86" s="97" t="s">
        <v>10</v>
      </c>
      <c r="C86" s="99" t="s">
        <v>22</v>
      </c>
      <c r="D86" s="122" t="s">
        <v>22</v>
      </c>
      <c r="E86" s="122" t="s">
        <v>22</v>
      </c>
      <c r="F86" s="122" t="s">
        <v>22</v>
      </c>
      <c r="G86" s="122" t="s">
        <v>22</v>
      </c>
      <c r="H86" s="122"/>
      <c r="I86" s="122"/>
      <c r="J86" s="122"/>
      <c r="K86" s="122"/>
      <c r="L86" s="122"/>
      <c r="M86" s="122"/>
      <c r="N86" s="122"/>
      <c r="O86" s="122"/>
      <c r="P86" s="122" t="s">
        <v>11</v>
      </c>
      <c r="Q86" s="122"/>
      <c r="R86" s="122"/>
      <c r="S86" s="122"/>
      <c r="T86" s="122"/>
      <c r="U86" s="122"/>
      <c r="V86" s="122" t="s">
        <v>11</v>
      </c>
      <c r="W86" s="122" t="s">
        <v>11</v>
      </c>
      <c r="X86" s="122"/>
      <c r="Y86" s="122"/>
      <c r="Z86" s="122"/>
      <c r="AA86" s="122"/>
      <c r="AB86" s="122"/>
      <c r="AC86" s="122"/>
      <c r="AD86" s="124"/>
      <c r="AE86" s="7"/>
      <c r="AF86" s="11" t="s">
        <v>4</v>
      </c>
      <c r="AG86" s="12">
        <f>+AG85/AG82</f>
        <v>0.30769230769230771</v>
      </c>
    </row>
    <row r="87" spans="2:33" x14ac:dyDescent="0.15">
      <c r="B87" s="98"/>
      <c r="C87" s="100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5"/>
      <c r="AE87" s="7"/>
      <c r="AF87" s="17"/>
      <c r="AG87" s="18"/>
    </row>
    <row r="88" spans="2:33" x14ac:dyDescent="0.15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</row>
  </sheetData>
  <mergeCells count="814">
    <mergeCell ref="R19:R20"/>
    <mergeCell ref="S19:S20"/>
    <mergeCell ref="K21:K22"/>
    <mergeCell ref="L21:L22"/>
    <mergeCell ref="M21:M22"/>
    <mergeCell ref="N21:N22"/>
    <mergeCell ref="O21:O22"/>
    <mergeCell ref="P21:P22"/>
    <mergeCell ref="Q21:Q22"/>
    <mergeCell ref="R21:R22"/>
    <mergeCell ref="S21:S22"/>
    <mergeCell ref="W4:X4"/>
    <mergeCell ref="W3:X3"/>
    <mergeCell ref="Y3:Z3"/>
    <mergeCell ref="Y2:Z2"/>
    <mergeCell ref="W2:X2"/>
    <mergeCell ref="AF80:AG80"/>
    <mergeCell ref="B82:B83"/>
    <mergeCell ref="J82:J83"/>
    <mergeCell ref="Y73:Y74"/>
    <mergeCell ref="R64:R65"/>
    <mergeCell ref="S64:S65"/>
    <mergeCell ref="T64:T65"/>
    <mergeCell ref="K46:K47"/>
    <mergeCell ref="X37:X38"/>
    <mergeCell ref="Y37:Y38"/>
    <mergeCell ref="Z37:Z38"/>
    <mergeCell ref="AF8:AG8"/>
    <mergeCell ref="AF17:AG17"/>
    <mergeCell ref="T19:T20"/>
    <mergeCell ref="U19:U20"/>
    <mergeCell ref="V19:V20"/>
    <mergeCell ref="W19:W20"/>
    <mergeCell ref="X19:X20"/>
    <mergeCell ref="Y19:Y20"/>
    <mergeCell ref="AB4:AF4"/>
    <mergeCell ref="AB2:AF2"/>
    <mergeCell ref="AB5:AF5"/>
    <mergeCell ref="AF35:AG35"/>
    <mergeCell ref="AF44:AG44"/>
    <mergeCell ref="AF62:AG62"/>
    <mergeCell ref="AF71:AG71"/>
    <mergeCell ref="Y4:Z4"/>
    <mergeCell ref="AB3:AF3"/>
    <mergeCell ref="AF53:AG53"/>
    <mergeCell ref="AF26:AG26"/>
    <mergeCell ref="Z19:Z20"/>
    <mergeCell ref="AA19:AA20"/>
    <mergeCell ref="AB19:AB20"/>
    <mergeCell ref="AC19:AC20"/>
    <mergeCell ref="AD19:AD20"/>
    <mergeCell ref="AD64:AD65"/>
    <mergeCell ref="AD68:AD69"/>
    <mergeCell ref="AB55:AB56"/>
    <mergeCell ref="AC55:AC56"/>
    <mergeCell ref="AD55:AD56"/>
    <mergeCell ref="AB57:AB58"/>
    <mergeCell ref="AC57:AC58"/>
    <mergeCell ref="AD57:AD58"/>
    <mergeCell ref="B3:E3"/>
    <mergeCell ref="B4:E4"/>
    <mergeCell ref="B5:E5"/>
    <mergeCell ref="L5:N5"/>
    <mergeCell ref="P5:R5"/>
    <mergeCell ref="U2:V2"/>
    <mergeCell ref="U4:V4"/>
    <mergeCell ref="U3:V3"/>
    <mergeCell ref="S4:T4"/>
    <mergeCell ref="S3:T3"/>
    <mergeCell ref="G4:J4"/>
    <mergeCell ref="G5:J5"/>
    <mergeCell ref="B84:B85"/>
    <mergeCell ref="B86:B87"/>
    <mergeCell ref="C82:C83"/>
    <mergeCell ref="D82:D83"/>
    <mergeCell ref="E82:E83"/>
    <mergeCell ref="F82:F83"/>
    <mergeCell ref="G82:G83"/>
    <mergeCell ref="H82:H83"/>
    <mergeCell ref="I82:I83"/>
    <mergeCell ref="K82:K83"/>
    <mergeCell ref="L82:L83"/>
    <mergeCell ref="M82:M83"/>
    <mergeCell ref="N82:N83"/>
    <mergeCell ref="O82:O83"/>
    <mergeCell ref="P82:P83"/>
    <mergeCell ref="Q82:Q83"/>
    <mergeCell ref="R82:R83"/>
    <mergeCell ref="S82:S83"/>
    <mergeCell ref="T82:T83"/>
    <mergeCell ref="U82:U83"/>
    <mergeCell ref="V82:V83"/>
    <mergeCell ref="W82:W83"/>
    <mergeCell ref="X82:X83"/>
    <mergeCell ref="Y82:Y83"/>
    <mergeCell ref="Z82:Z83"/>
    <mergeCell ref="AA82:AA83"/>
    <mergeCell ref="AB82:AB83"/>
    <mergeCell ref="AC82:AC83"/>
    <mergeCell ref="AD82:AD83"/>
    <mergeCell ref="C84:C85"/>
    <mergeCell ref="D84:D85"/>
    <mergeCell ref="E84:E85"/>
    <mergeCell ref="F84:F85"/>
    <mergeCell ref="G84:G85"/>
    <mergeCell ref="H84:H85"/>
    <mergeCell ref="I84:I85"/>
    <mergeCell ref="J84:J85"/>
    <mergeCell ref="K84:K85"/>
    <mergeCell ref="L84:L85"/>
    <mergeCell ref="M84:M85"/>
    <mergeCell ref="N84:N85"/>
    <mergeCell ref="O84:O85"/>
    <mergeCell ref="P84:P85"/>
    <mergeCell ref="Q84:Q85"/>
    <mergeCell ref="R84:R85"/>
    <mergeCell ref="S84:S85"/>
    <mergeCell ref="T84:T85"/>
    <mergeCell ref="U84:U85"/>
    <mergeCell ref="V84:V85"/>
    <mergeCell ref="W84:W85"/>
    <mergeCell ref="X84:X85"/>
    <mergeCell ref="Y84:Y85"/>
    <mergeCell ref="Z84:Z85"/>
    <mergeCell ref="AA84:AA85"/>
    <mergeCell ref="AB84:AB85"/>
    <mergeCell ref="AC84:AC85"/>
    <mergeCell ref="AD84:AD85"/>
    <mergeCell ref="C86:C87"/>
    <mergeCell ref="D86:D87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Q86:Q87"/>
    <mergeCell ref="R86:R87"/>
    <mergeCell ref="S86:S87"/>
    <mergeCell ref="T86:T87"/>
    <mergeCell ref="U86:U87"/>
    <mergeCell ref="V86:V87"/>
    <mergeCell ref="W86:W87"/>
    <mergeCell ref="X86:X87"/>
    <mergeCell ref="Y86:Y87"/>
    <mergeCell ref="Z86:Z87"/>
    <mergeCell ref="AA86:AA87"/>
    <mergeCell ref="AB86:AB87"/>
    <mergeCell ref="AC86:AC87"/>
    <mergeCell ref="AD86:AD87"/>
    <mergeCell ref="B73:B74"/>
    <mergeCell ref="C73:C74"/>
    <mergeCell ref="D73:D74"/>
    <mergeCell ref="E73:E74"/>
    <mergeCell ref="F73:F74"/>
    <mergeCell ref="G73:G74"/>
    <mergeCell ref="H73:H74"/>
    <mergeCell ref="I73:I74"/>
    <mergeCell ref="J73:J74"/>
    <mergeCell ref="K73:K74"/>
    <mergeCell ref="L73:L74"/>
    <mergeCell ref="M73:M74"/>
    <mergeCell ref="N73:N74"/>
    <mergeCell ref="O73:O74"/>
    <mergeCell ref="P73:P74"/>
    <mergeCell ref="Q73:Q74"/>
    <mergeCell ref="R73:R74"/>
    <mergeCell ref="S73:S74"/>
    <mergeCell ref="T73:T74"/>
    <mergeCell ref="U73:U74"/>
    <mergeCell ref="V73:V74"/>
    <mergeCell ref="W73:W74"/>
    <mergeCell ref="X73:X74"/>
    <mergeCell ref="AD73:AD74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K75:K76"/>
    <mergeCell ref="L75:L76"/>
    <mergeCell ref="M75:M76"/>
    <mergeCell ref="N75:N76"/>
    <mergeCell ref="O75:O76"/>
    <mergeCell ref="P75:P76"/>
    <mergeCell ref="Q75:Q76"/>
    <mergeCell ref="R75:R76"/>
    <mergeCell ref="S75:S76"/>
    <mergeCell ref="T75:T76"/>
    <mergeCell ref="U75:U76"/>
    <mergeCell ref="V75:V76"/>
    <mergeCell ref="W75:W76"/>
    <mergeCell ref="X75:X76"/>
    <mergeCell ref="O77:O78"/>
    <mergeCell ref="P77:P78"/>
    <mergeCell ref="Q77:Q78"/>
    <mergeCell ref="R77:R78"/>
    <mergeCell ref="S77:S78"/>
    <mergeCell ref="T77:T78"/>
    <mergeCell ref="U77:U78"/>
    <mergeCell ref="V77:V78"/>
    <mergeCell ref="W77:W78"/>
    <mergeCell ref="F77:F78"/>
    <mergeCell ref="G77:G78"/>
    <mergeCell ref="H77:H78"/>
    <mergeCell ref="I77:I78"/>
    <mergeCell ref="J77:J78"/>
    <mergeCell ref="K77:K78"/>
    <mergeCell ref="L77:L78"/>
    <mergeCell ref="M77:M78"/>
    <mergeCell ref="N77:N78"/>
    <mergeCell ref="AD77:AD78"/>
    <mergeCell ref="B64:B65"/>
    <mergeCell ref="B66:B67"/>
    <mergeCell ref="B68:B69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L64:L65"/>
    <mergeCell ref="M64:M65"/>
    <mergeCell ref="N64:N65"/>
    <mergeCell ref="O64:O65"/>
    <mergeCell ref="P64:P65"/>
    <mergeCell ref="Q64:Q65"/>
    <mergeCell ref="AD75:AD76"/>
    <mergeCell ref="B77:B78"/>
    <mergeCell ref="C77:C78"/>
    <mergeCell ref="D77:D78"/>
    <mergeCell ref="E77:E78"/>
    <mergeCell ref="V64:V65"/>
    <mergeCell ref="W64:W65"/>
    <mergeCell ref="X64:X65"/>
    <mergeCell ref="Y64:Y65"/>
    <mergeCell ref="Z64:Z65"/>
    <mergeCell ref="AA64:AA65"/>
    <mergeCell ref="AB64:AB65"/>
    <mergeCell ref="AC64:AC65"/>
    <mergeCell ref="Y77:Y78"/>
    <mergeCell ref="Z77:Z78"/>
    <mergeCell ref="AA77:AA78"/>
    <mergeCell ref="AB77:AB78"/>
    <mergeCell ref="AC77:AC78"/>
    <mergeCell ref="X77:X78"/>
    <mergeCell ref="Z73:Z74"/>
    <mergeCell ref="AA73:AA74"/>
    <mergeCell ref="AB73:AB74"/>
    <mergeCell ref="AC73:AC74"/>
    <mergeCell ref="AC68:AC69"/>
    <mergeCell ref="Y75:Y76"/>
    <mergeCell ref="Z75:Z76"/>
    <mergeCell ref="AA75:AA76"/>
    <mergeCell ref="AB75:AB76"/>
    <mergeCell ref="AC75:AC76"/>
    <mergeCell ref="P66:P67"/>
    <mergeCell ref="Q66:Q67"/>
    <mergeCell ref="R66:R67"/>
    <mergeCell ref="S66:S67"/>
    <mergeCell ref="T66:T67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U64:U65"/>
    <mergeCell ref="AC66:AC67"/>
    <mergeCell ref="AD66:AD67"/>
    <mergeCell ref="C68:C69"/>
    <mergeCell ref="D68:D69"/>
    <mergeCell ref="E68:E69"/>
    <mergeCell ref="F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P68:P69"/>
    <mergeCell ref="Q68:Q69"/>
    <mergeCell ref="R68:R69"/>
    <mergeCell ref="S68:S69"/>
    <mergeCell ref="L66:L67"/>
    <mergeCell ref="M66:M67"/>
    <mergeCell ref="N66:N67"/>
    <mergeCell ref="O66:O67"/>
    <mergeCell ref="U68:U69"/>
    <mergeCell ref="V68:V69"/>
    <mergeCell ref="W68:W69"/>
    <mergeCell ref="X68:X69"/>
    <mergeCell ref="Y68:Y69"/>
    <mergeCell ref="Z68:Z69"/>
    <mergeCell ref="AA68:AA69"/>
    <mergeCell ref="AB68:AB69"/>
    <mergeCell ref="Y66:Y67"/>
    <mergeCell ref="Z66:Z67"/>
    <mergeCell ref="AA66:AA67"/>
    <mergeCell ref="AB66:AB67"/>
    <mergeCell ref="U66:U67"/>
    <mergeCell ref="V66:V67"/>
    <mergeCell ref="W66:W67"/>
    <mergeCell ref="X66:X67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P55:P56"/>
    <mergeCell ref="Q55:Q56"/>
    <mergeCell ref="R55:R56"/>
    <mergeCell ref="S55:S56"/>
    <mergeCell ref="T55:T56"/>
    <mergeCell ref="U55:U56"/>
    <mergeCell ref="V55:V56"/>
    <mergeCell ref="T68:T69"/>
    <mergeCell ref="W55:W56"/>
    <mergeCell ref="X55:X56"/>
    <mergeCell ref="Y55:Y56"/>
    <mergeCell ref="Z55:Z56"/>
    <mergeCell ref="AA55:AA56"/>
    <mergeCell ref="T57:T58"/>
    <mergeCell ref="U57:U58"/>
    <mergeCell ref="V57:V58"/>
    <mergeCell ref="W57:W58"/>
    <mergeCell ref="X57:X58"/>
    <mergeCell ref="Y57:Y58"/>
    <mergeCell ref="Z57:Z58"/>
    <mergeCell ref="AA57:AA58"/>
    <mergeCell ref="T59:T60"/>
    <mergeCell ref="U59:U60"/>
    <mergeCell ref="V59:V60"/>
    <mergeCell ref="W59:W60"/>
    <mergeCell ref="X59:X60"/>
    <mergeCell ref="Y59:Y60"/>
    <mergeCell ref="Z59:Z60"/>
    <mergeCell ref="B57:B58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L57:L58"/>
    <mergeCell ref="M57:M58"/>
    <mergeCell ref="N57:N58"/>
    <mergeCell ref="O57:O58"/>
    <mergeCell ref="P57:P58"/>
    <mergeCell ref="Q57:Q58"/>
    <mergeCell ref="R57:R58"/>
    <mergeCell ref="S57:S58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L59:L60"/>
    <mergeCell ref="M59:M60"/>
    <mergeCell ref="N59:N60"/>
    <mergeCell ref="O59:O60"/>
    <mergeCell ref="P59:P60"/>
    <mergeCell ref="Q59:Q60"/>
    <mergeCell ref="R59:R60"/>
    <mergeCell ref="S59:S60"/>
    <mergeCell ref="AA59:AA60"/>
    <mergeCell ref="AB59:AB60"/>
    <mergeCell ref="AC59:AC60"/>
    <mergeCell ref="AD59:AD60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L46:L47"/>
    <mergeCell ref="M46:M47"/>
    <mergeCell ref="N46:N47"/>
    <mergeCell ref="O46:O47"/>
    <mergeCell ref="P46:P47"/>
    <mergeCell ref="Q46:Q47"/>
    <mergeCell ref="R46:R47"/>
    <mergeCell ref="S46:S47"/>
    <mergeCell ref="T46:T47"/>
    <mergeCell ref="U46:U47"/>
    <mergeCell ref="V46:V47"/>
    <mergeCell ref="W46:W47"/>
    <mergeCell ref="X46:X47"/>
    <mergeCell ref="Y46:Y47"/>
    <mergeCell ref="Z46:Z47"/>
    <mergeCell ref="AA46:AA47"/>
    <mergeCell ref="AB46:AB47"/>
    <mergeCell ref="AC46:AC47"/>
    <mergeCell ref="AD46:AD47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P48:P49"/>
    <mergeCell ref="Q48:Q49"/>
    <mergeCell ref="R48:R49"/>
    <mergeCell ref="S48:S49"/>
    <mergeCell ref="T48:T49"/>
    <mergeCell ref="U48:U49"/>
    <mergeCell ref="V48:V49"/>
    <mergeCell ref="W48:W49"/>
    <mergeCell ref="X48:X49"/>
    <mergeCell ref="Y48:Y49"/>
    <mergeCell ref="Z48:Z49"/>
    <mergeCell ref="AA48:AA49"/>
    <mergeCell ref="AB48:AB49"/>
    <mergeCell ref="AC48:AC49"/>
    <mergeCell ref="AD48:AD49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M50:M51"/>
    <mergeCell ref="N50:N51"/>
    <mergeCell ref="O50:O51"/>
    <mergeCell ref="P50:P51"/>
    <mergeCell ref="Q50:Q51"/>
    <mergeCell ref="R50:R51"/>
    <mergeCell ref="S50:S51"/>
    <mergeCell ref="T50:T51"/>
    <mergeCell ref="U50:U51"/>
    <mergeCell ref="V50:V51"/>
    <mergeCell ref="W50:W51"/>
    <mergeCell ref="X50:X51"/>
    <mergeCell ref="Y50:Y51"/>
    <mergeCell ref="Z50:Z51"/>
    <mergeCell ref="AA50:AA51"/>
    <mergeCell ref="AB50:AB51"/>
    <mergeCell ref="AC50:AC51"/>
    <mergeCell ref="AD50:AD51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R37:R38"/>
    <mergeCell ref="S37:S38"/>
    <mergeCell ref="T37:T38"/>
    <mergeCell ref="U37:U38"/>
    <mergeCell ref="V37:V38"/>
    <mergeCell ref="W37:W38"/>
    <mergeCell ref="AA37:AA38"/>
    <mergeCell ref="AB37:AB38"/>
    <mergeCell ref="AC37:AC38"/>
    <mergeCell ref="AD37:AD38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M39:M40"/>
    <mergeCell ref="N39:N40"/>
    <mergeCell ref="O39:O40"/>
    <mergeCell ref="P39:P40"/>
    <mergeCell ref="Q39:Q40"/>
    <mergeCell ref="R39:R40"/>
    <mergeCell ref="S39:S40"/>
    <mergeCell ref="T39:T40"/>
    <mergeCell ref="U39:U40"/>
    <mergeCell ref="V39:V40"/>
    <mergeCell ref="W39:W40"/>
    <mergeCell ref="X39:X40"/>
    <mergeCell ref="Y39:Y40"/>
    <mergeCell ref="Z39:Z40"/>
    <mergeCell ref="AA39:AA40"/>
    <mergeCell ref="AB39:AB40"/>
    <mergeCell ref="AC39:AC40"/>
    <mergeCell ref="AD39:AD40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M41:M42"/>
    <mergeCell ref="N41:N42"/>
    <mergeCell ref="O41:O42"/>
    <mergeCell ref="P41:P42"/>
    <mergeCell ref="Q41:Q42"/>
    <mergeCell ref="R41:R42"/>
    <mergeCell ref="S41:S42"/>
    <mergeCell ref="T41:T42"/>
    <mergeCell ref="U41:U42"/>
    <mergeCell ref="V41:V42"/>
    <mergeCell ref="W41:W42"/>
    <mergeCell ref="X41:X42"/>
    <mergeCell ref="Y41:Y42"/>
    <mergeCell ref="Z41:Z42"/>
    <mergeCell ref="AA41:AA42"/>
    <mergeCell ref="AB41:AB42"/>
    <mergeCell ref="AC41:AC42"/>
    <mergeCell ref="AD41:AD42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B28:AB29"/>
    <mergeCell ref="AC28:AC29"/>
    <mergeCell ref="AD28:AD29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S30:S31"/>
    <mergeCell ref="T30:T31"/>
    <mergeCell ref="U30:U31"/>
    <mergeCell ref="V30:V31"/>
    <mergeCell ref="W30:W31"/>
    <mergeCell ref="X30:X31"/>
    <mergeCell ref="Y30:Y31"/>
    <mergeCell ref="Z30:Z31"/>
    <mergeCell ref="AA30:AA31"/>
    <mergeCell ref="AB30:AB31"/>
    <mergeCell ref="AC30:AC31"/>
    <mergeCell ref="AD30:AD31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S32:S33"/>
    <mergeCell ref="T32:T33"/>
    <mergeCell ref="U32:U33"/>
    <mergeCell ref="V32:V33"/>
    <mergeCell ref="W32:W33"/>
    <mergeCell ref="X32:X33"/>
    <mergeCell ref="Y32:Y33"/>
    <mergeCell ref="Z32:Z33"/>
    <mergeCell ref="AA32:AA33"/>
    <mergeCell ref="AB32:AB33"/>
    <mergeCell ref="AC32:AC33"/>
    <mergeCell ref="AD32:AD33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V21:V22"/>
    <mergeCell ref="W21:W22"/>
    <mergeCell ref="X21:X22"/>
    <mergeCell ref="Y21:Y22"/>
    <mergeCell ref="Z21:Z22"/>
    <mergeCell ref="T21:T22"/>
    <mergeCell ref="U21:U22"/>
    <mergeCell ref="AA21:AA22"/>
    <mergeCell ref="AB21:AB22"/>
    <mergeCell ref="AC21:AC22"/>
    <mergeCell ref="AD21:AD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T23:T24"/>
    <mergeCell ref="U23:U24"/>
    <mergeCell ref="V23:V24"/>
    <mergeCell ref="W23:W24"/>
    <mergeCell ref="X23:X24"/>
    <mergeCell ref="Y23:Y24"/>
    <mergeCell ref="Z23:Z24"/>
    <mergeCell ref="AA23:AA24"/>
    <mergeCell ref="AB23:AB24"/>
    <mergeCell ref="AC23:AC24"/>
    <mergeCell ref="AD23:AD24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Y10:Y11"/>
    <mergeCell ref="Z10:Z11"/>
    <mergeCell ref="AA10:AA11"/>
    <mergeCell ref="AB10:AB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AC10:AC11"/>
    <mergeCell ref="AD10:AD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T10:T11"/>
    <mergeCell ref="U10:U11"/>
    <mergeCell ref="V10:V11"/>
    <mergeCell ref="W10:W11"/>
    <mergeCell ref="X10:X11"/>
    <mergeCell ref="T14:T15"/>
    <mergeCell ref="U14:U15"/>
    <mergeCell ref="V14:V15"/>
    <mergeCell ref="S12:S13"/>
    <mergeCell ref="T12:T13"/>
    <mergeCell ref="U12:U13"/>
    <mergeCell ref="V12:V13"/>
    <mergeCell ref="W12:W13"/>
    <mergeCell ref="X12:X13"/>
    <mergeCell ref="W14:W15"/>
    <mergeCell ref="X14:X15"/>
    <mergeCell ref="K14:K15"/>
    <mergeCell ref="L14:L15"/>
    <mergeCell ref="M14:M15"/>
    <mergeCell ref="N14:N15"/>
    <mergeCell ref="O14:O15"/>
    <mergeCell ref="P14:P15"/>
    <mergeCell ref="Q14:Q15"/>
    <mergeCell ref="R14:R15"/>
    <mergeCell ref="S14:S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Y14:Y15"/>
    <mergeCell ref="Z14:Z15"/>
    <mergeCell ref="AA14:AA15"/>
    <mergeCell ref="AB14:AB15"/>
    <mergeCell ref="AC14:AC15"/>
    <mergeCell ref="AD14:AD15"/>
    <mergeCell ref="AB12:AB13"/>
    <mergeCell ref="AC12:AC13"/>
    <mergeCell ref="AD12:AD13"/>
    <mergeCell ref="Y12:Y13"/>
    <mergeCell ref="Z12:Z13"/>
    <mergeCell ref="AA12:AA13"/>
  </mergeCells>
  <phoneticPr fontId="2"/>
  <conditionalFormatting sqref="C9:AE9 C18:AE18 C81:AD81 C72:AD72 C63:AD63 C54:AD54 C45:AD45 C36:AD36 C27:AD27 C82:D82 AE19 AE10">
    <cfRule type="containsText" dxfId="46" priority="84" operator="containsText" text="日">
      <formula>NOT(ISERROR(SEARCH("日",C9)))</formula>
    </cfRule>
    <cfRule type="containsText" dxfId="45" priority="85" operator="containsText" text="土">
      <formula>NOT(ISERROR(SEARCH("土",C9)))</formula>
    </cfRule>
  </conditionalFormatting>
  <conditionalFormatting sqref="AE27:AE28 AE36:AE37 AE45:AE46 AE54:AE55 AE63:AE64 AE72:AE73 AE81:AE82">
    <cfRule type="containsText" dxfId="44" priority="82" operator="containsText" text="日">
      <formula>NOT(ISERROR(SEARCH("日",AE27)))</formula>
    </cfRule>
    <cfRule type="containsText" dxfId="43" priority="83" operator="containsText" text="土">
      <formula>NOT(ISERROR(SEARCH("土",AE27)))</formula>
    </cfRule>
  </conditionalFormatting>
  <conditionalFormatting sqref="Y3:Z4">
    <cfRule type="cellIs" dxfId="42" priority="77" operator="greaterThanOrEqual">
      <formula>0.285</formula>
    </cfRule>
    <cfRule type="cellIs" dxfId="41" priority="78" operator="greaterThanOrEqual">
      <formula>0.25</formula>
    </cfRule>
    <cfRule type="cellIs" dxfId="40" priority="79" operator="greaterThanOrEqual">
      <formula>0.214</formula>
    </cfRule>
  </conditionalFormatting>
  <conditionalFormatting sqref="E82:AD82">
    <cfRule type="containsText" dxfId="39" priority="73" operator="containsText" text="日">
      <formula>NOT(ISERROR(SEARCH("日",E82)))</formula>
    </cfRule>
    <cfRule type="containsText" dxfId="38" priority="74" operator="containsText" text="土">
      <formula>NOT(ISERROR(SEARCH("土",E82)))</formula>
    </cfRule>
  </conditionalFormatting>
  <conditionalFormatting sqref="C73:D73">
    <cfRule type="containsText" dxfId="37" priority="71" operator="containsText" text="日">
      <formula>NOT(ISERROR(SEARCH("日",C73)))</formula>
    </cfRule>
    <cfRule type="containsText" dxfId="36" priority="72" operator="containsText" text="土">
      <formula>NOT(ISERROR(SEARCH("土",C73)))</formula>
    </cfRule>
  </conditionalFormatting>
  <conditionalFormatting sqref="E73:AD73">
    <cfRule type="containsText" dxfId="35" priority="69" operator="containsText" text="日">
      <formula>NOT(ISERROR(SEARCH("日",E73)))</formula>
    </cfRule>
    <cfRule type="containsText" dxfId="34" priority="70" operator="containsText" text="土">
      <formula>NOT(ISERROR(SEARCH("土",E73)))</formula>
    </cfRule>
  </conditionalFormatting>
  <conditionalFormatting sqref="C64:D64">
    <cfRule type="containsText" dxfId="33" priority="67" operator="containsText" text="日">
      <formula>NOT(ISERROR(SEARCH("日",C64)))</formula>
    </cfRule>
    <cfRule type="containsText" dxfId="32" priority="68" operator="containsText" text="土">
      <formula>NOT(ISERROR(SEARCH("土",C64)))</formula>
    </cfRule>
  </conditionalFormatting>
  <conditionalFormatting sqref="E64:AD64">
    <cfRule type="containsText" dxfId="31" priority="65" operator="containsText" text="日">
      <formula>NOT(ISERROR(SEARCH("日",E64)))</formula>
    </cfRule>
    <cfRule type="containsText" dxfId="30" priority="66" operator="containsText" text="土">
      <formula>NOT(ISERROR(SEARCH("土",E64)))</formula>
    </cfRule>
  </conditionalFormatting>
  <conditionalFormatting sqref="C55:D55">
    <cfRule type="containsText" dxfId="29" priority="63" operator="containsText" text="日">
      <formula>NOT(ISERROR(SEARCH("日",C55)))</formula>
    </cfRule>
    <cfRule type="containsText" dxfId="28" priority="64" operator="containsText" text="土">
      <formula>NOT(ISERROR(SEARCH("土",C55)))</formula>
    </cfRule>
  </conditionalFormatting>
  <conditionalFormatting sqref="E55:AD55">
    <cfRule type="containsText" dxfId="27" priority="61" operator="containsText" text="日">
      <formula>NOT(ISERROR(SEARCH("日",E55)))</formula>
    </cfRule>
    <cfRule type="containsText" dxfId="26" priority="62" operator="containsText" text="土">
      <formula>NOT(ISERROR(SEARCH("土",E55)))</formula>
    </cfRule>
  </conditionalFormatting>
  <conditionalFormatting sqref="C46:D46">
    <cfRule type="containsText" dxfId="25" priority="59" operator="containsText" text="日">
      <formula>NOT(ISERROR(SEARCH("日",C46)))</formula>
    </cfRule>
    <cfRule type="containsText" dxfId="24" priority="60" operator="containsText" text="土">
      <formula>NOT(ISERROR(SEARCH("土",C46)))</formula>
    </cfRule>
  </conditionalFormatting>
  <conditionalFormatting sqref="E46:AD46">
    <cfRule type="containsText" dxfId="23" priority="57" operator="containsText" text="日">
      <formula>NOT(ISERROR(SEARCH("日",E46)))</formula>
    </cfRule>
    <cfRule type="containsText" dxfId="22" priority="58" operator="containsText" text="土">
      <formula>NOT(ISERROR(SEARCH("土",E46)))</formula>
    </cfRule>
  </conditionalFormatting>
  <conditionalFormatting sqref="C37:D37">
    <cfRule type="containsText" dxfId="21" priority="55" operator="containsText" text="日">
      <formula>NOT(ISERROR(SEARCH("日",C37)))</formula>
    </cfRule>
    <cfRule type="containsText" dxfId="20" priority="56" operator="containsText" text="土">
      <formula>NOT(ISERROR(SEARCH("土",C37)))</formula>
    </cfRule>
  </conditionalFormatting>
  <conditionalFormatting sqref="E37:AD37">
    <cfRule type="containsText" dxfId="19" priority="53" operator="containsText" text="日">
      <formula>NOT(ISERROR(SEARCH("日",E37)))</formula>
    </cfRule>
    <cfRule type="containsText" dxfId="18" priority="54" operator="containsText" text="土">
      <formula>NOT(ISERROR(SEARCH("土",E37)))</formula>
    </cfRule>
  </conditionalFormatting>
  <conditionalFormatting sqref="C28:D28">
    <cfRule type="containsText" dxfId="17" priority="51" operator="containsText" text="日">
      <formula>NOT(ISERROR(SEARCH("日",C28)))</formula>
    </cfRule>
    <cfRule type="containsText" dxfId="16" priority="52" operator="containsText" text="土">
      <formula>NOT(ISERROR(SEARCH("土",C28)))</formula>
    </cfRule>
  </conditionalFormatting>
  <conditionalFormatting sqref="E28:AD28">
    <cfRule type="containsText" dxfId="15" priority="49" operator="containsText" text="日">
      <formula>NOT(ISERROR(SEARCH("日",E28)))</formula>
    </cfRule>
    <cfRule type="containsText" dxfId="14" priority="50" operator="containsText" text="土">
      <formula>NOT(ISERROR(SEARCH("土",E28)))</formula>
    </cfRule>
  </conditionalFormatting>
  <conditionalFormatting sqref="C19:D19">
    <cfRule type="containsText" dxfId="13" priority="47" operator="containsText" text="日">
      <formula>NOT(ISERROR(SEARCH("日",C19)))</formula>
    </cfRule>
    <cfRule type="containsText" dxfId="12" priority="48" operator="containsText" text="土">
      <formula>NOT(ISERROR(SEARCH("土",C19)))</formula>
    </cfRule>
  </conditionalFormatting>
  <conditionalFormatting sqref="E19:AD19">
    <cfRule type="containsText" dxfId="11" priority="45" operator="containsText" text="日">
      <formula>NOT(ISERROR(SEARCH("日",E19)))</formula>
    </cfRule>
    <cfRule type="containsText" dxfId="10" priority="46" operator="containsText" text="土">
      <formula>NOT(ISERROR(SEARCH("土",E19)))</formula>
    </cfRule>
  </conditionalFormatting>
  <conditionalFormatting sqref="C10:D10">
    <cfRule type="containsText" dxfId="9" priority="43" operator="containsText" text="日">
      <formula>NOT(ISERROR(SEARCH("日",C10)))</formula>
    </cfRule>
    <cfRule type="containsText" dxfId="8" priority="44" operator="containsText" text="土">
      <formula>NOT(ISERROR(SEARCH("土",C10)))</formula>
    </cfRule>
  </conditionalFormatting>
  <conditionalFormatting sqref="E10:AD10">
    <cfRule type="containsText" dxfId="7" priority="41" operator="containsText" text="日">
      <formula>NOT(ISERROR(SEARCH("日",E10)))</formula>
    </cfRule>
    <cfRule type="containsText" dxfId="6" priority="42" operator="containsText" text="土">
      <formula>NOT(ISERROR(SEARCH("土",E10)))</formula>
    </cfRule>
  </conditionalFormatting>
  <conditionalFormatting sqref="C1:AD1048576">
    <cfRule type="cellIs" dxfId="5" priority="2" operator="equal">
      <formula>"休"</formula>
    </cfRule>
    <cfRule type="cellIs" dxfId="4" priority="1" operator="equal">
      <formula>"雨"</formula>
    </cfRule>
  </conditionalFormatting>
  <dataValidations count="5">
    <dataValidation type="list" showInputMessage="1" showErrorMessage="1" sqref="AE76 AE13 AE22 AE31 AE40 AE49 AE58 AE67 AE85">
      <formula1>"　,祝,中止"</formula1>
    </dataValidation>
    <dataValidation type="list" showInputMessage="1" showErrorMessage="1" sqref="AE68:AE69 AE14:AE15 AE59:AE60 AE77:AE78 AE50:AE51 AE41:AE42 AE32:AE33 AE23:AE24 AE86:AE87">
      <formula1>"　,休"</formula1>
    </dataValidation>
    <dataValidation type="list" showInputMessage="1" showErrorMessage="1" sqref="C23:AD23 C32:AD32 C41:AD41 C50:AD50 C59:AD59 C68:AD68 C77:AD77 C86:AD86 C14:AD14">
      <formula1>"　,休,雨"</formula1>
    </dataValidation>
    <dataValidation type="list" allowBlank="1" showInputMessage="1" showErrorMessage="1" sqref="C82:AD83 C73:AD74 C64:AD65 C55:AD56 C46:AD47 C37:AD38 C28:AD29 C19:AD20 C10:AD11">
      <formula1>"　,中止,夏休,冬休"</formula1>
    </dataValidation>
    <dataValidation type="list" allowBlank="1" showInputMessage="1" showErrorMessage="1" sqref="C84:AD85 C75:AD76 C66:AD67 C57:AD58 C48:AD49 C39:AD40 C30:AD31 C21:AD22 C12:AD13">
      <formula1>"　,休"</formula1>
    </dataValidation>
  </dataValidations>
  <pageMargins left="0.51181102362204722" right="0.11811023622047245" top="0.55118110236220474" bottom="0.35433070866141736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別紙１(9か月以内の工期) </vt:lpstr>
      <vt:lpstr>別紙１(9か月を超える工期)</vt:lpstr>
      <vt:lpstr>記入例</vt:lpstr>
      <vt:lpstr>記入例!Print_Area</vt:lpstr>
      <vt:lpstr>'別紙１(9か月を超える工期)'!Print_Area</vt:lpstr>
      <vt:lpstr>'別紙１(9か月以内の工期)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0001510 犬丸博紀</dc:creator>
  <cp:lastModifiedBy>福岡県県土整備部</cp:lastModifiedBy>
  <cp:lastPrinted>2022-02-03T00:16:12Z</cp:lastPrinted>
  <dcterms:created xsi:type="dcterms:W3CDTF">2021-08-03T08:05:28Z</dcterms:created>
  <dcterms:modified xsi:type="dcterms:W3CDTF">2022-02-16T09:38:38Z</dcterms:modified>
</cp:coreProperties>
</file>