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420" windowWidth="18825" windowHeight="3915" activeTab="0"/>
  </bookViews>
  <sheets>
    <sheet name="回収業者名簿" sheetId="1" r:id="rId1"/>
    <sheet name="Sheet1" sheetId="2" r:id="rId2"/>
  </sheets>
  <definedNames>
    <definedName name="_xlnm._FilterDatabase" localSheetId="0" hidden="1">'回収業者名簿'!$A$1:$G$278</definedName>
    <definedName name="_xlnm.Print_Area" localSheetId="0">'回収業者名簿'!$A$1:$G$278</definedName>
    <definedName name="_xlnm.Print_Titles" localSheetId="0">'回収業者名簿'!$1:$2</definedName>
  </definedNames>
  <calcPr fullCalcOnLoad="1"/>
</workbook>
</file>

<file path=xl/sharedStrings.xml><?xml version="1.0" encoding="utf-8"?>
<sst xmlns="http://schemas.openxmlformats.org/spreadsheetml/2006/main" count="1091" uniqueCount="1057">
  <si>
    <t>816-0955</t>
  </si>
  <si>
    <t>092-322-2034</t>
  </si>
  <si>
    <t>0949-22-2911</t>
  </si>
  <si>
    <t>820-0067</t>
  </si>
  <si>
    <t>820-0068</t>
  </si>
  <si>
    <t>北九州日産モーター株式会社　筑豊店</t>
  </si>
  <si>
    <t>北九州日産モーター株式会社　行橋店</t>
  </si>
  <si>
    <t>北九州日産モーター株式会社　苅田店</t>
  </si>
  <si>
    <t>北九州日産モーター株式会社　豊前店</t>
  </si>
  <si>
    <t>092-501-5678</t>
  </si>
  <si>
    <t>092-926-6298</t>
  </si>
  <si>
    <t>838-0068</t>
  </si>
  <si>
    <t>0946-22-2539</t>
  </si>
  <si>
    <t>092-595-6417</t>
  </si>
  <si>
    <t>西南自動車工業株式会社前原工場</t>
  </si>
  <si>
    <t>811-2207</t>
  </si>
  <si>
    <t>有限会社馬場ホンダ商会</t>
  </si>
  <si>
    <t>福岡県行橋市北泉4丁目2番10号</t>
  </si>
  <si>
    <t>福岡県糟屋郡宇美町若草2丁目17番8号</t>
  </si>
  <si>
    <t>三好商事</t>
  </si>
  <si>
    <t>福岡県京都郡苅田町長浜町１９－９</t>
  </si>
  <si>
    <t>平山産業株式会社　豊前支店</t>
  </si>
  <si>
    <t>福岡県豊前市大字四郎丸１０８８番地１</t>
  </si>
  <si>
    <t xml:space="preserve">福岡スバル株式会社　飯塚店 </t>
  </si>
  <si>
    <t xml:space="preserve">福岡スバル株式会社　行橋店 </t>
  </si>
  <si>
    <t>柳原電機</t>
  </si>
  <si>
    <t>丸富商会</t>
  </si>
  <si>
    <t>811-3217</t>
  </si>
  <si>
    <t>839-0254</t>
  </si>
  <si>
    <t>瀬口商店</t>
  </si>
  <si>
    <t>835-0011</t>
  </si>
  <si>
    <t>0944-62-5572</t>
  </si>
  <si>
    <t>832-0806</t>
  </si>
  <si>
    <t>最新登録年月日</t>
  </si>
  <si>
    <t>811-3216</t>
  </si>
  <si>
    <t>0940-42-1457</t>
  </si>
  <si>
    <t>811-4183</t>
  </si>
  <si>
    <t>0940-33-6916</t>
  </si>
  <si>
    <t>0940-42-4523</t>
  </si>
  <si>
    <t>0943-32-3535</t>
  </si>
  <si>
    <t>0944-76-2105</t>
  </si>
  <si>
    <t>818-0024</t>
  </si>
  <si>
    <t>有限会社吉田自動車整備工場</t>
  </si>
  <si>
    <t>福岡県太宰府市水城２丁目２４番５号</t>
  </si>
  <si>
    <t>834-0081</t>
  </si>
  <si>
    <t>834-0115</t>
  </si>
  <si>
    <t>福岡県太宰府市国分一丁目２６０－７</t>
  </si>
  <si>
    <t>福岡県宗像市池田字洗場686番１</t>
  </si>
  <si>
    <t>日本カリブ自動車リサイクル株式会社</t>
  </si>
  <si>
    <t>福洋自動車整備工場</t>
  </si>
  <si>
    <t>092-952-2014</t>
  </si>
  <si>
    <t>福岡県古賀市青柳２８８６番地の１</t>
  </si>
  <si>
    <t>有限会社 オートリサイクルナカシマ福岡</t>
  </si>
  <si>
    <t>092-595-0676</t>
  </si>
  <si>
    <t>中村自動車整備工場</t>
  </si>
  <si>
    <t>830-0421</t>
  </si>
  <si>
    <t>093-434-5953</t>
  </si>
  <si>
    <t>800-0302</t>
  </si>
  <si>
    <t>092-923-9901</t>
  </si>
  <si>
    <t>811-2124</t>
  </si>
  <si>
    <t>092-934-1091</t>
  </si>
  <si>
    <t>福岡県田川市大字弓削田字橋本255-5</t>
  </si>
  <si>
    <t>内田商店</t>
  </si>
  <si>
    <t>福岡県太宰府市国分3-14-8</t>
  </si>
  <si>
    <t>835-0024</t>
  </si>
  <si>
    <t>0944-62-3217</t>
  </si>
  <si>
    <t>832-0081</t>
  </si>
  <si>
    <t>816-0971</t>
  </si>
  <si>
    <t>811-2101</t>
  </si>
  <si>
    <t>092-932-1500</t>
  </si>
  <si>
    <t>0940-32-2733</t>
  </si>
  <si>
    <t>0948-22-7521</t>
  </si>
  <si>
    <t>0949-26-2637</t>
  </si>
  <si>
    <t>092-954-2326</t>
  </si>
  <si>
    <t>836-0004</t>
  </si>
  <si>
    <t>事業所所在地</t>
  </si>
  <si>
    <t>811-1254</t>
  </si>
  <si>
    <t>818-0132</t>
  </si>
  <si>
    <t>西鉄エム・テック株式会社　宇美整備場</t>
  </si>
  <si>
    <t>福岡県京都郡苅田町新浜町9番地の18</t>
  </si>
  <si>
    <t>福岡県福津市中央4-21-13</t>
  </si>
  <si>
    <t xml:space="preserve">福岡スバル株式会社　新宮店 </t>
  </si>
  <si>
    <t xml:space="preserve">福岡スバル株式会社　筑紫野店 </t>
  </si>
  <si>
    <t xml:space="preserve">福岡スバル株式会社　春日店 </t>
  </si>
  <si>
    <t>福岡県春日市須玖北2-17</t>
  </si>
  <si>
    <t>福岡県飯塚市有安1025-12</t>
  </si>
  <si>
    <t>824-0033</t>
  </si>
  <si>
    <t>福岡県行橋市北泉5-1-15</t>
  </si>
  <si>
    <t>太田産業</t>
  </si>
  <si>
    <t>株式会社ホンダユーテック　福岡営業所</t>
  </si>
  <si>
    <t>838-0141</t>
  </si>
  <si>
    <t>816-0922</t>
  </si>
  <si>
    <t>831-0015</t>
  </si>
  <si>
    <t>0944-87-5143</t>
  </si>
  <si>
    <t>福岡県京都郡苅田町与原319-1</t>
  </si>
  <si>
    <t>江口金属株式会社　中古パーツセンター</t>
  </si>
  <si>
    <t>811-4164</t>
  </si>
  <si>
    <t>092-921-6211</t>
  </si>
  <si>
    <t>818-0131</t>
  </si>
  <si>
    <t>福岡県苅田郡若久町三丁目１４番２</t>
  </si>
  <si>
    <t>092-935-0599</t>
  </si>
  <si>
    <t>833-0002</t>
  </si>
  <si>
    <t>0942-53-8781</t>
  </si>
  <si>
    <t>0944-73-9171</t>
  </si>
  <si>
    <t>834-0104</t>
  </si>
  <si>
    <t>福岡県糸島市高田一丁目２－５</t>
  </si>
  <si>
    <t>811-0111</t>
  </si>
  <si>
    <t>0930-23-3170</t>
  </si>
  <si>
    <t>824-0032</t>
  </si>
  <si>
    <t>0930-23-3343</t>
  </si>
  <si>
    <t>ＳＧモータース株式会社　福岡店 太宰府工場</t>
  </si>
  <si>
    <t>福岡県太宰府市水城2-18-23</t>
  </si>
  <si>
    <t>092-923-7700</t>
  </si>
  <si>
    <t>福岡県遠賀郡岡垣町大字黒山９２１－２</t>
  </si>
  <si>
    <t>832-0088</t>
  </si>
  <si>
    <t>0944-73-9393</t>
  </si>
  <si>
    <t>福岡県糟屋郡宇美町宇美６丁目７番１号</t>
  </si>
  <si>
    <t>福岡県京都郡苅田町長浜町１９番地８</t>
  </si>
  <si>
    <t>有効期間
満了年月日</t>
  </si>
  <si>
    <t>電話番号</t>
  </si>
  <si>
    <t>西日本パーツ</t>
  </si>
  <si>
    <t>福岡県糟屋郡宇美町宇美３丁目１９番１号</t>
  </si>
  <si>
    <t>福岡県飯塚市片島２丁目７番５号</t>
  </si>
  <si>
    <t>福岡県糸島市前原東一丁目6番11号</t>
  </si>
  <si>
    <t>福岡県大野城市山田二丁目13番1号</t>
  </si>
  <si>
    <t>820-0111</t>
  </si>
  <si>
    <t>ＪＰ産業有限会社</t>
  </si>
  <si>
    <t>福岡県福津市上西郷２２２６－１</t>
  </si>
  <si>
    <t>0940-42-7223</t>
  </si>
  <si>
    <t>822-0032</t>
  </si>
  <si>
    <t>822-0002</t>
  </si>
  <si>
    <t>西鉄エム・テック株式会社　福岡工場</t>
  </si>
  <si>
    <t>福岡県遠賀郡遠賀町大字鬼津２４００－１</t>
  </si>
  <si>
    <t>092-953-3951</t>
  </si>
  <si>
    <t>092-503-3559</t>
  </si>
  <si>
    <t>福岡県筑紫野市大字山家4073-32</t>
  </si>
  <si>
    <t>福岡県筑紫野市原田四丁目３番地２</t>
  </si>
  <si>
    <t>092-926-1443</t>
  </si>
  <si>
    <t>はるだ自動車</t>
  </si>
  <si>
    <t>福岡県宗像市石丸１３１番３</t>
  </si>
  <si>
    <t>西鉄エム・テック株式会社　那珂川整備場</t>
  </si>
  <si>
    <t>西鉄エム・テック株式会社　月の浦整備場</t>
  </si>
  <si>
    <t xml:space="preserve">福岡スバル株式会社　福間店 </t>
  </si>
  <si>
    <t>816-0847</t>
  </si>
  <si>
    <t>福岡県春日市大土居3-138</t>
  </si>
  <si>
    <t>福岡県宗像市陵厳寺４丁目７－１</t>
  </si>
  <si>
    <t>野田パーツ</t>
  </si>
  <si>
    <t>有限会社立花車体</t>
  </si>
  <si>
    <t>818-0054</t>
  </si>
  <si>
    <t>樫本パーツ</t>
  </si>
  <si>
    <t>816-0864</t>
  </si>
  <si>
    <t>福岡県春日市平田台１－５１</t>
  </si>
  <si>
    <t>福岡県糟屋郡新宮町下府３－１９－１２</t>
  </si>
  <si>
    <t>福岡県宗像市赤間駅前２－１－１７</t>
  </si>
  <si>
    <t>福岡県朝倉市甘木３９５－１</t>
  </si>
  <si>
    <t>福岡県八女市大字吉田８１１</t>
  </si>
  <si>
    <t>福岡県大野城市仲畑4-27-3</t>
  </si>
  <si>
    <t>有限会社横田商店　宗像営業所</t>
  </si>
  <si>
    <t>日豊金属工業有限会社　行橋支店</t>
  </si>
  <si>
    <t>日豊金属工業有限会社　本店</t>
  </si>
  <si>
    <t>株式会社新生　本社工場</t>
  </si>
  <si>
    <t>株式会社新生　早見支店</t>
  </si>
  <si>
    <t>福岡県糟屋郡宇美町大字宇美字安楽時3381-11</t>
  </si>
  <si>
    <t>834-0001</t>
  </si>
  <si>
    <t>0943-24-5371</t>
  </si>
  <si>
    <t>福岡県糟屋郡宇美町大字井野432-74</t>
  </si>
  <si>
    <t>818-0003</t>
  </si>
  <si>
    <t>830-0416</t>
  </si>
  <si>
    <t>福岡県大野城市御笠川六丁目２番２３号</t>
  </si>
  <si>
    <t>株式会社田中自動車工業</t>
  </si>
  <si>
    <t>福岡県筑後市大字富久914番地</t>
  </si>
  <si>
    <t>八女産業</t>
  </si>
  <si>
    <t>092-952-2190</t>
  </si>
  <si>
    <t>株式会社YOU-Gパートナーズ</t>
  </si>
  <si>
    <t>福岡県大野城市大字牛頸2473番12号</t>
  </si>
  <si>
    <t>092-596-3431</t>
  </si>
  <si>
    <t>0943-32-2188</t>
  </si>
  <si>
    <t>0948-82-0173</t>
  </si>
  <si>
    <t>0948-22-3746</t>
  </si>
  <si>
    <t>092-952-3706</t>
  </si>
  <si>
    <t>811-1246</t>
  </si>
  <si>
    <t>福岡県みやま市瀬高町松田字井手端631-1</t>
  </si>
  <si>
    <t>福岡県八女郡広川町大字吉常245番地の3</t>
  </si>
  <si>
    <t>九州メタル産業株式会社　福岡営業所</t>
  </si>
  <si>
    <t>有限会社北崎商会</t>
  </si>
  <si>
    <t>福岡県京都郡苅田町大字苅田１１０９番地の１</t>
  </si>
  <si>
    <t>福岡県筑後市大字西牟田4135-5</t>
  </si>
  <si>
    <t>833-0044</t>
  </si>
  <si>
    <t>0942-52-6911</t>
  </si>
  <si>
    <t>811-1211</t>
  </si>
  <si>
    <t>092-924-2811</t>
  </si>
  <si>
    <t>折尾地区タクシー協同組合</t>
  </si>
  <si>
    <t>092-963-5701</t>
  </si>
  <si>
    <t>834-0006</t>
  </si>
  <si>
    <t>0943-24-1116</t>
  </si>
  <si>
    <t>092-582-2990</t>
  </si>
  <si>
    <t>831-0026</t>
  </si>
  <si>
    <t>0944-87-7000</t>
  </si>
  <si>
    <t>大川ダイハツ有限会社</t>
  </si>
  <si>
    <t>831-0014</t>
  </si>
  <si>
    <t>0944-87-3189</t>
  </si>
  <si>
    <t>福岡県京都郡苅田町殿川町1番地の29</t>
  </si>
  <si>
    <t>福岡県豊前市大字三毛門字熊尻412番地の2</t>
  </si>
  <si>
    <t>0942-53-5171</t>
  </si>
  <si>
    <t>818-0131</t>
  </si>
  <si>
    <t>株式会社古賀商店</t>
  </si>
  <si>
    <t>福岡県三潴郡大木町大字笹渕２４１番地</t>
  </si>
  <si>
    <t>登録番号</t>
  </si>
  <si>
    <t>福岡県遠賀郡水巻町吉田西２丁目９番１号</t>
  </si>
  <si>
    <t>福岡県宗像市田野２３１６番地の６</t>
  </si>
  <si>
    <t>福岡県福津市奴山字峠２８番１</t>
  </si>
  <si>
    <t>株式会社KTS　TRADING　本社事業所</t>
  </si>
  <si>
    <t>0940-32-2277</t>
  </si>
  <si>
    <t>西鉄エム・テック株式会社　赤間工場</t>
  </si>
  <si>
    <t>西鉄エム・テック株式会社　飯塚工場</t>
  </si>
  <si>
    <t>西鉄エム・テック株式会社　直方整備場</t>
  </si>
  <si>
    <t>株式会社　ＲＥＤ　ＳＵＮ　ＪＡＰＡＮ</t>
  </si>
  <si>
    <t>福岡県福津市奴山９５２番地の１</t>
  </si>
  <si>
    <t>819-1112</t>
  </si>
  <si>
    <t>092-322-2838</t>
  </si>
  <si>
    <t>三綱自動車工業有限会社</t>
  </si>
  <si>
    <t>福岡県古賀市青柳１６８番地</t>
  </si>
  <si>
    <t>〒</t>
  </si>
  <si>
    <t>834-0115</t>
  </si>
  <si>
    <t>福岡県筑紫野市大字杉塚3-1-1</t>
  </si>
  <si>
    <t>092-932-1466</t>
  </si>
  <si>
    <t>811-4145</t>
  </si>
  <si>
    <t>株式会社 松田自動車整備工場</t>
  </si>
  <si>
    <t>曽田商会</t>
  </si>
  <si>
    <t>曽根金属工業株式会社　苅田工場</t>
  </si>
  <si>
    <t>0944-32-1062</t>
  </si>
  <si>
    <t>0944-72-5358</t>
  </si>
  <si>
    <t>0944-73-3935</t>
  </si>
  <si>
    <t>819-1119</t>
  </si>
  <si>
    <t>大橋商店</t>
  </si>
  <si>
    <t>福岡県春日市紅葉ヶ丘西３丁目４１番</t>
  </si>
  <si>
    <t>福岡県太宰府市水城２丁目１１番１号</t>
  </si>
  <si>
    <t>811-1201</t>
  </si>
  <si>
    <t>事業所の名称</t>
  </si>
  <si>
    <t>800-0321</t>
  </si>
  <si>
    <t>093-434-3261</t>
  </si>
  <si>
    <t>0943-24-4039</t>
  </si>
  <si>
    <t>092-923-8666</t>
  </si>
  <si>
    <t>株式会社ＴＲＵ</t>
  </si>
  <si>
    <t>福岡県太宰府市水城1-24-5</t>
  </si>
  <si>
    <t>811-4341</t>
  </si>
  <si>
    <t>093-293-7677</t>
  </si>
  <si>
    <t>811-3515</t>
  </si>
  <si>
    <t>092-943-5298</t>
  </si>
  <si>
    <t>811-3134</t>
  </si>
  <si>
    <t>811-2205</t>
  </si>
  <si>
    <t>092-621-3226</t>
  </si>
  <si>
    <t>092-957-9922</t>
  </si>
  <si>
    <t>811-4147</t>
  </si>
  <si>
    <t>0940-35-1772</t>
  </si>
  <si>
    <t>0940-62-9030</t>
  </si>
  <si>
    <t>093-201-3014</t>
  </si>
  <si>
    <t>811-3224</t>
  </si>
  <si>
    <t>0940-43-2984</t>
  </si>
  <si>
    <t>092-692-6341</t>
  </si>
  <si>
    <t>092-938-5090</t>
  </si>
  <si>
    <t>福岡県宗像市徳重1-4-1</t>
  </si>
  <si>
    <t>福岡県福津市上西郷ババノタニ２１８９番２</t>
  </si>
  <si>
    <t>811-4213</t>
  </si>
  <si>
    <t>0940-52-4811</t>
  </si>
  <si>
    <t>江口金属株式会社　広川工場</t>
  </si>
  <si>
    <t>0943-32-5722</t>
  </si>
  <si>
    <t>ワールドカーショップ谷崎</t>
  </si>
  <si>
    <t>福岡県直方市大字上頓野4965-2</t>
  </si>
  <si>
    <t>0949-22-5724</t>
  </si>
  <si>
    <t>山地パーツ商会</t>
  </si>
  <si>
    <t>福岡県直方市大字下境１２３７番地２</t>
  </si>
  <si>
    <t>福岡県宮若市湯原１０６５番地</t>
  </si>
  <si>
    <t>泰平車輌販売</t>
  </si>
  <si>
    <t>福岡県直方市大字中泉885-19</t>
  </si>
  <si>
    <t>トヨキン九州株式会社</t>
  </si>
  <si>
    <t>大華金属　（新多事業所）</t>
  </si>
  <si>
    <t>野村自動車</t>
  </si>
  <si>
    <t>822-0152</t>
  </si>
  <si>
    <t>福岡県宮若市沼口671番地の2</t>
  </si>
  <si>
    <t>0949-52-3186</t>
  </si>
  <si>
    <t>福岡県宮若市上有木字谷底３１８２番地</t>
  </si>
  <si>
    <t>838-0801</t>
  </si>
  <si>
    <t>0946-22-3487</t>
  </si>
  <si>
    <t>株式会社石井モータース</t>
  </si>
  <si>
    <t>838-1511</t>
  </si>
  <si>
    <t>0946-63-3102</t>
  </si>
  <si>
    <t>830-1222</t>
  </si>
  <si>
    <t>0942-77-0708</t>
  </si>
  <si>
    <t>大刀洗自動車整備工場</t>
  </si>
  <si>
    <t>839-1402</t>
  </si>
  <si>
    <t>ティー・ケイ貿易株式会社</t>
  </si>
  <si>
    <t>福岡県小郡市小郡2125番地1</t>
  </si>
  <si>
    <t>ティー・ケイ貿易株式会社甘木支店</t>
  </si>
  <si>
    <t>838-0059</t>
  </si>
  <si>
    <t>0946-22-1168</t>
  </si>
  <si>
    <t>株式会社ＭＯＮＧＯＬ　ＴＲＡＤＩＮＧ</t>
  </si>
  <si>
    <t>830-1226</t>
  </si>
  <si>
    <t>福岡県三井郡大刀洗町大字山隈２２４８番地８</t>
  </si>
  <si>
    <t>0942-77-6058</t>
  </si>
  <si>
    <t>Ｉ－ＷＡＲＥ株式会社</t>
  </si>
  <si>
    <t>830-1225</t>
  </si>
  <si>
    <t>090-3078-5463</t>
  </si>
  <si>
    <t>福岡県小郡市小郡2198番地の9</t>
  </si>
  <si>
    <t>株式会社トアトレーディング</t>
  </si>
  <si>
    <t>福岡県飯塚市牛隈２４７０－１８</t>
  </si>
  <si>
    <t>0948-65-2468</t>
  </si>
  <si>
    <t>野上商会</t>
  </si>
  <si>
    <t>福岡県嘉穂郡桂川町大字九郎丸７０７</t>
  </si>
  <si>
    <t>有限会社双葉商会</t>
  </si>
  <si>
    <t>09496-2-6666</t>
  </si>
  <si>
    <t>820-1114</t>
  </si>
  <si>
    <t>福岡県飯塚市口原１０１４番地１</t>
  </si>
  <si>
    <t>有限会社ワイズ</t>
  </si>
  <si>
    <t>福岡県飯塚市佐與１５８８</t>
  </si>
  <si>
    <t>株式会社エヌエーメタル</t>
  </si>
  <si>
    <t>福岡県飯塚市平恒１３２番３１号</t>
  </si>
  <si>
    <t>株式会社城平パーツ商会</t>
  </si>
  <si>
    <t>福岡県飯塚市勢田２５９４－１１</t>
  </si>
  <si>
    <t>有限会社飯塚電装</t>
  </si>
  <si>
    <t>福岡県飯塚市片島三丁目１６－１０</t>
  </si>
  <si>
    <t>中央モータース有限会社</t>
  </si>
  <si>
    <t>0948-22-2110</t>
  </si>
  <si>
    <t>福岡県飯塚市片島２丁目３－８</t>
  </si>
  <si>
    <t>有限会社村上車体工業</t>
  </si>
  <si>
    <t>福岡県飯塚市赤坂８８１番地３４</t>
  </si>
  <si>
    <t>0948-24-1000</t>
  </si>
  <si>
    <t>株式会社飯塚ホンダ　飯塚ホンダ穂波店</t>
  </si>
  <si>
    <t>820-0083</t>
  </si>
  <si>
    <t>福岡県飯塚市秋松８４５番地１</t>
  </si>
  <si>
    <t>0948-22-3600</t>
  </si>
  <si>
    <t>株式会社飯塚ホンダ　飯塚ホンダ飯塚店</t>
  </si>
  <si>
    <t>福岡県飯塚市川津２１番地の１</t>
  </si>
  <si>
    <t>株式会社飯塚ホンダ　オートテラス飯塚</t>
  </si>
  <si>
    <t>820-0112</t>
  </si>
  <si>
    <t>福岡県飯塚市有井３１２番地２</t>
  </si>
  <si>
    <t>0948-82-3410</t>
  </si>
  <si>
    <t>株式会社飯塚ホンダ　飯塚ホンダ庄内店</t>
  </si>
  <si>
    <t>0948-82-0810</t>
  </si>
  <si>
    <t>820-0068</t>
  </si>
  <si>
    <t>0948-22-8686</t>
  </si>
  <si>
    <t>有限会社堤車輌整備工場</t>
  </si>
  <si>
    <t>福岡県飯塚市秋松７０１番地２</t>
  </si>
  <si>
    <t>有吉商会</t>
  </si>
  <si>
    <t>820-0001</t>
  </si>
  <si>
    <t>福岡県飯塚市鯰田７７６－１</t>
  </si>
  <si>
    <t>0948-22-0904</t>
  </si>
  <si>
    <t>株式会社藤田商会</t>
  </si>
  <si>
    <t>820-0014</t>
  </si>
  <si>
    <t>0948-22-5305</t>
  </si>
  <si>
    <t>福岡県飯塚市鶴三緒１４７５番地１</t>
  </si>
  <si>
    <t>092-921-4108</t>
  </si>
  <si>
    <t>092-923-3285</t>
  </si>
  <si>
    <t>819-1103</t>
  </si>
  <si>
    <t>福岡県福津市花見が浜１－３－５</t>
  </si>
  <si>
    <t>福岡県前原市浦志２－１４－１２</t>
  </si>
  <si>
    <t>福岡県大川市大字三丸１３８３－１</t>
  </si>
  <si>
    <t>福岡県飯塚市大字川津字向柳４２３</t>
  </si>
  <si>
    <t>福岡県行橋市南大橋４－８－１</t>
  </si>
  <si>
    <t>福岡県直方市下新入５５５－１</t>
  </si>
  <si>
    <t>811-0112</t>
  </si>
  <si>
    <t>092-940-5100</t>
  </si>
  <si>
    <t>福岡県筑紫野市杉塚4-5-28</t>
  </si>
  <si>
    <t>092-575-3211</t>
  </si>
  <si>
    <t>福岡県糟屋郡新宮町大字三代812</t>
  </si>
  <si>
    <t>833-0012</t>
  </si>
  <si>
    <t>0942-53-7617</t>
  </si>
  <si>
    <t>835-0024</t>
  </si>
  <si>
    <t>0944-63-2355</t>
  </si>
  <si>
    <t>800-0304</t>
  </si>
  <si>
    <t>福岡県京都郡苅田町鳥越町1番地58</t>
  </si>
  <si>
    <t>093-434-0988</t>
  </si>
  <si>
    <t>826-0041</t>
  </si>
  <si>
    <t>0947-44-1946</t>
  </si>
  <si>
    <t>824-0033</t>
  </si>
  <si>
    <t>0930-23-2332</t>
  </si>
  <si>
    <t>800-0312</t>
  </si>
  <si>
    <t>093-434-2300</t>
  </si>
  <si>
    <t>828-0031</t>
  </si>
  <si>
    <t>0979-82-2332</t>
  </si>
  <si>
    <t>800-0323</t>
  </si>
  <si>
    <t>0930-22-5114</t>
  </si>
  <si>
    <t>800-0311</t>
  </si>
  <si>
    <t>093-434-9129</t>
  </si>
  <si>
    <t>福岡金属興業株式会社</t>
  </si>
  <si>
    <t>822-0011</t>
  </si>
  <si>
    <t>0949-25-1800</t>
  </si>
  <si>
    <t>822-0153</t>
  </si>
  <si>
    <t>822-0152</t>
  </si>
  <si>
    <t>0949-52-3162</t>
  </si>
  <si>
    <t>820-1101</t>
  </si>
  <si>
    <t>820-1104</t>
  </si>
  <si>
    <t>09496-2-6262</t>
  </si>
  <si>
    <t>0949-52-1996</t>
  </si>
  <si>
    <t>839-1321</t>
  </si>
  <si>
    <t>株式会社佐藤自動車</t>
  </si>
  <si>
    <t>838-1303</t>
  </si>
  <si>
    <t>0946-52-0253</t>
  </si>
  <si>
    <t>838-0141</t>
  </si>
  <si>
    <t>0942-73-4853</t>
  </si>
  <si>
    <t>0948-72-2323</t>
  </si>
  <si>
    <t>820-0084</t>
  </si>
  <si>
    <t>0948-21-0789</t>
  </si>
  <si>
    <t>0948-20-7120</t>
  </si>
  <si>
    <t>ジージージー</t>
  </si>
  <si>
    <t>09496-2-3541</t>
  </si>
  <si>
    <t>820-0068</t>
  </si>
  <si>
    <t>0948-22-3163</t>
  </si>
  <si>
    <t>820-0106</t>
  </si>
  <si>
    <t>0948-42-8310</t>
  </si>
  <si>
    <t>福岡県田川市大字夏吉３８８０</t>
  </si>
  <si>
    <t>824-0511</t>
  </si>
  <si>
    <t>福岡県田川郡大任町今任原1068番5</t>
  </si>
  <si>
    <t>0947-81-8686</t>
  </si>
  <si>
    <t>827-0003</t>
  </si>
  <si>
    <t>0947-72-3691</t>
  </si>
  <si>
    <t>832-0007</t>
  </si>
  <si>
    <t>0944-72-1025</t>
  </si>
  <si>
    <t>福岡県春日市平田台１－４０－１</t>
  </si>
  <si>
    <t>811-2202</t>
  </si>
  <si>
    <t>福岡県糟屋郡志免町志免４－１７－１６</t>
  </si>
  <si>
    <t>811-0112</t>
  </si>
  <si>
    <t>811-3115</t>
  </si>
  <si>
    <t>福岡県古賀市新久保２丁目１６番１２号</t>
  </si>
  <si>
    <t>福岡県糟屋郡篠栗町乙犬９８２－４</t>
  </si>
  <si>
    <t>田川構内自動車株式会社　整備工場</t>
  </si>
  <si>
    <t>825-0013</t>
  </si>
  <si>
    <t>福岡県田川市中央町1-51</t>
  </si>
  <si>
    <t>福岡県飯塚市阿恵１１５３番地１</t>
  </si>
  <si>
    <t>福岡県田川郡川崎町大字川崎３９１－１</t>
  </si>
  <si>
    <t>818-0133</t>
  </si>
  <si>
    <t>福岡県太宰府市坂本１－５－４３</t>
  </si>
  <si>
    <t>816-0812</t>
  </si>
  <si>
    <t>092-596-6717</t>
  </si>
  <si>
    <t>福岡県行橋市北泉４－３２－１３</t>
  </si>
  <si>
    <t>0930-23-0986</t>
  </si>
  <si>
    <t>800-0352</t>
  </si>
  <si>
    <t>福岡県京都郡苅田町富久１丁目６－４</t>
  </si>
  <si>
    <t>093-436-4147</t>
  </si>
  <si>
    <t>092-936-1273</t>
  </si>
  <si>
    <t>福岡県糟屋郡新宮町美咲１－５－１</t>
  </si>
  <si>
    <t>092-963-2200</t>
  </si>
  <si>
    <t>092-940-1117</t>
  </si>
  <si>
    <t>811-2113</t>
  </si>
  <si>
    <t>092-931-5310</t>
  </si>
  <si>
    <t>0947-49-0310</t>
  </si>
  <si>
    <t>ビンテージガレージチェッカーレーシング</t>
  </si>
  <si>
    <t>825-0004</t>
  </si>
  <si>
    <t>株式会社ファール</t>
  </si>
  <si>
    <t>福岡県福津市手光２４６１番２外７筆</t>
  </si>
  <si>
    <t>株式会社ＳＡＳ</t>
  </si>
  <si>
    <t>811-2305</t>
  </si>
  <si>
    <t>福岡県糟屋郡粕屋町大字柚須148-1</t>
  </si>
  <si>
    <t>有限会社ダイヤモンド・インターナショナル福岡営業所</t>
  </si>
  <si>
    <t>811-3207</t>
  </si>
  <si>
    <t>福岡県福津市上西郷字カミヲヲモリ２０６２番７、２０６２番９</t>
  </si>
  <si>
    <t>090-8222-3009</t>
  </si>
  <si>
    <t>822-0003</t>
  </si>
  <si>
    <t>0949-26-7800</t>
  </si>
  <si>
    <t>福岡県飯塚市椿１４５番地の８</t>
  </si>
  <si>
    <t>有限会社ＳＨＡＨ　ＪＥＥ
ＴＲＡＤＩＮＧ　ＣＯＭＰＡＮＹ　ＬＴＤ．　　</t>
  </si>
  <si>
    <t>092-321-3330</t>
  </si>
  <si>
    <t>811-3434</t>
  </si>
  <si>
    <t>0940-36-5678</t>
  </si>
  <si>
    <t>福岡県みやま市瀬高町下庄１５３１番地</t>
  </si>
  <si>
    <t>福岡県筑後市前津５２－１</t>
  </si>
  <si>
    <t>838-0068</t>
  </si>
  <si>
    <t>0946-22-9788</t>
  </si>
  <si>
    <t>有限会社中尾電装</t>
  </si>
  <si>
    <t>福岡県朝倉市甘木405番地の2</t>
  </si>
  <si>
    <t>福岡篠栗モーター株式会社</t>
  </si>
  <si>
    <t>811-2413</t>
  </si>
  <si>
    <t>福岡県糟屋郡篠栗町大字尾仲４４０番地</t>
  </si>
  <si>
    <t>092-947-0487</t>
  </si>
  <si>
    <t>福岡県田川郡川崎町田原128番6</t>
  </si>
  <si>
    <t>818-0131</t>
  </si>
  <si>
    <t>820-0705</t>
  </si>
  <si>
    <t>0948-72-3522</t>
  </si>
  <si>
    <t>福岡県飯塚市筑穂元吉６－１</t>
  </si>
  <si>
    <t>0940-35-3775</t>
  </si>
  <si>
    <t>株式会社H.B TRADING</t>
  </si>
  <si>
    <t>811-4147</t>
  </si>
  <si>
    <t>福岡県宗像市石丸四丁目３－２０</t>
  </si>
  <si>
    <t>カージャック門松</t>
  </si>
  <si>
    <t>811-2302</t>
  </si>
  <si>
    <t>福岡県糟屋郡粕屋町大字大隈１７０番地の１</t>
  </si>
  <si>
    <t>092-938-1143</t>
  </si>
  <si>
    <t>0948-21-7300</t>
  </si>
  <si>
    <t>有限会社ファミリーエムケイ</t>
  </si>
  <si>
    <t>830-1226</t>
  </si>
  <si>
    <t>0942-77-5119</t>
  </si>
  <si>
    <t>093-283-4316</t>
  </si>
  <si>
    <t>822-0121</t>
  </si>
  <si>
    <t>0949-54-0348</t>
  </si>
  <si>
    <t>820-1113</t>
  </si>
  <si>
    <t>09496-6-2770</t>
  </si>
  <si>
    <t>820-0073</t>
  </si>
  <si>
    <t>0948-21-0301</t>
  </si>
  <si>
    <t>ＫＧオート</t>
  </si>
  <si>
    <t>090-4518-3599</t>
  </si>
  <si>
    <t>811-3522</t>
  </si>
  <si>
    <t>0940-62-3225</t>
  </si>
  <si>
    <t>827-0004</t>
  </si>
  <si>
    <t>0947-73-9057</t>
  </si>
  <si>
    <t>824-0058</t>
  </si>
  <si>
    <t>福岡県行橋市長木176-3</t>
  </si>
  <si>
    <t>0930-25-4209</t>
  </si>
  <si>
    <t>092-324-0345</t>
  </si>
  <si>
    <t>092-929-3944</t>
  </si>
  <si>
    <t>822-0012</t>
  </si>
  <si>
    <t>0949-22-6155</t>
  </si>
  <si>
    <t>811-1246</t>
  </si>
  <si>
    <t>092-953-6071</t>
  </si>
  <si>
    <t>830-0401</t>
  </si>
  <si>
    <t>0944-32-2002</t>
  </si>
  <si>
    <t>福岡県京都郡苅田町鳥越町1-50</t>
  </si>
  <si>
    <t>093-435-2082</t>
  </si>
  <si>
    <t>811-2104</t>
  </si>
  <si>
    <t>816-0921</t>
  </si>
  <si>
    <t>092-573-2365</t>
  </si>
  <si>
    <t>092-931-1255</t>
  </si>
  <si>
    <t>811-2233</t>
  </si>
  <si>
    <t>092-621-7444</t>
  </si>
  <si>
    <t>株式会社樋口自動車</t>
  </si>
  <si>
    <t>0943-77-3141</t>
  </si>
  <si>
    <t>0949-25-1940</t>
  </si>
  <si>
    <t>822-0007</t>
  </si>
  <si>
    <t>811-3205</t>
  </si>
  <si>
    <t>0940-35-9090</t>
  </si>
  <si>
    <t>823-0001</t>
  </si>
  <si>
    <t>0949-23-2900</t>
  </si>
  <si>
    <t>800-0365</t>
  </si>
  <si>
    <t>093-434-6600</t>
  </si>
  <si>
    <t>福岡県遠賀郡岡垣町大字糠塚１３３１－２</t>
  </si>
  <si>
    <t>090-3735-2791</t>
  </si>
  <si>
    <t>有限会社 塩川自動車</t>
  </si>
  <si>
    <t>株式会社ＡＬＡＩＮ　ＡＵＴＯ
ＣＯＲＰＯＲＡＴＩＯＮ　ＬＴＤ</t>
  </si>
  <si>
    <t>823-0015</t>
  </si>
  <si>
    <t>0979-82-2838</t>
  </si>
  <si>
    <t>0940-72-4525</t>
  </si>
  <si>
    <t>株式会社サンコダ電装</t>
  </si>
  <si>
    <t>830-0403</t>
  </si>
  <si>
    <t>福岡県三潴郡大木町大字大角１９２３番地１</t>
  </si>
  <si>
    <t>0944-32-2860</t>
  </si>
  <si>
    <t>835-0014</t>
  </si>
  <si>
    <t>Honda Cars 博多　川崎店</t>
  </si>
  <si>
    <t>Honda Cars 博多　柳川店</t>
  </si>
  <si>
    <t>Honda Cars 博多　太宰府店</t>
  </si>
  <si>
    <t>Honda Cars 博多　大野城店</t>
  </si>
  <si>
    <t>Honda Cars 博多　行橋店</t>
  </si>
  <si>
    <t>Honda Cars 博多　苅田店</t>
  </si>
  <si>
    <t>Honda Cars 博多　志免店</t>
  </si>
  <si>
    <t>Honda Cars 博多　新宮店</t>
  </si>
  <si>
    <t>Honda Cars 博多　古賀店</t>
  </si>
  <si>
    <t>Honda Cars 博多　糟屋東店</t>
  </si>
  <si>
    <t>092-923-1585</t>
  </si>
  <si>
    <t>福岡県宗像市村山田１０１５－３</t>
  </si>
  <si>
    <t>福岡県柳川市三橋町柳河字小塚８３１番１</t>
  </si>
  <si>
    <r>
      <t>福岡県朝倉市平塚985番地</t>
    </r>
    <r>
      <rPr>
        <sz val="11"/>
        <rFont val="ＭＳ Ｐ明朝"/>
        <family val="1"/>
      </rPr>
      <t>3</t>
    </r>
  </si>
  <si>
    <t>福岡県飯塚市赤坂字坂堤８４６番２外</t>
  </si>
  <si>
    <t>820-0106</t>
  </si>
  <si>
    <t>080-6446-1521</t>
  </si>
  <si>
    <t>福岡県宗像市田野４９３番５</t>
  </si>
  <si>
    <t>株式会社ＳＡエリザベス</t>
  </si>
  <si>
    <t>有限会社明成</t>
  </si>
  <si>
    <t>株式会社１ＢＡＮｃｏｒｐｏｒａｔｉｏｎ</t>
  </si>
  <si>
    <t>811-3134</t>
  </si>
  <si>
    <t>092-410-6291</t>
  </si>
  <si>
    <t>JAN SAFI TRD株式会社　新宮営業所</t>
  </si>
  <si>
    <t>福岡県糟屋郡新宮町大字立花口２１７６－３</t>
  </si>
  <si>
    <t>080-1762-4250</t>
  </si>
  <si>
    <t>811-0102</t>
  </si>
  <si>
    <t>株式会社丸鉄金属</t>
  </si>
  <si>
    <t>福岡県小郡市山隈２２７番２</t>
  </si>
  <si>
    <t>0942-73-6868</t>
  </si>
  <si>
    <t>有限会社ジャーントレーディングカンパニー　福岡営業所</t>
  </si>
  <si>
    <t>826-0041</t>
  </si>
  <si>
    <t>福岡県田川市大字弓削田３３０８番地１</t>
  </si>
  <si>
    <t>株式会社大塚自動車</t>
  </si>
  <si>
    <t>835-0023</t>
  </si>
  <si>
    <t>0944-63-2248</t>
  </si>
  <si>
    <t>818-0024</t>
  </si>
  <si>
    <t>福岡県筑紫野市原田７－４－１</t>
  </si>
  <si>
    <t>092-927-1150</t>
  </si>
  <si>
    <t>838-0803</t>
  </si>
  <si>
    <t>福岡県朝倉郡筑前町当所４０２番地１</t>
  </si>
  <si>
    <t>0946-23-8093</t>
  </si>
  <si>
    <t>090-2515-5239</t>
  </si>
  <si>
    <t>811-3121</t>
  </si>
  <si>
    <t>811-0102</t>
  </si>
  <si>
    <t>092-962-1604</t>
  </si>
  <si>
    <t>Ｓ＆Ｈトレーディング株式会社</t>
  </si>
  <si>
    <t>福岡県糟屋郡新宮町大字立花口字名古山２１７６－７</t>
  </si>
  <si>
    <t>ＳＨＡＨ　ＢＡＢＡ　ＩＮＴＥＲＮＡＴＩＯＮＡＬ合同会社</t>
  </si>
  <si>
    <t>090-3079-1978</t>
  </si>
  <si>
    <t>823-0002</t>
  </si>
  <si>
    <t>福岡県宮若市鶴田２０５５番３２</t>
  </si>
  <si>
    <t>株式会社スカイウエイ国際貿易</t>
  </si>
  <si>
    <t>811-0152</t>
  </si>
  <si>
    <t>福岡県宮若市沼口１３５７番地</t>
  </si>
  <si>
    <t>080-1673-6846</t>
  </si>
  <si>
    <t>大華金属　（御徳事業所）</t>
  </si>
  <si>
    <t>福岡県古賀市青柳２６８２番地１</t>
  </si>
  <si>
    <t>飯塚解体商会</t>
  </si>
  <si>
    <t>福岡県飯塚市片島２丁目９－１</t>
  </si>
  <si>
    <t>0948-22-7956</t>
  </si>
  <si>
    <t>福岡県糟屋郡粕屋町長者原東七丁目１６番２５号</t>
  </si>
  <si>
    <t>株式会社グッパー福岡</t>
  </si>
  <si>
    <t>有限会社ワイ・エヌカンパニー第１工場</t>
  </si>
  <si>
    <t>838-0014</t>
  </si>
  <si>
    <t>福岡県朝倉市山見２８２―１</t>
  </si>
  <si>
    <t>0946-25-1589</t>
  </si>
  <si>
    <t>有限会社金本商会</t>
  </si>
  <si>
    <t>有限会社山下自動車</t>
  </si>
  <si>
    <t>株式会社安藤商会</t>
  </si>
  <si>
    <t>九州スズキ販売株式会社
二日市営業所</t>
  </si>
  <si>
    <t>九州スズキ販売株式会社
前原営業所</t>
  </si>
  <si>
    <t>九州スズキ販売株式会社
宗像営業所</t>
  </si>
  <si>
    <t>九州スズキ販売株式会社
飯塚支店</t>
  </si>
  <si>
    <t>九州スズキ販売株式会社
筑後営業所</t>
  </si>
  <si>
    <t>818-0105</t>
  </si>
  <si>
    <t>福岡県太宰府市都府楼南５－２－３２</t>
  </si>
  <si>
    <t>092-924-5255</t>
  </si>
  <si>
    <t>福岡県糸島市高田１－１６－２４</t>
  </si>
  <si>
    <t>福岡県福津市東福間１－４－５</t>
  </si>
  <si>
    <t>福岡県飯塚市大字柏の森３５－１</t>
  </si>
  <si>
    <t>福岡県筑後市大字山の井３５６－３</t>
  </si>
  <si>
    <t>BM TRADING株式会社</t>
  </si>
  <si>
    <t>832-0811</t>
  </si>
  <si>
    <t>福岡県柳川市三橋町中山８２６番地５</t>
  </si>
  <si>
    <t>0944-74-4616</t>
  </si>
  <si>
    <t>福岡県築上郡築上町大字有安３６７番地の１</t>
  </si>
  <si>
    <t>辻自動車工業株式会社</t>
  </si>
  <si>
    <t>0930-56-0678</t>
  </si>
  <si>
    <t>829-0313</t>
  </si>
  <si>
    <t>0949-28-9475</t>
  </si>
  <si>
    <t>ビッグモーター筑後店</t>
  </si>
  <si>
    <t>福岡県直方市大字赤地字溝越167</t>
  </si>
  <si>
    <t>福岡県京都郡苅田町磯浜町１丁目１１番地２</t>
  </si>
  <si>
    <t>093-434-1877</t>
  </si>
  <si>
    <t>渡邉自動車工場</t>
  </si>
  <si>
    <t>有限会社ペイントメイクトシ</t>
  </si>
  <si>
    <t>093-201-7218</t>
  </si>
  <si>
    <t>807-0054</t>
  </si>
  <si>
    <t>福岡県遠賀郡水巻町二東三丁目２３番１６号</t>
  </si>
  <si>
    <t>福岡コーポレーション株式会社</t>
  </si>
  <si>
    <t>福岡県宮若市沼口１３６６番地１</t>
  </si>
  <si>
    <t>0949-28-8519</t>
  </si>
  <si>
    <t>江口金属株式会社　みやま工場</t>
  </si>
  <si>
    <t>835-0024</t>
  </si>
  <si>
    <t>福岡県糸島市香力４０番地</t>
  </si>
  <si>
    <t>株式会社日新インターナショナル</t>
  </si>
  <si>
    <t>0930-55-2691</t>
  </si>
  <si>
    <t>824-0004</t>
  </si>
  <si>
    <t>福岡県行橋市大字金屋388-6</t>
  </si>
  <si>
    <t>092-400-3316</t>
  </si>
  <si>
    <t>福岡県那珂川市大字西畑523番地の2</t>
  </si>
  <si>
    <t>福岡県那珂川市道善二丁目４番地の１</t>
  </si>
  <si>
    <t>福岡県那珂川市大字西畑字小中５９７番１２外</t>
  </si>
  <si>
    <t>福岡県那珂川市今光１－８２</t>
  </si>
  <si>
    <t>福岡県那珂川市今光７－３－１２</t>
  </si>
  <si>
    <t>811-2126</t>
  </si>
  <si>
    <t>株式会社ＷＨＩＴＥ　ＳＴＡＲ</t>
  </si>
  <si>
    <t>福岡県飯塚市赤坂８４０－１</t>
  </si>
  <si>
    <t>0948-82-1555</t>
  </si>
  <si>
    <t>有限会社石松自動車</t>
  </si>
  <si>
    <t>822-0132</t>
  </si>
  <si>
    <t>福岡県宮若市小伏1382-1</t>
  </si>
  <si>
    <t>0949-54-0475</t>
  </si>
  <si>
    <t>株式会社スエマツ自動車</t>
  </si>
  <si>
    <t>有限会社水城金属</t>
  </si>
  <si>
    <t>有限会社山口電機</t>
  </si>
  <si>
    <t>有限会社福岡リファインパーツ</t>
  </si>
  <si>
    <t>有限会社松尾サービス</t>
  </si>
  <si>
    <t>有限会社井上自動車</t>
  </si>
  <si>
    <t>有限会社糸島モータース</t>
  </si>
  <si>
    <t>有限会社博菱自動車整備工場</t>
  </si>
  <si>
    <t>811-2101</t>
  </si>
  <si>
    <t>092-931-1255</t>
  </si>
  <si>
    <t>811-2317</t>
  </si>
  <si>
    <t>092-936-6669</t>
  </si>
  <si>
    <t>株式会社運輸総合整備</t>
  </si>
  <si>
    <t>811-2115</t>
  </si>
  <si>
    <t>福岡県糟屋郡須恵町大字佐谷１１５９番地の２</t>
  </si>
  <si>
    <t>092-932-2020</t>
  </si>
  <si>
    <t>824-0002</t>
  </si>
  <si>
    <t>福岡県行橋市東大橋６丁目３２２０－１、３２２１－１</t>
  </si>
  <si>
    <t>0930-25-4321</t>
  </si>
  <si>
    <t>有限会社木下パーツ　行橋事業所</t>
  </si>
  <si>
    <t>有限会社Ｂ．Ｍトレーディング</t>
  </si>
  <si>
    <t>福岡県古賀市莚内字田倉２６０９番</t>
  </si>
  <si>
    <t>合同会社マツダオート</t>
  </si>
  <si>
    <t>807-1308</t>
  </si>
  <si>
    <t>0949-42-3663</t>
  </si>
  <si>
    <t>福岡県鞍手郡鞍手町大字八尋１６０４番地２６</t>
  </si>
  <si>
    <t>株式会社大華金属解体部</t>
  </si>
  <si>
    <t>820-1104</t>
  </si>
  <si>
    <t>福岡県鞍手郡小竹町大字御徳字井田尻４０７－７</t>
  </si>
  <si>
    <t>09496-2-7899</t>
  </si>
  <si>
    <t>太新金属</t>
  </si>
  <si>
    <t>823-0011</t>
  </si>
  <si>
    <t>福岡県宮若市宮田字鬼ヶ口２８３１番１</t>
  </si>
  <si>
    <t>090-4995-8595</t>
  </si>
  <si>
    <t>福岡県八女郡広川町大字新代1389番地114、1389番地115、1389番地187</t>
  </si>
  <si>
    <t>0943-32-5754</t>
  </si>
  <si>
    <t>福岡県八女郡広川町大字新代1332番地13、1332番地14、1332番地73</t>
  </si>
  <si>
    <t>福岡県みやま市瀬高町下庄529番地1、402番地2、404番地1、404番地3、404番地5、405番地1、406番地3、407番地1、407番地3</t>
  </si>
  <si>
    <t>0944-85-7320</t>
  </si>
  <si>
    <t>福岡県筑後市大字溝口1334番地</t>
  </si>
  <si>
    <t>有限会社イノクチ　長浜事業所</t>
  </si>
  <si>
    <t>有限会社イノクチ　本社事業所</t>
  </si>
  <si>
    <t>833-0005</t>
  </si>
  <si>
    <t>福岡県筑後市大字長浜７０１番、７０６番、７０７番２</t>
  </si>
  <si>
    <t>有限会社庄村自動車</t>
  </si>
  <si>
    <t>福岡県八女市立花町山崎１９０６番地１</t>
  </si>
  <si>
    <t>0942-42-5600</t>
  </si>
  <si>
    <t>福岡県柳川市間110番地</t>
  </si>
  <si>
    <t>株式会社相浦自動車販売</t>
  </si>
  <si>
    <t>福岡県大川市大字本木室445番地</t>
  </si>
  <si>
    <t>有限会社岡車体</t>
  </si>
  <si>
    <t>833-0055</t>
  </si>
  <si>
    <t>株式会社甲斐田メタリックス</t>
  </si>
  <si>
    <t>福岡県柳川市大和町中島2752番地の1</t>
  </si>
  <si>
    <t>福岡県みやま市瀬高町河内２３６２番地１</t>
  </si>
  <si>
    <t>福岡県八女市宅間田７０番地１</t>
  </si>
  <si>
    <t>福岡県三潴郡大木町大字八町牟田749番地9</t>
  </si>
  <si>
    <t>0944-33-1258</t>
  </si>
  <si>
    <t>有限会社野中商会</t>
  </si>
  <si>
    <t>福岡県八女郡広川町大字新代940番地の1</t>
  </si>
  <si>
    <t>株式会社深町泰三商店</t>
  </si>
  <si>
    <t>福岡県柳川市三橋町柳河841番地</t>
  </si>
  <si>
    <t>有限会社三幸商会</t>
  </si>
  <si>
    <t>Ｓ．Ｒコーポレーション株式会社</t>
  </si>
  <si>
    <t>福岡県宗像市武丸字門司口２１４５番地２</t>
  </si>
  <si>
    <t>0940-72-4092</t>
  </si>
  <si>
    <t>811-4152</t>
  </si>
  <si>
    <t>サトウ自動車合同会社</t>
  </si>
  <si>
    <t>834-0121</t>
  </si>
  <si>
    <t>福岡県八女郡広川町大字広川１０９０番地３８</t>
  </si>
  <si>
    <t>0943-24-9539</t>
  </si>
  <si>
    <t>ウシパーツ</t>
  </si>
  <si>
    <t>福岡県糟屋郡宇美町若草二丁目１１番７号</t>
  </si>
  <si>
    <t>811-4161</t>
  </si>
  <si>
    <t>福岡県宗像市朝町２１１番１</t>
  </si>
  <si>
    <t>0944-51-7117</t>
  </si>
  <si>
    <t>有限会社加倉</t>
  </si>
  <si>
    <t>有限会社タヒルトレーディング　広川自動車解体場</t>
  </si>
  <si>
    <t>834-0121</t>
  </si>
  <si>
    <t>福岡県八女郡広川町大字広川字迎田１５２番１</t>
  </si>
  <si>
    <t>0943-32-4006</t>
  </si>
  <si>
    <t>株式会社HA　MOTORS　福岡営業所</t>
  </si>
  <si>
    <t>820-0206</t>
  </si>
  <si>
    <t>福岡県嘉麻市鴨生３８４－１</t>
  </si>
  <si>
    <t>070-4395-6045</t>
  </si>
  <si>
    <t>Ｈｏｎｄａ　Ｃａｒｓ博多　穂波バイパス店</t>
  </si>
  <si>
    <t>福岡県飯塚市太郎丸７６６番地３</t>
  </si>
  <si>
    <t>0948-26-6700</t>
  </si>
  <si>
    <t>Ｈｏｎｄａ　Ｃａｒｓ博多川津店</t>
  </si>
  <si>
    <t>826-0067</t>
  </si>
  <si>
    <t>福岡県飯塚市川津４０４番地の３</t>
  </si>
  <si>
    <t>0947-42-1564</t>
  </si>
  <si>
    <t>Honda　Carｓ博多　田川サービスセンター</t>
  </si>
  <si>
    <t>826-0044</t>
  </si>
  <si>
    <t>福岡県田川市大字位登１７２７番地４</t>
  </si>
  <si>
    <t>0947-46-0911</t>
  </si>
  <si>
    <t>Ｈｏｎｄａ　Ｃａｒｓ博多　田川バイパス店</t>
  </si>
  <si>
    <t>福岡県田川市大字川宮１７５７番地５</t>
  </si>
  <si>
    <t>Ｈｏｎｄａ　Ｃａｒｓ博多　ボディサービス博多</t>
  </si>
  <si>
    <t>819-1305</t>
  </si>
  <si>
    <t>福岡県糸島市志摩馬場１９</t>
  </si>
  <si>
    <t>092-327-9800</t>
  </si>
  <si>
    <t>820-0076</t>
  </si>
  <si>
    <t>826-0042</t>
  </si>
  <si>
    <t>HABIB AUTO USED SPAREPARTS株式会社</t>
  </si>
  <si>
    <t>株式会社神田商店</t>
  </si>
  <si>
    <t>株式会社福港商会</t>
  </si>
  <si>
    <t>有限会社オート貿易</t>
  </si>
  <si>
    <t>株式会社アスタリズム　直方倉庫</t>
  </si>
  <si>
    <t>株式会社エイ・ティ・エム　苅田生産工場</t>
  </si>
  <si>
    <t>株式会社九州マツダ　行橋店</t>
  </si>
  <si>
    <t>株式会社九州マツダ　大川店</t>
  </si>
  <si>
    <t>株式会社九州マツダ　八女店</t>
  </si>
  <si>
    <t>株式会社九州マツダ　甘木店</t>
  </si>
  <si>
    <t>株式会社九州マツダ　直方店</t>
  </si>
  <si>
    <t>株式会社九州マツダ　飯塚店</t>
  </si>
  <si>
    <t>株式会社九州マツダ　福間店</t>
  </si>
  <si>
    <t>株式会社九州マツダ　宗像赤間店</t>
  </si>
  <si>
    <t>株式会社九州マツダ　新宮店</t>
  </si>
  <si>
    <t>株式会社九州マツダ　那珂川店</t>
  </si>
  <si>
    <t>株式会社九州マツダ　春日店</t>
  </si>
  <si>
    <t>株式会社九州マツダ　糸島店</t>
  </si>
  <si>
    <t>株式会社九州マツダ　筑紫野店</t>
  </si>
  <si>
    <t>株式会社オートプロニーズちくご　サービス工場</t>
  </si>
  <si>
    <t>有限会社山田自動車</t>
  </si>
  <si>
    <t>スワビ・インターナショナル株式会社</t>
  </si>
  <si>
    <t>株式会社ホンダカーズ北九州　宗像店</t>
  </si>
  <si>
    <t>株式会社南商会リサイクルセンター</t>
  </si>
  <si>
    <t>有限会社ゆりの</t>
  </si>
  <si>
    <t>有限会社栄野商店　古賀営業所</t>
  </si>
  <si>
    <t>有限会社エムジェイトレーディング　古賀支店</t>
  </si>
  <si>
    <t>有限会社宝靖自動車</t>
  </si>
  <si>
    <t>有限会社江口商店　西畑事業場</t>
  </si>
  <si>
    <t>有限会社サルマーントレーディング</t>
  </si>
  <si>
    <t>092-932-7717</t>
  </si>
  <si>
    <t>0942-53-4191</t>
  </si>
  <si>
    <t>株式会社 啓愛社　九州リサイクル工場</t>
  </si>
  <si>
    <t>ＳＰＳ九州株式会社</t>
  </si>
  <si>
    <t>中九州自動車販売株式会社</t>
  </si>
  <si>
    <t>837-0926</t>
  </si>
  <si>
    <t>836-0073</t>
  </si>
  <si>
    <t>837-0916</t>
  </si>
  <si>
    <t>837-0904</t>
  </si>
  <si>
    <t>836-0006</t>
  </si>
  <si>
    <t>0944-56-1700</t>
  </si>
  <si>
    <t>0944-52-8361</t>
  </si>
  <si>
    <t>0944-58-4325</t>
  </si>
  <si>
    <t>0944-51-8933</t>
  </si>
  <si>
    <t>株式会社井形</t>
  </si>
  <si>
    <t>株式会社甲斐田忠義商店</t>
  </si>
  <si>
    <t>有限会社吉永商店</t>
  </si>
  <si>
    <t>猿渡解体</t>
  </si>
  <si>
    <t>836-0011</t>
  </si>
  <si>
    <t>0944-41-1341</t>
  </si>
  <si>
    <t>ジュネイドトレーディング株式会社　宮若営業所</t>
  </si>
  <si>
    <t>822-0152</t>
  </si>
  <si>
    <t>090-4670-8585</t>
  </si>
  <si>
    <t>838-1317</t>
  </si>
  <si>
    <t>福岡県朝倉市石成１０８６－２</t>
  </si>
  <si>
    <t>ＡＬ　ＫＨＡＮ　ＴＲＡＤＩＮＧ株式会社</t>
  </si>
  <si>
    <t>811-3513</t>
  </si>
  <si>
    <t>福岡県宗像市上八１９３３番地３</t>
  </si>
  <si>
    <t>0940-39-3541</t>
  </si>
  <si>
    <t>九州スズキ販売株式会社　大牟田営業所</t>
  </si>
  <si>
    <t>837-0927</t>
  </si>
  <si>
    <t>0944-53-3706</t>
  </si>
  <si>
    <t>株式会社九州マツダ　大牟田店</t>
  </si>
  <si>
    <t>0944-53-7161</t>
  </si>
  <si>
    <t>西鉄エムテック株式会社　大牟田工場</t>
  </si>
  <si>
    <t>836-0052</t>
  </si>
  <si>
    <t>福岡県大牟田市白金町６３番地</t>
  </si>
  <si>
    <t>0944-53-0064</t>
  </si>
  <si>
    <t>福岡県直方市大字頓野3891番地の1</t>
  </si>
  <si>
    <t>西鉄エム・テック株式会社　大牟田工場</t>
  </si>
  <si>
    <t>836-0052</t>
  </si>
  <si>
    <t>0944-53-0064</t>
  </si>
  <si>
    <t>福岡県宮若市平６９０番１</t>
  </si>
  <si>
    <t>ＭＵＨＩＢ株式会社　福岡営業所</t>
  </si>
  <si>
    <t>福岡県宮若市沼口字堀ノ内１２９７番１</t>
  </si>
  <si>
    <t>090-7466-2223</t>
  </si>
  <si>
    <t>株式会社Ｒ．Ｂ　ＧＲＯＵＰ　Ｃｏ．，Ｌｔｄ．</t>
  </si>
  <si>
    <t>福岡県宮若市沼口１１３０－１</t>
  </si>
  <si>
    <t>0949-28-7811</t>
  </si>
  <si>
    <t>819-1571</t>
  </si>
  <si>
    <t>092-332-0318</t>
  </si>
  <si>
    <t>合同会社ＳＩＳ　ＪＡＰＡＮ</t>
  </si>
  <si>
    <t>福岡県糸島市大字高祖４１－６</t>
  </si>
  <si>
    <t>大橋商会</t>
  </si>
  <si>
    <t>816-0901</t>
  </si>
  <si>
    <t>福岡県大野城市乙金東２－１２－１５</t>
  </si>
  <si>
    <t>092-503-8333</t>
  </si>
  <si>
    <t>株式会社グローバルロジスティックス</t>
  </si>
  <si>
    <t>092-292-3270</t>
  </si>
  <si>
    <t>830-1200</t>
  </si>
  <si>
    <t>092-623-0076</t>
  </si>
  <si>
    <t>福岡県大牟田市大字吉野１７１７番地</t>
  </si>
  <si>
    <t>福岡県大牟田市白金町６３番地</t>
  </si>
  <si>
    <t>福岡県大牟田市大字田隈８１４番地３</t>
  </si>
  <si>
    <t>福岡県大牟田市船津町４２２番地１</t>
  </si>
  <si>
    <t>福岡県大牟田市中白川町一丁目１番地</t>
  </si>
  <si>
    <t>福岡県大牟田市健老町４４３番地</t>
  </si>
  <si>
    <t>福岡県大牟田市上白川町一丁目１２５番地</t>
  </si>
  <si>
    <t>0940-52-6777</t>
  </si>
  <si>
    <t>092-596-8878</t>
  </si>
  <si>
    <t>有限会社タジマ</t>
  </si>
  <si>
    <t>838-0106</t>
  </si>
  <si>
    <t>福岡県小郡市三沢４５８０－１</t>
  </si>
  <si>
    <t>株式会社九州グループ　古賀営業所</t>
  </si>
  <si>
    <t>福岡県古賀市筵内字峠１番４０、１番２７</t>
  </si>
  <si>
    <t>811-3121</t>
  </si>
  <si>
    <t>Ｍ．Ｓ．ＴＲＡＤＩＮＧ合同会社</t>
  </si>
  <si>
    <t>福岡県宮若市沼口字古野園1159番4、1157番1、1156番1、1155番、1154番2</t>
  </si>
  <si>
    <t>株式会社　ＡBC　ＪＡＰＡＮ　福岡支店</t>
  </si>
  <si>
    <t>福岡県宮若市四郎丸字四ツ町695番8</t>
  </si>
  <si>
    <t>092-692-2140
090-5893-6640
070-4341-1356</t>
  </si>
  <si>
    <t>824-0233</t>
  </si>
  <si>
    <t>福岡県京都郡みやこ町犀川花熊３９６番１</t>
  </si>
  <si>
    <t>080-2046-0786</t>
  </si>
  <si>
    <t>東京第一エクスポート</t>
  </si>
  <si>
    <t>807-1308</t>
  </si>
  <si>
    <t>福岡県鞍手郡鞍手町八尋９４２番地１</t>
  </si>
  <si>
    <t>0949-28-8332</t>
  </si>
  <si>
    <t>820-0506</t>
  </si>
  <si>
    <t>福岡県嘉麻市平山７５３番地７</t>
  </si>
  <si>
    <t>株式会社MAQSOOD　TRADING</t>
  </si>
  <si>
    <t>090-2581-8685</t>
  </si>
  <si>
    <t>福岡県飯塚市筑穂元吉字桜サコ９３７番１３、１４</t>
  </si>
  <si>
    <t>090-5035-5968</t>
  </si>
  <si>
    <t>有限会社パールス　</t>
  </si>
  <si>
    <t>有限会社アリカン　宮若工場</t>
  </si>
  <si>
    <t>福岡県宮若市沼口字平ノ口１２６番１、１３６番１、１３９番</t>
  </si>
  <si>
    <t>合同会社AUTO ASAD</t>
  </si>
  <si>
    <t>福岡県宮若市磯光１３１１番地１</t>
  </si>
  <si>
    <t>0949-52-6699</t>
  </si>
  <si>
    <t>株式会社LAL　TRADING</t>
  </si>
  <si>
    <t>823-0004</t>
  </si>
  <si>
    <t>ＦＵＫＵＯＫＡ　ＥＮＥＲＧＹ株式会社　筑穂元吉工場</t>
  </si>
  <si>
    <t>822-0141</t>
  </si>
  <si>
    <t>092-408-1850</t>
  </si>
  <si>
    <t>デーヴィーロジスティクス株式会社　本社営業所</t>
  </si>
  <si>
    <t>福岡県太宰府市大字北谷字戸石９９７番６</t>
  </si>
  <si>
    <t>818-0114</t>
  </si>
  <si>
    <t>838-0113</t>
  </si>
  <si>
    <t>福岡県三井郡大刀洗町下高橋３２６６</t>
  </si>
  <si>
    <t>福岡県朝倉市比良松618番地の1</t>
  </si>
  <si>
    <t>福岡県糟屋郡志免町大字別府５９８番地の６</t>
  </si>
  <si>
    <t>福岡県糟屋郡宇美町障子岳南二丁目１６番７号</t>
  </si>
  <si>
    <r>
      <t>8</t>
    </r>
    <r>
      <rPr>
        <sz val="10"/>
        <rFont val="ＭＳ Ｐ明朝"/>
        <family val="1"/>
      </rPr>
      <t>19-1102</t>
    </r>
  </si>
  <si>
    <r>
      <t>0</t>
    </r>
    <r>
      <rPr>
        <sz val="10"/>
        <rFont val="ＭＳ Ｐ明朝"/>
        <family val="1"/>
      </rPr>
      <t>92-331-1717</t>
    </r>
  </si>
  <si>
    <r>
      <t>8</t>
    </r>
    <r>
      <rPr>
        <sz val="10"/>
        <rFont val="ＭＳ Ｐ明朝"/>
        <family val="1"/>
      </rPr>
      <t>11-3225</t>
    </r>
  </si>
  <si>
    <r>
      <t>0</t>
    </r>
    <r>
      <rPr>
        <sz val="10"/>
        <rFont val="ＭＳ Ｐ明朝"/>
        <family val="1"/>
      </rPr>
      <t>940-43-1497</t>
    </r>
  </si>
  <si>
    <r>
      <t>8</t>
    </r>
    <r>
      <rPr>
        <sz val="10"/>
        <rFont val="ＭＳ Ｐ明朝"/>
        <family val="1"/>
      </rPr>
      <t>20-0011</t>
    </r>
  </si>
  <si>
    <r>
      <t>0</t>
    </r>
    <r>
      <rPr>
        <sz val="10"/>
        <rFont val="ＭＳ Ｐ明朝"/>
        <family val="1"/>
      </rPr>
      <t>948-23-0485</t>
    </r>
  </si>
  <si>
    <r>
      <t>8</t>
    </r>
    <r>
      <rPr>
        <sz val="10"/>
        <rFont val="ＭＳ Ｐ明朝"/>
        <family val="1"/>
      </rPr>
      <t>33-0031</t>
    </r>
  </si>
  <si>
    <t>有限会社古賀商店</t>
  </si>
  <si>
    <t>837-0916</t>
  </si>
  <si>
    <t>福岡県大牟田市大字田隈９００番地の８</t>
  </si>
  <si>
    <t>0944-53-7157</t>
  </si>
  <si>
    <t>福岡県田川市大字弓削田１３５３番地１０</t>
  </si>
  <si>
    <t>Ｃａｒ　Ｔｏｔａｌ　Ｓｅｒｖｉｃｅ　Ｔ・Fオート</t>
  </si>
  <si>
    <t>826-0041</t>
  </si>
  <si>
    <t>0947-75-9319</t>
  </si>
  <si>
    <t>福岡県筑後市大字前津２４６６番地の１</t>
  </si>
  <si>
    <t>0942-53-8888</t>
  </si>
  <si>
    <t>Ｈｏｎｄａ　Ｃａｒｓ博多　八女インター店</t>
  </si>
  <si>
    <t>834-0015</t>
  </si>
  <si>
    <t>福岡県八女市本６２４番地の１</t>
  </si>
  <si>
    <t>0943-23-1147</t>
  </si>
  <si>
    <t>Ｈｏｎｄａ　Ｃａｒｓ博多　U－Car八女</t>
  </si>
  <si>
    <t>合同会社Ｍａｌｉｋ　Aｕｔｏ　Nｅｔ　竹原ヤード</t>
  </si>
  <si>
    <t>822-0141
822-0142</t>
  </si>
  <si>
    <t>090-3079-1978</t>
  </si>
  <si>
    <t>福岡県宮若市平字向イ山６４８番１の一部、６５５番の一部
福岡県宮若市竹原字西ノ浦８０８番、８０８番２、８０９番、８０９番２</t>
  </si>
  <si>
    <t>福岡県宮若市沼口150番地</t>
  </si>
  <si>
    <t>福岡県鞍手郡小竹町大字御徳井田尻407-7</t>
  </si>
  <si>
    <t>福岡県鞍手郡小竹町大字新多1435番地の4</t>
  </si>
  <si>
    <t>09496-2-7899</t>
  </si>
  <si>
    <t>福岡県宮若市龍徳627番地の3</t>
  </si>
  <si>
    <t>株式会社ＪＡＰＡＮＴＯＮ　みやこ事業所</t>
  </si>
  <si>
    <t>824-0231</t>
  </si>
  <si>
    <t>福岡県京都郡みやこ町犀川本庄字代弥四郎７８４－４</t>
  </si>
  <si>
    <t>080-4753-1477</t>
  </si>
  <si>
    <t>福岡県大川市大字中木室806番地の2・807番地の1</t>
  </si>
  <si>
    <t>833-0002</t>
  </si>
  <si>
    <t>福岡県筑後市大字前津１９０２番地１</t>
  </si>
  <si>
    <t>株式会社マツダオートザム福岡東</t>
  </si>
  <si>
    <t>マツダオートザム空港東</t>
  </si>
  <si>
    <t>福岡県糟屋郡志免町南里二丁目１０番２５号</t>
  </si>
  <si>
    <t>福岡県糟屋郡志免町南里二丁目１０番１２号</t>
  </si>
  <si>
    <t>0944-52-2061</t>
  </si>
  <si>
    <t>株式会社猪口自動車</t>
  </si>
  <si>
    <t>福岡県みやま市瀬高町下庄841番地</t>
  </si>
  <si>
    <t>0947-42-4135</t>
  </si>
  <si>
    <t>株式会社金湶　古賀営業所</t>
  </si>
  <si>
    <t>811-3126</t>
  </si>
  <si>
    <t>福岡県古賀市小山田字恵内作２２２番　外６筆</t>
  </si>
  <si>
    <t>090-3198-2918</t>
  </si>
  <si>
    <t>福岡県柳川市西浜武1127番地1</t>
  </si>
  <si>
    <t>福岡県大牟田市大字田隈字牟田田844番地の1</t>
  </si>
  <si>
    <t>福岡県若宮市山口９５４番２</t>
  </si>
  <si>
    <t>福岡県直方市下境１０２２番地１</t>
  </si>
  <si>
    <t>福岡県糟屋郡志免町別府北３丁目２－１７</t>
  </si>
  <si>
    <t>株式会社GOLD　STAR</t>
  </si>
  <si>
    <t>080-7407-0053</t>
  </si>
  <si>
    <t>福岡県宮若市沼口１２１４番１，２</t>
  </si>
  <si>
    <t>福岡県朝倉市杷木池田797番地2</t>
  </si>
  <si>
    <t>福岡県三井郡大刀洗町大字上高橋1140番地2</t>
  </si>
  <si>
    <t>福岡県うきは市浮羽町浮羽388番地の1</t>
  </si>
  <si>
    <t>福岡県朝倉郡筑前町栗田1408番地の2</t>
  </si>
  <si>
    <t>092-519-6226</t>
  </si>
  <si>
    <t>株式会社ＹＫＲ　ＥＸＰＯＲＴ</t>
  </si>
  <si>
    <t>811-3121</t>
  </si>
  <si>
    <t>福岡県古賀市筵内７２１番２</t>
  </si>
  <si>
    <t>092-410-0528</t>
  </si>
  <si>
    <t>0947-85-8906</t>
  </si>
  <si>
    <t>823-0016</t>
  </si>
  <si>
    <t>-</t>
  </si>
  <si>
    <t>三興貨物運送株式会社</t>
  </si>
  <si>
    <t>福岡県田川市大字夏吉４８１番地１</t>
  </si>
  <si>
    <t>0947-42-0935</t>
  </si>
  <si>
    <t>SHAH TRADING合同会社</t>
  </si>
  <si>
    <t>838-0134</t>
  </si>
  <si>
    <t>福岡県小郡市下西鰺坂1632番地1</t>
  </si>
  <si>
    <t>福岡県大牟田市大字吉野１５３８番地</t>
  </si>
  <si>
    <t>株式会社アルファTCK　岡垣営業所</t>
  </si>
  <si>
    <t>811-4221</t>
  </si>
  <si>
    <t>福岡県遠賀郡岡垣町大字山田４４５番地の１</t>
  </si>
  <si>
    <t>093-701-6736</t>
  </si>
  <si>
    <t>株式会社フセインモータース　福岡営業所</t>
  </si>
  <si>
    <t>820-0502</t>
  </si>
  <si>
    <t>福岡県嘉麻市上臼井字口戸１４５５番４</t>
  </si>
  <si>
    <t>-</t>
  </si>
  <si>
    <t>松木デンソーサービス</t>
  </si>
  <si>
    <t>福岡県みやま市瀬高町下庄５２４－１</t>
  </si>
  <si>
    <t>福岡県京都郡苅田町新津1524番地9</t>
  </si>
  <si>
    <t>吉竹電装</t>
  </si>
  <si>
    <t>800-0344</t>
  </si>
  <si>
    <t>0930-24-4433</t>
  </si>
  <si>
    <t>株式会社YANASE</t>
  </si>
  <si>
    <t>824-0032</t>
  </si>
  <si>
    <t>福岡県行橋市南大橋四丁目４番１０号</t>
  </si>
  <si>
    <t>0930-23-2333</t>
  </si>
  <si>
    <t>合同会社北東</t>
  </si>
  <si>
    <t>811-3521</t>
  </si>
  <si>
    <t>080-2734-6866</t>
  </si>
  <si>
    <t>福岡県福津市勝浦８５６番地の４</t>
  </si>
  <si>
    <t>092-692-2140</t>
  </si>
  <si>
    <t>有限会社ジャントレーディングカンパニー　福岡支店</t>
  </si>
  <si>
    <t>福岡県古賀市新原字前田８１１番１</t>
  </si>
  <si>
    <t>811-3127</t>
  </si>
  <si>
    <t>0942-72-6201</t>
  </si>
  <si>
    <t>カンババインターナショナルトレーディング有限会社</t>
  </si>
  <si>
    <t>福岡県三井郡大刀洗町大字山隈字上木原210番地1、208番地1、209番地1</t>
  </si>
  <si>
    <t>福岡県うきは市吉井町630番地の1</t>
  </si>
  <si>
    <t>0943-75-4108</t>
  </si>
  <si>
    <t>080-3945-2558</t>
  </si>
  <si>
    <t>0944-63-6300</t>
  </si>
  <si>
    <t>福岡県飯塚市目尾８５２番地１</t>
  </si>
  <si>
    <t>820-0062</t>
  </si>
  <si>
    <t>0946-28-8162</t>
  </si>
  <si>
    <t>093-555-8823</t>
  </si>
  <si>
    <t>Honda Cars 博多　宗像東郷店</t>
  </si>
  <si>
    <t>NAZIR＆SONS株式会社</t>
  </si>
  <si>
    <t>820-1101</t>
  </si>
  <si>
    <t>福岡県鞍手郡小竹町御徳字権現堂91番2</t>
  </si>
  <si>
    <t>080-9116-9090</t>
  </si>
  <si>
    <t>福岡県三井郡大刀洗町大字山隈１９５２－１</t>
  </si>
  <si>
    <t>柴田産業株式会社　大牟田工場</t>
  </si>
  <si>
    <t>福岡県大牟田市大字手鎌１８７８番地</t>
  </si>
  <si>
    <t>福岡県みやま市瀬高町小川２０６４番地</t>
  </si>
  <si>
    <t>福岡県大牟田市大黒町３丁目２１番地１</t>
  </si>
  <si>
    <t>福岡県三潴郡大木町大字奥牟田941-6</t>
  </si>
  <si>
    <t>株式会社田代バッテリー</t>
  </si>
  <si>
    <t>福岡県柳川市三橋町柳河855番地1</t>
  </si>
  <si>
    <t>福岡県那珂川市道善５丁目６７番２９号</t>
  </si>
  <si>
    <t>福岡県京都郡苅田町磯浜町１丁目１１番地３</t>
  </si>
  <si>
    <t>093-434-1878</t>
  </si>
  <si>
    <t>有限会社Ｎ．Ｓ．ＪＡＰＡＮ　ＡＵＴＯ　ＬＴＤ．</t>
  </si>
  <si>
    <t>福岡県古賀市筵内７１９－１</t>
  </si>
  <si>
    <t>092-942-8288</t>
  </si>
  <si>
    <t>天棋国際株式会社</t>
  </si>
  <si>
    <t>福岡県田川郡川崎町大字田原98－2</t>
  </si>
  <si>
    <t>080-3117-6655</t>
  </si>
  <si>
    <t>827-0004</t>
  </si>
  <si>
    <t>株式会社MIAN.TRD.CO.</t>
  </si>
  <si>
    <t>0948-96-8270</t>
  </si>
  <si>
    <t>福岡県飯塚市勢田２５９４番地１１</t>
  </si>
  <si>
    <t>820-1111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</si>
</sst>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40-1-&quot;0"/>
    <numFmt numFmtId="181" formatCode="&quot;報告数 &quot;0"/>
    <numFmt numFmtId="182" formatCode="[$-411]gee\.mm\.dd"/>
    <numFmt numFmtId="183" formatCode="&quot;件中　&quot;0&quot;件&quot;"/>
    <numFmt numFmtId="184" formatCode="&quot;計  &quot;0&quot;件&quot;"/>
    <numFmt numFmtId="185" formatCode="[$-411]ggge&quot;年&quot;m&quot;月&quot;d&quot;日&quot;;@"/>
    <numFmt numFmtId="186" formatCode="[&lt;=999]000;[&lt;=99999]000\-00;000\-0000"/>
    <numFmt numFmtId="187" formatCode="000\-0000"/>
    <numFmt numFmtId="188" formatCode="[&lt;=999]000;[&lt;=9999]000\-00;000\-0000"/>
    <numFmt numFmtId="189" formatCode="0_ "/>
    <numFmt numFmtId="190" formatCode="[DBNum3][$-411]000000"/>
    <numFmt numFmtId="191" formatCode="[$€-2]\ #,##0.00_);[Red]\([$€-2]\ #,##0.00\)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 applyBorder="0" applyAlignment="0"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0" xfId="65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 shrinkToFit="1"/>
    </xf>
    <xf numFmtId="58" fontId="0" fillId="0" borderId="10" xfId="0" applyNumberFormat="1" applyFont="1" applyFill="1" applyBorder="1" applyAlignment="1">
      <alignment horizontal="center" vertical="center" shrinkToFit="1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65" applyFont="1" applyFill="1" applyBorder="1" applyAlignment="1">
      <alignment horizontal="center" vertical="center"/>
      <protection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0" xfId="65" applyFont="1" applyFill="1" applyAlignment="1">
      <alignment vertical="center"/>
      <protection/>
    </xf>
    <xf numFmtId="0" fontId="0" fillId="0" borderId="10" xfId="67" applyNumberFormat="1" applyFont="1" applyFill="1" applyBorder="1" applyAlignment="1">
      <alignment horizontal="center" vertical="center"/>
      <protection/>
    </xf>
    <xf numFmtId="58" fontId="0" fillId="0" borderId="10" xfId="65" applyNumberFormat="1" applyFont="1" applyFill="1" applyBorder="1" applyAlignment="1">
      <alignment horizontal="center" vertical="center" shrinkToFit="1"/>
      <protection/>
    </xf>
    <xf numFmtId="0" fontId="0" fillId="0" borderId="0" xfId="67" applyFont="1" applyFill="1" applyAlignment="1">
      <alignment vertical="center"/>
      <protection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62" applyFont="1" applyFill="1" applyBorder="1" applyAlignment="1">
      <alignment horizontal="left" vertical="center" wrapText="1"/>
      <protection/>
    </xf>
    <xf numFmtId="57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18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wrapText="1"/>
    </xf>
    <xf numFmtId="0" fontId="0" fillId="0" borderId="10" xfId="65" applyFont="1" applyFill="1" applyBorder="1" applyAlignment="1">
      <alignment vertical="center" wrapText="1"/>
      <protection/>
    </xf>
    <xf numFmtId="18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left" vertical="center"/>
    </xf>
    <xf numFmtId="188" fontId="0" fillId="0" borderId="10" xfId="0" applyNumberFormat="1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88" fontId="0" fillId="0" borderId="10" xfId="66" applyNumberFormat="1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left" vertical="center" wrapText="1"/>
      <protection/>
    </xf>
    <xf numFmtId="0" fontId="0" fillId="0" borderId="10" xfId="66" applyFont="1" applyFill="1" applyBorder="1" applyAlignment="1">
      <alignment horizontal="center" vertical="center"/>
      <protection/>
    </xf>
    <xf numFmtId="188" fontId="0" fillId="0" borderId="10" xfId="0" applyNumberFormat="1" applyFont="1" applyFill="1" applyBorder="1" applyAlignment="1">
      <alignment horizontal="center" vertical="center" wrapText="1"/>
    </xf>
    <xf numFmtId="0" fontId="0" fillId="0" borderId="0" xfId="65" applyFont="1" applyFill="1" applyBorder="1" applyAlignment="1">
      <alignment horizontal="center" vertical="center"/>
      <protection/>
    </xf>
    <xf numFmtId="57" fontId="0" fillId="0" borderId="0" xfId="65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65" applyFont="1" applyFill="1" applyBorder="1" applyAlignment="1">
      <alignment vertical="center"/>
      <protection/>
    </xf>
    <xf numFmtId="188" fontId="0" fillId="0" borderId="10" xfId="65" applyNumberFormat="1" applyFont="1" applyFill="1" applyBorder="1" applyAlignment="1">
      <alignment horizontal="center" vertical="center"/>
      <protection/>
    </xf>
    <xf numFmtId="0" fontId="0" fillId="0" borderId="10" xfId="67" applyFont="1" applyFill="1" applyBorder="1" applyAlignment="1">
      <alignment horizontal="center" vertical="center"/>
      <protection/>
    </xf>
    <xf numFmtId="0" fontId="0" fillId="0" borderId="10" xfId="64" applyNumberFormat="1" applyFont="1" applyFill="1" applyBorder="1" applyAlignment="1">
      <alignment horizontal="center" vertical="center"/>
      <protection/>
    </xf>
    <xf numFmtId="0" fontId="0" fillId="0" borderId="10" xfId="67" applyFont="1" applyFill="1" applyBorder="1" applyAlignment="1">
      <alignment horizontal="left" vertical="center" wrapText="1"/>
      <protection/>
    </xf>
    <xf numFmtId="187" fontId="0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 shrinkToFit="1"/>
    </xf>
    <xf numFmtId="18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62" applyFont="1" applyFill="1" applyBorder="1" applyAlignment="1">
      <alignment horizontal="center" vertical="center"/>
      <protection/>
    </xf>
    <xf numFmtId="58" fontId="0" fillId="0" borderId="10" xfId="62" applyNumberFormat="1" applyFont="1" applyFill="1" applyBorder="1" applyAlignment="1">
      <alignment horizontal="center" vertical="center" shrinkToFit="1"/>
      <protection/>
    </xf>
    <xf numFmtId="187" fontId="0" fillId="0" borderId="10" xfId="62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/>
    </xf>
    <xf numFmtId="58" fontId="0" fillId="0" borderId="0" xfId="0" applyNumberFormat="1" applyFont="1" applyFill="1" applyBorder="1" applyAlignment="1">
      <alignment horizontal="center" vertical="center"/>
    </xf>
    <xf numFmtId="5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58" fontId="0" fillId="0" borderId="11" xfId="0" applyNumberFormat="1" applyFont="1" applyFill="1" applyBorder="1" applyAlignment="1">
      <alignment horizontal="center" vertical="center" shrinkToFit="1"/>
    </xf>
    <xf numFmtId="58" fontId="0" fillId="0" borderId="12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left" vertical="center" wrapText="1"/>
    </xf>
    <xf numFmtId="186" fontId="0" fillId="33" borderId="10" xfId="0" applyNumberFormat="1" applyFont="1" applyFill="1" applyBorder="1" applyAlignment="1">
      <alignment horizontal="center" vertical="center" wrapText="1"/>
    </xf>
    <xf numFmtId="185" fontId="0" fillId="0" borderId="10" xfId="61" applyNumberFormat="1" applyFont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horizontal="center" vertical="center"/>
      <protection/>
    </xf>
    <xf numFmtId="58" fontId="0" fillId="33" borderId="10" xfId="65" applyNumberFormat="1" applyFont="1" applyFill="1" applyBorder="1" applyAlignment="1">
      <alignment horizontal="center" vertical="center" shrinkToFit="1"/>
      <protection/>
    </xf>
    <xf numFmtId="58" fontId="0" fillId="0" borderId="12" xfId="65" applyNumberFormat="1" applyFont="1" applyFill="1" applyBorder="1" applyAlignment="1">
      <alignment horizontal="center" vertical="center" shrinkToFit="1"/>
      <protection/>
    </xf>
    <xf numFmtId="58" fontId="0" fillId="0" borderId="11" xfId="65" applyNumberFormat="1" applyFont="1" applyFill="1" applyBorder="1" applyAlignment="1">
      <alignment horizontal="center" vertical="center" shrinkToFit="1"/>
      <protection/>
    </xf>
    <xf numFmtId="0" fontId="0" fillId="0" borderId="11" xfId="67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65" applyFont="1" applyFill="1" applyBorder="1" applyAlignment="1">
      <alignment vertical="center"/>
      <protection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58" fontId="0" fillId="34" borderId="11" xfId="0" applyNumberFormat="1" applyFont="1" applyFill="1" applyBorder="1" applyAlignment="1">
      <alignment horizontal="center" vertical="center" wrapText="1"/>
    </xf>
    <xf numFmtId="58" fontId="0" fillId="34" borderId="12" xfId="0" applyNumberFormat="1" applyFont="1" applyFill="1" applyBorder="1" applyAlignment="1">
      <alignment horizontal="center" vertical="center"/>
    </xf>
    <xf numFmtId="58" fontId="0" fillId="34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188" fontId="0" fillId="0" borderId="11" xfId="0" applyNumberFormat="1" applyFont="1" applyFill="1" applyBorder="1" applyAlignment="1">
      <alignment horizontal="center" vertical="center"/>
    </xf>
    <xf numFmtId="18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65" applyFont="1" applyFill="1" applyBorder="1" applyAlignment="1">
      <alignment horizontal="left" vertical="center" wrapText="1"/>
      <protection/>
    </xf>
    <xf numFmtId="0" fontId="0" fillId="0" borderId="11" xfId="65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標準_第2種フロン類業者登録簿" xfId="65"/>
    <cellStyle name="標準_第二種フロン名簿" xfId="66"/>
    <cellStyle name="標準_保全課　自動車リサイクル法対応(番号通知台帳041228）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79"/>
  <sheetViews>
    <sheetView tabSelected="1" view="pageBreakPreview" zoomScaleNormal="85" zoomScaleSheetLayoutView="100" workbookViewId="0" topLeftCell="A273">
      <selection activeCell="H280" sqref="H280"/>
    </sheetView>
  </sheetViews>
  <sheetFormatPr defaultColWidth="9.140625" defaultRowHeight="12"/>
  <cols>
    <col min="1" max="1" width="14.57421875" style="54" customWidth="1"/>
    <col min="2" max="2" width="17.8515625" style="55" customWidth="1"/>
    <col min="3" max="3" width="17.8515625" style="56" customWidth="1"/>
    <col min="4" max="4" width="43.421875" style="57" customWidth="1"/>
    <col min="5" max="5" width="10.00390625" style="7" customWidth="1"/>
    <col min="6" max="6" width="45.7109375" style="57" customWidth="1"/>
    <col min="7" max="7" width="16.28125" style="7" customWidth="1"/>
    <col min="8" max="10" width="9.140625" style="6" customWidth="1"/>
    <col min="11" max="16384" width="9.140625" style="6" customWidth="1"/>
  </cols>
  <sheetData>
    <row r="1" spans="1:7" s="7" customFormat="1" ht="13.5" customHeight="1">
      <c r="A1" s="77" t="s">
        <v>207</v>
      </c>
      <c r="B1" s="83" t="s">
        <v>33</v>
      </c>
      <c r="C1" s="81" t="s">
        <v>118</v>
      </c>
      <c r="D1" s="79" t="s">
        <v>238</v>
      </c>
      <c r="E1" s="77" t="s">
        <v>222</v>
      </c>
      <c r="F1" s="79" t="s">
        <v>75</v>
      </c>
      <c r="G1" s="77" t="s">
        <v>119</v>
      </c>
    </row>
    <row r="2" spans="1:7" s="7" customFormat="1" ht="13.5" customHeight="1">
      <c r="A2" s="78"/>
      <c r="B2" s="82"/>
      <c r="C2" s="82"/>
      <c r="D2" s="80"/>
      <c r="E2" s="78"/>
      <c r="F2" s="80"/>
      <c r="G2" s="78"/>
    </row>
    <row r="3" spans="1:61" s="16" customFormat="1" ht="45" customHeight="1">
      <c r="A3" s="5">
        <v>20402000005</v>
      </c>
      <c r="B3" s="9">
        <v>44674</v>
      </c>
      <c r="C3" s="9">
        <f>DATE(YEAR(B3)+5,MONTH(B3),DAY(B3))-1</f>
        <v>46499</v>
      </c>
      <c r="D3" s="1" t="s">
        <v>805</v>
      </c>
      <c r="E3" s="14" t="s">
        <v>239</v>
      </c>
      <c r="F3" s="1" t="s">
        <v>79</v>
      </c>
      <c r="G3" s="14" t="s">
        <v>240</v>
      </c>
      <c r="H3" s="16">
        <f>COUNTIF($A$3:A3,A3)</f>
        <v>1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16" customFormat="1" ht="45" customHeight="1">
      <c r="A4" s="5">
        <v>20402000006</v>
      </c>
      <c r="B4" s="18">
        <v>44677</v>
      </c>
      <c r="C4" s="9">
        <f>DATE(YEAR(B4)+5,MONTH(B4),DAY(B4))-1</f>
        <v>46502</v>
      </c>
      <c r="D4" s="1" t="s">
        <v>384</v>
      </c>
      <c r="E4" s="14" t="s">
        <v>385</v>
      </c>
      <c r="F4" s="1" t="s">
        <v>274</v>
      </c>
      <c r="G4" s="14" t="s">
        <v>386</v>
      </c>
      <c r="H4" s="16">
        <f>COUNTIF($A$3:A4,A4)</f>
        <v>1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8" s="16" customFormat="1" ht="45" customHeight="1">
      <c r="A5" s="5">
        <v>20402000007</v>
      </c>
      <c r="B5" s="18">
        <v>44681</v>
      </c>
      <c r="C5" s="9">
        <f>DATE(YEAR(B5)+5,MONTH(B5),DAY(B5))-1</f>
        <v>46506</v>
      </c>
      <c r="D5" s="1" t="s">
        <v>448</v>
      </c>
      <c r="E5" s="14" t="s">
        <v>257</v>
      </c>
      <c r="F5" s="1" t="s">
        <v>449</v>
      </c>
      <c r="G5" s="14" t="s">
        <v>258</v>
      </c>
      <c r="H5" s="16">
        <f>COUNTIF($A$3:A5,A5)</f>
        <v>1</v>
      </c>
    </row>
    <row r="6" spans="1:8" s="16" customFormat="1" ht="45" customHeight="1">
      <c r="A6" s="5">
        <v>20402000011</v>
      </c>
      <c r="B6" s="18">
        <v>44693</v>
      </c>
      <c r="C6" s="9">
        <f>DATE(YEAR(B6)+5,MONTH(B6),DAY(B6))-1</f>
        <v>46518</v>
      </c>
      <c r="D6" s="1" t="s">
        <v>183</v>
      </c>
      <c r="E6" s="14" t="s">
        <v>59</v>
      </c>
      <c r="F6" s="1" t="s">
        <v>18</v>
      </c>
      <c r="G6" s="14" t="s">
        <v>60</v>
      </c>
      <c r="H6" s="16">
        <f>COUNTIF($A$3:A6,A6)</f>
        <v>1</v>
      </c>
    </row>
    <row r="7" spans="1:8" s="16" customFormat="1" ht="45" customHeight="1">
      <c r="A7" s="5">
        <v>20402000013</v>
      </c>
      <c r="B7" s="18">
        <v>44695</v>
      </c>
      <c r="C7" s="9">
        <f>DATE(YEAR(B7)+5,MONTH(B7),DAY(B7))-1</f>
        <v>46520</v>
      </c>
      <c r="D7" s="1" t="s">
        <v>229</v>
      </c>
      <c r="E7" s="14" t="s">
        <v>369</v>
      </c>
      <c r="F7" s="1" t="s">
        <v>370</v>
      </c>
      <c r="G7" s="14" t="s">
        <v>371</v>
      </c>
      <c r="H7" s="16">
        <f>COUNTIF($A$3:A7,A7)</f>
        <v>1</v>
      </c>
    </row>
    <row r="8" spans="1:61" ht="45" customHeight="1">
      <c r="A8" s="5">
        <v>20402000018</v>
      </c>
      <c r="B8" s="18">
        <v>44705</v>
      </c>
      <c r="C8" s="9">
        <f>DATE(YEAR(B8)+5,MONTH(B8),DAY(B8))-1</f>
        <v>46530</v>
      </c>
      <c r="D8" s="1" t="s">
        <v>721</v>
      </c>
      <c r="E8" s="14" t="s">
        <v>28</v>
      </c>
      <c r="F8" s="1" t="s">
        <v>722</v>
      </c>
      <c r="G8" s="14" t="s">
        <v>40</v>
      </c>
      <c r="H8" s="16">
        <f>COUNTIF($A$3:A8,A8)</f>
        <v>1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</row>
    <row r="9" spans="1:61" s="16" customFormat="1" ht="45" customHeight="1">
      <c r="A9" s="5">
        <v>20402000022</v>
      </c>
      <c r="B9" s="18">
        <v>44736</v>
      </c>
      <c r="C9" s="9">
        <f>DATE(YEAR(B9)+5,MONTH(B9),DAY(B9))-1</f>
        <v>46561</v>
      </c>
      <c r="D9" s="1" t="s">
        <v>5</v>
      </c>
      <c r="E9" s="14" t="s">
        <v>372</v>
      </c>
      <c r="F9" s="1" t="s">
        <v>61</v>
      </c>
      <c r="G9" s="14" t="s">
        <v>373</v>
      </c>
      <c r="H9" s="16">
        <f>COUNTIF($A$3:A9,A9)</f>
        <v>1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16" s="16" customFormat="1" ht="45" customHeight="1">
      <c r="A10" s="5">
        <v>20402000022</v>
      </c>
      <c r="B10" s="18">
        <v>44736</v>
      </c>
      <c r="C10" s="9">
        <f>DATE(YEAR(B10)+5,MONTH(B10),DAY(B10))-1</f>
        <v>46561</v>
      </c>
      <c r="D10" s="1" t="s">
        <v>6</v>
      </c>
      <c r="E10" s="14" t="s">
        <v>374</v>
      </c>
      <c r="F10" s="1" t="s">
        <v>17</v>
      </c>
      <c r="G10" s="14" t="s">
        <v>375</v>
      </c>
      <c r="H10" s="16">
        <f>COUNTIF($A$3:A10,A10)</f>
        <v>2</v>
      </c>
      <c r="I10" s="6"/>
      <c r="J10" s="6"/>
      <c r="K10" s="6"/>
      <c r="L10" s="6"/>
      <c r="M10" s="6"/>
      <c r="N10" s="6"/>
      <c r="O10" s="6"/>
      <c r="P10" s="6"/>
    </row>
    <row r="11" spans="1:16" s="16" customFormat="1" ht="45" customHeight="1">
      <c r="A11" s="5">
        <v>20402000022</v>
      </c>
      <c r="B11" s="18">
        <v>44736</v>
      </c>
      <c r="C11" s="9">
        <f>DATE(YEAR(B11)+5,MONTH(B11),DAY(B11))-1</f>
        <v>46561</v>
      </c>
      <c r="D11" s="1" t="s">
        <v>7</v>
      </c>
      <c r="E11" s="14" t="s">
        <v>376</v>
      </c>
      <c r="F11" s="1" t="s">
        <v>201</v>
      </c>
      <c r="G11" s="14" t="s">
        <v>377</v>
      </c>
      <c r="H11" s="16">
        <f>COUNTIF($A$3:A11,A11)</f>
        <v>3</v>
      </c>
      <c r="I11" s="6"/>
      <c r="J11" s="6"/>
      <c r="K11" s="6"/>
      <c r="L11" s="6"/>
      <c r="M11" s="6"/>
      <c r="N11" s="6"/>
      <c r="O11" s="6"/>
      <c r="P11" s="6"/>
    </row>
    <row r="12" spans="1:61" s="16" customFormat="1" ht="45" customHeight="1">
      <c r="A12" s="5">
        <v>20402000022</v>
      </c>
      <c r="B12" s="18">
        <v>44736</v>
      </c>
      <c r="C12" s="9">
        <f>DATE(YEAR(B12)+5,MONTH(B12),DAY(B12))-1</f>
        <v>46561</v>
      </c>
      <c r="D12" s="1" t="s">
        <v>8</v>
      </c>
      <c r="E12" s="14" t="s">
        <v>378</v>
      </c>
      <c r="F12" s="1" t="s">
        <v>202</v>
      </c>
      <c r="G12" s="14" t="s">
        <v>379</v>
      </c>
      <c r="H12" s="16">
        <f>COUNTIF($A$3:A12,A12)</f>
        <v>4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pans="1:61" s="16" customFormat="1" ht="45" customHeight="1">
      <c r="A13" s="5">
        <v>20402000023</v>
      </c>
      <c r="B13" s="18">
        <v>44740</v>
      </c>
      <c r="C13" s="9">
        <f>DATE(YEAR(B13)+5,MONTH(B13),DAY(B13))-1</f>
        <v>46565</v>
      </c>
      <c r="D13" s="1" t="s">
        <v>727</v>
      </c>
      <c r="E13" s="14" t="s">
        <v>104</v>
      </c>
      <c r="F13" s="1" t="s">
        <v>182</v>
      </c>
      <c r="G13" s="14" t="s">
        <v>176</v>
      </c>
      <c r="H13" s="16">
        <f>COUNTIF($A$3:A13,A13)</f>
        <v>1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1:61" s="16" customFormat="1" ht="45" customHeight="1">
      <c r="A14" s="5">
        <v>20402000024</v>
      </c>
      <c r="B14" s="18">
        <v>44746</v>
      </c>
      <c r="C14" s="9">
        <f>DATE(YEAR(B14)+5,MONTH(B14),DAY(B14))-1</f>
        <v>46571</v>
      </c>
      <c r="D14" s="1" t="s">
        <v>52</v>
      </c>
      <c r="E14" s="14" t="s">
        <v>166</v>
      </c>
      <c r="F14" s="1" t="s">
        <v>135</v>
      </c>
      <c r="G14" s="14" t="s">
        <v>10</v>
      </c>
      <c r="H14" s="16">
        <f>COUNTIF($A$3:A14,A14)</f>
        <v>1</v>
      </c>
      <c r="I14" s="6"/>
      <c r="J14" s="6"/>
      <c r="K14" s="6"/>
      <c r="L14" s="6"/>
      <c r="M14" s="6"/>
      <c r="N14" s="6"/>
      <c r="O14" s="6"/>
      <c r="P14" s="6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1:61" s="16" customFormat="1" ht="45" customHeight="1">
      <c r="A15" s="5">
        <v>20402000025</v>
      </c>
      <c r="B15" s="18">
        <v>44747</v>
      </c>
      <c r="C15" s="9">
        <f>DATE(YEAR(B15)+5,MONTH(B15),DAY(B15))-1</f>
        <v>46572</v>
      </c>
      <c r="D15" s="1" t="s">
        <v>29</v>
      </c>
      <c r="E15" s="14" t="s">
        <v>30</v>
      </c>
      <c r="F15" s="1" t="s">
        <v>181</v>
      </c>
      <c r="G15" s="14" t="s">
        <v>31</v>
      </c>
      <c r="H15" s="16">
        <f>COUNTIF($A$3:A15,A15)</f>
        <v>1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16" customFormat="1" ht="45" customHeight="1">
      <c r="A16" s="5">
        <v>20402000026</v>
      </c>
      <c r="B16" s="18">
        <v>44750</v>
      </c>
      <c r="C16" s="9">
        <f>DATE(YEAR(B16)+5,MONTH(B16),DAY(B16))-1</f>
        <v>46575</v>
      </c>
      <c r="D16" s="1" t="s">
        <v>26</v>
      </c>
      <c r="E16" s="14" t="s">
        <v>167</v>
      </c>
      <c r="F16" s="1" t="s">
        <v>725</v>
      </c>
      <c r="G16" s="14" t="s">
        <v>726</v>
      </c>
      <c r="H16" s="16">
        <f>COUNTIF($A$3:A16,A16)</f>
        <v>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16" customFormat="1" ht="45" customHeight="1">
      <c r="A17" s="5">
        <v>20402000029</v>
      </c>
      <c r="B17" s="18">
        <v>44752</v>
      </c>
      <c r="C17" s="9">
        <f>DATE(YEAR(B17)+5,MONTH(B17),DAY(B17))-1</f>
        <v>46577</v>
      </c>
      <c r="D17" s="1" t="s">
        <v>607</v>
      </c>
      <c r="E17" s="14" t="s">
        <v>584</v>
      </c>
      <c r="F17" s="1" t="s">
        <v>585</v>
      </c>
      <c r="G17" s="14" t="s">
        <v>586</v>
      </c>
      <c r="H17" s="16">
        <f>COUNTIF($A$3:A17,A17)</f>
        <v>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16" customFormat="1" ht="45" customHeight="1">
      <c r="A18" s="5">
        <v>20402000032</v>
      </c>
      <c r="B18" s="18">
        <v>44773</v>
      </c>
      <c r="C18" s="9">
        <f>DATE(YEAR(B18)+5,MONTH(B18),DAY(B18))-1</f>
        <v>46598</v>
      </c>
      <c r="D18" s="32" t="s">
        <v>775</v>
      </c>
      <c r="E18" s="14" t="s">
        <v>59</v>
      </c>
      <c r="F18" s="1" t="s">
        <v>741</v>
      </c>
      <c r="G18" s="14" t="s">
        <v>259</v>
      </c>
      <c r="H18" s="16">
        <f>COUNTIF($A$3:A18,A18)</f>
        <v>1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8" ht="45" customHeight="1">
      <c r="A19" s="5">
        <v>20402000034</v>
      </c>
      <c r="B19" s="18">
        <v>44780</v>
      </c>
      <c r="C19" s="9">
        <f>DATE(YEAR(B19)+5,MONTH(B19),DAY(B19))-1</f>
        <v>46605</v>
      </c>
      <c r="D19" s="1" t="s">
        <v>729</v>
      </c>
      <c r="E19" s="14" t="s">
        <v>32</v>
      </c>
      <c r="F19" s="1" t="s">
        <v>730</v>
      </c>
      <c r="G19" s="14" t="s">
        <v>103</v>
      </c>
      <c r="H19" s="16">
        <f>COUNTIF($A$3:A19,A19)</f>
        <v>1</v>
      </c>
    </row>
    <row r="20" spans="1:8" ht="45" customHeight="1">
      <c r="A20" s="5">
        <v>20402000041</v>
      </c>
      <c r="B20" s="18">
        <v>44793</v>
      </c>
      <c r="C20" s="9">
        <f>DATE(YEAR(B20)+5,MONTH(B20),DAY(B20))-1</f>
        <v>46618</v>
      </c>
      <c r="D20" s="3" t="s">
        <v>317</v>
      </c>
      <c r="E20" s="33">
        <v>8201111</v>
      </c>
      <c r="F20" s="3" t="s">
        <v>318</v>
      </c>
      <c r="G20" s="4" t="s">
        <v>405</v>
      </c>
      <c r="H20" s="16">
        <f>COUNTIF($A$3:A20,A20)</f>
        <v>1</v>
      </c>
    </row>
    <row r="21" spans="1:16" ht="45" customHeight="1">
      <c r="A21" s="5">
        <v>20402000046</v>
      </c>
      <c r="B21" s="18">
        <v>44802</v>
      </c>
      <c r="C21" s="9">
        <f>DATE(YEAR(B21)+5,MONTH(B21),DAY(B21))-1</f>
        <v>46627</v>
      </c>
      <c r="D21" s="1" t="s">
        <v>672</v>
      </c>
      <c r="E21" s="14" t="s">
        <v>77</v>
      </c>
      <c r="F21" s="1" t="s">
        <v>46</v>
      </c>
      <c r="G21" s="14" t="s">
        <v>508</v>
      </c>
      <c r="H21" s="16">
        <f>COUNTIF($A$3:A21,A21)</f>
        <v>1</v>
      </c>
      <c r="I21" s="19"/>
      <c r="J21" s="19"/>
      <c r="K21" s="19"/>
      <c r="L21" s="19"/>
      <c r="M21" s="19"/>
      <c r="N21" s="19"/>
      <c r="O21" s="19"/>
      <c r="P21" s="19"/>
    </row>
    <row r="22" spans="1:8" ht="45" customHeight="1">
      <c r="A22" s="5">
        <v>20402000057</v>
      </c>
      <c r="B22" s="18">
        <v>44807</v>
      </c>
      <c r="C22" s="9">
        <f>DATE(YEAR(B22)+5,MONTH(B22),DAY(B22))-1</f>
        <v>46632</v>
      </c>
      <c r="D22" s="1" t="s">
        <v>673</v>
      </c>
      <c r="E22" s="14" t="s">
        <v>511</v>
      </c>
      <c r="F22" s="1" t="s">
        <v>656</v>
      </c>
      <c r="G22" s="14" t="s">
        <v>512</v>
      </c>
      <c r="H22" s="16">
        <f>COUNTIF($A$3:A22,A22)</f>
        <v>1</v>
      </c>
    </row>
    <row r="23" spans="1:8" ht="45" customHeight="1">
      <c r="A23" s="5">
        <v>20402000058</v>
      </c>
      <c r="B23" s="18">
        <v>44808</v>
      </c>
      <c r="C23" s="9">
        <f>DATE(YEAR(B23)+5,MONTH(B23),DAY(B23))-1</f>
        <v>46633</v>
      </c>
      <c r="D23" s="1" t="s">
        <v>778</v>
      </c>
      <c r="E23" s="14" t="s">
        <v>369</v>
      </c>
      <c r="F23" s="1" t="s">
        <v>515</v>
      </c>
      <c r="G23" s="14" t="s">
        <v>516</v>
      </c>
      <c r="H23" s="16">
        <f>COUNTIF($A$3:A23,A23)</f>
        <v>1</v>
      </c>
    </row>
    <row r="24" spans="1:8" ht="45" customHeight="1">
      <c r="A24" s="17">
        <v>20402000063</v>
      </c>
      <c r="B24" s="18">
        <v>44815</v>
      </c>
      <c r="C24" s="9">
        <f>DATE(YEAR(B24)+5,MONTH(B24),DAY(B24))-1</f>
        <v>46640</v>
      </c>
      <c r="D24" s="1" t="s">
        <v>321</v>
      </c>
      <c r="E24" s="14" t="s">
        <v>4</v>
      </c>
      <c r="F24" s="1" t="s">
        <v>323</v>
      </c>
      <c r="G24" s="14" t="s">
        <v>322</v>
      </c>
      <c r="H24" s="16">
        <f>COUNTIF($A$3:A24,A24)</f>
        <v>1</v>
      </c>
    </row>
    <row r="25" spans="1:8" ht="45" customHeight="1">
      <c r="A25" s="5">
        <v>20402000121</v>
      </c>
      <c r="B25" s="18">
        <v>44845</v>
      </c>
      <c r="C25" s="9">
        <f>DATE(YEAR(B25)+5,MONTH(B25),DAY(B25))-1</f>
        <v>46670</v>
      </c>
      <c r="D25" s="1" t="s">
        <v>608</v>
      </c>
      <c r="E25" s="14" t="s">
        <v>609</v>
      </c>
      <c r="F25" s="1" t="s">
        <v>610</v>
      </c>
      <c r="G25" s="14" t="s">
        <v>611</v>
      </c>
      <c r="H25" s="16">
        <f>COUNTIF($A$3:A25,A25)</f>
        <v>1</v>
      </c>
    </row>
    <row r="26" spans="1:8" ht="45" customHeight="1">
      <c r="A26" s="17">
        <v>20402000124</v>
      </c>
      <c r="B26" s="18">
        <v>44858</v>
      </c>
      <c r="C26" s="9">
        <f>DATE(YEAR(B26)+5,MONTH(B26),DAY(B26))-1</f>
        <v>46683</v>
      </c>
      <c r="D26" s="1" t="s">
        <v>220</v>
      </c>
      <c r="E26" s="14" t="s">
        <v>66</v>
      </c>
      <c r="F26" s="1" t="s">
        <v>966</v>
      </c>
      <c r="G26" s="14" t="s">
        <v>231</v>
      </c>
      <c r="H26" s="16">
        <f>COUNTIF($A$3:A26,A26)</f>
        <v>1</v>
      </c>
    </row>
    <row r="27" spans="1:8" ht="45" customHeight="1">
      <c r="A27" s="17">
        <v>20402000130</v>
      </c>
      <c r="B27" s="18">
        <v>44830</v>
      </c>
      <c r="C27" s="9">
        <f>DATE(YEAR(B27)+5,MONTH(B27),DAY(B27))-1</f>
        <v>46655</v>
      </c>
      <c r="D27" s="65" t="s">
        <v>835</v>
      </c>
      <c r="E27" s="66" t="s">
        <v>810</v>
      </c>
      <c r="F27" s="65" t="s">
        <v>866</v>
      </c>
      <c r="G27" s="66" t="s">
        <v>836</v>
      </c>
      <c r="H27" s="16">
        <f>COUNTIF($A$3:A27,A27)</f>
        <v>1</v>
      </c>
    </row>
    <row r="28" spans="1:16" ht="45" customHeight="1">
      <c r="A28" s="17">
        <v>20402000130</v>
      </c>
      <c r="B28" s="18">
        <v>44830</v>
      </c>
      <c r="C28" s="9">
        <f>DATE(YEAR(B28)+5,MONTH(B28),DAY(B28))-1</f>
        <v>46655</v>
      </c>
      <c r="D28" s="1" t="s">
        <v>779</v>
      </c>
      <c r="E28" s="14" t="s">
        <v>108</v>
      </c>
      <c r="F28" s="1" t="s">
        <v>358</v>
      </c>
      <c r="G28" s="14" t="s">
        <v>109</v>
      </c>
      <c r="H28" s="16">
        <f>COUNTIF($A$3:A28,A28)</f>
        <v>2</v>
      </c>
      <c r="I28" s="19"/>
      <c r="J28" s="19"/>
      <c r="K28" s="19"/>
      <c r="L28" s="19"/>
      <c r="M28" s="19"/>
      <c r="N28" s="19"/>
      <c r="O28" s="19"/>
      <c r="P28" s="19"/>
    </row>
    <row r="29" spans="1:16" ht="45" customHeight="1">
      <c r="A29" s="17">
        <v>20402000130</v>
      </c>
      <c r="B29" s="18">
        <v>44830</v>
      </c>
      <c r="C29" s="9">
        <f>DATE(YEAR(B29)+5,MONTH(B29),DAY(B29))-1</f>
        <v>46655</v>
      </c>
      <c r="D29" s="1" t="s">
        <v>780</v>
      </c>
      <c r="E29" s="14" t="s">
        <v>196</v>
      </c>
      <c r="F29" s="1" t="s">
        <v>356</v>
      </c>
      <c r="G29" s="14" t="s">
        <v>197</v>
      </c>
      <c r="H29" s="16">
        <f>COUNTIF($A$3:A29,A29)</f>
        <v>3</v>
      </c>
      <c r="I29" s="19"/>
      <c r="J29" s="19"/>
      <c r="K29" s="19"/>
      <c r="L29" s="19"/>
      <c r="M29" s="19"/>
      <c r="N29" s="19"/>
      <c r="O29" s="19"/>
      <c r="P29" s="19"/>
    </row>
    <row r="30" spans="1:16" ht="45" customHeight="1">
      <c r="A30" s="17">
        <v>20402000130</v>
      </c>
      <c r="B30" s="18">
        <v>44830</v>
      </c>
      <c r="C30" s="9">
        <f>DATE(YEAR(B30)+5,MONTH(B30),DAY(B30))-1</f>
        <v>46655</v>
      </c>
      <c r="D30" s="1" t="s">
        <v>781</v>
      </c>
      <c r="E30" s="14" t="s">
        <v>193</v>
      </c>
      <c r="F30" s="1" t="s">
        <v>155</v>
      </c>
      <c r="G30" s="14" t="s">
        <v>194</v>
      </c>
      <c r="H30" s="16">
        <f>COUNTIF($A$3:A30,A30)</f>
        <v>4</v>
      </c>
      <c r="I30" s="19"/>
      <c r="J30" s="19"/>
      <c r="K30" s="19"/>
      <c r="L30" s="19"/>
      <c r="M30" s="19"/>
      <c r="N30" s="19"/>
      <c r="O30" s="19"/>
      <c r="P30" s="19"/>
    </row>
    <row r="31" spans="1:16" ht="45" customHeight="1">
      <c r="A31" s="17">
        <v>20402000130</v>
      </c>
      <c r="B31" s="18">
        <v>44830</v>
      </c>
      <c r="C31" s="9">
        <f>DATE(YEAR(B31)+5,MONTH(B31),DAY(B31))-1</f>
        <v>46655</v>
      </c>
      <c r="D31" s="1" t="s">
        <v>782</v>
      </c>
      <c r="E31" s="14" t="s">
        <v>11</v>
      </c>
      <c r="F31" s="1" t="s">
        <v>154</v>
      </c>
      <c r="G31" s="14" t="s">
        <v>12</v>
      </c>
      <c r="H31" s="16">
        <f>COUNTIF($A$3:A31,A31)</f>
        <v>5</v>
      </c>
      <c r="O31" s="16"/>
      <c r="P31" s="16"/>
    </row>
    <row r="32" spans="1:8" ht="45" customHeight="1">
      <c r="A32" s="17">
        <v>20402000130</v>
      </c>
      <c r="B32" s="18">
        <v>44830</v>
      </c>
      <c r="C32" s="9">
        <f>DATE(YEAR(B32)+5,MONTH(B32),DAY(B32))-1</f>
        <v>46655</v>
      </c>
      <c r="D32" s="1" t="s">
        <v>783</v>
      </c>
      <c r="E32" s="14" t="s">
        <v>129</v>
      </c>
      <c r="F32" s="1" t="s">
        <v>359</v>
      </c>
      <c r="G32" s="14" t="s">
        <v>2</v>
      </c>
      <c r="H32" s="16">
        <f>COUNTIF($A$3:A32,A32)</f>
        <v>6</v>
      </c>
    </row>
    <row r="33" spans="1:8" ht="45" customHeight="1">
      <c r="A33" s="17">
        <v>20402000130</v>
      </c>
      <c r="B33" s="18">
        <v>44830</v>
      </c>
      <c r="C33" s="9">
        <f>DATE(YEAR(B33)+5,MONTH(B33),DAY(B33))-1</f>
        <v>46655</v>
      </c>
      <c r="D33" s="1" t="s">
        <v>784</v>
      </c>
      <c r="E33" s="14" t="s">
        <v>3</v>
      </c>
      <c r="F33" s="1" t="s">
        <v>357</v>
      </c>
      <c r="G33" s="14" t="s">
        <v>178</v>
      </c>
      <c r="H33" s="16">
        <f>COUNTIF($A$3:A33,A33)</f>
        <v>7</v>
      </c>
    </row>
    <row r="34" spans="1:16" ht="45" customHeight="1">
      <c r="A34" s="17">
        <v>20402000130</v>
      </c>
      <c r="B34" s="18">
        <v>44830</v>
      </c>
      <c r="C34" s="9">
        <f>DATE(YEAR(B34)+5,MONTH(B34),DAY(B34))-1</f>
        <v>46655</v>
      </c>
      <c r="D34" s="1" t="s">
        <v>785</v>
      </c>
      <c r="E34" s="14" t="s">
        <v>34</v>
      </c>
      <c r="F34" s="1" t="s">
        <v>354</v>
      </c>
      <c r="G34" s="14" t="s">
        <v>35</v>
      </c>
      <c r="H34" s="16">
        <f>COUNTIF($A$3:A34,A34)</f>
        <v>8</v>
      </c>
      <c r="I34" s="19"/>
      <c r="J34" s="19"/>
      <c r="K34" s="19"/>
      <c r="L34" s="19"/>
      <c r="M34" s="19"/>
      <c r="N34" s="19"/>
      <c r="O34" s="16"/>
      <c r="P34" s="16"/>
    </row>
    <row r="35" spans="1:61" ht="45" customHeight="1">
      <c r="A35" s="17">
        <v>20402000130</v>
      </c>
      <c r="B35" s="18">
        <v>44830</v>
      </c>
      <c r="C35" s="9">
        <f>DATE(YEAR(B35)+5,MONTH(B35),DAY(B35))-1</f>
        <v>46655</v>
      </c>
      <c r="D35" s="1" t="s">
        <v>786</v>
      </c>
      <c r="E35" s="14" t="s">
        <v>36</v>
      </c>
      <c r="F35" s="1" t="s">
        <v>153</v>
      </c>
      <c r="G35" s="14" t="s">
        <v>37</v>
      </c>
      <c r="H35" s="16">
        <f>COUNTIF($A$3:A35,A35)</f>
        <v>9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</row>
    <row r="36" spans="1:61" ht="45" customHeight="1">
      <c r="A36" s="17">
        <v>20402000130</v>
      </c>
      <c r="B36" s="18">
        <v>44830</v>
      </c>
      <c r="C36" s="9">
        <f>DATE(YEAR(B36)+5,MONTH(B36),DAY(B36))-1</f>
        <v>46655</v>
      </c>
      <c r="D36" s="1" t="s">
        <v>787</v>
      </c>
      <c r="E36" s="14" t="s">
        <v>360</v>
      </c>
      <c r="F36" s="1" t="s">
        <v>152</v>
      </c>
      <c r="G36" s="14" t="s">
        <v>361</v>
      </c>
      <c r="H36" s="16">
        <f>COUNTIF($A$3:A36,A36)</f>
        <v>10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</row>
    <row r="37" spans="1:8" ht="45" customHeight="1">
      <c r="A37" s="17">
        <v>20402000130</v>
      </c>
      <c r="B37" s="18">
        <v>44830</v>
      </c>
      <c r="C37" s="9">
        <f>DATE(YEAR(B37)+5,MONTH(B37),DAY(B37))-1</f>
        <v>46655</v>
      </c>
      <c r="D37" s="1" t="s">
        <v>788</v>
      </c>
      <c r="E37" s="14" t="s">
        <v>189</v>
      </c>
      <c r="F37" s="1" t="s">
        <v>659</v>
      </c>
      <c r="G37" s="14" t="s">
        <v>133</v>
      </c>
      <c r="H37" s="16">
        <f>COUNTIF($A$3:A37,A37)</f>
        <v>11</v>
      </c>
    </row>
    <row r="38" spans="1:16" ht="45" customHeight="1">
      <c r="A38" s="17">
        <v>20402000130</v>
      </c>
      <c r="B38" s="18">
        <v>44830</v>
      </c>
      <c r="C38" s="9">
        <f>DATE(YEAR(B38)+5,MONTH(B38),DAY(B38))-1</f>
        <v>46655</v>
      </c>
      <c r="D38" s="1" t="s">
        <v>789</v>
      </c>
      <c r="E38" s="14" t="s">
        <v>0</v>
      </c>
      <c r="F38" s="1" t="s">
        <v>151</v>
      </c>
      <c r="G38" s="14" t="s">
        <v>175</v>
      </c>
      <c r="H38" s="16">
        <f>COUNTIF($A$3:A38,A38)</f>
        <v>12</v>
      </c>
      <c r="I38" s="19"/>
      <c r="J38" s="19"/>
      <c r="K38" s="19"/>
      <c r="L38" s="19"/>
      <c r="M38" s="19"/>
      <c r="N38" s="19"/>
      <c r="O38" s="19"/>
      <c r="P38" s="19"/>
    </row>
    <row r="39" spans="1:16" ht="45" customHeight="1">
      <c r="A39" s="17">
        <v>20402000130</v>
      </c>
      <c r="B39" s="18">
        <v>44830</v>
      </c>
      <c r="C39" s="9">
        <f>DATE(YEAR(B39)+5,MONTH(B39),DAY(B39))-1</f>
        <v>46655</v>
      </c>
      <c r="D39" s="1" t="s">
        <v>790</v>
      </c>
      <c r="E39" s="14" t="s">
        <v>218</v>
      </c>
      <c r="F39" s="1" t="s">
        <v>355</v>
      </c>
      <c r="G39" s="14" t="s">
        <v>219</v>
      </c>
      <c r="H39" s="16">
        <f>COUNTIF($A$3:A39,A39)</f>
        <v>13</v>
      </c>
      <c r="I39" s="19"/>
      <c r="J39" s="19"/>
      <c r="K39" s="19"/>
      <c r="L39" s="19"/>
      <c r="M39" s="19"/>
      <c r="N39" s="19"/>
      <c r="O39" s="19"/>
      <c r="P39" s="19"/>
    </row>
    <row r="40" spans="1:8" ht="45" customHeight="1">
      <c r="A40" s="17">
        <v>20402000130</v>
      </c>
      <c r="B40" s="18">
        <v>44830</v>
      </c>
      <c r="C40" s="9">
        <f>DATE(YEAR(B40)+5,MONTH(B40),DAY(B40))-1</f>
        <v>46655</v>
      </c>
      <c r="D40" s="1" t="s">
        <v>791</v>
      </c>
      <c r="E40" s="14" t="s">
        <v>581</v>
      </c>
      <c r="F40" s="1" t="s">
        <v>582</v>
      </c>
      <c r="G40" s="14" t="s">
        <v>583</v>
      </c>
      <c r="H40" s="16">
        <f>COUNTIF($A$3:A40,A40)</f>
        <v>14</v>
      </c>
    </row>
    <row r="41" spans="1:16" ht="45" customHeight="1">
      <c r="A41" s="5">
        <v>20402000137</v>
      </c>
      <c r="B41" s="18">
        <v>44823</v>
      </c>
      <c r="C41" s="9">
        <f>DATE(YEAR(B41)+5,MONTH(B41),DAY(B41))-1</f>
        <v>46648</v>
      </c>
      <c r="D41" s="1" t="s">
        <v>25</v>
      </c>
      <c r="E41" s="14" t="s">
        <v>518</v>
      </c>
      <c r="F41" s="1" t="s">
        <v>156</v>
      </c>
      <c r="G41" s="14" t="s">
        <v>519</v>
      </c>
      <c r="H41" s="16">
        <f>COUNTIF($A$3:A41,A41)</f>
        <v>1</v>
      </c>
      <c r="O41" s="16"/>
      <c r="P41" s="16"/>
    </row>
    <row r="42" spans="1:8" ht="45" customHeight="1">
      <c r="A42" s="17">
        <v>20402000147</v>
      </c>
      <c r="B42" s="18">
        <v>44830</v>
      </c>
      <c r="C42" s="9">
        <f>DATE(YEAR(B42)+5,MONTH(B42),DAY(B42))-1</f>
        <v>46655</v>
      </c>
      <c r="D42" s="1" t="s">
        <v>24</v>
      </c>
      <c r="E42" s="14" t="s">
        <v>86</v>
      </c>
      <c r="F42" s="1" t="s">
        <v>87</v>
      </c>
      <c r="G42" s="14" t="s">
        <v>107</v>
      </c>
      <c r="H42" s="16">
        <f>COUNTIF($A$3:A42,A42)</f>
        <v>1</v>
      </c>
    </row>
    <row r="43" spans="1:8" ht="45" customHeight="1">
      <c r="A43" s="17">
        <v>20402000147</v>
      </c>
      <c r="B43" s="18">
        <v>44830</v>
      </c>
      <c r="C43" s="9">
        <f>DATE(YEAR(B43)+5,MONTH(B43),DAY(B43))-1</f>
        <v>46655</v>
      </c>
      <c r="D43" s="1" t="s">
        <v>23</v>
      </c>
      <c r="E43" s="14" t="s">
        <v>125</v>
      </c>
      <c r="F43" s="1" t="s">
        <v>85</v>
      </c>
      <c r="G43" s="14" t="s">
        <v>177</v>
      </c>
      <c r="H43" s="16">
        <f>COUNTIF($A$3:A43,A43)</f>
        <v>2</v>
      </c>
    </row>
    <row r="44" spans="1:16" ht="45" customHeight="1">
      <c r="A44" s="17">
        <v>20402000147</v>
      </c>
      <c r="B44" s="18">
        <v>44830</v>
      </c>
      <c r="C44" s="9">
        <f>DATE(YEAR(B44)+5,MONTH(B44),DAY(B44))-1</f>
        <v>46655</v>
      </c>
      <c r="D44" s="1" t="s">
        <v>81</v>
      </c>
      <c r="E44" s="14" t="s">
        <v>106</v>
      </c>
      <c r="F44" s="1" t="s">
        <v>364</v>
      </c>
      <c r="G44" s="14" t="s">
        <v>192</v>
      </c>
      <c r="H44" s="16">
        <f>COUNTIF($A$3:A44,A44)</f>
        <v>3</v>
      </c>
      <c r="I44" s="16"/>
      <c r="J44" s="16"/>
      <c r="K44" s="16"/>
      <c r="L44" s="16"/>
      <c r="M44" s="16"/>
      <c r="N44" s="16"/>
      <c r="O44" s="16"/>
      <c r="P44" s="16"/>
    </row>
    <row r="45" spans="1:8" ht="45" customHeight="1">
      <c r="A45" s="17">
        <v>20402000147</v>
      </c>
      <c r="B45" s="18">
        <v>44830</v>
      </c>
      <c r="C45" s="9">
        <f>DATE(YEAR(B45)+5,MONTH(B45),DAY(B45))-1</f>
        <v>46655</v>
      </c>
      <c r="D45" s="1" t="s">
        <v>142</v>
      </c>
      <c r="E45" s="14" t="s">
        <v>27</v>
      </c>
      <c r="F45" s="1" t="s">
        <v>80</v>
      </c>
      <c r="G45" s="14" t="s">
        <v>38</v>
      </c>
      <c r="H45" s="16">
        <f>COUNTIF($A$3:A45,A45)</f>
        <v>4</v>
      </c>
    </row>
    <row r="46" spans="1:8" ht="45" customHeight="1">
      <c r="A46" s="17">
        <v>20402000147</v>
      </c>
      <c r="B46" s="18">
        <v>44830</v>
      </c>
      <c r="C46" s="9">
        <f>DATE(YEAR(B46)+5,MONTH(B46),DAY(B46))-1</f>
        <v>46655</v>
      </c>
      <c r="D46" s="1" t="s">
        <v>82</v>
      </c>
      <c r="E46" s="14" t="s">
        <v>148</v>
      </c>
      <c r="F46" s="1" t="s">
        <v>362</v>
      </c>
      <c r="G46" s="14" t="s">
        <v>190</v>
      </c>
      <c r="H46" s="16">
        <f>COUNTIF($A$3:A46,A46)</f>
        <v>5</v>
      </c>
    </row>
    <row r="47" spans="1:16" ht="45" customHeight="1">
      <c r="A47" s="17">
        <v>20402000147</v>
      </c>
      <c r="B47" s="18">
        <v>44830</v>
      </c>
      <c r="C47" s="9">
        <f>DATE(YEAR(B47)+5,MONTH(B47),DAY(B47))-1</f>
        <v>46655</v>
      </c>
      <c r="D47" s="1" t="s">
        <v>83</v>
      </c>
      <c r="E47" s="14" t="s">
        <v>150</v>
      </c>
      <c r="F47" s="1" t="s">
        <v>84</v>
      </c>
      <c r="G47" s="14" t="s">
        <v>363</v>
      </c>
      <c r="H47" s="16">
        <f>COUNTIF($A$3:A47,A47)</f>
        <v>6</v>
      </c>
      <c r="I47" s="16"/>
      <c r="J47" s="16"/>
      <c r="K47" s="16"/>
      <c r="L47" s="16"/>
      <c r="M47" s="16"/>
      <c r="N47" s="16"/>
      <c r="O47" s="16"/>
      <c r="P47" s="16"/>
    </row>
    <row r="48" spans="1:8" ht="45" customHeight="1">
      <c r="A48" s="17">
        <v>20402000150</v>
      </c>
      <c r="B48" s="18">
        <v>44830</v>
      </c>
      <c r="C48" s="9">
        <f>DATE(YEAR(B48)+5,MONTH(B48),DAY(B48))-1</f>
        <v>46655</v>
      </c>
      <c r="D48" s="1" t="s">
        <v>89</v>
      </c>
      <c r="E48" s="14" t="s">
        <v>148</v>
      </c>
      <c r="F48" s="1" t="s">
        <v>224</v>
      </c>
      <c r="G48" s="14" t="s">
        <v>97</v>
      </c>
      <c r="H48" s="16">
        <f>COUNTIF($A$3:A48,A48)</f>
        <v>1</v>
      </c>
    </row>
    <row r="49" spans="1:8" ht="45" customHeight="1">
      <c r="A49" s="17">
        <v>20402000157</v>
      </c>
      <c r="B49" s="18">
        <v>44834</v>
      </c>
      <c r="C49" s="9">
        <f>DATE(YEAR(B49)+5,MONTH(B49),DAY(B49))-1</f>
        <v>46659</v>
      </c>
      <c r="D49" s="1" t="s">
        <v>1041</v>
      </c>
      <c r="E49" s="14" t="s">
        <v>32</v>
      </c>
      <c r="F49" s="1" t="s">
        <v>1042</v>
      </c>
      <c r="G49" s="14" t="s">
        <v>232</v>
      </c>
      <c r="H49" s="16">
        <f>COUNTIF($A$3:A49,A49)</f>
        <v>1</v>
      </c>
    </row>
    <row r="50" spans="1:16" ht="45" customHeight="1">
      <c r="A50" s="17">
        <v>20402000167</v>
      </c>
      <c r="B50" s="18">
        <v>44830</v>
      </c>
      <c r="C50" s="9">
        <f>DATE(YEAR(B50)+5,MONTH(B50),DAY(B50))-1</f>
        <v>46655</v>
      </c>
      <c r="D50" s="1" t="s">
        <v>198</v>
      </c>
      <c r="E50" s="14" t="s">
        <v>199</v>
      </c>
      <c r="F50" s="1" t="s">
        <v>951</v>
      </c>
      <c r="G50" s="14" t="s">
        <v>200</v>
      </c>
      <c r="H50" s="16">
        <f>COUNTIF($A$3:A50,A50)</f>
        <v>1</v>
      </c>
      <c r="I50" s="19"/>
      <c r="J50" s="19"/>
      <c r="K50" s="19"/>
      <c r="L50" s="19"/>
      <c r="M50" s="19"/>
      <c r="N50" s="19"/>
      <c r="O50" s="19"/>
      <c r="P50" s="19"/>
    </row>
    <row r="51" spans="1:8" ht="45" customHeight="1">
      <c r="A51" s="17">
        <v>20402000172</v>
      </c>
      <c r="B51" s="18">
        <v>44830</v>
      </c>
      <c r="C51" s="9">
        <f>DATE(YEAR(B51)+5,MONTH(B51),DAY(B51))-1</f>
        <v>46655</v>
      </c>
      <c r="D51" s="1" t="s">
        <v>54</v>
      </c>
      <c r="E51" s="14" t="s">
        <v>55</v>
      </c>
      <c r="F51" s="1" t="s">
        <v>1040</v>
      </c>
      <c r="G51" s="14" t="s">
        <v>230</v>
      </c>
      <c r="H51" s="16">
        <f>COUNTIF($A$3:A51,A51)</f>
        <v>1</v>
      </c>
    </row>
    <row r="52" spans="1:8" ht="45" customHeight="1">
      <c r="A52" s="5">
        <v>20402000185</v>
      </c>
      <c r="B52" s="18">
        <v>44828</v>
      </c>
      <c r="C52" s="9">
        <f>DATE(YEAR(B52)+5,MONTH(B52),DAY(B52))-1</f>
        <v>46653</v>
      </c>
      <c r="D52" s="1" t="s">
        <v>160</v>
      </c>
      <c r="E52" s="14" t="s">
        <v>517</v>
      </c>
      <c r="F52" s="1" t="s">
        <v>165</v>
      </c>
      <c r="G52" s="14" t="s">
        <v>678</v>
      </c>
      <c r="H52" s="16">
        <f>COUNTIF($A$3:A52,A52)</f>
        <v>1</v>
      </c>
    </row>
    <row r="53" spans="1:8" ht="45" customHeight="1">
      <c r="A53" s="5">
        <v>20402000185</v>
      </c>
      <c r="B53" s="18">
        <v>44828</v>
      </c>
      <c r="C53" s="9">
        <f>DATE(YEAR(B53)+5,MONTH(B53),DAY(B53))-1</f>
        <v>46653</v>
      </c>
      <c r="D53" s="1" t="s">
        <v>161</v>
      </c>
      <c r="E53" s="14" t="s">
        <v>677</v>
      </c>
      <c r="F53" s="1" t="s">
        <v>162</v>
      </c>
      <c r="G53" s="14" t="s">
        <v>520</v>
      </c>
      <c r="H53" s="16">
        <f>COUNTIF($A$3:A53,A53)</f>
        <v>2</v>
      </c>
    </row>
    <row r="54" spans="1:16" ht="45" customHeight="1">
      <c r="A54" s="4">
        <v>20402000190</v>
      </c>
      <c r="B54" s="9">
        <v>44907</v>
      </c>
      <c r="C54" s="9">
        <f>DATE(YEAR(B54)+5,MONTH(B54),DAY(B54))-1</f>
        <v>46732</v>
      </c>
      <c r="D54" s="3" t="s">
        <v>797</v>
      </c>
      <c r="E54" s="10" t="s">
        <v>529</v>
      </c>
      <c r="F54" s="3" t="s">
        <v>946</v>
      </c>
      <c r="G54" s="4" t="s">
        <v>530</v>
      </c>
      <c r="H54" s="16">
        <f>COUNTIF($A$3:A54,A54)</f>
        <v>1</v>
      </c>
      <c r="I54" s="16"/>
      <c r="J54" s="16"/>
      <c r="K54" s="16"/>
      <c r="L54" s="16"/>
      <c r="M54" s="16"/>
      <c r="N54" s="16"/>
      <c r="O54" s="16"/>
      <c r="P54" s="16"/>
    </row>
    <row r="55" spans="1:8" ht="45" customHeight="1">
      <c r="A55" s="4">
        <v>20402000192</v>
      </c>
      <c r="B55" s="18">
        <v>44830</v>
      </c>
      <c r="C55" s="9">
        <f>DATE(YEAR(B55)+5,MONTH(B55),DAY(B55))-1</f>
        <v>46655</v>
      </c>
      <c r="D55" s="3" t="s">
        <v>955</v>
      </c>
      <c r="E55" s="4" t="s">
        <v>15</v>
      </c>
      <c r="F55" s="3" t="s">
        <v>956</v>
      </c>
      <c r="G55" s="4" t="s">
        <v>680</v>
      </c>
      <c r="H55" s="16">
        <f>COUNTIF($A$3:A55,A55)</f>
        <v>1</v>
      </c>
    </row>
    <row r="56" spans="1:16" ht="45" customHeight="1">
      <c r="A56" s="17">
        <v>20402000192</v>
      </c>
      <c r="B56" s="18">
        <v>44830</v>
      </c>
      <c r="C56" s="9">
        <f>DATE(YEAR(B56)+5,MONTH(B56),DAY(B56))-1</f>
        <v>46655</v>
      </c>
      <c r="D56" s="3" t="s">
        <v>954</v>
      </c>
      <c r="E56" s="14" t="s">
        <v>15</v>
      </c>
      <c r="F56" s="3" t="s">
        <v>957</v>
      </c>
      <c r="G56" s="14" t="s">
        <v>100</v>
      </c>
      <c r="H56" s="16">
        <f>COUNTIF($A$3:A56,A56)</f>
        <v>2</v>
      </c>
      <c r="I56" s="16"/>
      <c r="J56" s="16"/>
      <c r="K56" s="16"/>
      <c r="L56" s="16"/>
      <c r="M56" s="16"/>
      <c r="N56" s="16"/>
      <c r="O56" s="16"/>
      <c r="P56" s="16"/>
    </row>
    <row r="57" spans="1:16" ht="45" customHeight="1">
      <c r="A57" s="17">
        <v>20402000233</v>
      </c>
      <c r="B57" s="18">
        <v>44852</v>
      </c>
      <c r="C57" s="9">
        <f>DATE(YEAR(B57)+5,MONTH(B57),DAY(B57))-1</f>
        <v>46677</v>
      </c>
      <c r="D57" s="1" t="s">
        <v>717</v>
      </c>
      <c r="E57" s="14" t="s">
        <v>114</v>
      </c>
      <c r="F57" s="1" t="s">
        <v>716</v>
      </c>
      <c r="G57" s="14" t="s">
        <v>115</v>
      </c>
      <c r="H57" s="16">
        <f>COUNTIF($A$3:A57,A57)</f>
        <v>1</v>
      </c>
      <c r="I57" s="19"/>
      <c r="J57" s="19"/>
      <c r="K57" s="19"/>
      <c r="L57" s="19"/>
      <c r="M57" s="19"/>
      <c r="N57" s="19"/>
      <c r="O57" s="19"/>
      <c r="P57" s="19"/>
    </row>
    <row r="58" spans="1:16" ht="45" customHeight="1">
      <c r="A58" s="17">
        <v>20402000254</v>
      </c>
      <c r="B58" s="18">
        <v>44858</v>
      </c>
      <c r="C58" s="9">
        <f>DATE(YEAR(B58)+5,MONTH(B58),DAY(B58))-1</f>
        <v>46683</v>
      </c>
      <c r="D58" s="1" t="s">
        <v>614</v>
      </c>
      <c r="E58" s="14" t="s">
        <v>282</v>
      </c>
      <c r="F58" s="1" t="s">
        <v>977</v>
      </c>
      <c r="G58" s="14" t="s">
        <v>283</v>
      </c>
      <c r="H58" s="16">
        <f>COUNTIF($A$3:A58,A58)</f>
        <v>1</v>
      </c>
      <c r="I58" s="16"/>
      <c r="J58" s="16"/>
      <c r="K58" s="16"/>
      <c r="L58" s="16"/>
      <c r="M58" s="16"/>
      <c r="N58" s="16"/>
      <c r="O58" s="16"/>
      <c r="P58" s="16"/>
    </row>
    <row r="59" spans="1:16" ht="45" customHeight="1">
      <c r="A59" s="5">
        <v>20402000268</v>
      </c>
      <c r="B59" s="18">
        <v>44834</v>
      </c>
      <c r="C59" s="9">
        <f>DATE(YEAR(B59)+5,MONTH(B59),DAY(B59))-1</f>
        <v>46659</v>
      </c>
      <c r="D59" s="1" t="s">
        <v>324</v>
      </c>
      <c r="E59" s="14" t="s">
        <v>408</v>
      </c>
      <c r="F59" s="1" t="s">
        <v>325</v>
      </c>
      <c r="G59" s="14" t="s">
        <v>409</v>
      </c>
      <c r="H59" s="16">
        <f>COUNTIF($A$3:A59,A59)</f>
        <v>1</v>
      </c>
      <c r="I59" s="16"/>
      <c r="J59" s="16"/>
      <c r="K59" s="16"/>
      <c r="L59" s="16"/>
      <c r="M59" s="16"/>
      <c r="N59" s="16"/>
      <c r="O59" s="16"/>
      <c r="P59" s="16"/>
    </row>
    <row r="60" spans="1:8" ht="45" customHeight="1">
      <c r="A60" s="4">
        <v>20402000280</v>
      </c>
      <c r="B60" s="8">
        <v>44458</v>
      </c>
      <c r="C60" s="9">
        <f>DATE(YEAR(B60)+5,MONTH(B60),DAY(B60))-1</f>
        <v>46283</v>
      </c>
      <c r="D60" s="26" t="s">
        <v>774</v>
      </c>
      <c r="E60" s="10" t="s">
        <v>411</v>
      </c>
      <c r="F60" s="26" t="s">
        <v>412</v>
      </c>
      <c r="G60" s="4" t="s">
        <v>413</v>
      </c>
      <c r="H60" s="16">
        <f>COUNTIF($A$3:A60,A60)</f>
        <v>1</v>
      </c>
    </row>
    <row r="61" spans="1:8" ht="45" customHeight="1">
      <c r="A61" s="5">
        <v>20402000305</v>
      </c>
      <c r="B61" s="18">
        <v>44835</v>
      </c>
      <c r="C61" s="9">
        <f>DATE(YEAR(B61)+5,MONTH(B61),DAY(B61))-1</f>
        <v>46660</v>
      </c>
      <c r="D61" s="1" t="s">
        <v>149</v>
      </c>
      <c r="E61" s="14" t="s">
        <v>237</v>
      </c>
      <c r="F61" s="1" t="s">
        <v>660</v>
      </c>
      <c r="G61" s="14" t="s">
        <v>73</v>
      </c>
      <c r="H61" s="16">
        <f>COUNTIF($A$3:A61,A61)</f>
        <v>1</v>
      </c>
    </row>
    <row r="62" spans="1:61" ht="45" customHeight="1">
      <c r="A62" s="17">
        <v>20402000322</v>
      </c>
      <c r="B62" s="18">
        <v>44830</v>
      </c>
      <c r="C62" s="9">
        <f>DATE(YEAR(B62)+5,MONTH(B62),DAY(B62))-1</f>
        <v>46655</v>
      </c>
      <c r="D62" s="1" t="s">
        <v>792</v>
      </c>
      <c r="E62" s="14" t="s">
        <v>720</v>
      </c>
      <c r="F62" s="1" t="s">
        <v>186</v>
      </c>
      <c r="G62" s="14" t="s">
        <v>203</v>
      </c>
      <c r="H62" s="16">
        <f>COUNTIF($A$3:A62,A62)</f>
        <v>1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</row>
    <row r="63" spans="1:8" ht="45" customHeight="1">
      <c r="A63" s="17">
        <v>20402000332</v>
      </c>
      <c r="B63" s="18">
        <v>44858</v>
      </c>
      <c r="C63" s="9">
        <f>DATE(YEAR(B63)+5,MONTH(B63),DAY(B63))-1</f>
        <v>46683</v>
      </c>
      <c r="D63" s="1" t="s">
        <v>676</v>
      </c>
      <c r="E63" s="14" t="s">
        <v>76</v>
      </c>
      <c r="F63" s="1" t="s">
        <v>657</v>
      </c>
      <c r="G63" s="14" t="s">
        <v>50</v>
      </c>
      <c r="H63" s="16">
        <f>COUNTIF($A$3:A63,A63)</f>
        <v>1</v>
      </c>
    </row>
    <row r="64" spans="1:8" ht="45" customHeight="1">
      <c r="A64" s="17">
        <v>20402000339</v>
      </c>
      <c r="B64" s="18">
        <v>44838</v>
      </c>
      <c r="C64" s="9">
        <f>DATE(YEAR(B64)+5,MONTH(B64),DAY(B64))-1</f>
        <v>46663</v>
      </c>
      <c r="D64" s="1" t="s">
        <v>793</v>
      </c>
      <c r="E64" s="14" t="s">
        <v>91</v>
      </c>
      <c r="F64" s="1" t="s">
        <v>124</v>
      </c>
      <c r="G64" s="14" t="s">
        <v>9</v>
      </c>
      <c r="H64" s="16">
        <f>COUNTIF($A$3:A64,A64)</f>
        <v>1</v>
      </c>
    </row>
    <row r="65" spans="1:16" ht="45" customHeight="1">
      <c r="A65" s="5">
        <v>20402000345</v>
      </c>
      <c r="B65" s="18">
        <v>44837</v>
      </c>
      <c r="C65" s="9">
        <f>DATE(YEAR(B65)+5,MONTH(B65),DAY(B65))-1</f>
        <v>46662</v>
      </c>
      <c r="D65" s="1" t="s">
        <v>275</v>
      </c>
      <c r="E65" s="14" t="s">
        <v>388</v>
      </c>
      <c r="F65" s="1" t="s">
        <v>942</v>
      </c>
      <c r="G65" s="14" t="s">
        <v>389</v>
      </c>
      <c r="H65" s="16">
        <f>COUNTIF($A$3:A65,A65)</f>
        <v>1</v>
      </c>
      <c r="I65" s="19"/>
      <c r="J65" s="19"/>
      <c r="K65" s="19"/>
      <c r="L65" s="19"/>
      <c r="M65" s="19"/>
      <c r="N65" s="19"/>
      <c r="O65" s="19"/>
      <c r="P65" s="19"/>
    </row>
    <row r="66" spans="1:16" ht="45" customHeight="1">
      <c r="A66" s="5">
        <v>20402000346</v>
      </c>
      <c r="B66" s="18">
        <v>44837</v>
      </c>
      <c r="C66" s="9">
        <f>DATE(YEAR(B66)+5,MONTH(B66),DAY(B66))-1</f>
        <v>46662</v>
      </c>
      <c r="D66" s="1" t="s">
        <v>601</v>
      </c>
      <c r="E66" s="14" t="s">
        <v>390</v>
      </c>
      <c r="F66" s="1" t="s">
        <v>943</v>
      </c>
      <c r="G66" s="14" t="s">
        <v>945</v>
      </c>
      <c r="H66" s="16">
        <f>COUNTIF($A$3:A66,A66)</f>
        <v>1</v>
      </c>
      <c r="O66" s="16"/>
      <c r="P66" s="16"/>
    </row>
    <row r="67" spans="1:16" ht="45" customHeight="1">
      <c r="A67" s="5">
        <v>20402000346</v>
      </c>
      <c r="B67" s="18">
        <v>44837</v>
      </c>
      <c r="C67" s="9">
        <f>DATE(YEAR(B67)+5,MONTH(B67),DAY(B67))-1</f>
        <v>46662</v>
      </c>
      <c r="D67" s="1" t="s">
        <v>276</v>
      </c>
      <c r="E67" s="14" t="s">
        <v>391</v>
      </c>
      <c r="F67" s="1" t="s">
        <v>944</v>
      </c>
      <c r="G67" s="14" t="s">
        <v>392</v>
      </c>
      <c r="H67" s="16">
        <f>COUNTIF($A$3:A67,A67)</f>
        <v>2</v>
      </c>
      <c r="O67" s="16"/>
      <c r="P67" s="16"/>
    </row>
    <row r="68" spans="1:16" ht="45" customHeight="1">
      <c r="A68" s="17">
        <v>20402000361</v>
      </c>
      <c r="B68" s="18">
        <v>44852</v>
      </c>
      <c r="C68" s="9">
        <f>DATE(YEAR(B68)+5,MONTH(B68),DAY(B68))-1</f>
        <v>46677</v>
      </c>
      <c r="D68" s="1" t="s">
        <v>333</v>
      </c>
      <c r="E68" s="14" t="s">
        <v>334</v>
      </c>
      <c r="F68" s="1" t="s">
        <v>335</v>
      </c>
      <c r="G68" s="14" t="s">
        <v>336</v>
      </c>
      <c r="H68" s="16">
        <f>COUNTIF($A$3:A68,A68)</f>
        <v>1</v>
      </c>
      <c r="I68" s="19"/>
      <c r="J68" s="19"/>
      <c r="K68" s="19"/>
      <c r="L68" s="19"/>
      <c r="M68" s="19"/>
      <c r="N68" s="19"/>
      <c r="O68" s="19"/>
      <c r="P68" s="19"/>
    </row>
    <row r="69" spans="1:8" ht="45" customHeight="1">
      <c r="A69" s="17">
        <v>20402000361</v>
      </c>
      <c r="B69" s="18">
        <v>44852</v>
      </c>
      <c r="C69" s="9">
        <f>DATE(YEAR(B69)+5,MONTH(B69),DAY(B69))-1</f>
        <v>46677</v>
      </c>
      <c r="D69" s="1" t="s">
        <v>327</v>
      </c>
      <c r="E69" s="14" t="s">
        <v>328</v>
      </c>
      <c r="F69" s="1" t="s">
        <v>329</v>
      </c>
      <c r="G69" s="14" t="s">
        <v>330</v>
      </c>
      <c r="H69" s="16">
        <f>COUNTIF($A$3:A69,A69)</f>
        <v>2</v>
      </c>
    </row>
    <row r="70" spans="1:8" ht="45" customHeight="1">
      <c r="A70" s="17">
        <v>20402000361</v>
      </c>
      <c r="B70" s="18">
        <v>44852</v>
      </c>
      <c r="C70" s="9">
        <f>DATE(YEAR(B70)+5,MONTH(B70),DAY(B70))-1</f>
        <v>46677</v>
      </c>
      <c r="D70" s="1" t="s">
        <v>337</v>
      </c>
      <c r="E70" s="44">
        <v>8200112</v>
      </c>
      <c r="F70" s="1" t="s">
        <v>335</v>
      </c>
      <c r="G70" s="14" t="s">
        <v>338</v>
      </c>
      <c r="H70" s="16">
        <f>COUNTIF($A$3:A70,A70)</f>
        <v>3</v>
      </c>
    </row>
    <row r="71" spans="1:61" ht="45" customHeight="1">
      <c r="A71" s="17">
        <v>20402000361</v>
      </c>
      <c r="B71" s="18">
        <v>44852</v>
      </c>
      <c r="C71" s="9">
        <f>DATE(YEAR(B71)+5,MONTH(B71),DAY(B71))-1</f>
        <v>46677</v>
      </c>
      <c r="D71" s="1" t="s">
        <v>331</v>
      </c>
      <c r="E71" s="14" t="s">
        <v>3</v>
      </c>
      <c r="F71" s="1" t="s">
        <v>332</v>
      </c>
      <c r="G71" s="14" t="s">
        <v>326</v>
      </c>
      <c r="H71" s="16">
        <f>COUNTIF($A$3:A71,A71)</f>
        <v>4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</row>
    <row r="72" spans="1:61" ht="45" customHeight="1">
      <c r="A72" s="4">
        <v>20402000370</v>
      </c>
      <c r="B72" s="18">
        <v>44858</v>
      </c>
      <c r="C72" s="9">
        <f>DATE(YEAR(B72)+5,MONTH(B72),DAY(B72))-1</f>
        <v>46683</v>
      </c>
      <c r="D72" s="26" t="s">
        <v>549</v>
      </c>
      <c r="E72" s="4" t="s">
        <v>374</v>
      </c>
      <c r="F72" s="26" t="s">
        <v>434</v>
      </c>
      <c r="G72" s="4" t="s">
        <v>435</v>
      </c>
      <c r="H72" s="16">
        <f>COUNTIF($A$3:A72,A72)</f>
        <v>1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</row>
    <row r="73" spans="1:16" s="16" customFormat="1" ht="45" customHeight="1">
      <c r="A73" s="4">
        <v>20402000370</v>
      </c>
      <c r="B73" s="18">
        <v>44858</v>
      </c>
      <c r="C73" s="9">
        <f>DATE(YEAR(B73)+5,MONTH(B73),DAY(B73))-1</f>
        <v>46683</v>
      </c>
      <c r="D73" s="26" t="s">
        <v>550</v>
      </c>
      <c r="E73" s="4" t="s">
        <v>436</v>
      </c>
      <c r="F73" s="26" t="s">
        <v>437</v>
      </c>
      <c r="G73" s="4" t="s">
        <v>438</v>
      </c>
      <c r="H73" s="16">
        <f>COUNTIF($A$3:A73,A73)</f>
        <v>2</v>
      </c>
      <c r="I73" s="6"/>
      <c r="J73" s="6"/>
      <c r="K73" s="6"/>
      <c r="L73" s="6"/>
      <c r="M73" s="6"/>
      <c r="N73" s="6"/>
      <c r="O73" s="6"/>
      <c r="P73" s="6"/>
    </row>
    <row r="74" spans="1:61" ht="45" customHeight="1">
      <c r="A74" s="4">
        <v>20402000370</v>
      </c>
      <c r="B74" s="18">
        <v>44858</v>
      </c>
      <c r="C74" s="9">
        <f>DATE(YEAR(B74)+5,MONTH(B74),DAY(B74))-1</f>
        <v>46683</v>
      </c>
      <c r="D74" s="26" t="s">
        <v>546</v>
      </c>
      <c r="E74" s="4" t="s">
        <v>416</v>
      </c>
      <c r="F74" s="26" t="s">
        <v>557</v>
      </c>
      <c r="G74" s="4" t="s">
        <v>417</v>
      </c>
      <c r="H74" s="16">
        <f>COUNTIF($A$3:A74,A74)</f>
        <v>3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</row>
    <row r="75" spans="1:61" ht="45" customHeight="1">
      <c r="A75" s="17">
        <v>20402000370</v>
      </c>
      <c r="B75" s="18">
        <v>44858</v>
      </c>
      <c r="C75" s="9">
        <f>DATE(YEAR(B75)+5,MONTH(B75),DAY(B75))-1</f>
        <v>46683</v>
      </c>
      <c r="D75" s="26" t="s">
        <v>545</v>
      </c>
      <c r="E75" s="14" t="s">
        <v>414</v>
      </c>
      <c r="F75" s="29" t="s">
        <v>429</v>
      </c>
      <c r="G75" s="14" t="s">
        <v>415</v>
      </c>
      <c r="H75" s="16">
        <f>COUNTIF($A$3:A75,A75)</f>
        <v>4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</row>
    <row r="76" spans="1:16" s="16" customFormat="1" ht="45" customHeight="1">
      <c r="A76" s="4">
        <v>20402000370</v>
      </c>
      <c r="B76" s="18">
        <v>44858</v>
      </c>
      <c r="C76" s="9">
        <f>DATE(YEAR(B76)+5,MONTH(B76),DAY(B76))-1</f>
        <v>46683</v>
      </c>
      <c r="D76" s="28" t="s">
        <v>551</v>
      </c>
      <c r="E76" s="31" t="s">
        <v>419</v>
      </c>
      <c r="F76" s="28" t="s">
        <v>420</v>
      </c>
      <c r="G76" s="31" t="s">
        <v>439</v>
      </c>
      <c r="H76" s="16">
        <f>COUNTIF($A$3:A76,A76)</f>
        <v>5</v>
      </c>
      <c r="I76" s="6"/>
      <c r="J76" s="6"/>
      <c r="K76" s="6"/>
      <c r="L76" s="6"/>
      <c r="M76" s="6"/>
      <c r="N76" s="6"/>
      <c r="O76" s="6"/>
      <c r="P76" s="6"/>
    </row>
    <row r="77" spans="1:16" s="16" customFormat="1" ht="45" customHeight="1">
      <c r="A77" s="4">
        <v>20402000370</v>
      </c>
      <c r="B77" s="18">
        <v>44858</v>
      </c>
      <c r="C77" s="9">
        <f>DATE(YEAR(B77)+5,MONTH(B77),DAY(B77))-1</f>
        <v>46683</v>
      </c>
      <c r="D77" s="28" t="s">
        <v>552</v>
      </c>
      <c r="E77" s="31" t="s">
        <v>421</v>
      </c>
      <c r="F77" s="28" t="s">
        <v>440</v>
      </c>
      <c r="G77" s="31" t="s">
        <v>441</v>
      </c>
      <c r="H77" s="16">
        <f>COUNTIF($A$3:A77,A77)</f>
        <v>6</v>
      </c>
      <c r="I77" s="6"/>
      <c r="J77" s="6"/>
      <c r="K77" s="6"/>
      <c r="L77" s="6"/>
      <c r="M77" s="6"/>
      <c r="N77" s="6"/>
      <c r="O77" s="6"/>
      <c r="P77" s="6"/>
    </row>
    <row r="78" spans="1:8" s="16" customFormat="1" ht="45" customHeight="1">
      <c r="A78" s="4">
        <v>20402000370</v>
      </c>
      <c r="B78" s="18">
        <v>44858</v>
      </c>
      <c r="C78" s="9">
        <f>DATE(YEAR(B78)+5,MONTH(B78),DAY(B78))-1</f>
        <v>46683</v>
      </c>
      <c r="D78" s="28" t="s">
        <v>553</v>
      </c>
      <c r="E78" s="31" t="s">
        <v>422</v>
      </c>
      <c r="F78" s="28" t="s">
        <v>423</v>
      </c>
      <c r="G78" s="31" t="s">
        <v>442</v>
      </c>
      <c r="H78" s="16">
        <f>COUNTIF($A$3:A78,A78)</f>
        <v>7</v>
      </c>
    </row>
    <row r="79" spans="1:16" s="16" customFormat="1" ht="45" customHeight="1">
      <c r="A79" s="4">
        <v>20402000370</v>
      </c>
      <c r="B79" s="18">
        <v>44858</v>
      </c>
      <c r="C79" s="9">
        <f>DATE(YEAR(B79)+5,MONTH(B79),DAY(B79))-1</f>
        <v>46683</v>
      </c>
      <c r="D79" s="28" t="s">
        <v>554</v>
      </c>
      <c r="E79" s="31" t="s">
        <v>443</v>
      </c>
      <c r="F79" s="28" t="s">
        <v>424</v>
      </c>
      <c r="G79" s="31" t="s">
        <v>444</v>
      </c>
      <c r="H79" s="16">
        <f>COUNTIF($A$3:A79,A79)</f>
        <v>8</v>
      </c>
      <c r="I79" s="6"/>
      <c r="J79" s="6"/>
      <c r="K79" s="6"/>
      <c r="L79" s="6"/>
      <c r="M79" s="6"/>
      <c r="N79" s="6"/>
      <c r="O79" s="6"/>
      <c r="P79" s="6"/>
    </row>
    <row r="80" spans="1:16" s="16" customFormat="1" ht="45" customHeight="1">
      <c r="A80" s="4">
        <v>20402000370</v>
      </c>
      <c r="B80" s="18">
        <v>44858</v>
      </c>
      <c r="C80" s="9">
        <f>DATE(YEAR(B80)+5,MONTH(B80),DAY(B80))-1</f>
        <v>46683</v>
      </c>
      <c r="D80" s="28" t="s">
        <v>1030</v>
      </c>
      <c r="E80" s="31" t="s">
        <v>462</v>
      </c>
      <c r="F80" s="28" t="s">
        <v>556</v>
      </c>
      <c r="G80" s="31" t="s">
        <v>463</v>
      </c>
      <c r="H80" s="16">
        <f>COUNTIF($A$3:A80,A80)</f>
        <v>9</v>
      </c>
      <c r="I80" s="6"/>
      <c r="J80" s="6"/>
      <c r="K80" s="6"/>
      <c r="L80" s="6"/>
      <c r="M80" s="6"/>
      <c r="N80" s="6"/>
      <c r="O80" s="6"/>
      <c r="P80" s="6"/>
    </row>
    <row r="81" spans="1:61" s="16" customFormat="1" ht="45" customHeight="1">
      <c r="A81" s="4">
        <v>20402000370</v>
      </c>
      <c r="B81" s="18">
        <v>44858</v>
      </c>
      <c r="C81" s="9">
        <f>DATE(YEAR(B81)+5,MONTH(B81),DAY(B81))-1</f>
        <v>46683</v>
      </c>
      <c r="D81" s="26" t="s">
        <v>547</v>
      </c>
      <c r="E81" s="4" t="s">
        <v>430</v>
      </c>
      <c r="F81" s="26" t="s">
        <v>431</v>
      </c>
      <c r="G81" s="4" t="s">
        <v>555</v>
      </c>
      <c r="H81" s="16">
        <f>COUNTIF($A$3:A81,A81)</f>
        <v>10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</row>
    <row r="82" spans="1:61" s="19" customFormat="1" ht="45" customHeight="1">
      <c r="A82" s="4">
        <v>20402000370</v>
      </c>
      <c r="B82" s="18">
        <v>44858</v>
      </c>
      <c r="C82" s="9">
        <f>DATE(YEAR(B82)+5,MONTH(B82),DAY(B82))-1</f>
        <v>46683</v>
      </c>
      <c r="D82" s="26" t="s">
        <v>548</v>
      </c>
      <c r="E82" s="76" t="s">
        <v>432</v>
      </c>
      <c r="F82" s="29" t="s">
        <v>418</v>
      </c>
      <c r="G82" s="14" t="s">
        <v>433</v>
      </c>
      <c r="H82" s="16">
        <f>COUNTIF($A$3:A82,A82)</f>
        <v>11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</row>
    <row r="83" spans="1:16" s="16" customFormat="1" ht="45" customHeight="1">
      <c r="A83" s="4">
        <v>20402000370</v>
      </c>
      <c r="B83" s="18">
        <v>44858</v>
      </c>
      <c r="C83" s="9">
        <f>DATE(YEAR(B83)+5,MONTH(B83),DAY(B83))-1</f>
        <v>46683</v>
      </c>
      <c r="D83" s="3" t="s">
        <v>754</v>
      </c>
      <c r="E83" s="4" t="s">
        <v>771</v>
      </c>
      <c r="F83" s="3" t="s">
        <v>755</v>
      </c>
      <c r="G83" s="4" t="s">
        <v>756</v>
      </c>
      <c r="H83" s="16">
        <f>COUNTIF($A$3:A83,A83)</f>
        <v>12</v>
      </c>
      <c r="I83" s="6"/>
      <c r="J83" s="6"/>
      <c r="K83" s="6"/>
      <c r="L83" s="6"/>
      <c r="M83" s="6"/>
      <c r="N83" s="6"/>
      <c r="O83" s="19"/>
      <c r="P83" s="19"/>
    </row>
    <row r="84" spans="1:16" s="16" customFormat="1" ht="45" customHeight="1">
      <c r="A84" s="4">
        <v>20402000370</v>
      </c>
      <c r="B84" s="18">
        <v>44858</v>
      </c>
      <c r="C84" s="9">
        <f>DATE(YEAR(B84)+5,MONTH(B84),DAY(B84))-1</f>
        <v>46683</v>
      </c>
      <c r="D84" s="3" t="s">
        <v>757</v>
      </c>
      <c r="E84" s="10" t="s">
        <v>758</v>
      </c>
      <c r="F84" s="3" t="s">
        <v>759</v>
      </c>
      <c r="G84" s="4" t="s">
        <v>760</v>
      </c>
      <c r="H84" s="16">
        <f>COUNTIF($A$3:A84,A84)</f>
        <v>13</v>
      </c>
      <c r="I84" s="6"/>
      <c r="J84" s="6"/>
      <c r="K84" s="6"/>
      <c r="L84" s="6"/>
      <c r="M84" s="6"/>
      <c r="N84" s="6"/>
      <c r="O84" s="6"/>
      <c r="P84" s="6"/>
    </row>
    <row r="85" spans="1:61" s="19" customFormat="1" ht="45" customHeight="1">
      <c r="A85" s="4">
        <v>20402000370</v>
      </c>
      <c r="B85" s="18">
        <v>44858</v>
      </c>
      <c r="C85" s="9">
        <f>DATE(YEAR(B85)+5,MONTH(B85),DAY(B85))-1</f>
        <v>46683</v>
      </c>
      <c r="D85" s="3" t="s">
        <v>761</v>
      </c>
      <c r="E85" s="10" t="s">
        <v>762</v>
      </c>
      <c r="F85" s="3" t="s">
        <v>763</v>
      </c>
      <c r="G85" s="4" t="s">
        <v>764</v>
      </c>
      <c r="H85" s="16">
        <f>COUNTIF($A$3:A85,A85)</f>
        <v>14</v>
      </c>
      <c r="I85" s="6"/>
      <c r="J85" s="6"/>
      <c r="K85" s="6"/>
      <c r="L85" s="6"/>
      <c r="M85" s="6"/>
      <c r="N85" s="6"/>
      <c r="O85" s="6"/>
      <c r="P85" s="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</row>
    <row r="86" spans="1:61" ht="45" customHeight="1">
      <c r="A86" s="4">
        <v>20402000370</v>
      </c>
      <c r="B86" s="18">
        <v>44858</v>
      </c>
      <c r="C86" s="9">
        <f>DATE(YEAR(B86)+5,MONTH(B86),DAY(B86))-1</f>
        <v>46683</v>
      </c>
      <c r="D86" s="3" t="s">
        <v>765</v>
      </c>
      <c r="E86" s="4" t="s">
        <v>772</v>
      </c>
      <c r="F86" s="3" t="s">
        <v>766</v>
      </c>
      <c r="G86" s="4" t="s">
        <v>760</v>
      </c>
      <c r="H86" s="16">
        <f>COUNTIF($A$3:A86,A86)</f>
        <v>15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</row>
    <row r="87" spans="1:61" ht="45" customHeight="1">
      <c r="A87" s="4">
        <v>20402000370</v>
      </c>
      <c r="B87" s="18">
        <v>44858</v>
      </c>
      <c r="C87" s="9">
        <f>DATE(YEAR(B87)+5,MONTH(B87),DAY(B87))-1</f>
        <v>46683</v>
      </c>
      <c r="D87" s="3" t="s">
        <v>767</v>
      </c>
      <c r="E87" s="4" t="s">
        <v>768</v>
      </c>
      <c r="F87" s="3" t="s">
        <v>769</v>
      </c>
      <c r="G87" s="4" t="s">
        <v>770</v>
      </c>
      <c r="H87" s="16">
        <f>COUNTIF($A$3:A87,A87)</f>
        <v>16</v>
      </c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</row>
    <row r="88" spans="1:61" ht="45" customHeight="1">
      <c r="A88" s="4">
        <v>20402000370</v>
      </c>
      <c r="B88" s="18">
        <v>44858</v>
      </c>
      <c r="C88" s="9">
        <f>DATE(YEAR(B88)+5,MONTH(B88),DAY(B88))-1</f>
        <v>46683</v>
      </c>
      <c r="D88" s="3" t="s">
        <v>933</v>
      </c>
      <c r="E88" s="4" t="s">
        <v>101</v>
      </c>
      <c r="F88" s="3" t="s">
        <v>931</v>
      </c>
      <c r="G88" s="4" t="s">
        <v>932</v>
      </c>
      <c r="H88" s="16">
        <f>COUNTIF($A$3:A88,A88)</f>
        <v>17</v>
      </c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</row>
    <row r="89" spans="1:61" ht="45" customHeight="1">
      <c r="A89" s="4">
        <v>20402000370</v>
      </c>
      <c r="B89" s="18">
        <v>44858</v>
      </c>
      <c r="C89" s="9">
        <f>DATE(YEAR(B89)+5,MONTH(B89),DAY(B89))-1</f>
        <v>46683</v>
      </c>
      <c r="D89" s="3" t="s">
        <v>937</v>
      </c>
      <c r="E89" s="4" t="s">
        <v>934</v>
      </c>
      <c r="F89" s="3" t="s">
        <v>935</v>
      </c>
      <c r="G89" s="4" t="s">
        <v>936</v>
      </c>
      <c r="H89" s="16">
        <f>COUNTIF($A$3:A89,A89)</f>
        <v>18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</row>
    <row r="90" spans="1:61" ht="45" customHeight="1">
      <c r="A90" s="17">
        <v>20402000415</v>
      </c>
      <c r="B90" s="18">
        <v>44866</v>
      </c>
      <c r="C90" s="9">
        <f>DATE(YEAR(B90)+5,MONTH(B90),DAY(B90))-1</f>
        <v>46691</v>
      </c>
      <c r="D90" s="1" t="s">
        <v>341</v>
      </c>
      <c r="E90" s="14" t="s">
        <v>328</v>
      </c>
      <c r="F90" s="1" t="s">
        <v>342</v>
      </c>
      <c r="G90" s="14" t="s">
        <v>340</v>
      </c>
      <c r="H90" s="16">
        <f>COUNTIF($A$3:A90,A90)</f>
        <v>1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</row>
    <row r="91" spans="1:61" ht="45" customHeight="1">
      <c r="A91" s="17">
        <v>20402000417</v>
      </c>
      <c r="B91" s="18">
        <v>44866</v>
      </c>
      <c r="C91" s="9">
        <f>DATE(YEAR(B91)+5,MONTH(B91),DAY(B91))-1</f>
        <v>46691</v>
      </c>
      <c r="D91" s="29" t="s">
        <v>425</v>
      </c>
      <c r="E91" s="14" t="s">
        <v>426</v>
      </c>
      <c r="F91" s="29" t="s">
        <v>427</v>
      </c>
      <c r="G91" s="14" t="s">
        <v>961</v>
      </c>
      <c r="H91" s="16">
        <f>COUNTIF($A$3:A91,A91)</f>
        <v>1</v>
      </c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</row>
    <row r="92" spans="1:61" ht="45" customHeight="1">
      <c r="A92" s="5">
        <v>20402000419</v>
      </c>
      <c r="B92" s="18">
        <v>44842</v>
      </c>
      <c r="C92" s="9">
        <f>DATE(YEAR(B92)+5,MONTH(B92),DAY(B92))-1</f>
        <v>46667</v>
      </c>
      <c r="D92" s="1" t="s">
        <v>284</v>
      </c>
      <c r="E92" s="14" t="s">
        <v>394</v>
      </c>
      <c r="F92" s="1" t="s">
        <v>1022</v>
      </c>
      <c r="G92" s="14" t="s">
        <v>1023</v>
      </c>
      <c r="H92" s="16">
        <f>COUNTIF($A$3:A92,A92)</f>
        <v>1</v>
      </c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</row>
    <row r="93" spans="1:61" ht="45" customHeight="1">
      <c r="A93" s="5">
        <v>20402000434</v>
      </c>
      <c r="B93" s="18">
        <v>44837</v>
      </c>
      <c r="C93" s="9">
        <f>DATE(YEAR(B93)+5,MONTH(B93),DAY(B93))-1</f>
        <v>46662</v>
      </c>
      <c r="D93" s="1" t="s">
        <v>243</v>
      </c>
      <c r="E93" s="14" t="s">
        <v>98</v>
      </c>
      <c r="F93" s="1" t="s">
        <v>244</v>
      </c>
      <c r="G93" s="14" t="s">
        <v>242</v>
      </c>
      <c r="H93" s="16">
        <f>COUNTIF($A$3:A93,A93)</f>
        <v>1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</row>
    <row r="94" spans="1:16" ht="45" customHeight="1">
      <c r="A94" s="17">
        <v>20402000435</v>
      </c>
      <c r="B94" s="18">
        <v>44871</v>
      </c>
      <c r="C94" s="9">
        <f>DATE(YEAR(B94)+5,MONTH(B94),DAY(B94))-1</f>
        <v>46696</v>
      </c>
      <c r="D94" s="1" t="s">
        <v>395</v>
      </c>
      <c r="E94" s="14" t="s">
        <v>285</v>
      </c>
      <c r="F94" s="1" t="s">
        <v>974</v>
      </c>
      <c r="G94" s="14" t="s">
        <v>286</v>
      </c>
      <c r="H94" s="16">
        <f>COUNTIF($A$3:A94,A94)</f>
        <v>1</v>
      </c>
      <c r="O94" s="19"/>
      <c r="P94" s="19"/>
    </row>
    <row r="95" spans="1:61" ht="45" customHeight="1">
      <c r="A95" s="17">
        <v>20402000469</v>
      </c>
      <c r="B95" s="18">
        <v>44858</v>
      </c>
      <c r="C95" s="9">
        <f>DATE(YEAR(B95)+5,MONTH(B95),DAY(B95))-1</f>
        <v>46683</v>
      </c>
      <c r="D95" s="1" t="s">
        <v>719</v>
      </c>
      <c r="E95" s="14" t="s">
        <v>92</v>
      </c>
      <c r="F95" s="1" t="s">
        <v>718</v>
      </c>
      <c r="G95" s="14" t="s">
        <v>93</v>
      </c>
      <c r="H95" s="16">
        <f>COUNTIF($A$3:A95,A95)</f>
        <v>1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</row>
    <row r="96" spans="1:61" ht="45" customHeight="1">
      <c r="A96" s="17">
        <v>20402000503</v>
      </c>
      <c r="B96" s="18">
        <v>44858</v>
      </c>
      <c r="C96" s="9">
        <f>DATE(YEAR(B96)+5,MONTH(B96),DAY(B96))-1</f>
        <v>46683</v>
      </c>
      <c r="D96" s="1" t="s">
        <v>138</v>
      </c>
      <c r="E96" s="14" t="s">
        <v>41</v>
      </c>
      <c r="F96" s="1" t="s">
        <v>136</v>
      </c>
      <c r="G96" s="14" t="s">
        <v>137</v>
      </c>
      <c r="H96" s="16">
        <f>COUNTIF($A$3:A96,A96)</f>
        <v>1</v>
      </c>
      <c r="I96" s="16"/>
      <c r="J96" s="16"/>
      <c r="K96" s="16"/>
      <c r="L96" s="16"/>
      <c r="M96" s="16"/>
      <c r="N96" s="16"/>
      <c r="O96" s="16"/>
      <c r="P96" s="16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</row>
    <row r="97" spans="1:61" ht="45" customHeight="1">
      <c r="A97" s="17">
        <v>20402000526</v>
      </c>
      <c r="B97" s="18">
        <v>44858</v>
      </c>
      <c r="C97" s="9">
        <f>DATE(YEAR(B97)+5,MONTH(B97),DAY(B97))-1</f>
        <v>46683</v>
      </c>
      <c r="D97" s="1" t="s">
        <v>16</v>
      </c>
      <c r="E97" s="14" t="s">
        <v>223</v>
      </c>
      <c r="F97" s="1" t="s">
        <v>728</v>
      </c>
      <c r="G97" s="14" t="s">
        <v>39</v>
      </c>
      <c r="H97" s="16">
        <f>COUNTIF($A$3:A97,A97)</f>
        <v>1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</row>
    <row r="98" spans="1:61" ht="45" customHeight="1">
      <c r="A98" s="5">
        <v>20402000538</v>
      </c>
      <c r="B98" s="18">
        <v>44866</v>
      </c>
      <c r="C98" s="9">
        <f>DATE(YEAR(B98)+5,MONTH(B98),DAY(B98))-1</f>
        <v>46691</v>
      </c>
      <c r="D98" s="3" t="s">
        <v>795</v>
      </c>
      <c r="E98" s="14" t="s">
        <v>96</v>
      </c>
      <c r="F98" s="1" t="s">
        <v>261</v>
      </c>
      <c r="G98" s="14" t="s">
        <v>212</v>
      </c>
      <c r="H98" s="16">
        <f>COUNTIF($A$3:A98,A98)</f>
        <v>1</v>
      </c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</row>
    <row r="99" spans="1:61" ht="45" customHeight="1">
      <c r="A99" s="17">
        <v>20402000540</v>
      </c>
      <c r="B99" s="18">
        <v>44866</v>
      </c>
      <c r="C99" s="9">
        <f>DATE(YEAR(B99)+5,MONTH(B99),DAY(B99))-1</f>
        <v>46691</v>
      </c>
      <c r="D99" s="1" t="s">
        <v>675</v>
      </c>
      <c r="E99" s="14" t="s">
        <v>233</v>
      </c>
      <c r="F99" s="1" t="s">
        <v>123</v>
      </c>
      <c r="G99" s="14" t="s">
        <v>1</v>
      </c>
      <c r="H99" s="16">
        <f>COUNTIF($A$3:A99,A99)</f>
        <v>1</v>
      </c>
      <c r="I99" s="19"/>
      <c r="J99" s="19"/>
      <c r="K99" s="19"/>
      <c r="L99" s="19"/>
      <c r="M99" s="19"/>
      <c r="N99" s="19"/>
      <c r="O99" s="19"/>
      <c r="P99" s="19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</row>
    <row r="100" spans="1:61" ht="45" customHeight="1">
      <c r="A100" s="17">
        <v>20402000550</v>
      </c>
      <c r="B100" s="18">
        <v>44885</v>
      </c>
      <c r="C100" s="9">
        <f>DATE(YEAR(B100)+5,MONTH(B100),DAY(B100))-1</f>
        <v>46710</v>
      </c>
      <c r="D100" s="1" t="s">
        <v>289</v>
      </c>
      <c r="E100" s="14" t="s">
        <v>287</v>
      </c>
      <c r="F100" s="1" t="s">
        <v>975</v>
      </c>
      <c r="G100" s="14" t="s">
        <v>288</v>
      </c>
      <c r="H100" s="16">
        <f>COUNTIF($A$3:A100,A100)</f>
        <v>1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</row>
    <row r="101" spans="1:61" ht="45" customHeight="1">
      <c r="A101" s="5">
        <v>20402000575</v>
      </c>
      <c r="B101" s="18">
        <v>44862</v>
      </c>
      <c r="C101" s="9">
        <f>DATE(YEAR(B101)+5,MONTH(B101),DAY(B101))-1</f>
        <v>46687</v>
      </c>
      <c r="D101" s="1" t="s">
        <v>228</v>
      </c>
      <c r="E101" s="14" t="s">
        <v>679</v>
      </c>
      <c r="F101" s="1" t="s">
        <v>606</v>
      </c>
      <c r="G101" s="14" t="s">
        <v>260</v>
      </c>
      <c r="H101" s="16">
        <f>COUNTIF($A$3:A101,A101)</f>
        <v>1</v>
      </c>
      <c r="I101" s="34"/>
      <c r="J101" s="2"/>
      <c r="K101" s="35"/>
      <c r="L101" s="7"/>
      <c r="M101" s="7"/>
      <c r="N101" s="22"/>
      <c r="O101" s="7"/>
      <c r="P101" s="23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</row>
    <row r="102" spans="1:61" ht="45" customHeight="1">
      <c r="A102" s="17">
        <v>20402000640</v>
      </c>
      <c r="B102" s="18">
        <v>44885</v>
      </c>
      <c r="C102" s="9">
        <f>DATE(YEAR(B102)+5,MONTH(B102),DAY(B102))-1</f>
        <v>46710</v>
      </c>
      <c r="D102" s="1" t="s">
        <v>523</v>
      </c>
      <c r="E102" s="14" t="s">
        <v>290</v>
      </c>
      <c r="F102" s="1" t="s">
        <v>976</v>
      </c>
      <c r="G102" s="14" t="s">
        <v>524</v>
      </c>
      <c r="H102" s="16">
        <f>COUNTIF($A$3:A102,A102)</f>
        <v>1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</row>
    <row r="103" spans="1:61" ht="45" customHeight="1">
      <c r="A103" s="5">
        <v>20402000666</v>
      </c>
      <c r="B103" s="18">
        <v>44891</v>
      </c>
      <c r="C103" s="9">
        <f>DATE(YEAR(B103)+5,MONTH(B103),DAY(B103))-1</f>
        <v>46716</v>
      </c>
      <c r="D103" s="1" t="s">
        <v>796</v>
      </c>
      <c r="E103" s="14" t="s">
        <v>527</v>
      </c>
      <c r="F103" s="1" t="s">
        <v>262</v>
      </c>
      <c r="G103" s="14" t="s">
        <v>528</v>
      </c>
      <c r="H103" s="16">
        <f>COUNTIF($A$3:A103,A103)</f>
        <v>1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</row>
    <row r="104" spans="1:61" ht="45" customHeight="1">
      <c r="A104" s="17">
        <v>20402000687</v>
      </c>
      <c r="B104" s="18">
        <v>44920</v>
      </c>
      <c r="C104" s="9">
        <f>DATE(YEAR(B104)+5,MONTH(B104),DAY(B104))-1</f>
        <v>46745</v>
      </c>
      <c r="D104" s="1" t="s">
        <v>674</v>
      </c>
      <c r="E104" s="14" t="s">
        <v>143</v>
      </c>
      <c r="F104" s="1" t="s">
        <v>144</v>
      </c>
      <c r="G104" s="14" t="s">
        <v>53</v>
      </c>
      <c r="H104" s="16">
        <f>COUNTIF($A$3:A104,A104)</f>
        <v>1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</row>
    <row r="105" spans="1:61" ht="45" customHeight="1">
      <c r="A105" s="5">
        <v>20402000724</v>
      </c>
      <c r="B105" s="18">
        <v>44978</v>
      </c>
      <c r="C105" s="9">
        <f>DATE(YEAR(B105)+5,MONTH(B105),DAY(B105))-1</f>
        <v>46803</v>
      </c>
      <c r="D105" s="1" t="s">
        <v>146</v>
      </c>
      <c r="E105" s="14" t="s">
        <v>263</v>
      </c>
      <c r="F105" s="1" t="s">
        <v>533</v>
      </c>
      <c r="G105" s="14" t="s">
        <v>534</v>
      </c>
      <c r="H105" s="16">
        <f>COUNTIF($A$3:A105,A105)</f>
        <v>1</v>
      </c>
      <c r="L105" s="35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</row>
    <row r="106" spans="1:61" ht="45" customHeight="1">
      <c r="A106" s="4">
        <v>20402000727</v>
      </c>
      <c r="B106" s="8">
        <v>43856</v>
      </c>
      <c r="C106" s="9">
        <f>DATE(YEAR(B106)+5,MONTH(B106),DAY(B106))-1</f>
        <v>45682</v>
      </c>
      <c r="D106" s="3" t="s">
        <v>191</v>
      </c>
      <c r="E106" s="10">
        <v>8070046</v>
      </c>
      <c r="F106" s="3" t="s">
        <v>208</v>
      </c>
      <c r="G106" s="4" t="s">
        <v>256</v>
      </c>
      <c r="H106" s="16">
        <f>COUNTIF($A$3:A106,A106)</f>
        <v>1</v>
      </c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</row>
    <row r="107" spans="1:61" ht="45" customHeight="1">
      <c r="A107" s="17">
        <v>20402000734</v>
      </c>
      <c r="B107" s="18">
        <v>45054</v>
      </c>
      <c r="C107" s="9">
        <f>DATE(YEAR(B107)+5,MONTH(B107),DAY(B107))-1</f>
        <v>46880</v>
      </c>
      <c r="D107" s="1" t="s">
        <v>535</v>
      </c>
      <c r="E107" s="14" t="s">
        <v>278</v>
      </c>
      <c r="F107" s="1" t="s">
        <v>279</v>
      </c>
      <c r="G107" s="14" t="s">
        <v>280</v>
      </c>
      <c r="H107" s="16">
        <f>COUNTIF($A$3:A107,A107)</f>
        <v>1</v>
      </c>
      <c r="I107" s="22"/>
      <c r="J107" s="7"/>
      <c r="K107" s="23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</row>
    <row r="108" spans="1:61" ht="45" customHeight="1">
      <c r="A108" s="5">
        <v>20402000751</v>
      </c>
      <c r="B108" s="18">
        <v>45227</v>
      </c>
      <c r="C108" s="9">
        <f>DATE(YEAR(B108)+5,MONTH(B108),DAY(B108))-1</f>
        <v>47053</v>
      </c>
      <c r="D108" s="1" t="s">
        <v>731</v>
      </c>
      <c r="E108" s="14" t="s">
        <v>187</v>
      </c>
      <c r="F108" s="1" t="s">
        <v>170</v>
      </c>
      <c r="G108" s="14" t="s">
        <v>188</v>
      </c>
      <c r="H108" s="16">
        <f>COUNTIF($A$3:A108,A108)</f>
        <v>1</v>
      </c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</row>
    <row r="109" spans="1:61" ht="45" customHeight="1">
      <c r="A109" s="5">
        <v>20402000765</v>
      </c>
      <c r="B109" s="18">
        <v>44793</v>
      </c>
      <c r="C109" s="9">
        <f>DATE(YEAR(B109)+5,MONTH(B109),DAY(B109))-1</f>
        <v>46618</v>
      </c>
      <c r="D109" s="1" t="s">
        <v>319</v>
      </c>
      <c r="E109" s="14" t="s">
        <v>406</v>
      </c>
      <c r="F109" s="1" t="s">
        <v>320</v>
      </c>
      <c r="G109" s="14" t="s">
        <v>407</v>
      </c>
      <c r="H109" s="16">
        <f>COUNTIF($A$3:A109,A109)</f>
        <v>1</v>
      </c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</row>
    <row r="110" spans="1:61" ht="45" customHeight="1">
      <c r="A110" s="5">
        <v>20402000767</v>
      </c>
      <c r="B110" s="20">
        <v>43804</v>
      </c>
      <c r="C110" s="9">
        <f>DATE(YEAR(B110)+5,MONTH(B110),DAY(B110))-1</f>
        <v>45630</v>
      </c>
      <c r="D110" s="3" t="s">
        <v>468</v>
      </c>
      <c r="E110" s="4" t="s">
        <v>466</v>
      </c>
      <c r="F110" s="3" t="s">
        <v>469</v>
      </c>
      <c r="G110" s="4" t="s">
        <v>467</v>
      </c>
      <c r="H110" s="16">
        <f>COUNTIF($A$3:A110,A110)</f>
        <v>1</v>
      </c>
      <c r="I110" s="19"/>
      <c r="J110" s="19"/>
      <c r="K110" s="19"/>
      <c r="L110" s="19"/>
      <c r="M110" s="19"/>
      <c r="N110" s="19"/>
      <c r="O110" s="19"/>
      <c r="P110" s="19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</row>
    <row r="111" spans="1:61" ht="45" customHeight="1">
      <c r="A111" s="5">
        <v>20402000769</v>
      </c>
      <c r="B111" s="18">
        <v>44807</v>
      </c>
      <c r="C111" s="9">
        <f>DATE(YEAR(B111)+5,MONTH(B111),DAY(B111))-1</f>
        <v>46632</v>
      </c>
      <c r="D111" s="1" t="s">
        <v>777</v>
      </c>
      <c r="E111" s="14" t="s">
        <v>509</v>
      </c>
      <c r="F111" s="1" t="s">
        <v>637</v>
      </c>
      <c r="G111" s="14" t="s">
        <v>510</v>
      </c>
      <c r="H111" s="16">
        <f>COUNTIF($A$3:A111,A111)</f>
        <v>1</v>
      </c>
      <c r="I111" s="22"/>
      <c r="J111" s="7"/>
      <c r="K111" s="23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</row>
    <row r="112" spans="1:61" ht="45" customHeight="1">
      <c r="A112" s="5">
        <v>20402000776</v>
      </c>
      <c r="B112" s="9">
        <v>43646</v>
      </c>
      <c r="C112" s="9">
        <f>DATE(YEAR(B112)+5,MONTH(B112),DAY(B112))-1</f>
        <v>45472</v>
      </c>
      <c r="D112" s="3" t="s">
        <v>42</v>
      </c>
      <c r="E112" s="4" t="s">
        <v>245</v>
      </c>
      <c r="F112" s="3" t="s">
        <v>132</v>
      </c>
      <c r="G112" s="4" t="s">
        <v>246</v>
      </c>
      <c r="H112" s="16">
        <f>COUNTIF($A$3:A112,A112)</f>
        <v>1</v>
      </c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</row>
    <row r="113" spans="1:8" ht="45" customHeight="1">
      <c r="A113" s="4">
        <v>20402000794</v>
      </c>
      <c r="B113" s="9">
        <v>44943</v>
      </c>
      <c r="C113" s="9">
        <f>DATE(YEAR(B113)+5,MONTH(B113),DAY(B113))-1</f>
        <v>46768</v>
      </c>
      <c r="D113" s="3" t="s">
        <v>184</v>
      </c>
      <c r="E113" s="4" t="s">
        <v>531</v>
      </c>
      <c r="F113" s="3" t="s">
        <v>185</v>
      </c>
      <c r="G113" s="4" t="s">
        <v>532</v>
      </c>
      <c r="H113" s="16">
        <f>COUNTIF($A$3:A113,A113)</f>
        <v>1</v>
      </c>
    </row>
    <row r="114" spans="1:61" ht="45" customHeight="1">
      <c r="A114" s="5">
        <v>20402000824</v>
      </c>
      <c r="B114" s="18">
        <v>43632</v>
      </c>
      <c r="C114" s="9">
        <f>DATE(YEAR(B114)+5,MONTH(B114),DAY(B114))-1</f>
        <v>45458</v>
      </c>
      <c r="D114" s="1" t="s">
        <v>669</v>
      </c>
      <c r="E114" s="14" t="s">
        <v>204</v>
      </c>
      <c r="F114" s="1" t="s">
        <v>43</v>
      </c>
      <c r="G114" s="14" t="s">
        <v>58</v>
      </c>
      <c r="H114" s="16">
        <f>COUNTIF($A$3:A114,A114)</f>
        <v>1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</row>
    <row r="115" spans="1:61" s="16" customFormat="1" ht="45" customHeight="1">
      <c r="A115" s="5">
        <v>20402000831</v>
      </c>
      <c r="B115" s="9">
        <v>43775</v>
      </c>
      <c r="C115" s="9">
        <f>DATE(YEAR(B115)+5,MONTH(B115),DAY(B115))-1</f>
        <v>45601</v>
      </c>
      <c r="D115" s="3" t="s">
        <v>681</v>
      </c>
      <c r="E115" s="4" t="s">
        <v>682</v>
      </c>
      <c r="F115" s="3" t="s">
        <v>683</v>
      </c>
      <c r="G115" s="4" t="s">
        <v>684</v>
      </c>
      <c r="H115" s="16">
        <f>COUNTIF($A$3:A115,A115)</f>
        <v>1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</row>
    <row r="116" spans="1:16" s="16" customFormat="1" ht="45" customHeight="1">
      <c r="A116" s="5">
        <v>20402000837</v>
      </c>
      <c r="B116" s="9">
        <v>43673</v>
      </c>
      <c r="C116" s="9">
        <f>DATE(YEAR(B116)+5,MONTH(B116),DAY(B116))-1</f>
        <v>45499</v>
      </c>
      <c r="D116" s="3" t="s">
        <v>227</v>
      </c>
      <c r="E116" s="4" t="s">
        <v>250</v>
      </c>
      <c r="F116" s="3" t="s">
        <v>914</v>
      </c>
      <c r="G116" s="4" t="s">
        <v>251</v>
      </c>
      <c r="H116" s="16">
        <f>COUNTIF($A$3:A116,A116)</f>
        <v>1</v>
      </c>
      <c r="I116" s="6"/>
      <c r="J116" s="6"/>
      <c r="K116" s="6"/>
      <c r="L116" s="6"/>
      <c r="M116" s="6"/>
      <c r="N116" s="6"/>
      <c r="O116" s="6"/>
      <c r="P116" s="6"/>
    </row>
    <row r="117" spans="1:16" s="16" customFormat="1" ht="45" customHeight="1">
      <c r="A117" s="5">
        <v>20402000839</v>
      </c>
      <c r="B117" s="18">
        <v>43647</v>
      </c>
      <c r="C117" s="9">
        <f>DATE(YEAR(B117)+5,MONTH(B117),DAY(B117))-1</f>
        <v>45473</v>
      </c>
      <c r="D117" s="3" t="s">
        <v>798</v>
      </c>
      <c r="E117" s="10" t="s">
        <v>249</v>
      </c>
      <c r="F117" s="3" t="s">
        <v>221</v>
      </c>
      <c r="G117" s="4" t="s">
        <v>248</v>
      </c>
      <c r="H117" s="16">
        <f>COUNTIF($A$3:A117,A117)</f>
        <v>1</v>
      </c>
      <c r="I117" s="6"/>
      <c r="J117" s="6"/>
      <c r="K117" s="6"/>
      <c r="L117" s="6"/>
      <c r="M117" s="6"/>
      <c r="N117" s="6"/>
      <c r="O117" s="6"/>
      <c r="P117" s="6"/>
    </row>
    <row r="118" spans="1:61" s="16" customFormat="1" ht="45" customHeight="1">
      <c r="A118" s="5">
        <v>20402000840</v>
      </c>
      <c r="B118" s="8">
        <v>43668</v>
      </c>
      <c r="C118" s="9">
        <f>DATE(YEAR(B118)+5,MONTH(B118),DAY(B118))-1</f>
        <v>45494</v>
      </c>
      <c r="D118" s="3" t="s">
        <v>612</v>
      </c>
      <c r="E118" s="24" t="s">
        <v>396</v>
      </c>
      <c r="F118" s="3" t="s">
        <v>913</v>
      </c>
      <c r="G118" s="4" t="s">
        <v>397</v>
      </c>
      <c r="H118" s="16">
        <f>COUNTIF($A$3:A118,A118)</f>
        <v>1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</row>
    <row r="119" spans="1:16" s="16" customFormat="1" ht="45" customHeight="1">
      <c r="A119" s="5">
        <v>20402000850</v>
      </c>
      <c r="B119" s="9">
        <v>43670</v>
      </c>
      <c r="C119" s="9">
        <f>DATE(YEAR(B119)+5,MONTH(B119),DAY(B119))-1</f>
        <v>45496</v>
      </c>
      <c r="D119" s="26" t="s">
        <v>267</v>
      </c>
      <c r="E119" s="4" t="s">
        <v>457</v>
      </c>
      <c r="F119" s="26" t="s">
        <v>268</v>
      </c>
      <c r="G119" s="4" t="s">
        <v>458</v>
      </c>
      <c r="H119" s="16">
        <f>COUNTIF($A$3:A119,A119)</f>
        <v>1</v>
      </c>
      <c r="I119" s="6"/>
      <c r="J119" s="6"/>
      <c r="K119" s="6"/>
      <c r="L119" s="6"/>
      <c r="M119" s="6"/>
      <c r="N119" s="6"/>
      <c r="O119" s="6"/>
      <c r="P119" s="6"/>
    </row>
    <row r="120" spans="1:16" s="16" customFormat="1" ht="45" customHeight="1">
      <c r="A120" s="5">
        <v>20402000877</v>
      </c>
      <c r="B120" s="9">
        <v>43675</v>
      </c>
      <c r="C120" s="9">
        <f>DATE(YEAR(B120)+5,MONTH(B120),DAY(B120))-1</f>
        <v>45501</v>
      </c>
      <c r="D120" s="1" t="s">
        <v>710</v>
      </c>
      <c r="E120" s="14" t="s">
        <v>365</v>
      </c>
      <c r="F120" s="1" t="s">
        <v>708</v>
      </c>
      <c r="G120" s="14" t="s">
        <v>366</v>
      </c>
      <c r="H120" s="16">
        <f>COUNTIF($A$3:A120,A120)</f>
        <v>1</v>
      </c>
      <c r="I120" s="6"/>
      <c r="J120" s="6"/>
      <c r="K120" s="6"/>
      <c r="L120" s="6"/>
      <c r="M120" s="6"/>
      <c r="N120" s="6"/>
      <c r="O120" s="6"/>
      <c r="P120" s="6"/>
    </row>
    <row r="121" spans="1:16" s="16" customFormat="1" ht="45" customHeight="1">
      <c r="A121" s="5">
        <v>20402000877</v>
      </c>
      <c r="B121" s="9">
        <v>43675</v>
      </c>
      <c r="C121" s="9">
        <f>DATE(YEAR(B121)+5,MONTH(B121),DAY(B121))-1</f>
        <v>45501</v>
      </c>
      <c r="D121" s="1" t="s">
        <v>709</v>
      </c>
      <c r="E121" s="14" t="s">
        <v>711</v>
      </c>
      <c r="F121" s="1" t="s">
        <v>712</v>
      </c>
      <c r="G121" s="14" t="s">
        <v>985</v>
      </c>
      <c r="H121" s="16">
        <f>COUNTIF($A$3:A121,A121)</f>
        <v>2</v>
      </c>
      <c r="I121" s="6"/>
      <c r="J121" s="6"/>
      <c r="K121" s="6"/>
      <c r="L121" s="6"/>
      <c r="M121" s="6"/>
      <c r="N121" s="6"/>
      <c r="O121" s="6"/>
      <c r="P121" s="6"/>
    </row>
    <row r="122" spans="1:16" s="16" customFormat="1" ht="45" customHeight="1">
      <c r="A122" s="46">
        <v>20402000948</v>
      </c>
      <c r="B122" s="9">
        <v>43715</v>
      </c>
      <c r="C122" s="9">
        <f>DATE(YEAR(B122)+5,MONTH(B122),DAY(B122))-1</f>
        <v>45541</v>
      </c>
      <c r="D122" s="1" t="s">
        <v>713</v>
      </c>
      <c r="E122" s="14" t="s">
        <v>367</v>
      </c>
      <c r="F122" s="1" t="s">
        <v>464</v>
      </c>
      <c r="G122" s="14" t="s">
        <v>368</v>
      </c>
      <c r="H122" s="16">
        <f>COUNTIF($A$3:A122,A122)</f>
        <v>1</v>
      </c>
      <c r="I122" s="6"/>
      <c r="J122" s="6"/>
      <c r="K122" s="6"/>
      <c r="L122" s="6"/>
      <c r="M122" s="6"/>
      <c r="N122" s="6"/>
      <c r="O122" s="6"/>
      <c r="P122" s="6"/>
    </row>
    <row r="123" spans="1:16" s="16" customFormat="1" ht="45" customHeight="1">
      <c r="A123" s="5">
        <v>20402000951</v>
      </c>
      <c r="B123" s="20">
        <v>43709</v>
      </c>
      <c r="C123" s="9">
        <f>DATE(YEAR(B123)+5,MONTH(B123),DAY(B123))-1</f>
        <v>45535</v>
      </c>
      <c r="D123" s="3" t="s">
        <v>799</v>
      </c>
      <c r="E123" s="4" t="s">
        <v>249</v>
      </c>
      <c r="F123" s="3" t="s">
        <v>51</v>
      </c>
      <c r="G123" s="4" t="s">
        <v>655</v>
      </c>
      <c r="H123" s="16">
        <f>COUNTIF($A$3:A123,A123)</f>
        <v>1</v>
      </c>
      <c r="I123" s="34"/>
      <c r="J123" s="2"/>
      <c r="K123" s="35"/>
      <c r="L123" s="7"/>
      <c r="M123" s="7"/>
      <c r="N123" s="22"/>
      <c r="O123" s="7"/>
      <c r="P123" s="23"/>
    </row>
    <row r="124" spans="1:16" s="16" customFormat="1" ht="45" customHeight="1">
      <c r="A124" s="4">
        <v>20402000962</v>
      </c>
      <c r="B124" s="18">
        <v>43745</v>
      </c>
      <c r="C124" s="9">
        <f>DATE(YEAR(B124)+5,MONTH(B124),DAY(B124))-1</f>
        <v>45571</v>
      </c>
      <c r="D124" s="3" t="s">
        <v>665</v>
      </c>
      <c r="E124" s="4" t="s">
        <v>666</v>
      </c>
      <c r="F124" s="26" t="s">
        <v>667</v>
      </c>
      <c r="G124" s="4" t="s">
        <v>668</v>
      </c>
      <c r="H124" s="16">
        <f>COUNTIF($A$3:A124,A124)</f>
        <v>1</v>
      </c>
      <c r="I124" s="6"/>
      <c r="J124" s="6"/>
      <c r="K124" s="6"/>
      <c r="L124" s="6"/>
      <c r="M124" s="6"/>
      <c r="N124" s="6"/>
      <c r="O124" s="6"/>
      <c r="P124" s="6"/>
    </row>
    <row r="125" spans="1:8" s="16" customFormat="1" ht="45" customHeight="1">
      <c r="A125" s="5">
        <v>20402001000</v>
      </c>
      <c r="B125" s="9">
        <v>44863</v>
      </c>
      <c r="C125" s="9">
        <f>DATE(YEAR(B125)+5,MONTH(B125),DAY(B125))-1</f>
        <v>46688</v>
      </c>
      <c r="D125" s="1" t="s">
        <v>959</v>
      </c>
      <c r="E125" s="14" t="s">
        <v>64</v>
      </c>
      <c r="F125" s="1" t="s">
        <v>960</v>
      </c>
      <c r="G125" s="14" t="s">
        <v>65</v>
      </c>
      <c r="H125" s="16">
        <f>COUNTIF($A$3:A125,A125)</f>
        <v>1</v>
      </c>
    </row>
    <row r="126" spans="1:16" s="16" customFormat="1" ht="45" customHeight="1">
      <c r="A126" s="4">
        <v>20402001017</v>
      </c>
      <c r="B126" s="8">
        <v>44830</v>
      </c>
      <c r="C126" s="9">
        <f>DATE(YEAR(B126)+5,MONTH(B126),DAY(B126))-1</f>
        <v>46655</v>
      </c>
      <c r="D126" s="12" t="s">
        <v>214</v>
      </c>
      <c r="E126" s="38" t="s">
        <v>4</v>
      </c>
      <c r="F126" s="37" t="s">
        <v>122</v>
      </c>
      <c r="G126" s="38" t="s">
        <v>71</v>
      </c>
      <c r="H126" s="16">
        <f>COUNTIF($A$3:A126,A126)</f>
        <v>1</v>
      </c>
      <c r="I126" s="6"/>
      <c r="J126" s="6"/>
      <c r="K126" s="6"/>
      <c r="L126" s="6"/>
      <c r="M126" s="6"/>
      <c r="N126" s="6"/>
      <c r="O126" s="6"/>
      <c r="P126" s="6"/>
    </row>
    <row r="127" spans="1:8" s="16" customFormat="1" ht="45" customHeight="1">
      <c r="A127" s="4">
        <v>20402001017</v>
      </c>
      <c r="B127" s="8">
        <v>44830</v>
      </c>
      <c r="C127" s="9">
        <f>DATE(YEAR(B127)+5,MONTH(B127),DAY(B127))-1</f>
        <v>46655</v>
      </c>
      <c r="D127" s="12" t="s">
        <v>215</v>
      </c>
      <c r="E127" s="38" t="s">
        <v>130</v>
      </c>
      <c r="F127" s="37" t="s">
        <v>841</v>
      </c>
      <c r="G127" s="38" t="s">
        <v>72</v>
      </c>
      <c r="H127" s="16">
        <f>COUNTIF($A$3:A127,A127)</f>
        <v>2</v>
      </c>
    </row>
    <row r="128" spans="1:8" s="16" customFormat="1" ht="45" customHeight="1">
      <c r="A128" s="17">
        <v>20402001017</v>
      </c>
      <c r="B128" s="8">
        <v>44830</v>
      </c>
      <c r="C128" s="9">
        <f>DATE(YEAR(B128)+5,MONTH(B128),DAY(B128))-1</f>
        <v>46655</v>
      </c>
      <c r="D128" s="12" t="s">
        <v>78</v>
      </c>
      <c r="E128" s="36" t="s">
        <v>68</v>
      </c>
      <c r="F128" s="37" t="s">
        <v>116</v>
      </c>
      <c r="G128" s="38" t="s">
        <v>225</v>
      </c>
      <c r="H128" s="16">
        <f>COUNTIF($A$3:A128,A128)</f>
        <v>3</v>
      </c>
    </row>
    <row r="129" spans="1:61" s="16" customFormat="1" ht="45" customHeight="1">
      <c r="A129" s="17">
        <v>20402001017</v>
      </c>
      <c r="B129" s="8">
        <v>44830</v>
      </c>
      <c r="C129" s="9">
        <f>DATE(YEAR(B129)+5,MONTH(B129),DAY(B129))-1</f>
        <v>46655</v>
      </c>
      <c r="D129" s="12" t="s">
        <v>131</v>
      </c>
      <c r="E129" s="36" t="s">
        <v>68</v>
      </c>
      <c r="F129" s="37" t="s">
        <v>121</v>
      </c>
      <c r="G129" s="38" t="s">
        <v>69</v>
      </c>
      <c r="H129" s="16">
        <f>COUNTIF($A$3:A129,A129)</f>
        <v>4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</row>
    <row r="130" spans="1:8" s="16" customFormat="1" ht="45" customHeight="1">
      <c r="A130" s="4">
        <v>20402001017</v>
      </c>
      <c r="B130" s="8">
        <v>44830</v>
      </c>
      <c r="C130" s="9">
        <f>DATE(YEAR(B130)+5,MONTH(B130),DAY(B130))-1</f>
        <v>46655</v>
      </c>
      <c r="D130" s="12" t="s">
        <v>213</v>
      </c>
      <c r="E130" s="38" t="s">
        <v>226</v>
      </c>
      <c r="F130" s="37" t="s">
        <v>145</v>
      </c>
      <c r="G130" s="38" t="s">
        <v>70</v>
      </c>
      <c r="H130" s="16">
        <f>COUNTIF($A$3:A130,A130)</f>
        <v>5</v>
      </c>
    </row>
    <row r="131" spans="1:61" s="19" customFormat="1" ht="45" customHeight="1">
      <c r="A131" s="17">
        <v>20402001017</v>
      </c>
      <c r="B131" s="8">
        <v>44830</v>
      </c>
      <c r="C131" s="9">
        <f>DATE(YEAR(B131)+5,MONTH(B131),DAY(B131))-1</f>
        <v>46655</v>
      </c>
      <c r="D131" s="12" t="s">
        <v>140</v>
      </c>
      <c r="E131" s="39" t="s">
        <v>76</v>
      </c>
      <c r="F131" s="1" t="s">
        <v>1043</v>
      </c>
      <c r="G131" s="14" t="s">
        <v>172</v>
      </c>
      <c r="H131" s="16">
        <f>COUNTIF($A$3:A131,A131)</f>
        <v>6</v>
      </c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</row>
    <row r="132" spans="1:61" s="19" customFormat="1" ht="45" customHeight="1">
      <c r="A132" s="17">
        <v>20402001017</v>
      </c>
      <c r="B132" s="8">
        <v>44830</v>
      </c>
      <c r="C132" s="9">
        <f>DATE(YEAR(B132)+5,MONTH(B132),DAY(B132))-1</f>
        <v>46655</v>
      </c>
      <c r="D132" s="12" t="s">
        <v>842</v>
      </c>
      <c r="E132" s="39" t="s">
        <v>843</v>
      </c>
      <c r="F132" s="1" t="s">
        <v>865</v>
      </c>
      <c r="G132" s="14" t="s">
        <v>844</v>
      </c>
      <c r="H132" s="16">
        <f>COUNTIF($A$3:A132,A132)</f>
        <v>7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</row>
    <row r="133" spans="1:61" s="19" customFormat="1" ht="45" customHeight="1">
      <c r="A133" s="17">
        <v>20402001017</v>
      </c>
      <c r="B133" s="8">
        <v>44830</v>
      </c>
      <c r="C133" s="9">
        <f>DATE(YEAR(B133)+5,MONTH(B133),DAY(B133))-1</f>
        <v>46655</v>
      </c>
      <c r="D133" s="12" t="s">
        <v>141</v>
      </c>
      <c r="E133" s="36" t="s">
        <v>67</v>
      </c>
      <c r="F133" s="37" t="s">
        <v>174</v>
      </c>
      <c r="G133" s="38" t="s">
        <v>13</v>
      </c>
      <c r="H133" s="16">
        <f>COUNTIF($A$3:A133,A133)</f>
        <v>8</v>
      </c>
      <c r="I133" s="16"/>
      <c r="J133" s="16"/>
      <c r="K133" s="16"/>
      <c r="L133" s="16"/>
      <c r="M133" s="16"/>
      <c r="N133" s="16"/>
      <c r="O133" s="16"/>
      <c r="P133" s="1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</row>
    <row r="134" spans="1:61" s="19" customFormat="1" ht="45" customHeight="1">
      <c r="A134" s="17">
        <v>20402001017</v>
      </c>
      <c r="B134" s="8">
        <v>44830</v>
      </c>
      <c r="C134" s="64">
        <f>DATE(YEAR(B134)+5,MONTH(B134),DAY(B134)-1)</f>
        <v>46655</v>
      </c>
      <c r="D134" s="65" t="s">
        <v>837</v>
      </c>
      <c r="E134" s="66" t="s">
        <v>838</v>
      </c>
      <c r="F134" s="65" t="s">
        <v>839</v>
      </c>
      <c r="G134" s="66" t="s">
        <v>840</v>
      </c>
      <c r="H134" s="16">
        <f>COUNTIF($A$3:A134,A134)</f>
        <v>9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</row>
    <row r="135" spans="1:61" s="19" customFormat="1" ht="45" customHeight="1">
      <c r="A135" s="5">
        <v>20402001094</v>
      </c>
      <c r="B135" s="15">
        <v>43812</v>
      </c>
      <c r="C135" s="9">
        <f>DATE(YEAR(B135)+5,MONTH(B135),DAY(B135))-1</f>
        <v>45638</v>
      </c>
      <c r="D135" s="3" t="s">
        <v>688</v>
      </c>
      <c r="E135" s="4" t="s">
        <v>685</v>
      </c>
      <c r="F135" s="3" t="s">
        <v>686</v>
      </c>
      <c r="G135" s="4" t="s">
        <v>687</v>
      </c>
      <c r="H135" s="16">
        <f>COUNTIF($A$3:A135,A135)</f>
        <v>1</v>
      </c>
      <c r="I135" s="6"/>
      <c r="J135" s="6"/>
      <c r="K135" s="6"/>
      <c r="L135" s="6"/>
      <c r="M135" s="6"/>
      <c r="N135" s="6"/>
      <c r="O135" s="6"/>
      <c r="P135" s="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</row>
    <row r="136" spans="1:61" s="19" customFormat="1" ht="45" customHeight="1">
      <c r="A136" s="5">
        <v>20402001095</v>
      </c>
      <c r="B136" s="20">
        <v>43730</v>
      </c>
      <c r="C136" s="9">
        <f>DATE(YEAR(B136)+5,MONTH(B136),DAY(B136))-1</f>
        <v>45556</v>
      </c>
      <c r="D136" s="3" t="s">
        <v>120</v>
      </c>
      <c r="E136" s="4" t="s">
        <v>661</v>
      </c>
      <c r="F136" s="3" t="s">
        <v>915</v>
      </c>
      <c r="G136" s="4" t="s">
        <v>252</v>
      </c>
      <c r="H136" s="16">
        <f>COUNTIF($A$3:A136,A136)</f>
        <v>1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</row>
    <row r="137" spans="1:61" ht="45" customHeight="1">
      <c r="A137" s="17">
        <v>20402001175</v>
      </c>
      <c r="B137" s="9">
        <v>43771</v>
      </c>
      <c r="C137" s="9">
        <f>DATE(YEAR(B137)+5,MONTH(B137),DAY(B137))-1</f>
        <v>45597</v>
      </c>
      <c r="D137" s="47" t="s">
        <v>800</v>
      </c>
      <c r="E137" s="45" t="s">
        <v>401</v>
      </c>
      <c r="F137" s="1" t="s">
        <v>459</v>
      </c>
      <c r="G137" s="45" t="s">
        <v>402</v>
      </c>
      <c r="H137" s="16">
        <f>COUNTIF($A$3:A137,A137)</f>
        <v>1</v>
      </c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</row>
    <row r="138" spans="1:61" ht="45" customHeight="1">
      <c r="A138" s="5">
        <v>20402001195</v>
      </c>
      <c r="B138" s="15">
        <v>43759</v>
      </c>
      <c r="C138" s="9">
        <f>DATE(YEAR(B138)+5,MONTH(B138),DAY(B138))-1</f>
        <v>45585</v>
      </c>
      <c r="D138" s="26" t="s">
        <v>446</v>
      </c>
      <c r="E138" s="4" t="s">
        <v>447</v>
      </c>
      <c r="F138" s="26" t="s">
        <v>410</v>
      </c>
      <c r="G138" s="4" t="s">
        <v>445</v>
      </c>
      <c r="H138" s="16">
        <f>COUNTIF($A$3:A138,A138)</f>
        <v>1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</row>
    <row r="139" spans="1:61" ht="45" customHeight="1">
      <c r="A139" s="5">
        <v>20402001200</v>
      </c>
      <c r="B139" s="8">
        <v>43764</v>
      </c>
      <c r="C139" s="9">
        <f>DATE(YEAR(B139)+5,MONTH(B139),DAY(B139))-1</f>
        <v>45590</v>
      </c>
      <c r="D139" s="3" t="s">
        <v>157</v>
      </c>
      <c r="E139" s="4" t="s">
        <v>253</v>
      </c>
      <c r="F139" s="3" t="s">
        <v>139</v>
      </c>
      <c r="G139" s="4" t="s">
        <v>254</v>
      </c>
      <c r="H139" s="16">
        <f>COUNTIF($A$3:A139,A139)</f>
        <v>1</v>
      </c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</row>
    <row r="140" spans="1:61" ht="45" customHeight="1">
      <c r="A140" s="5">
        <v>20402001224</v>
      </c>
      <c r="B140" s="20">
        <v>43781</v>
      </c>
      <c r="C140" s="9">
        <f>DATE(YEAR(B140)+5,MONTH(B140),DAY(B140))-1</f>
        <v>45607</v>
      </c>
      <c r="D140" s="3" t="s">
        <v>291</v>
      </c>
      <c r="E140" s="4" t="s">
        <v>398</v>
      </c>
      <c r="F140" s="3" t="s">
        <v>292</v>
      </c>
      <c r="G140" s="4" t="s">
        <v>399</v>
      </c>
      <c r="H140" s="16">
        <f>COUNTIF($A$3:A140,A140)</f>
        <v>1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</row>
    <row r="141" spans="1:61" ht="45" customHeight="1">
      <c r="A141" s="5">
        <v>20402001224</v>
      </c>
      <c r="B141" s="20">
        <v>43781</v>
      </c>
      <c r="C141" s="9">
        <f>DATE(YEAR(B141)+5,MONTH(B141),DAY(B141))-1</f>
        <v>45607</v>
      </c>
      <c r="D141" s="32" t="s">
        <v>293</v>
      </c>
      <c r="E141" s="11" t="s">
        <v>294</v>
      </c>
      <c r="F141" s="13" t="s">
        <v>558</v>
      </c>
      <c r="G141" s="4" t="s">
        <v>295</v>
      </c>
      <c r="H141" s="16">
        <f>COUNTIF($A$3:A141,A141)</f>
        <v>2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</row>
    <row r="142" spans="1:61" ht="45" customHeight="1">
      <c r="A142" s="5">
        <v>20402001257</v>
      </c>
      <c r="B142" s="9">
        <v>43795</v>
      </c>
      <c r="C142" s="9">
        <f>DATE(YEAR(B142)+5,MONTH(B142),DAY(B142))-1</f>
        <v>45621</v>
      </c>
      <c r="D142" s="3" t="s">
        <v>404</v>
      </c>
      <c r="E142" s="33">
        <v>8200301</v>
      </c>
      <c r="F142" s="3" t="s">
        <v>305</v>
      </c>
      <c r="G142" s="4" t="s">
        <v>403</v>
      </c>
      <c r="H142" s="16">
        <f>COUNTIF($A$3:A142,A142)</f>
        <v>1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</row>
    <row r="143" spans="1:61" ht="45" customHeight="1">
      <c r="A143" s="5">
        <v>20402001336</v>
      </c>
      <c r="B143" s="18">
        <v>43808</v>
      </c>
      <c r="C143" s="9">
        <f>DATE(YEAR(B143)+5,MONTH(B143),DAY(B143))-1</f>
        <v>45634</v>
      </c>
      <c r="D143" s="1" t="s">
        <v>88</v>
      </c>
      <c r="E143" s="14" t="s">
        <v>57</v>
      </c>
      <c r="F143" s="1" t="s">
        <v>99</v>
      </c>
      <c r="G143" s="14" t="s">
        <v>56</v>
      </c>
      <c r="H143" s="16">
        <f>COUNTIF($A$3:A143,A143)</f>
        <v>1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</row>
    <row r="144" spans="1:61" ht="45" customHeight="1">
      <c r="A144" s="5">
        <v>20402001350</v>
      </c>
      <c r="B144" s="15">
        <v>43907</v>
      </c>
      <c r="C144" s="9">
        <f>DATE(YEAR(B144)+5,MONTH(B144),DAY(B144))-1</f>
        <v>45732</v>
      </c>
      <c r="D144" s="3" t="s">
        <v>307</v>
      </c>
      <c r="E144" s="33">
        <v>8200602</v>
      </c>
      <c r="F144" s="3" t="s">
        <v>308</v>
      </c>
      <c r="G144" s="4" t="s">
        <v>306</v>
      </c>
      <c r="H144" s="16">
        <f>COUNTIF($A$3:A144,A144)</f>
        <v>1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</row>
    <row r="145" spans="1:61" ht="45" customHeight="1">
      <c r="A145" s="4">
        <v>20402001377</v>
      </c>
      <c r="B145" s="8">
        <v>43855</v>
      </c>
      <c r="C145" s="9">
        <f>DATE(YEAR(B145)+5,MONTH(B145),DAY(B145))-1</f>
        <v>45681</v>
      </c>
      <c r="D145" s="3" t="s">
        <v>802</v>
      </c>
      <c r="E145" s="10">
        <v>8113514</v>
      </c>
      <c r="F145" s="3" t="s">
        <v>209</v>
      </c>
      <c r="G145" s="4" t="s">
        <v>255</v>
      </c>
      <c r="H145" s="16">
        <f>COUNTIF($A$3:A145,A145)</f>
        <v>1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</row>
    <row r="146" spans="1:61" ht="45" customHeight="1">
      <c r="A146" s="5">
        <v>20402001406</v>
      </c>
      <c r="B146" s="18">
        <v>43813</v>
      </c>
      <c r="C146" s="9">
        <f>DATE(YEAR(B146)+5,MONTH(B146),DAY(B146))-1</f>
        <v>45639</v>
      </c>
      <c r="D146" s="1" t="s">
        <v>801</v>
      </c>
      <c r="E146" s="14" t="s">
        <v>180</v>
      </c>
      <c r="F146" s="1" t="s">
        <v>658</v>
      </c>
      <c r="G146" s="14" t="s">
        <v>179</v>
      </c>
      <c r="H146" s="16">
        <f>COUNTIF($A$3:A146,A146)</f>
        <v>1</v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</row>
    <row r="147" spans="1:61" ht="45" customHeight="1">
      <c r="A147" s="4">
        <v>20402001478</v>
      </c>
      <c r="B147" s="9">
        <v>43836</v>
      </c>
      <c r="C147" s="9">
        <f>DATE(YEAR(B147)+5,MONTH(B147),DAY(B147))-1</f>
        <v>45662</v>
      </c>
      <c r="D147" s="3" t="s">
        <v>699</v>
      </c>
      <c r="E147" s="33" t="s">
        <v>700</v>
      </c>
      <c r="F147" s="3" t="s">
        <v>701</v>
      </c>
      <c r="G147" s="4" t="s">
        <v>702</v>
      </c>
      <c r="H147" s="16">
        <f>COUNTIF($A$3:A147,A147)</f>
        <v>1</v>
      </c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</row>
    <row r="148" spans="1:16" ht="45" customHeight="1">
      <c r="A148" s="5">
        <v>20402001508</v>
      </c>
      <c r="B148" s="9">
        <v>43908</v>
      </c>
      <c r="C148" s="9">
        <f>DATE(YEAR(B148)+5,MONTH(B148),DAY(B148))-1</f>
        <v>45733</v>
      </c>
      <c r="D148" s="3" t="s">
        <v>309</v>
      </c>
      <c r="E148" s="48" t="s">
        <v>311</v>
      </c>
      <c r="F148" s="3" t="s">
        <v>312</v>
      </c>
      <c r="G148" s="4" t="s">
        <v>310</v>
      </c>
      <c r="H148" s="16">
        <f>COUNTIF($A$3:A148,A148)</f>
        <v>1</v>
      </c>
      <c r="I148" s="16"/>
      <c r="J148" s="16"/>
      <c r="K148" s="16"/>
      <c r="L148" s="16"/>
      <c r="M148" s="16"/>
      <c r="N148" s="16"/>
      <c r="O148" s="16"/>
      <c r="P148" s="16"/>
    </row>
    <row r="149" spans="1:16" ht="45" customHeight="1">
      <c r="A149" s="4">
        <v>20402001559</v>
      </c>
      <c r="B149" s="18">
        <v>43827</v>
      </c>
      <c r="C149" s="9">
        <f>DATE(YEAR(B149)+5,MONTH(B149),DAY(B149))-1</f>
        <v>45653</v>
      </c>
      <c r="D149" s="3" t="s">
        <v>671</v>
      </c>
      <c r="E149" s="11" t="s">
        <v>98</v>
      </c>
      <c r="F149" s="3" t="s">
        <v>236</v>
      </c>
      <c r="G149" s="4" t="s">
        <v>351</v>
      </c>
      <c r="H149" s="16">
        <f>COUNTIF($A$3:A149,A149)</f>
        <v>1</v>
      </c>
      <c r="I149" s="16"/>
      <c r="J149" s="16"/>
      <c r="K149" s="16"/>
      <c r="L149" s="16"/>
      <c r="M149" s="16"/>
      <c r="N149" s="16"/>
      <c r="O149" s="16"/>
      <c r="P149" s="16"/>
    </row>
    <row r="150" spans="1:61" ht="45" customHeight="1">
      <c r="A150" s="4">
        <v>20402001830</v>
      </c>
      <c r="B150" s="8">
        <v>43905</v>
      </c>
      <c r="C150" s="9">
        <f>DATE(YEAR(B150)+5,MONTH(B150),DAY(B150))-1</f>
        <v>45730</v>
      </c>
      <c r="D150" s="3" t="s">
        <v>234</v>
      </c>
      <c r="E150" s="10">
        <v>8160832</v>
      </c>
      <c r="F150" s="3" t="s">
        <v>235</v>
      </c>
      <c r="G150" s="4" t="s">
        <v>195</v>
      </c>
      <c r="H150" s="16">
        <f>COUNTIF($A$3:A150,A150)</f>
        <v>1</v>
      </c>
      <c r="I150" s="41"/>
      <c r="J150" s="40"/>
      <c r="K150" s="41"/>
      <c r="L150" s="42"/>
      <c r="M150" s="43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</row>
    <row r="151" spans="1:61" ht="45" customHeight="1">
      <c r="A151" s="4">
        <v>20402001864</v>
      </c>
      <c r="B151" s="8">
        <v>43949</v>
      </c>
      <c r="C151" s="9">
        <f>DATE(YEAR(B151)+5,MONTH(B151),DAY(B151))-1</f>
        <v>45774</v>
      </c>
      <c r="D151" s="3" t="s">
        <v>169</v>
      </c>
      <c r="E151" s="25">
        <v>8160912</v>
      </c>
      <c r="F151" s="3" t="s">
        <v>168</v>
      </c>
      <c r="G151" s="4" t="s">
        <v>134</v>
      </c>
      <c r="H151" s="16">
        <f>COUNTIF($A$3:A151,A151)</f>
        <v>1</v>
      </c>
      <c r="I151" s="19"/>
      <c r="J151" s="19"/>
      <c r="K151" s="19"/>
      <c r="L151" s="19"/>
      <c r="M151" s="19"/>
      <c r="N151" s="19"/>
      <c r="O151" s="19"/>
      <c r="P151" s="19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</row>
    <row r="152" spans="1:61" ht="45" customHeight="1">
      <c r="A152" s="4">
        <v>20402001881</v>
      </c>
      <c r="B152" s="8">
        <v>44116</v>
      </c>
      <c r="C152" s="9">
        <f>DATE(YEAR(B152)+5,MONTH(B152),DAY(B152))-1</f>
        <v>45941</v>
      </c>
      <c r="D152" s="3" t="s">
        <v>460</v>
      </c>
      <c r="E152" s="25" t="s">
        <v>489</v>
      </c>
      <c r="F152" s="3" t="s">
        <v>1035</v>
      </c>
      <c r="G152" s="4" t="s">
        <v>490</v>
      </c>
      <c r="H152" s="16">
        <f>COUNTIF($A$3:A152,A152)</f>
        <v>1</v>
      </c>
      <c r="I152" s="19"/>
      <c r="J152" s="19"/>
      <c r="K152" s="19"/>
      <c r="L152" s="19"/>
      <c r="M152" s="19"/>
      <c r="N152" s="19"/>
      <c r="O152" s="19"/>
      <c r="P152" s="19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</row>
    <row r="153" spans="1:61" ht="45" customHeight="1">
      <c r="A153" s="4">
        <v>20402001893</v>
      </c>
      <c r="B153" s="18">
        <v>44368</v>
      </c>
      <c r="C153" s="9">
        <f>DATE(YEAR(B153)+5,MONTH(B153),DAY(B153))-1</f>
        <v>46193</v>
      </c>
      <c r="D153" s="3" t="s">
        <v>498</v>
      </c>
      <c r="E153" s="25" t="s">
        <v>544</v>
      </c>
      <c r="F153" s="3" t="s">
        <v>723</v>
      </c>
      <c r="G153" s="4" t="s">
        <v>499</v>
      </c>
      <c r="H153" s="16">
        <f>COUNTIF($A$3:A153,A153)</f>
        <v>1</v>
      </c>
      <c r="I153" s="19"/>
      <c r="J153" s="19"/>
      <c r="K153" s="19"/>
      <c r="L153" s="19"/>
      <c r="M153" s="19"/>
      <c r="N153" s="19"/>
      <c r="O153" s="19"/>
      <c r="P153" s="19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45" customHeight="1">
      <c r="A154" s="4">
        <v>20402001912</v>
      </c>
      <c r="B154" s="8">
        <v>44165</v>
      </c>
      <c r="C154" s="9">
        <f>DATE(YEAR(B154)+5,MONTH(B154),DAY(B154))-1</f>
        <v>45990</v>
      </c>
      <c r="D154" s="3" t="s">
        <v>564</v>
      </c>
      <c r="E154" s="10">
        <v>8114212</v>
      </c>
      <c r="F154" s="3" t="s">
        <v>113</v>
      </c>
      <c r="G154" s="4" t="s">
        <v>491</v>
      </c>
      <c r="H154" s="16">
        <f>COUNTIF($A$3:A154,A154)</f>
        <v>1</v>
      </c>
      <c r="I154" s="41"/>
      <c r="J154" s="40"/>
      <c r="K154" s="41"/>
      <c r="L154" s="42"/>
      <c r="M154" s="43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</row>
    <row r="155" spans="1:8" ht="45" customHeight="1">
      <c r="A155" s="5">
        <v>20402001914</v>
      </c>
      <c r="B155" s="15">
        <v>44282</v>
      </c>
      <c r="C155" s="9">
        <f>DATE(YEAR(B155)+5,MONTH(B155),DAY(B155))-1</f>
        <v>46107</v>
      </c>
      <c r="D155" s="3" t="s">
        <v>313</v>
      </c>
      <c r="E155" s="4" t="s">
        <v>494</v>
      </c>
      <c r="F155" s="3" t="s">
        <v>314</v>
      </c>
      <c r="G155" s="4" t="s">
        <v>495</v>
      </c>
      <c r="H155" s="16">
        <f>COUNTIF($A$3:A155,A155)</f>
        <v>1</v>
      </c>
    </row>
    <row r="156" spans="1:16" ht="45" customHeight="1">
      <c r="A156" s="4">
        <v>20402001922</v>
      </c>
      <c r="B156" s="9">
        <v>44775</v>
      </c>
      <c r="C156" s="9">
        <f>DATE(YEAR(B156)+5,MONTH(B156),DAY(B156))-1</f>
        <v>46600</v>
      </c>
      <c r="D156" s="3" t="s">
        <v>776</v>
      </c>
      <c r="E156" s="4" t="s">
        <v>382</v>
      </c>
      <c r="F156" s="3" t="s">
        <v>117</v>
      </c>
      <c r="G156" s="4" t="s">
        <v>383</v>
      </c>
      <c r="H156" s="16">
        <f>COUNTIF($A$3:A156,A156)</f>
        <v>1</v>
      </c>
      <c r="I156" s="16"/>
      <c r="J156" s="16"/>
      <c r="K156" s="16"/>
      <c r="L156" s="16"/>
      <c r="M156" s="16"/>
      <c r="N156" s="16"/>
      <c r="O156" s="16"/>
      <c r="P156" s="16"/>
    </row>
    <row r="157" spans="1:16" ht="45" customHeight="1">
      <c r="A157" s="4">
        <v>20402001945</v>
      </c>
      <c r="B157" s="49">
        <v>44626</v>
      </c>
      <c r="C157" s="9">
        <f>DATE(YEAR(B157)+5,MONTH(B157),DAY(B157))-1</f>
        <v>46451</v>
      </c>
      <c r="D157" s="28" t="s">
        <v>897</v>
      </c>
      <c r="E157" s="30" t="s">
        <v>502</v>
      </c>
      <c r="F157" s="28" t="s">
        <v>474</v>
      </c>
      <c r="G157" s="31" t="s">
        <v>503</v>
      </c>
      <c r="H157" s="16">
        <f>COUNTIF($A$3:A157,A157)</f>
        <v>1</v>
      </c>
      <c r="I157" s="41"/>
      <c r="J157" s="40"/>
      <c r="K157" s="41"/>
      <c r="M157" s="16"/>
      <c r="N157" s="16"/>
      <c r="O157" s="16"/>
      <c r="P157" s="16"/>
    </row>
    <row r="158" spans="1:16" ht="45" customHeight="1">
      <c r="A158" s="4">
        <v>20402001951</v>
      </c>
      <c r="B158" s="9">
        <v>44688</v>
      </c>
      <c r="C158" s="9">
        <f>DATE(YEAR(B158)+5,MONTH(B158),DAY(B158))-1</f>
        <v>46513</v>
      </c>
      <c r="D158" s="3" t="s">
        <v>670</v>
      </c>
      <c r="E158" s="25" t="s">
        <v>77</v>
      </c>
      <c r="F158" s="3" t="s">
        <v>63</v>
      </c>
      <c r="G158" s="4" t="s">
        <v>352</v>
      </c>
      <c r="H158" s="16">
        <f>COUNTIF($A$3:A158,A158)</f>
        <v>1</v>
      </c>
      <c r="I158" s="16"/>
      <c r="J158" s="16"/>
      <c r="K158" s="16"/>
      <c r="L158" s="16"/>
      <c r="M158" s="16"/>
      <c r="N158" s="16"/>
      <c r="O158" s="16"/>
      <c r="P158" s="16"/>
    </row>
    <row r="159" spans="1:16" ht="45" customHeight="1">
      <c r="A159" s="4">
        <v>20402001953</v>
      </c>
      <c r="B159" s="9">
        <v>44762</v>
      </c>
      <c r="C159" s="9">
        <f>DATE(YEAR(B159)+5,MONTH(B159),DAY(B159))-1</f>
        <v>46587</v>
      </c>
      <c r="D159" s="3" t="s">
        <v>158</v>
      </c>
      <c r="E159" s="4" t="s">
        <v>504</v>
      </c>
      <c r="F159" s="3" t="s">
        <v>505</v>
      </c>
      <c r="G159" s="4" t="s">
        <v>506</v>
      </c>
      <c r="H159" s="16">
        <f>COUNTIF($A$3:A159,A159)</f>
        <v>1</v>
      </c>
      <c r="I159" s="16"/>
      <c r="J159" s="16"/>
      <c r="K159" s="16"/>
      <c r="L159" s="16"/>
      <c r="M159" s="16"/>
      <c r="N159" s="16"/>
      <c r="O159" s="16"/>
      <c r="P159" s="16"/>
    </row>
    <row r="160" spans="1:16" ht="45" customHeight="1">
      <c r="A160" s="4">
        <v>20402001953</v>
      </c>
      <c r="B160" s="9">
        <v>44762</v>
      </c>
      <c r="C160" s="9">
        <f>DATE(YEAR(B160)+5,MONTH(B160),DAY(B160))-1</f>
        <v>46587</v>
      </c>
      <c r="D160" s="3" t="s">
        <v>159</v>
      </c>
      <c r="E160" s="4" t="s">
        <v>380</v>
      </c>
      <c r="F160" s="3" t="s">
        <v>94</v>
      </c>
      <c r="G160" s="4" t="s">
        <v>381</v>
      </c>
      <c r="H160" s="16">
        <f>COUNTIF($A$3:A160,A160)</f>
        <v>2</v>
      </c>
      <c r="I160" s="16"/>
      <c r="J160" s="16"/>
      <c r="K160" s="16"/>
      <c r="L160" s="16"/>
      <c r="M160" s="16"/>
      <c r="N160" s="16"/>
      <c r="O160" s="16"/>
      <c r="P160" s="16"/>
    </row>
    <row r="161" spans="1:16" ht="45" customHeight="1">
      <c r="A161" s="4">
        <v>20402001954</v>
      </c>
      <c r="B161" s="9">
        <v>44794</v>
      </c>
      <c r="C161" s="9">
        <f>DATE(YEAR(B161)+5,MONTH(B161),DAY(B161))-1</f>
        <v>46619</v>
      </c>
      <c r="D161" s="3" t="s">
        <v>14</v>
      </c>
      <c r="E161" s="4" t="s">
        <v>353</v>
      </c>
      <c r="F161" s="3" t="s">
        <v>105</v>
      </c>
      <c r="G161" s="4" t="s">
        <v>507</v>
      </c>
      <c r="H161" s="16">
        <f>COUNTIF($A$3:A161,A161)</f>
        <v>1</v>
      </c>
      <c r="I161" s="19"/>
      <c r="J161" s="19"/>
      <c r="K161" s="19"/>
      <c r="L161" s="19"/>
      <c r="M161" s="19"/>
      <c r="N161" s="19"/>
      <c r="O161" s="19"/>
      <c r="P161" s="19"/>
    </row>
    <row r="162" spans="1:16" ht="45" customHeight="1">
      <c r="A162" s="4">
        <v>20402001967</v>
      </c>
      <c r="B162" s="9">
        <v>44839</v>
      </c>
      <c r="C162" s="9">
        <f>DATE(YEAR(B162)+5,MONTH(B162),DAY(B162))-1</f>
        <v>46664</v>
      </c>
      <c r="D162" s="3" t="s">
        <v>794</v>
      </c>
      <c r="E162" s="14" t="s">
        <v>387</v>
      </c>
      <c r="F162" s="3" t="s">
        <v>968</v>
      </c>
      <c r="G162" s="14" t="s">
        <v>393</v>
      </c>
      <c r="H162" s="16">
        <f>COUNTIF($A$3:A162,A162)</f>
        <v>1</v>
      </c>
      <c r="I162" s="35"/>
      <c r="J162" s="2"/>
      <c r="K162" s="35"/>
      <c r="M162" s="19"/>
      <c r="N162" s="19"/>
      <c r="O162" s="19"/>
      <c r="P162" s="19"/>
    </row>
    <row r="163" spans="1:16" ht="45" customHeight="1">
      <c r="A163" s="17">
        <v>20402001984</v>
      </c>
      <c r="B163" s="18">
        <v>43571</v>
      </c>
      <c r="C163" s="9">
        <f>DATE(YEAR(B163)+5,MONTH(B163),DAY(B163))-1</f>
        <v>45397</v>
      </c>
      <c r="D163" s="1" t="s">
        <v>613</v>
      </c>
      <c r="E163" s="14" t="s">
        <v>90</v>
      </c>
      <c r="F163" s="1" t="s">
        <v>303</v>
      </c>
      <c r="G163" s="14" t="s">
        <v>1019</v>
      </c>
      <c r="H163" s="16">
        <f>COUNTIF($A$3:A163,A163)</f>
        <v>1</v>
      </c>
      <c r="I163" s="19"/>
      <c r="J163" s="19"/>
      <c r="K163" s="19"/>
      <c r="L163" s="19"/>
      <c r="M163" s="19"/>
      <c r="N163" s="19"/>
      <c r="O163" s="19"/>
      <c r="P163" s="19"/>
    </row>
    <row r="164" spans="1:16" ht="45" customHeight="1">
      <c r="A164" s="4">
        <v>20402001998</v>
      </c>
      <c r="B164" s="18">
        <v>44956</v>
      </c>
      <c r="C164" s="9">
        <f>DATE(YEAR(B164)+5,MONTH(B164),DAY(B164))-1</f>
        <v>46781</v>
      </c>
      <c r="D164" s="3" t="s">
        <v>173</v>
      </c>
      <c r="E164" s="25" t="s">
        <v>742</v>
      </c>
      <c r="F164" s="3" t="s">
        <v>743</v>
      </c>
      <c r="G164" s="4" t="s">
        <v>803</v>
      </c>
      <c r="H164" s="16">
        <f>COUNTIF($A$3:A164,A164)</f>
        <v>1</v>
      </c>
      <c r="I164" s="19"/>
      <c r="J164" s="19"/>
      <c r="K164" s="19"/>
      <c r="L164" s="19"/>
      <c r="M164" s="19"/>
      <c r="N164" s="19"/>
      <c r="O164" s="19"/>
      <c r="P164" s="19"/>
    </row>
    <row r="165" spans="1:16" ht="45" customHeight="1">
      <c r="A165" s="4">
        <v>20402002019</v>
      </c>
      <c r="B165" s="15">
        <v>45115</v>
      </c>
      <c r="C165" s="9">
        <f>DATE(YEAR(B165)+5,MONTH(B165),DAY(B165))-1</f>
        <v>46941</v>
      </c>
      <c r="D165" s="3" t="s">
        <v>147</v>
      </c>
      <c r="E165" s="10" t="s">
        <v>163</v>
      </c>
      <c r="F165" s="3" t="s">
        <v>724</v>
      </c>
      <c r="G165" s="4" t="s">
        <v>164</v>
      </c>
      <c r="H165" s="16">
        <f>COUNTIF($A$3:A165,A165)</f>
        <v>1</v>
      </c>
      <c r="I165" s="19"/>
      <c r="J165" s="19"/>
      <c r="K165" s="19"/>
      <c r="L165" s="19"/>
      <c r="M165" s="19"/>
      <c r="N165" s="19"/>
      <c r="O165" s="19"/>
      <c r="P165" s="19"/>
    </row>
    <row r="166" spans="1:16" ht="45" customHeight="1">
      <c r="A166" s="4">
        <v>20402002021</v>
      </c>
      <c r="B166" s="9">
        <v>45121</v>
      </c>
      <c r="C166" s="9">
        <f>DATE(YEAR(B166)+5,MONTH(B166),DAY(B166))-1</f>
        <v>46947</v>
      </c>
      <c r="D166" s="3" t="s">
        <v>126</v>
      </c>
      <c r="E166" s="10">
        <v>8113207</v>
      </c>
      <c r="F166" s="3" t="s">
        <v>127</v>
      </c>
      <c r="G166" s="4" t="s">
        <v>128</v>
      </c>
      <c r="H166" s="16">
        <f>COUNTIF($A$3:A166,A166)</f>
        <v>1</v>
      </c>
      <c r="I166" s="19"/>
      <c r="J166" s="19"/>
      <c r="K166" s="19"/>
      <c r="L166" s="19"/>
      <c r="M166" s="19"/>
      <c r="N166" s="19"/>
      <c r="O166" s="19"/>
      <c r="P166" s="19"/>
    </row>
    <row r="167" spans="1:16" ht="45" customHeight="1">
      <c r="A167" s="4">
        <v>20402002030</v>
      </c>
      <c r="B167" s="9">
        <v>45258</v>
      </c>
      <c r="C167" s="9">
        <f>DATE(YEAR(B167)+5,MONTH(B167),DAY(B167))-1</f>
        <v>47084</v>
      </c>
      <c r="D167" s="3" t="s">
        <v>216</v>
      </c>
      <c r="E167" s="10">
        <v>8113522</v>
      </c>
      <c r="F167" s="3" t="s">
        <v>217</v>
      </c>
      <c r="G167" s="4" t="s">
        <v>264</v>
      </c>
      <c r="H167" s="16">
        <f>COUNTIF($A$3:A167,A167)</f>
        <v>1</v>
      </c>
      <c r="I167" s="19"/>
      <c r="J167" s="19"/>
      <c r="K167" s="19"/>
      <c r="L167" s="19"/>
      <c r="M167" s="19"/>
      <c r="N167" s="19"/>
      <c r="O167" s="19"/>
      <c r="P167" s="19"/>
    </row>
    <row r="168" spans="1:16" ht="45" customHeight="1">
      <c r="A168" s="4">
        <v>20402002032</v>
      </c>
      <c r="B168" s="15">
        <v>43649</v>
      </c>
      <c r="C168" s="9">
        <f>DATE(YEAR(B168)+5,MONTH(B168),DAY(B168))-1</f>
        <v>45475</v>
      </c>
      <c r="D168" s="1" t="s">
        <v>95</v>
      </c>
      <c r="E168" s="14" t="s">
        <v>45</v>
      </c>
      <c r="F168" s="1" t="s">
        <v>703</v>
      </c>
      <c r="G168" s="4" t="s">
        <v>704</v>
      </c>
      <c r="H168" s="16">
        <f>COUNTIF($A$3:A168,A168)</f>
        <v>1</v>
      </c>
      <c r="I168" s="19"/>
      <c r="J168" s="19"/>
      <c r="K168" s="19"/>
      <c r="L168" s="19"/>
      <c r="M168" s="19"/>
      <c r="N168" s="19"/>
      <c r="O168" s="19"/>
      <c r="P168" s="19"/>
    </row>
    <row r="169" spans="1:16" ht="45" customHeight="1">
      <c r="A169" s="4">
        <v>20402002032</v>
      </c>
      <c r="B169" s="15">
        <v>43649</v>
      </c>
      <c r="C169" s="9">
        <f>DATE(YEAR(B169)+5,MONTH(B169),DAY(B169))-1</f>
        <v>45475</v>
      </c>
      <c r="D169" s="1" t="s">
        <v>265</v>
      </c>
      <c r="E169" s="14" t="s">
        <v>45</v>
      </c>
      <c r="F169" s="1" t="s">
        <v>705</v>
      </c>
      <c r="G169" s="4" t="s">
        <v>266</v>
      </c>
      <c r="H169" s="16">
        <f>COUNTIF($A$3:A169,A169)</f>
        <v>2</v>
      </c>
      <c r="I169" s="19"/>
      <c r="J169" s="19"/>
      <c r="K169" s="19"/>
      <c r="L169" s="19"/>
      <c r="M169" s="19"/>
      <c r="N169" s="19"/>
      <c r="O169" s="19"/>
      <c r="P169" s="19"/>
    </row>
    <row r="170" spans="1:16" ht="45" customHeight="1">
      <c r="A170" s="4">
        <v>20402002032</v>
      </c>
      <c r="B170" s="15">
        <v>43649</v>
      </c>
      <c r="C170" s="9">
        <f>DATE(YEAR(B170)+5,MONTH(B170),DAY(B170))-1</f>
        <v>45475</v>
      </c>
      <c r="D170" s="1" t="s">
        <v>648</v>
      </c>
      <c r="E170" s="14" t="s">
        <v>649</v>
      </c>
      <c r="F170" s="1" t="s">
        <v>706</v>
      </c>
      <c r="G170" s="4" t="s">
        <v>707</v>
      </c>
      <c r="H170" s="16">
        <f>COUNTIF($A$3:A170,A170)</f>
        <v>3</v>
      </c>
      <c r="I170" s="19"/>
      <c r="J170" s="19"/>
      <c r="K170" s="19"/>
      <c r="L170" s="19"/>
      <c r="M170" s="19"/>
      <c r="N170" s="19"/>
      <c r="O170" s="19"/>
      <c r="P170" s="19"/>
    </row>
    <row r="171" spans="1:16" ht="45" customHeight="1">
      <c r="A171" s="4">
        <v>20402002056</v>
      </c>
      <c r="B171" s="9">
        <v>43746</v>
      </c>
      <c r="C171" s="9">
        <f>DATE(YEAR(B171)+5,MONTH(B171),DAY(B171))-1</f>
        <v>45572</v>
      </c>
      <c r="D171" s="3" t="s">
        <v>304</v>
      </c>
      <c r="E171" s="33">
        <v>8200704</v>
      </c>
      <c r="F171" s="3" t="s">
        <v>428</v>
      </c>
      <c r="G171" s="4" t="s">
        <v>400</v>
      </c>
      <c r="H171" s="16">
        <f>COUNTIF($A$3:A171,A171)</f>
        <v>1</v>
      </c>
      <c r="I171" s="16"/>
      <c r="J171" s="16"/>
      <c r="K171" s="16"/>
      <c r="L171" s="16"/>
      <c r="M171" s="16"/>
      <c r="N171" s="16"/>
      <c r="O171" s="16"/>
      <c r="P171" s="16"/>
    </row>
    <row r="172" spans="1:16" ht="45" customHeight="1">
      <c r="A172" s="5">
        <v>20402002058</v>
      </c>
      <c r="B172" s="15">
        <v>44210</v>
      </c>
      <c r="C172" s="9">
        <f>DATE(YEAR(B172)+5,MONTH(B172),DAY(B172))-1</f>
        <v>46035</v>
      </c>
      <c r="D172" s="3" t="s">
        <v>273</v>
      </c>
      <c r="E172" s="4" t="s">
        <v>492</v>
      </c>
      <c r="F172" s="3" t="s">
        <v>272</v>
      </c>
      <c r="G172" s="4" t="s">
        <v>493</v>
      </c>
      <c r="H172" s="16">
        <f>COUNTIF($A$3:A172,A172)</f>
        <v>1</v>
      </c>
      <c r="I172" s="16"/>
      <c r="J172" s="16"/>
      <c r="K172" s="16"/>
      <c r="L172" s="16"/>
      <c r="M172" s="16"/>
      <c r="N172" s="16"/>
      <c r="O172" s="16"/>
      <c r="P172" s="16"/>
    </row>
    <row r="173" spans="1:16" ht="45" customHeight="1">
      <c r="A173" s="5">
        <v>20402002058</v>
      </c>
      <c r="B173" s="15">
        <v>44244</v>
      </c>
      <c r="C173" s="9">
        <f>DATE(YEAR(B173)+5,MONTH(B173),DAY(B173))-1</f>
        <v>46069</v>
      </c>
      <c r="D173" s="3" t="s">
        <v>846</v>
      </c>
      <c r="E173" s="4" t="s">
        <v>388</v>
      </c>
      <c r="F173" s="3" t="s">
        <v>847</v>
      </c>
      <c r="G173" s="4" t="s">
        <v>848</v>
      </c>
      <c r="H173" s="16">
        <f>COUNTIF($A$3:A173,A173)</f>
        <v>2</v>
      </c>
      <c r="I173" s="16"/>
      <c r="J173" s="16"/>
      <c r="K173" s="16"/>
      <c r="L173" s="16"/>
      <c r="M173" s="16"/>
      <c r="N173" s="16"/>
      <c r="O173" s="16"/>
      <c r="P173" s="16"/>
    </row>
    <row r="174" spans="1:61" ht="45" customHeight="1">
      <c r="A174" s="4">
        <v>20402002062</v>
      </c>
      <c r="B174" s="9">
        <v>43794</v>
      </c>
      <c r="C174" s="9">
        <f>DATE(YEAR(B174)+5,MONTH(B174),DAY(B174))-1</f>
        <v>45620</v>
      </c>
      <c r="D174" s="3" t="s">
        <v>62</v>
      </c>
      <c r="E174" s="4" t="s">
        <v>44</v>
      </c>
      <c r="F174" s="3" t="s">
        <v>714</v>
      </c>
      <c r="G174" s="4" t="s">
        <v>241</v>
      </c>
      <c r="H174" s="16">
        <f>COUNTIF($A$3:A174,A174)</f>
        <v>1</v>
      </c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</row>
    <row r="175" spans="1:16" ht="45" customHeight="1">
      <c r="A175" s="5">
        <v>20402002076</v>
      </c>
      <c r="B175" s="8">
        <v>43880</v>
      </c>
      <c r="C175" s="9">
        <f>DATE(YEAR(B175)+5,MONTH(B175),DAY(B175))-1</f>
        <v>45706</v>
      </c>
      <c r="D175" s="3" t="s">
        <v>270</v>
      </c>
      <c r="E175" s="25">
        <v>8220007</v>
      </c>
      <c r="F175" s="3" t="s">
        <v>271</v>
      </c>
      <c r="G175" s="4" t="s">
        <v>269</v>
      </c>
      <c r="H175" s="16">
        <f>COUNTIF($A$3:A175,A175)</f>
        <v>1</v>
      </c>
      <c r="I175" s="16"/>
      <c r="J175" s="16"/>
      <c r="K175" s="16"/>
      <c r="L175" s="16"/>
      <c r="M175" s="16"/>
      <c r="N175" s="16"/>
      <c r="O175" s="16"/>
      <c r="P175" s="16"/>
    </row>
    <row r="176" spans="1:16" ht="45" customHeight="1">
      <c r="A176" s="4">
        <v>20402002093</v>
      </c>
      <c r="B176" s="8">
        <v>44019</v>
      </c>
      <c r="C176" s="9">
        <f>DATE(YEAR(B176)+5,MONTH(B176),DAY(B176))-1</f>
        <v>45844</v>
      </c>
      <c r="D176" s="3" t="s">
        <v>773</v>
      </c>
      <c r="E176" s="10" t="s">
        <v>560</v>
      </c>
      <c r="F176" s="3" t="s">
        <v>559</v>
      </c>
      <c r="G176" s="11" t="s">
        <v>539</v>
      </c>
      <c r="H176" s="16">
        <f>COUNTIF($A$3:A176,A176)</f>
        <v>1</v>
      </c>
      <c r="I176" s="16"/>
      <c r="J176" s="16"/>
      <c r="K176" s="16"/>
      <c r="L176" s="16"/>
      <c r="M176" s="16"/>
      <c r="N176" s="16"/>
      <c r="O176" s="16"/>
      <c r="P176" s="16"/>
    </row>
    <row r="177" spans="1:8" ht="45" customHeight="1">
      <c r="A177" s="4">
        <v>20402002100</v>
      </c>
      <c r="B177" s="8">
        <v>44187</v>
      </c>
      <c r="C177" s="9">
        <f>DATE(YEAR(B177)+5,MONTH(B177),DAY(B177))-1</f>
        <v>46012</v>
      </c>
      <c r="D177" s="12" t="s">
        <v>296</v>
      </c>
      <c r="E177" s="11" t="s">
        <v>297</v>
      </c>
      <c r="F177" s="13" t="s">
        <v>298</v>
      </c>
      <c r="G177" s="4" t="s">
        <v>299</v>
      </c>
      <c r="H177" s="16">
        <f>COUNTIF($A$3:A177,A177)</f>
        <v>1</v>
      </c>
    </row>
    <row r="178" spans="1:16" ht="45" customHeight="1">
      <c r="A178" s="5">
        <v>20402002103</v>
      </c>
      <c r="B178" s="15">
        <v>44354</v>
      </c>
      <c r="C178" s="9">
        <f>DATE(YEAR(B178)+5,MONTH(B178),DAY(B178))-1</f>
        <v>46179</v>
      </c>
      <c r="D178" s="3" t="s">
        <v>315</v>
      </c>
      <c r="E178" s="4" t="s">
        <v>496</v>
      </c>
      <c r="F178" s="3" t="s">
        <v>316</v>
      </c>
      <c r="G178" s="4" t="s">
        <v>497</v>
      </c>
      <c r="H178" s="16">
        <f>COUNTIF($A$3:A178,A178)</f>
        <v>1</v>
      </c>
      <c r="I178" s="16"/>
      <c r="J178" s="16"/>
      <c r="K178" s="16"/>
      <c r="L178" s="16"/>
      <c r="M178" s="16"/>
      <c r="N178" s="16"/>
      <c r="O178" s="16"/>
      <c r="P178" s="16"/>
    </row>
    <row r="179" spans="1:16" ht="45" customHeight="1">
      <c r="A179" s="4">
        <v>20402002105</v>
      </c>
      <c r="B179" s="8">
        <v>44431</v>
      </c>
      <c r="C179" s="9">
        <f>DATE(YEAR(B179)+5,MONTH(B179),DAY(B179))-1</f>
        <v>46256</v>
      </c>
      <c r="D179" s="3" t="s">
        <v>211</v>
      </c>
      <c r="E179" s="25" t="s">
        <v>500</v>
      </c>
      <c r="F179" s="3" t="s">
        <v>210</v>
      </c>
      <c r="G179" s="4" t="s">
        <v>871</v>
      </c>
      <c r="H179" s="16">
        <f>COUNTIF($A$3:A179,A179)</f>
        <v>1</v>
      </c>
      <c r="I179" s="16"/>
      <c r="J179" s="16"/>
      <c r="K179" s="16"/>
      <c r="L179" s="16"/>
      <c r="M179" s="16"/>
      <c r="N179" s="16"/>
      <c r="O179" s="16"/>
      <c r="P179" s="16"/>
    </row>
    <row r="180" spans="1:16" ht="45" customHeight="1">
      <c r="A180" s="4">
        <v>20402002107</v>
      </c>
      <c r="B180" s="8">
        <v>44431</v>
      </c>
      <c r="C180" s="9">
        <f>DATE(YEAR(B180)+5,MONTH(B180),DAY(B180))-1</f>
        <v>46256</v>
      </c>
      <c r="D180" s="3" t="s">
        <v>48</v>
      </c>
      <c r="E180" s="25" t="s">
        <v>247</v>
      </c>
      <c r="F180" s="3" t="s">
        <v>47</v>
      </c>
      <c r="G180" s="4" t="s">
        <v>501</v>
      </c>
      <c r="H180" s="16">
        <f>COUNTIF($A$3:A180,A180)</f>
        <v>1</v>
      </c>
      <c r="I180" s="16"/>
      <c r="J180" s="16"/>
      <c r="K180" s="16"/>
      <c r="L180" s="16"/>
      <c r="M180" s="16"/>
      <c r="N180" s="16"/>
      <c r="O180" s="19"/>
      <c r="P180" s="19"/>
    </row>
    <row r="181" spans="1:16" ht="45" customHeight="1">
      <c r="A181" s="4">
        <v>20402002118</v>
      </c>
      <c r="B181" s="9">
        <v>44807</v>
      </c>
      <c r="C181" s="9">
        <f>DATE(YEAR(B181)+5,MONTH(B181),DAY(B181))-1</f>
        <v>46632</v>
      </c>
      <c r="D181" s="3" t="s">
        <v>205</v>
      </c>
      <c r="E181" s="25" t="s">
        <v>513</v>
      </c>
      <c r="F181" s="3" t="s">
        <v>206</v>
      </c>
      <c r="G181" s="4" t="s">
        <v>514</v>
      </c>
      <c r="H181" s="16">
        <f>COUNTIF($A$3:A181,A181)</f>
        <v>1</v>
      </c>
      <c r="I181" s="16"/>
      <c r="J181" s="16"/>
      <c r="K181" s="16"/>
      <c r="L181" s="16"/>
      <c r="M181" s="16"/>
      <c r="N181" s="16"/>
      <c r="O181" s="16"/>
      <c r="P181" s="16"/>
    </row>
    <row r="182" spans="1:8" ht="45" customHeight="1">
      <c r="A182" s="4">
        <v>20402002139</v>
      </c>
      <c r="B182" s="9">
        <v>44910</v>
      </c>
      <c r="C182" s="9">
        <f>DATE(YEAR(B182)+5,MONTH(B182),DAY(B182))-1</f>
        <v>46735</v>
      </c>
      <c r="D182" s="3" t="s">
        <v>49</v>
      </c>
      <c r="E182" s="25" t="s">
        <v>521</v>
      </c>
      <c r="F182" s="3" t="s">
        <v>970</v>
      </c>
      <c r="G182" s="4" t="s">
        <v>522</v>
      </c>
      <c r="H182" s="16">
        <f>COUNTIF($A$3:A182,A182)</f>
        <v>1</v>
      </c>
    </row>
    <row r="183" spans="1:16" ht="45" customHeight="1">
      <c r="A183" s="4">
        <v>20402002140</v>
      </c>
      <c r="B183" s="9">
        <v>44873</v>
      </c>
      <c r="C183" s="9">
        <f>DATE(YEAR(B183)+5,MONTH(B183),DAY(B183))-1</f>
        <v>46698</v>
      </c>
      <c r="D183" s="3" t="s">
        <v>110</v>
      </c>
      <c r="E183" s="4" t="s">
        <v>475</v>
      </c>
      <c r="F183" s="3" t="s">
        <v>111</v>
      </c>
      <c r="G183" s="4" t="s">
        <v>112</v>
      </c>
      <c r="H183" s="16">
        <f>COUNTIF($A$3:A183,A183)</f>
        <v>1</v>
      </c>
      <c r="I183" s="16"/>
      <c r="J183" s="16"/>
      <c r="K183" s="16"/>
      <c r="L183" s="16"/>
      <c r="M183" s="16"/>
      <c r="N183" s="16"/>
      <c r="O183" s="16"/>
      <c r="P183" s="16"/>
    </row>
    <row r="184" spans="1:16" ht="45" customHeight="1">
      <c r="A184" s="4">
        <v>20402002145</v>
      </c>
      <c r="B184" s="15">
        <v>44886</v>
      </c>
      <c r="C184" s="9">
        <f>DATE(YEAR(B184)+5,MONTH(B184),DAY(B184))-1</f>
        <v>46711</v>
      </c>
      <c r="D184" s="3" t="s">
        <v>277</v>
      </c>
      <c r="E184" s="10" t="s">
        <v>526</v>
      </c>
      <c r="F184" s="3" t="s">
        <v>969</v>
      </c>
      <c r="G184" s="4" t="s">
        <v>525</v>
      </c>
      <c r="H184" s="16">
        <f>COUNTIF($A$3:A184,A184)</f>
        <v>1</v>
      </c>
      <c r="I184" s="16"/>
      <c r="J184" s="16"/>
      <c r="K184" s="16"/>
      <c r="L184" s="16"/>
      <c r="M184" s="16"/>
      <c r="N184" s="16"/>
      <c r="O184" s="16"/>
      <c r="P184" s="16"/>
    </row>
    <row r="185" spans="1:14" ht="45" customHeight="1">
      <c r="A185" s="4">
        <v>20402002153</v>
      </c>
      <c r="B185" s="15">
        <v>44391</v>
      </c>
      <c r="C185" s="9">
        <f>DATE(YEAR(B185)+5,MONTH(B185),DAY(B185))-1</f>
        <v>46216</v>
      </c>
      <c r="D185" s="3" t="s">
        <v>572</v>
      </c>
      <c r="E185" s="10" t="s">
        <v>911</v>
      </c>
      <c r="F185" s="3" t="s">
        <v>573</v>
      </c>
      <c r="G185" s="4" t="s">
        <v>574</v>
      </c>
      <c r="H185" s="16">
        <f>COUNTIF($A$3:A185,A185)</f>
        <v>1</v>
      </c>
      <c r="I185" s="16"/>
      <c r="J185" s="16"/>
      <c r="K185" s="16"/>
      <c r="L185" s="16"/>
      <c r="M185" s="16"/>
      <c r="N185" s="16"/>
    </row>
    <row r="186" spans="1:16" ht="45" customHeight="1">
      <c r="A186" s="4">
        <v>20402002158</v>
      </c>
      <c r="B186" s="9">
        <v>44992</v>
      </c>
      <c r="C186" s="9">
        <f>DATE(YEAR(B186)+5,MONTH(B186),DAY(B186))-1</f>
        <v>46818</v>
      </c>
      <c r="D186" s="3" t="s">
        <v>300</v>
      </c>
      <c r="E186" s="25" t="s">
        <v>301</v>
      </c>
      <c r="F186" s="3" t="s">
        <v>912</v>
      </c>
      <c r="G186" s="4" t="s">
        <v>302</v>
      </c>
      <c r="H186" s="16">
        <f>COUNTIF($A$3:A186,A186)</f>
        <v>1</v>
      </c>
      <c r="I186" s="16"/>
      <c r="J186" s="16"/>
      <c r="K186" s="16"/>
      <c r="L186" s="16"/>
      <c r="M186" s="16"/>
      <c r="N186" s="16"/>
      <c r="O186" s="16"/>
      <c r="P186" s="16"/>
    </row>
    <row r="187" spans="1:14" ht="45" customHeight="1">
      <c r="A187" s="5">
        <v>20402002160</v>
      </c>
      <c r="B187" s="15">
        <v>45021</v>
      </c>
      <c r="C187" s="9">
        <f>DATE(YEAR(B187)+5,MONTH(B187),DAY(B187))-1</f>
        <v>46847</v>
      </c>
      <c r="D187" s="3" t="s">
        <v>1001</v>
      </c>
      <c r="E187" s="4" t="s">
        <v>64</v>
      </c>
      <c r="F187" s="3" t="s">
        <v>1002</v>
      </c>
      <c r="G187" s="4" t="s">
        <v>1025</v>
      </c>
      <c r="H187" s="16">
        <f>COUNTIF($A$3:A187,A187)</f>
        <v>1</v>
      </c>
      <c r="I187" s="16"/>
      <c r="J187" s="16"/>
      <c r="K187" s="16"/>
      <c r="L187" s="16"/>
      <c r="M187" s="16"/>
      <c r="N187" s="16"/>
    </row>
    <row r="188" spans="1:8" ht="45" customHeight="1">
      <c r="A188" s="5">
        <v>20402002162</v>
      </c>
      <c r="B188" s="15">
        <v>45103</v>
      </c>
      <c r="C188" s="9">
        <f>DATE(YEAR(B188)+5,MONTH(B188),DAY(B188))-1</f>
        <v>46929</v>
      </c>
      <c r="D188" s="3" t="s">
        <v>536</v>
      </c>
      <c r="E188" s="4" t="s">
        <v>537</v>
      </c>
      <c r="F188" s="3" t="s">
        <v>281</v>
      </c>
      <c r="G188" s="4" t="s">
        <v>635</v>
      </c>
      <c r="H188" s="16">
        <f>COUNTIF($A$3:A188,A188)</f>
        <v>1</v>
      </c>
    </row>
    <row r="189" spans="1:14" ht="45" customHeight="1">
      <c r="A189" s="4">
        <v>20402002165</v>
      </c>
      <c r="B189" s="8">
        <v>45175</v>
      </c>
      <c r="C189" s="9">
        <f>DATE(YEAR(B189)+5,MONTH(B189),DAY(B189))-1</f>
        <v>47001</v>
      </c>
      <c r="D189" s="3" t="s">
        <v>19</v>
      </c>
      <c r="E189" s="25" t="s">
        <v>382</v>
      </c>
      <c r="F189" s="3" t="s">
        <v>20</v>
      </c>
      <c r="G189" s="4" t="s">
        <v>1029</v>
      </c>
      <c r="H189" s="16">
        <f>COUNTIF($A$3:A189,A189)</f>
        <v>1</v>
      </c>
      <c r="I189" s="16"/>
      <c r="J189" s="16"/>
      <c r="K189" s="16"/>
      <c r="L189" s="16"/>
      <c r="M189" s="16"/>
      <c r="N189" s="16"/>
    </row>
    <row r="190" spans="1:16" ht="45" customHeight="1">
      <c r="A190" s="4">
        <v>20402002166</v>
      </c>
      <c r="B190" s="8">
        <v>45136</v>
      </c>
      <c r="C190" s="9">
        <f>DATE(YEAR(B190)+5,MONTH(B190),DAY(B190))-1</f>
        <v>46962</v>
      </c>
      <c r="D190" s="3" t="s">
        <v>21</v>
      </c>
      <c r="E190" s="25">
        <v>8280011</v>
      </c>
      <c r="F190" s="3" t="s">
        <v>22</v>
      </c>
      <c r="G190" s="4" t="s">
        <v>538</v>
      </c>
      <c r="H190" s="16">
        <f>COUNTIF($A$3:A190,A190)</f>
        <v>1</v>
      </c>
      <c r="I190" s="22"/>
      <c r="J190" s="7"/>
      <c r="K190" s="23"/>
      <c r="L190" s="7"/>
      <c r="M190" s="7"/>
      <c r="N190" s="22"/>
      <c r="O190" s="7"/>
      <c r="P190" s="23"/>
    </row>
    <row r="191" spans="1:61" s="16" customFormat="1" ht="45" customHeight="1">
      <c r="A191" s="5">
        <v>20402002176</v>
      </c>
      <c r="B191" s="15">
        <v>43503</v>
      </c>
      <c r="C191" s="9">
        <f>DATE(YEAR(B191)+5,MONTH(B191),DAY(B191))-1</f>
        <v>45328</v>
      </c>
      <c r="D191" s="3" t="s">
        <v>343</v>
      </c>
      <c r="E191" s="4" t="s">
        <v>344</v>
      </c>
      <c r="F191" s="3" t="s">
        <v>345</v>
      </c>
      <c r="G191" s="4" t="s">
        <v>346</v>
      </c>
      <c r="H191" s="16">
        <f>COUNTIF($A$3:A191,A191)</f>
        <v>1</v>
      </c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</row>
    <row r="192" spans="1:14" ht="45" customHeight="1">
      <c r="A192" s="4">
        <v>20402002179</v>
      </c>
      <c r="B192" s="8">
        <v>43999</v>
      </c>
      <c r="C192" s="9">
        <f>DATE(YEAR(B192)+5,MONTH(B192),DAY(B192))-1</f>
        <v>45824</v>
      </c>
      <c r="D192" s="3" t="s">
        <v>746</v>
      </c>
      <c r="E192" s="50" t="s">
        <v>747</v>
      </c>
      <c r="F192" s="3" t="s">
        <v>748</v>
      </c>
      <c r="G192" s="24" t="s">
        <v>749</v>
      </c>
      <c r="H192" s="16">
        <f>COUNTIF($A$3:A192,A192)</f>
        <v>1</v>
      </c>
      <c r="I192" s="16"/>
      <c r="J192" s="16"/>
      <c r="K192" s="16"/>
      <c r="L192" s="16"/>
      <c r="M192" s="16"/>
      <c r="N192" s="16"/>
    </row>
    <row r="193" spans="1:16" ht="45" customHeight="1">
      <c r="A193" s="5">
        <v>20402002186</v>
      </c>
      <c r="B193" s="15">
        <v>43611</v>
      </c>
      <c r="C193" s="9">
        <f>DATE(YEAR(B193)+5,MONTH(B193),DAY(B193))-1</f>
        <v>45437</v>
      </c>
      <c r="D193" s="3" t="s">
        <v>347</v>
      </c>
      <c r="E193" s="4" t="s">
        <v>348</v>
      </c>
      <c r="F193" s="3" t="s">
        <v>350</v>
      </c>
      <c r="G193" s="4" t="s">
        <v>349</v>
      </c>
      <c r="H193" s="16">
        <f>COUNTIF($A$3:A193,A193)</f>
        <v>1</v>
      </c>
      <c r="I193" s="16"/>
      <c r="J193" s="16"/>
      <c r="K193" s="16"/>
      <c r="L193" s="16"/>
      <c r="M193" s="16"/>
      <c r="N193" s="16"/>
      <c r="O193" s="16"/>
      <c r="P193" s="16"/>
    </row>
    <row r="194" spans="1:14" ht="45" customHeight="1">
      <c r="A194" s="5">
        <v>20402002193</v>
      </c>
      <c r="B194" s="15">
        <v>43696</v>
      </c>
      <c r="C194" s="9">
        <f>DATE(YEAR(B194)+5,MONTH(B194),DAY(B194))-1</f>
        <v>45522</v>
      </c>
      <c r="D194" s="3" t="s">
        <v>450</v>
      </c>
      <c r="E194" s="4" t="s">
        <v>451</v>
      </c>
      <c r="F194" s="3" t="s">
        <v>452</v>
      </c>
      <c r="G194" s="4" t="s">
        <v>863</v>
      </c>
      <c r="H194" s="16">
        <f>COUNTIF($A$3:A194,A194)</f>
        <v>1</v>
      </c>
      <c r="I194" s="16"/>
      <c r="J194" s="16"/>
      <c r="K194" s="16"/>
      <c r="L194" s="16"/>
      <c r="M194" s="16"/>
      <c r="N194" s="16"/>
    </row>
    <row r="195" spans="1:14" ht="45" customHeight="1">
      <c r="A195" s="5">
        <v>20402002194</v>
      </c>
      <c r="B195" s="15">
        <v>44327</v>
      </c>
      <c r="C195" s="9">
        <f>DATE(YEAR(B195)+5,MONTH(B195),DAY(B195))-1</f>
        <v>46152</v>
      </c>
      <c r="D195" s="3" t="s">
        <v>565</v>
      </c>
      <c r="E195" s="4" t="s">
        <v>566</v>
      </c>
      <c r="F195" s="3" t="s">
        <v>602</v>
      </c>
      <c r="G195" s="4" t="s">
        <v>567</v>
      </c>
      <c r="H195" s="16">
        <f>COUNTIF($A$3:A195,A195)</f>
        <v>1</v>
      </c>
      <c r="I195" s="16"/>
      <c r="J195" s="16"/>
      <c r="K195" s="16"/>
      <c r="L195" s="16"/>
      <c r="M195" s="16"/>
      <c r="N195" s="16"/>
    </row>
    <row r="196" spans="1:14" ht="45" customHeight="1">
      <c r="A196" s="4">
        <v>20402002195</v>
      </c>
      <c r="B196" s="8">
        <v>43730</v>
      </c>
      <c r="C196" s="9">
        <f>DATE(YEAR(B196)+5,MONTH(B196),DAY(B196))-1</f>
        <v>45556</v>
      </c>
      <c r="D196" s="3" t="s">
        <v>453</v>
      </c>
      <c r="E196" s="10" t="s">
        <v>454</v>
      </c>
      <c r="F196" s="3" t="s">
        <v>455</v>
      </c>
      <c r="G196" s="4" t="s">
        <v>456</v>
      </c>
      <c r="H196" s="16">
        <f>COUNTIF($A$3:A196,A196)</f>
        <v>1</v>
      </c>
      <c r="I196" s="16"/>
      <c r="J196" s="16"/>
      <c r="K196" s="16"/>
      <c r="L196" s="16"/>
      <c r="M196" s="16"/>
      <c r="N196" s="16"/>
    </row>
    <row r="197" spans="1:61" s="16" customFormat="1" ht="45" customHeight="1">
      <c r="A197" s="4">
        <v>20402002196</v>
      </c>
      <c r="B197" s="18">
        <v>45209</v>
      </c>
      <c r="C197" s="9">
        <f>DATE(YEAR(B197)+5,MONTH(B197),DAY(B197))-1</f>
        <v>47035</v>
      </c>
      <c r="D197" s="3" t="s">
        <v>640</v>
      </c>
      <c r="E197" s="25">
        <v>8000313</v>
      </c>
      <c r="F197" s="3" t="s">
        <v>638</v>
      </c>
      <c r="G197" s="4" t="s">
        <v>639</v>
      </c>
      <c r="H197" s="16">
        <f>COUNTIF($A$3:A197,A197)</f>
        <v>1</v>
      </c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</row>
    <row r="198" spans="1:61" s="16" customFormat="1" ht="45" customHeight="1">
      <c r="A198" s="4">
        <v>20402002197</v>
      </c>
      <c r="B198" s="18">
        <v>45209</v>
      </c>
      <c r="C198" s="9">
        <f>DATE(YEAR(B198)+5,MONTH(B198),DAY(B198))-1</f>
        <v>47035</v>
      </c>
      <c r="D198" s="3" t="s">
        <v>640</v>
      </c>
      <c r="E198" s="25">
        <v>8000314</v>
      </c>
      <c r="F198" s="3" t="s">
        <v>1044</v>
      </c>
      <c r="G198" s="4" t="s">
        <v>1045</v>
      </c>
      <c r="H198" s="16">
        <f>COUNTIF($A$3:A198,A198)</f>
        <v>1</v>
      </c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</row>
    <row r="199" spans="1:14" ht="45" customHeight="1">
      <c r="A199" s="46">
        <v>20402002201</v>
      </c>
      <c r="B199" s="9">
        <v>43754</v>
      </c>
      <c r="C199" s="9">
        <f>DATE(YEAR(B199)+5,MONTH(B199),DAY(B199))-1</f>
        <v>45580</v>
      </c>
      <c r="D199" s="1" t="s">
        <v>636</v>
      </c>
      <c r="E199" s="14" t="s">
        <v>101</v>
      </c>
      <c r="F199" s="1" t="s">
        <v>465</v>
      </c>
      <c r="G199" s="14" t="s">
        <v>715</v>
      </c>
      <c r="H199" s="16">
        <f>COUNTIF($A$3:A199,A199)</f>
        <v>1</v>
      </c>
      <c r="I199" s="16"/>
      <c r="J199" s="16"/>
      <c r="K199" s="16"/>
      <c r="L199" s="16"/>
      <c r="M199" s="16"/>
      <c r="N199" s="16"/>
    </row>
    <row r="200" spans="1:14" ht="45" customHeight="1">
      <c r="A200" s="5">
        <v>20402002215</v>
      </c>
      <c r="B200" s="15">
        <v>43873</v>
      </c>
      <c r="C200" s="9">
        <f>DATE(YEAR(B200)+5,MONTH(B200),DAY(B200))-1</f>
        <v>45699</v>
      </c>
      <c r="D200" s="3" t="s">
        <v>470</v>
      </c>
      <c r="E200" s="4" t="s">
        <v>471</v>
      </c>
      <c r="F200" s="3" t="s">
        <v>472</v>
      </c>
      <c r="G200" s="4" t="s">
        <v>473</v>
      </c>
      <c r="H200" s="16">
        <f>COUNTIF($A$3:A200,A200)</f>
        <v>1</v>
      </c>
      <c r="I200" s="16"/>
      <c r="J200" s="16"/>
      <c r="K200" s="16"/>
      <c r="L200" s="16"/>
      <c r="M200" s="16"/>
      <c r="N200" s="16"/>
    </row>
    <row r="201" spans="1:14" ht="45" customHeight="1">
      <c r="A201" s="51">
        <v>20402002231</v>
      </c>
      <c r="B201" s="52">
        <v>43962</v>
      </c>
      <c r="C201" s="9">
        <f>DATE(YEAR(B201)+5,MONTH(B201),DAY(B201))-1</f>
        <v>45787</v>
      </c>
      <c r="D201" s="21" t="s">
        <v>488</v>
      </c>
      <c r="E201" s="53" t="s">
        <v>1027</v>
      </c>
      <c r="F201" s="21" t="s">
        <v>1026</v>
      </c>
      <c r="G201" s="51" t="s">
        <v>487</v>
      </c>
      <c r="H201" s="16">
        <f>COUNTIF($A$3:A201,A201)</f>
        <v>1</v>
      </c>
      <c r="I201" s="16"/>
      <c r="J201" s="16"/>
      <c r="K201" s="16"/>
      <c r="L201" s="16"/>
      <c r="M201" s="16"/>
      <c r="N201" s="16"/>
    </row>
    <row r="202" spans="1:16" ht="45" customHeight="1">
      <c r="A202" s="4">
        <v>20402002232</v>
      </c>
      <c r="B202" s="8">
        <v>43976</v>
      </c>
      <c r="C202" s="9">
        <f>DATE(YEAR(B202)+5,MONTH(B202),DAY(B202))-1</f>
        <v>45801</v>
      </c>
      <c r="D202" s="3" t="s">
        <v>480</v>
      </c>
      <c r="E202" s="50" t="s">
        <v>481</v>
      </c>
      <c r="F202" s="3" t="s">
        <v>482</v>
      </c>
      <c r="G202" s="24" t="s">
        <v>479</v>
      </c>
      <c r="H202" s="16">
        <f>COUNTIF($A$3:A202,A202)</f>
        <v>1</v>
      </c>
      <c r="I202" s="16"/>
      <c r="J202" s="16"/>
      <c r="K202" s="16"/>
      <c r="L202" s="16"/>
      <c r="M202" s="16"/>
      <c r="N202" s="16"/>
      <c r="O202" s="16"/>
      <c r="P202" s="16"/>
    </row>
    <row r="203" spans="1:14" ht="45" customHeight="1">
      <c r="A203" s="4">
        <v>20402002236</v>
      </c>
      <c r="B203" s="8">
        <v>43980</v>
      </c>
      <c r="C203" s="9">
        <f>DATE(YEAR(B203)+5,MONTH(B203),DAY(B203))-1</f>
        <v>45805</v>
      </c>
      <c r="D203" s="3" t="s">
        <v>483</v>
      </c>
      <c r="E203" s="50" t="s">
        <v>484</v>
      </c>
      <c r="F203" s="3" t="s">
        <v>485</v>
      </c>
      <c r="G203" s="24" t="s">
        <v>486</v>
      </c>
      <c r="H203" s="16">
        <f>COUNTIF($A$3:A203,A203)</f>
        <v>1</v>
      </c>
      <c r="I203" s="16"/>
      <c r="J203" s="16"/>
      <c r="K203" s="16"/>
      <c r="L203" s="16"/>
      <c r="M203" s="16"/>
      <c r="N203" s="16"/>
    </row>
    <row r="204" spans="1:14" ht="45" customHeight="1">
      <c r="A204" s="4">
        <v>20402002241</v>
      </c>
      <c r="B204" s="9">
        <v>44027</v>
      </c>
      <c r="C204" s="9">
        <f>DATE(YEAR(B204)+5,MONTH(B204),DAY(B204))-1</f>
        <v>45852</v>
      </c>
      <c r="D204" s="3" t="s">
        <v>540</v>
      </c>
      <c r="E204" s="4" t="s">
        <v>541</v>
      </c>
      <c r="F204" s="3" t="s">
        <v>542</v>
      </c>
      <c r="G204" s="11" t="s">
        <v>543</v>
      </c>
      <c r="H204" s="16">
        <f>COUNTIF($A$3:A204,A204)</f>
        <v>1</v>
      </c>
      <c r="I204" s="16"/>
      <c r="J204" s="16"/>
      <c r="K204" s="16"/>
      <c r="L204" s="16"/>
      <c r="M204" s="16"/>
      <c r="N204" s="16"/>
    </row>
    <row r="205" spans="1:8" ht="45" customHeight="1">
      <c r="A205" s="4">
        <v>20402002244</v>
      </c>
      <c r="B205" s="8">
        <v>44287</v>
      </c>
      <c r="C205" s="9">
        <f>DATE(YEAR(B205)+5,MONTH(B205),DAY(B205))-1</f>
        <v>46112</v>
      </c>
      <c r="D205" s="3" t="s">
        <v>563</v>
      </c>
      <c r="E205" s="10">
        <v>8113541</v>
      </c>
      <c r="F205" s="3" t="s">
        <v>562</v>
      </c>
      <c r="G205" s="4" t="s">
        <v>561</v>
      </c>
      <c r="H205" s="16">
        <f>COUNTIF($A$3:A205,A205)</f>
        <v>1</v>
      </c>
    </row>
    <row r="206" spans="1:8" ht="45" customHeight="1">
      <c r="A206" s="5">
        <v>20402002247</v>
      </c>
      <c r="B206" s="15">
        <v>44383</v>
      </c>
      <c r="C206" s="9">
        <f>DATE(YEAR(B206)+5,MONTH(B206),DAY(B206))-1</f>
        <v>46208</v>
      </c>
      <c r="D206" s="3" t="s">
        <v>568</v>
      </c>
      <c r="E206" s="4" t="s">
        <v>571</v>
      </c>
      <c r="F206" s="3" t="s">
        <v>569</v>
      </c>
      <c r="G206" s="4" t="s">
        <v>570</v>
      </c>
      <c r="H206" s="16">
        <f>COUNTIF($A$3:A206,A206)</f>
        <v>1</v>
      </c>
    </row>
    <row r="207" spans="1:14" ht="45" customHeight="1">
      <c r="A207" s="59">
        <v>20402002254</v>
      </c>
      <c r="B207" s="8">
        <v>44437</v>
      </c>
      <c r="C207" s="9">
        <f>DATE(YEAR(B207)+5,MONTH(B207),DAY(B207))-1</f>
        <v>46262</v>
      </c>
      <c r="D207" s="3" t="s">
        <v>578</v>
      </c>
      <c r="E207" s="25" t="s">
        <v>579</v>
      </c>
      <c r="F207" s="3" t="s">
        <v>1038</v>
      </c>
      <c r="G207" s="4" t="s">
        <v>580</v>
      </c>
      <c r="H207" s="16">
        <f>COUNTIF($A$3:A207,A207)</f>
        <v>1</v>
      </c>
      <c r="I207" s="16"/>
      <c r="J207" s="16"/>
      <c r="K207" s="16"/>
      <c r="L207" s="16"/>
      <c r="M207" s="16"/>
      <c r="N207" s="16"/>
    </row>
    <row r="208" spans="1:61" ht="45" customHeight="1">
      <c r="A208" s="59">
        <v>20402002255</v>
      </c>
      <c r="B208" s="8">
        <v>44469</v>
      </c>
      <c r="C208" s="9">
        <f>DATE(YEAR(B208)+5,MONTH(B208),DAY(B208))-1</f>
        <v>46294</v>
      </c>
      <c r="D208" s="3" t="s">
        <v>575</v>
      </c>
      <c r="E208" s="25" t="s">
        <v>576</v>
      </c>
      <c r="F208" s="3" t="s">
        <v>577</v>
      </c>
      <c r="G208" s="4" t="s">
        <v>983</v>
      </c>
      <c r="H208" s="16">
        <f>COUNTIF($A$3:A208,A208)</f>
        <v>1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</row>
    <row r="209" spans="1:16" ht="45" customHeight="1">
      <c r="A209" s="59">
        <v>20402002256</v>
      </c>
      <c r="B209" s="8">
        <v>44488</v>
      </c>
      <c r="C209" s="9">
        <f>DATE(YEAR(B209)+5,MONTH(B209),DAY(B209))-1</f>
        <v>46313</v>
      </c>
      <c r="D209" s="3" t="s">
        <v>689</v>
      </c>
      <c r="E209" s="25" t="s">
        <v>588</v>
      </c>
      <c r="F209" s="3" t="s">
        <v>690</v>
      </c>
      <c r="G209" s="4" t="s">
        <v>587</v>
      </c>
      <c r="H209" s="16">
        <f>COUNTIF($A$3:A209,A209)</f>
        <v>1</v>
      </c>
      <c r="I209" s="16"/>
      <c r="J209" s="16"/>
      <c r="K209" s="16"/>
      <c r="L209" s="16"/>
      <c r="M209" s="16"/>
      <c r="N209" s="16"/>
      <c r="O209" s="16"/>
      <c r="P209" s="16"/>
    </row>
    <row r="210" spans="1:8" ht="45" customHeight="1">
      <c r="A210" s="59">
        <v>20402002260</v>
      </c>
      <c r="B210" s="8">
        <v>44692</v>
      </c>
      <c r="C210" s="9">
        <f>DATE(YEAR(B210)+5,MONTH(B210),DAY(B210))-1</f>
        <v>46517</v>
      </c>
      <c r="D210" s="3" t="s">
        <v>591</v>
      </c>
      <c r="E210" s="25" t="s">
        <v>589</v>
      </c>
      <c r="F210" s="3" t="s">
        <v>592</v>
      </c>
      <c r="G210" s="4" t="s">
        <v>590</v>
      </c>
      <c r="H210" s="16">
        <f>COUNTIF($A$3:A210,A210)</f>
        <v>1</v>
      </c>
    </row>
    <row r="211" spans="1:8" ht="45" customHeight="1">
      <c r="A211" s="85">
        <v>20402002261</v>
      </c>
      <c r="B211" s="15">
        <v>44724</v>
      </c>
      <c r="C211" s="9">
        <f>DATE(YEAR(B211)+5,MONTH(B211),DAY(B211))-1</f>
        <v>46549</v>
      </c>
      <c r="D211" s="3" t="s">
        <v>593</v>
      </c>
      <c r="E211" s="4" t="s">
        <v>595</v>
      </c>
      <c r="F211" s="3" t="s">
        <v>596</v>
      </c>
      <c r="G211" s="4" t="s">
        <v>594</v>
      </c>
      <c r="H211" s="16">
        <f>COUNTIF($A$3:A211,A211)</f>
        <v>1</v>
      </c>
    </row>
    <row r="212" spans="1:8" ht="45" customHeight="1">
      <c r="A212" s="5">
        <v>20402002262</v>
      </c>
      <c r="B212" s="20">
        <v>44707</v>
      </c>
      <c r="C212" s="9">
        <f>DATE(YEAR(B212)+5,MONTH(B212),DAY(B212))-1</f>
        <v>46532</v>
      </c>
      <c r="D212" s="3" t="s">
        <v>876</v>
      </c>
      <c r="E212" s="4" t="s">
        <v>878</v>
      </c>
      <c r="F212" s="3" t="s">
        <v>877</v>
      </c>
      <c r="G212" s="4" t="s">
        <v>978</v>
      </c>
      <c r="H212" s="16">
        <f>COUNTIF($A$3:A212,A212)</f>
        <v>1</v>
      </c>
    </row>
    <row r="213" spans="1:8" ht="45" customHeight="1">
      <c r="A213" s="4">
        <v>20402002264</v>
      </c>
      <c r="B213" s="9">
        <v>43481</v>
      </c>
      <c r="C213" s="9">
        <f>DATE(YEAR(B213)+5,MONTH(B213),DAY(B213))-1</f>
        <v>45306</v>
      </c>
      <c r="D213" s="3" t="s">
        <v>645</v>
      </c>
      <c r="E213" s="4" t="s">
        <v>906</v>
      </c>
      <c r="F213" s="3" t="s">
        <v>845</v>
      </c>
      <c r="G213" s="4" t="s">
        <v>647</v>
      </c>
      <c r="H213" s="16">
        <f>COUNTIF($A$3:A213,A213)</f>
        <v>1</v>
      </c>
    </row>
    <row r="214" spans="1:8" ht="45" customHeight="1">
      <c r="A214" s="5">
        <v>20402002265</v>
      </c>
      <c r="B214" s="15">
        <v>44781</v>
      </c>
      <c r="C214" s="9">
        <f>DATE(YEAR(B214)+5,MONTH(B214),DAY(B214))-1</f>
        <v>46606</v>
      </c>
      <c r="D214" s="3" t="s">
        <v>597</v>
      </c>
      <c r="E214" s="4" t="s">
        <v>598</v>
      </c>
      <c r="F214" s="3" t="s">
        <v>599</v>
      </c>
      <c r="G214" s="4" t="s">
        <v>600</v>
      </c>
      <c r="H214" s="16">
        <f>COUNTIF($A$3:A214,A214)</f>
        <v>1</v>
      </c>
    </row>
    <row r="215" spans="1:8" ht="45" customHeight="1">
      <c r="A215" s="5">
        <v>20402002269</v>
      </c>
      <c r="B215" s="15">
        <v>44832</v>
      </c>
      <c r="C215" s="9">
        <f>DATE(YEAR(B215)+5,MONTH(B215),DAY(B215))-1</f>
        <v>46657</v>
      </c>
      <c r="D215" s="3" t="s">
        <v>603</v>
      </c>
      <c r="E215" s="4" t="s">
        <v>339</v>
      </c>
      <c r="F215" s="3" t="s">
        <v>604</v>
      </c>
      <c r="G215" s="4" t="s">
        <v>605</v>
      </c>
      <c r="H215" s="16">
        <f>COUNTIF($A$3:A215,A215)</f>
        <v>1</v>
      </c>
    </row>
    <row r="216" spans="1:8" ht="45" customHeight="1">
      <c r="A216" s="17">
        <v>20402002282</v>
      </c>
      <c r="B216" s="18">
        <v>44943</v>
      </c>
      <c r="C216" s="9">
        <f>DATE(YEAR(B216)+5,MONTH(B216),DAY(B216))-1</f>
        <v>46768</v>
      </c>
      <c r="D216" s="1" t="s">
        <v>632</v>
      </c>
      <c r="E216" s="14" t="s">
        <v>634</v>
      </c>
      <c r="F216" s="1" t="s">
        <v>631</v>
      </c>
      <c r="G216" s="14" t="s">
        <v>633</v>
      </c>
      <c r="H216" s="16">
        <f>COUNTIF($A$3:A216,A216)</f>
        <v>1</v>
      </c>
    </row>
    <row r="217" spans="1:61" s="7" customFormat="1" ht="45" customHeight="1">
      <c r="A217" s="4">
        <v>20402002284</v>
      </c>
      <c r="B217" s="9">
        <v>44956</v>
      </c>
      <c r="C217" s="9">
        <f>DATE(YEAR(B217)+5,MONTH(B217),DAY(B217))-1</f>
        <v>46781</v>
      </c>
      <c r="D217" s="3" t="s">
        <v>627</v>
      </c>
      <c r="E217" s="10" t="s">
        <v>628</v>
      </c>
      <c r="F217" s="3" t="s">
        <v>629</v>
      </c>
      <c r="G217" s="4" t="s">
        <v>630</v>
      </c>
      <c r="H217" s="16">
        <f>COUNTIF($A$3:A217,A217)</f>
        <v>1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</row>
    <row r="218" spans="1:8" ht="45" customHeight="1">
      <c r="A218" s="4">
        <v>20402002288</v>
      </c>
      <c r="B218" s="18">
        <v>44987</v>
      </c>
      <c r="C218" s="9">
        <f>DATE(YEAR(B218)+5,MONTH(B218),DAY(B218))-1</f>
        <v>46813</v>
      </c>
      <c r="D218" s="65" t="s">
        <v>832</v>
      </c>
      <c r="E218" s="66" t="s">
        <v>833</v>
      </c>
      <c r="F218" s="65" t="s">
        <v>868</v>
      </c>
      <c r="G218" s="66" t="s">
        <v>834</v>
      </c>
      <c r="H218" s="16">
        <f>COUNTIF($A$3:A218,A218)</f>
        <v>1</v>
      </c>
    </row>
    <row r="219" spans="1:8" ht="45" customHeight="1">
      <c r="A219" s="4">
        <v>20402002288</v>
      </c>
      <c r="B219" s="18">
        <v>44987</v>
      </c>
      <c r="C219" s="9">
        <f>DATE(YEAR(B219)+5,MONTH(B219),DAY(B219))-1</f>
        <v>46813</v>
      </c>
      <c r="D219" s="26" t="s">
        <v>615</v>
      </c>
      <c r="E219" s="58" t="s">
        <v>620</v>
      </c>
      <c r="F219" s="28" t="s">
        <v>621</v>
      </c>
      <c r="G219" s="31" t="s">
        <v>622</v>
      </c>
      <c r="H219" s="16">
        <f>COUNTIF($A$3:A219,A219)</f>
        <v>2</v>
      </c>
    </row>
    <row r="220" spans="1:8" ht="45" customHeight="1">
      <c r="A220" s="4">
        <v>20402002288</v>
      </c>
      <c r="B220" s="18">
        <v>44987</v>
      </c>
      <c r="C220" s="9">
        <f>DATE(YEAR(B220)+5,MONTH(B220),DAY(B220))-1</f>
        <v>46813</v>
      </c>
      <c r="D220" s="26" t="s">
        <v>616</v>
      </c>
      <c r="E220" s="58" t="s">
        <v>916</v>
      </c>
      <c r="F220" s="28" t="s">
        <v>623</v>
      </c>
      <c r="G220" s="31" t="s">
        <v>917</v>
      </c>
      <c r="H220" s="16">
        <f>COUNTIF($A$3:A220,A220)</f>
        <v>3</v>
      </c>
    </row>
    <row r="221" spans="1:8" ht="45" customHeight="1">
      <c r="A221" s="4">
        <v>20402002288</v>
      </c>
      <c r="B221" s="18">
        <v>44987</v>
      </c>
      <c r="C221" s="9">
        <f>DATE(YEAR(B221)+5,MONTH(B221),DAY(B221))-1</f>
        <v>46813</v>
      </c>
      <c r="D221" s="26" t="s">
        <v>617</v>
      </c>
      <c r="E221" s="58" t="s">
        <v>918</v>
      </c>
      <c r="F221" s="28" t="s">
        <v>624</v>
      </c>
      <c r="G221" s="27" t="s">
        <v>919</v>
      </c>
      <c r="H221" s="16">
        <f>COUNTIF($A$3:A221,A221)</f>
        <v>4</v>
      </c>
    </row>
    <row r="222" spans="1:8" ht="45" customHeight="1">
      <c r="A222" s="59">
        <v>20402002288</v>
      </c>
      <c r="B222" s="69">
        <v>44987</v>
      </c>
      <c r="C222" s="60">
        <f>DATE(YEAR(B222)+5,MONTH(B222),DAY(B222))-1</f>
        <v>46813</v>
      </c>
      <c r="D222" s="86" t="s">
        <v>618</v>
      </c>
      <c r="E222" s="88" t="s">
        <v>920</v>
      </c>
      <c r="F222" s="89" t="s">
        <v>625</v>
      </c>
      <c r="G222" s="90" t="s">
        <v>921</v>
      </c>
      <c r="H222" s="16">
        <f>COUNTIF($A$3:A222,A222)</f>
        <v>5</v>
      </c>
    </row>
    <row r="223" spans="1:8" ht="45" customHeight="1">
      <c r="A223" s="4">
        <v>20402002288</v>
      </c>
      <c r="B223" s="18">
        <v>44987</v>
      </c>
      <c r="C223" s="9">
        <f>DATE(YEAR(B223)+5,MONTH(B223),DAY(B223))-1</f>
        <v>46813</v>
      </c>
      <c r="D223" s="26" t="s">
        <v>619</v>
      </c>
      <c r="E223" s="58" t="s">
        <v>922</v>
      </c>
      <c r="F223" s="28" t="s">
        <v>626</v>
      </c>
      <c r="G223" s="31" t="s">
        <v>804</v>
      </c>
      <c r="H223" s="16">
        <f>COUNTIF($A$3:A223,A223)</f>
        <v>6</v>
      </c>
    </row>
    <row r="224" spans="1:8" ht="45" customHeight="1">
      <c r="A224" s="84">
        <v>20402002297</v>
      </c>
      <c r="B224" s="68">
        <v>45230</v>
      </c>
      <c r="C224" s="61">
        <f>DATE(YEAR(B224)+5,MONTH(B224),DAY(B224))-1</f>
        <v>47056</v>
      </c>
      <c r="D224" s="75" t="s">
        <v>641</v>
      </c>
      <c r="E224" s="73" t="s">
        <v>643</v>
      </c>
      <c r="F224" s="75" t="s">
        <v>644</v>
      </c>
      <c r="G224" s="73" t="s">
        <v>642</v>
      </c>
      <c r="H224" s="16">
        <f>COUNTIF($A$3:A224,A224)</f>
        <v>1</v>
      </c>
    </row>
    <row r="225" spans="1:8" ht="45" customHeight="1">
      <c r="A225" s="85">
        <v>20402002298</v>
      </c>
      <c r="B225" s="15">
        <v>44271</v>
      </c>
      <c r="C225" s="9">
        <f>DATE(YEAR(B225)+5,MONTH(B225),DAY(B225))-1</f>
        <v>46096</v>
      </c>
      <c r="D225" s="3" t="s">
        <v>856</v>
      </c>
      <c r="E225" s="4" t="s">
        <v>857</v>
      </c>
      <c r="F225" s="3" t="s">
        <v>858</v>
      </c>
      <c r="G225" s="4" t="s">
        <v>859</v>
      </c>
      <c r="H225" s="16">
        <f>COUNTIF($A$3:A225,A225)</f>
        <v>1</v>
      </c>
    </row>
    <row r="226" spans="1:8" ht="45" customHeight="1">
      <c r="A226" s="85">
        <v>20402002303</v>
      </c>
      <c r="B226" s="69">
        <v>43609</v>
      </c>
      <c r="C226" s="60">
        <f>DATE(YEAR(B226)+5,MONTH(B226),DAY(B226))-1</f>
        <v>45435</v>
      </c>
      <c r="D226" s="74" t="s">
        <v>806</v>
      </c>
      <c r="E226" s="87">
        <v>8191147</v>
      </c>
      <c r="F226" s="74" t="s">
        <v>650</v>
      </c>
      <c r="G226" s="59" t="s">
        <v>461</v>
      </c>
      <c r="H226" s="16">
        <f>COUNTIF($A$3:A226,A226)</f>
        <v>1</v>
      </c>
    </row>
    <row r="227" spans="1:8" ht="45" customHeight="1">
      <c r="A227" s="4">
        <v>20402002304</v>
      </c>
      <c r="B227" s="20">
        <v>43643</v>
      </c>
      <c r="C227" s="9">
        <f>DATE(YEAR(B227)+5,MONTH(B227),DAY(B227))-1</f>
        <v>45469</v>
      </c>
      <c r="D227" s="3" t="s">
        <v>651</v>
      </c>
      <c r="E227" s="4" t="s">
        <v>653</v>
      </c>
      <c r="F227" s="3" t="s">
        <v>654</v>
      </c>
      <c r="G227" s="4" t="s">
        <v>652</v>
      </c>
      <c r="H227" s="16">
        <f>COUNTIF($A$3:A227,A227)</f>
        <v>1</v>
      </c>
    </row>
    <row r="228" spans="1:8" ht="45" customHeight="1">
      <c r="A228" s="4">
        <v>20402002308</v>
      </c>
      <c r="B228" s="9">
        <v>43725</v>
      </c>
      <c r="C228" s="9">
        <f>DATE(YEAR(B228)+5,MONTH(B228),DAY(B228))-1</f>
        <v>45551</v>
      </c>
      <c r="D228" s="3" t="s">
        <v>662</v>
      </c>
      <c r="E228" s="33">
        <v>8200068</v>
      </c>
      <c r="F228" s="3" t="s">
        <v>663</v>
      </c>
      <c r="G228" s="4" t="s">
        <v>664</v>
      </c>
      <c r="H228" s="16">
        <f>COUNTIF($A$3:A228,A228)</f>
        <v>1</v>
      </c>
    </row>
    <row r="229" spans="1:8" ht="45" customHeight="1">
      <c r="A229" s="4">
        <v>20402002310</v>
      </c>
      <c r="B229" s="9">
        <v>43791</v>
      </c>
      <c r="C229" s="9">
        <f>DATE(YEAR(B229)+5,MONTH(B229),DAY(B229))-1</f>
        <v>45617</v>
      </c>
      <c r="D229" s="3" t="s">
        <v>695</v>
      </c>
      <c r="E229" s="33" t="s">
        <v>696</v>
      </c>
      <c r="F229" s="3" t="s">
        <v>697</v>
      </c>
      <c r="G229" s="4" t="s">
        <v>698</v>
      </c>
      <c r="H229" s="16">
        <f>COUNTIF($A$3:A229,A229)</f>
        <v>1</v>
      </c>
    </row>
    <row r="230" spans="1:8" ht="45" customHeight="1">
      <c r="A230" s="4">
        <v>20402002311</v>
      </c>
      <c r="B230" s="9">
        <v>43766</v>
      </c>
      <c r="C230" s="9">
        <f>DATE(YEAR(B230)+5,MONTH(B230),DAY(B230))-1</f>
        <v>45592</v>
      </c>
      <c r="D230" s="3" t="s">
        <v>691</v>
      </c>
      <c r="E230" s="33" t="s">
        <v>692</v>
      </c>
      <c r="F230" s="3" t="s">
        <v>694</v>
      </c>
      <c r="G230" s="4" t="s">
        <v>693</v>
      </c>
      <c r="H230" s="16">
        <f>COUNTIF($A$3:A230,A230)</f>
        <v>1</v>
      </c>
    </row>
    <row r="231" spans="1:8" ht="45" customHeight="1">
      <c r="A231" s="5">
        <v>20402002319</v>
      </c>
      <c r="B231" s="15">
        <v>43865</v>
      </c>
      <c r="C231" s="9">
        <f>DATE(YEAR(B231)+5,MONTH(B231),DAY(B231))-1</f>
        <v>45691</v>
      </c>
      <c r="D231" s="3" t="s">
        <v>736</v>
      </c>
      <c r="E231" s="4" t="s">
        <v>476</v>
      </c>
      <c r="F231" s="3" t="s">
        <v>478</v>
      </c>
      <c r="G231" s="4" t="s">
        <v>477</v>
      </c>
      <c r="H231" s="16">
        <f>COUNTIF($A$3:A231,A231)</f>
        <v>1</v>
      </c>
    </row>
    <row r="232" spans="1:8" ht="45" customHeight="1">
      <c r="A232" s="5">
        <v>20402002321</v>
      </c>
      <c r="B232" s="67">
        <v>43875</v>
      </c>
      <c r="C232" s="9">
        <f>DATE(YEAR(B232)+5,MONTH(B232),DAY(B232))-1</f>
        <v>45701</v>
      </c>
      <c r="D232" s="62" t="s">
        <v>732</v>
      </c>
      <c r="E232" s="63" t="s">
        <v>735</v>
      </c>
      <c r="F232" s="62" t="s">
        <v>733</v>
      </c>
      <c r="G232" s="4" t="s">
        <v>734</v>
      </c>
      <c r="H232" s="16">
        <f>COUNTIF($A$3:A232,A232)</f>
        <v>1</v>
      </c>
    </row>
    <row r="233" spans="1:8" ht="45" customHeight="1">
      <c r="A233" s="5">
        <v>20402002323</v>
      </c>
      <c r="B233" s="20">
        <v>43914</v>
      </c>
      <c r="C233" s="9">
        <f>DATE(YEAR(B233)+5,MONTH(B233),DAY(B233))-1</f>
        <v>45739</v>
      </c>
      <c r="D233" s="3" t="s">
        <v>740</v>
      </c>
      <c r="E233" s="48" t="s">
        <v>737</v>
      </c>
      <c r="F233" s="3" t="s">
        <v>738</v>
      </c>
      <c r="G233" s="4" t="s">
        <v>739</v>
      </c>
      <c r="H233" s="16">
        <f>COUNTIF($A$3:A233,A233)</f>
        <v>1</v>
      </c>
    </row>
    <row r="234" spans="1:8" ht="45" customHeight="1">
      <c r="A234" s="4">
        <v>20402002325</v>
      </c>
      <c r="B234" s="8">
        <v>43992</v>
      </c>
      <c r="C234" s="9">
        <f>DATE(YEAR(B234)+5,MONTH(B234),DAY(B234))-1</f>
        <v>45817</v>
      </c>
      <c r="D234" s="3" t="s">
        <v>745</v>
      </c>
      <c r="E234" s="50" t="s">
        <v>74</v>
      </c>
      <c r="F234" s="3" t="s">
        <v>1037</v>
      </c>
      <c r="G234" s="24" t="s">
        <v>744</v>
      </c>
      <c r="H234" s="16">
        <f>COUNTIF($A$3:A234,A234)</f>
        <v>1</v>
      </c>
    </row>
    <row r="235" spans="1:8" ht="45" customHeight="1">
      <c r="A235" s="4">
        <v>20402002327</v>
      </c>
      <c r="B235" s="9">
        <v>43993</v>
      </c>
      <c r="C235" s="9">
        <f>DATE(YEAR(B235)+5,MONTH(B235),DAY(B235))-1</f>
        <v>45818</v>
      </c>
      <c r="D235" s="3" t="s">
        <v>750</v>
      </c>
      <c r="E235" s="4" t="s">
        <v>751</v>
      </c>
      <c r="F235" s="3" t="s">
        <v>752</v>
      </c>
      <c r="G235" s="4" t="s">
        <v>753</v>
      </c>
      <c r="H235" s="16">
        <f>COUNTIF($A$3:A235,A235)</f>
        <v>1</v>
      </c>
    </row>
    <row r="236" spans="1:8" ht="45" customHeight="1">
      <c r="A236" s="4">
        <v>20402002330</v>
      </c>
      <c r="B236" s="8">
        <v>44116</v>
      </c>
      <c r="C236" s="9">
        <f>DATE(YEAR(B236)+5,MONTH(B236),DAY(B236))-1</f>
        <v>45941</v>
      </c>
      <c r="D236" s="3" t="s">
        <v>823</v>
      </c>
      <c r="E236" s="25" t="s">
        <v>824</v>
      </c>
      <c r="F236" s="3" t="s">
        <v>646</v>
      </c>
      <c r="G236" s="4" t="s">
        <v>825</v>
      </c>
      <c r="H236" s="16">
        <f>COUNTIF($A$3:A236,A236)</f>
        <v>1</v>
      </c>
    </row>
    <row r="237" spans="1:8" ht="45" customHeight="1">
      <c r="A237" s="4">
        <v>20402002332</v>
      </c>
      <c r="B237" s="8">
        <v>44293</v>
      </c>
      <c r="C237" s="9">
        <f>DATE(YEAR(B237)+5,MONTH(B237),DAY(B237))-1</f>
        <v>46118</v>
      </c>
      <c r="D237" s="3" t="s">
        <v>860</v>
      </c>
      <c r="E237" s="10" t="s">
        <v>862</v>
      </c>
      <c r="F237" s="3" t="s">
        <v>1021</v>
      </c>
      <c r="G237" s="4" t="s">
        <v>861</v>
      </c>
      <c r="H237" s="16">
        <f>COUNTIF($A$3:A237,A237)</f>
        <v>1</v>
      </c>
    </row>
    <row r="238" spans="1:61" ht="45" customHeight="1">
      <c r="A238" s="5">
        <v>20402002333</v>
      </c>
      <c r="B238" s="15">
        <v>44967</v>
      </c>
      <c r="C238" s="15">
        <v>46792</v>
      </c>
      <c r="D238" s="62" t="s">
        <v>986</v>
      </c>
      <c r="E238" s="71" t="s">
        <v>447</v>
      </c>
      <c r="F238" s="62" t="s">
        <v>987</v>
      </c>
      <c r="G238" s="71" t="s">
        <v>988</v>
      </c>
      <c r="H238" s="16">
        <f>COUNTIF($A$3:A238,A238)</f>
        <v>1</v>
      </c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</row>
    <row r="239" spans="1:8" ht="45" customHeight="1">
      <c r="A239" s="4">
        <v>20402002335</v>
      </c>
      <c r="B239" s="8">
        <v>44378</v>
      </c>
      <c r="C239" s="9">
        <f>DATE(YEAR(B239)+5,MONTH(B239),DAY(B239))-1</f>
        <v>46203</v>
      </c>
      <c r="D239" s="3" t="s">
        <v>873</v>
      </c>
      <c r="E239" s="10" t="s">
        <v>874</v>
      </c>
      <c r="F239" s="3" t="s">
        <v>875</v>
      </c>
      <c r="G239" s="4" t="s">
        <v>872</v>
      </c>
      <c r="H239" s="16">
        <f>COUNTIF($A$3:A239,A239)</f>
        <v>1</v>
      </c>
    </row>
    <row r="240" spans="1:61" ht="45" customHeight="1">
      <c r="A240" s="4">
        <v>20402002336</v>
      </c>
      <c r="B240" s="8">
        <v>44228</v>
      </c>
      <c r="C240" s="9">
        <f>DATE(YEAR(B240)+5,MONTH(B240),DAY(B240))-1</f>
        <v>46053</v>
      </c>
      <c r="D240" s="12" t="s">
        <v>1020</v>
      </c>
      <c r="E240" s="11" t="s">
        <v>826</v>
      </c>
      <c r="F240" s="13" t="s">
        <v>827</v>
      </c>
      <c r="G240" s="4" t="s">
        <v>1028</v>
      </c>
      <c r="H240" s="16">
        <f>COUNTIF($A$3:A240,A240)</f>
        <v>1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</row>
    <row r="241" spans="1:61" ht="45" customHeight="1">
      <c r="A241" s="5">
        <v>20402002339</v>
      </c>
      <c r="B241" s="15">
        <v>44224</v>
      </c>
      <c r="C241" s="9">
        <f>DATE(YEAR(B241)+5,MONTH(B241),DAY(B241))-1</f>
        <v>46049</v>
      </c>
      <c r="D241" s="3" t="s">
        <v>828</v>
      </c>
      <c r="E241" s="4" t="s">
        <v>829</v>
      </c>
      <c r="F241" s="3" t="s">
        <v>830</v>
      </c>
      <c r="G241" s="4" t="s">
        <v>831</v>
      </c>
      <c r="H241" s="16">
        <f>COUNTIF($A$3:A241,A241)</f>
        <v>1</v>
      </c>
      <c r="I241" s="16"/>
      <c r="J241" s="16"/>
      <c r="K241" s="16"/>
      <c r="L241" s="16"/>
      <c r="M241" s="16"/>
      <c r="N241" s="16"/>
      <c r="O241" s="16"/>
      <c r="P241" s="16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</row>
    <row r="242" spans="1:8" ht="45" customHeight="1">
      <c r="A242" s="5">
        <v>20402002343</v>
      </c>
      <c r="B242" s="15">
        <v>44257</v>
      </c>
      <c r="C242" s="9">
        <f>DATE(YEAR(B242)+5,MONTH(B242),DAY(B242))-1</f>
        <v>46082</v>
      </c>
      <c r="D242" s="3" t="s">
        <v>849</v>
      </c>
      <c r="E242" s="4" t="s">
        <v>388</v>
      </c>
      <c r="F242" s="3" t="s">
        <v>850</v>
      </c>
      <c r="G242" s="4" t="s">
        <v>851</v>
      </c>
      <c r="H242" s="16">
        <f>COUNTIF($A$3:A242,A242)</f>
        <v>1</v>
      </c>
    </row>
    <row r="243" spans="1:61" ht="45" customHeight="1">
      <c r="A243" s="11">
        <v>20402002344</v>
      </c>
      <c r="B243" s="8">
        <v>44262</v>
      </c>
      <c r="C243" s="9">
        <f>DATE(YEAR(B243)+5,MONTH(B243),DAY(B243))-1</f>
        <v>46087</v>
      </c>
      <c r="D243" s="3" t="s">
        <v>817</v>
      </c>
      <c r="E243" s="50" t="s">
        <v>808</v>
      </c>
      <c r="F243" s="3" t="s">
        <v>870</v>
      </c>
      <c r="G243" s="24" t="s">
        <v>813</v>
      </c>
      <c r="H243" s="16">
        <f>COUNTIF($A$3:A243,A243)</f>
        <v>1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</row>
    <row r="244" spans="1:8" ht="45" customHeight="1">
      <c r="A244" s="11">
        <v>20402002347</v>
      </c>
      <c r="B244" s="8">
        <v>44264</v>
      </c>
      <c r="C244" s="9">
        <f>DATE(YEAR(B244)+5,MONTH(B244),DAY(B244))-1</f>
        <v>46089</v>
      </c>
      <c r="D244" s="3" t="s">
        <v>854</v>
      </c>
      <c r="E244" s="50" t="s">
        <v>852</v>
      </c>
      <c r="F244" s="3" t="s">
        <v>855</v>
      </c>
      <c r="G244" s="24" t="s">
        <v>853</v>
      </c>
      <c r="H244" s="16">
        <f>COUNTIF($A$3:A244,A244)</f>
        <v>1</v>
      </c>
    </row>
    <row r="245" spans="1:16" ht="45" customHeight="1">
      <c r="A245" s="5">
        <v>20402002355</v>
      </c>
      <c r="B245" s="15">
        <v>44386</v>
      </c>
      <c r="C245" s="15">
        <f>DATE(YEAR(B245)+5,MONTH(B245),DAY(B245))-1</f>
        <v>46211</v>
      </c>
      <c r="D245" s="3" t="s">
        <v>881</v>
      </c>
      <c r="E245" s="4" t="s">
        <v>984</v>
      </c>
      <c r="F245" s="3" t="s">
        <v>882</v>
      </c>
      <c r="G245" s="11" t="s">
        <v>883</v>
      </c>
      <c r="H245" s="16">
        <f>COUNTIF($A$3:A245,A245)</f>
        <v>1</v>
      </c>
      <c r="I245" s="34"/>
      <c r="J245" s="2"/>
      <c r="K245" s="35"/>
      <c r="L245" s="7"/>
      <c r="M245" s="7"/>
      <c r="N245" s="22"/>
      <c r="O245" s="7"/>
      <c r="P245" s="23"/>
    </row>
    <row r="246" spans="1:8" ht="45" customHeight="1">
      <c r="A246" s="5">
        <v>20402002356</v>
      </c>
      <c r="B246" s="15">
        <v>44406</v>
      </c>
      <c r="C246" s="15">
        <f>DATE(YEAR(B246)+5,MONTH(B246),DAY(B246))-1</f>
        <v>46231</v>
      </c>
      <c r="D246" s="3" t="s">
        <v>879</v>
      </c>
      <c r="E246" s="4" t="s">
        <v>388</v>
      </c>
      <c r="F246" s="3" t="s">
        <v>880</v>
      </c>
      <c r="G246" s="4" t="s">
        <v>985</v>
      </c>
      <c r="H246" s="16">
        <f>COUNTIF($A$3:A246,A246)</f>
        <v>1</v>
      </c>
    </row>
    <row r="247" spans="1:8" ht="45" customHeight="1">
      <c r="A247" s="5">
        <v>20402002359</v>
      </c>
      <c r="B247" s="15">
        <v>44475</v>
      </c>
      <c r="C247" s="15">
        <f>DATE(YEAR(B247)+5,MONTH(B247),DAY(B247))-1</f>
        <v>46300</v>
      </c>
      <c r="D247" s="3" t="s">
        <v>887</v>
      </c>
      <c r="E247" s="4" t="s">
        <v>884</v>
      </c>
      <c r="F247" s="3" t="s">
        <v>885</v>
      </c>
      <c r="G247" s="4" t="s">
        <v>886</v>
      </c>
      <c r="H247" s="16">
        <f>COUNTIF($A$3:A247,A247)</f>
        <v>1</v>
      </c>
    </row>
    <row r="248" spans="1:61" ht="45" customHeight="1">
      <c r="A248" s="17">
        <v>20402002362</v>
      </c>
      <c r="B248" s="9">
        <v>44872</v>
      </c>
      <c r="C248" s="9">
        <f>DATE(YEAR(B248)+5,MONTH(B248),DAY(B248))-1</f>
        <v>46697</v>
      </c>
      <c r="D248" s="3" t="s">
        <v>962</v>
      </c>
      <c r="E248" s="4" t="s">
        <v>963</v>
      </c>
      <c r="F248" s="3" t="s">
        <v>964</v>
      </c>
      <c r="G248" s="4" t="s">
        <v>965</v>
      </c>
      <c r="H248" s="16">
        <f>COUNTIF($A$3:A248,A248)</f>
        <v>1</v>
      </c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</row>
    <row r="249" spans="1:61" ht="45" customHeight="1">
      <c r="A249" s="5">
        <v>20402002363</v>
      </c>
      <c r="B249" s="15">
        <v>44531</v>
      </c>
      <c r="C249" s="15">
        <f>DATE(YEAR(B249)+5,MONTH(B249),DAY(B249))-1</f>
        <v>46356</v>
      </c>
      <c r="D249" s="3" t="s">
        <v>900</v>
      </c>
      <c r="E249" s="4" t="s">
        <v>888</v>
      </c>
      <c r="F249" s="3" t="s">
        <v>889</v>
      </c>
      <c r="G249" s="4" t="s">
        <v>890</v>
      </c>
      <c r="H249" s="16">
        <f>COUNTIF($A$3:A249,A249)</f>
        <v>1</v>
      </c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</row>
    <row r="250" spans="1:61" ht="45" customHeight="1">
      <c r="A250" s="5">
        <v>20402002364</v>
      </c>
      <c r="B250" s="15">
        <v>44538</v>
      </c>
      <c r="C250" s="15">
        <f>DATE(YEAR(B250)+5,MONTH(B250),DAY(B250))-1</f>
        <v>46363</v>
      </c>
      <c r="D250" s="3" t="s">
        <v>893</v>
      </c>
      <c r="E250" s="4" t="s">
        <v>891</v>
      </c>
      <c r="F250" s="3" t="s">
        <v>892</v>
      </c>
      <c r="G250" s="4" t="s">
        <v>894</v>
      </c>
      <c r="H250" s="16">
        <f>COUNTIF($A$3:A250,A250)</f>
        <v>1</v>
      </c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</row>
    <row r="251" spans="1:8" ht="45" customHeight="1">
      <c r="A251" s="5">
        <v>20402002366</v>
      </c>
      <c r="B251" s="15">
        <v>44565</v>
      </c>
      <c r="C251" s="15">
        <f>DATE(YEAR(B251)+5,MONTH(B251),DAY(B251))-1</f>
        <v>46390</v>
      </c>
      <c r="D251" s="3" t="s">
        <v>905</v>
      </c>
      <c r="E251" s="4" t="s">
        <v>388</v>
      </c>
      <c r="F251" s="3" t="s">
        <v>895</v>
      </c>
      <c r="G251" s="4" t="s">
        <v>896</v>
      </c>
      <c r="H251" s="16">
        <f>COUNTIF($A$3:A251,A251)</f>
        <v>1</v>
      </c>
    </row>
    <row r="252" spans="1:8" ht="45" customHeight="1">
      <c r="A252" s="5">
        <v>20402002367</v>
      </c>
      <c r="B252" s="15">
        <v>44593</v>
      </c>
      <c r="C252" s="15">
        <f>DATE(YEAR(B252)+5,MONTH(B252),DAY(B252))-1</f>
        <v>46418</v>
      </c>
      <c r="D252" s="3" t="s">
        <v>898</v>
      </c>
      <c r="E252" s="4" t="s">
        <v>388</v>
      </c>
      <c r="F252" s="3" t="s">
        <v>899</v>
      </c>
      <c r="G252" s="4" t="s">
        <v>985</v>
      </c>
      <c r="H252" s="16">
        <f>COUNTIF($A$3:A252,A252)</f>
        <v>1</v>
      </c>
    </row>
    <row r="253" spans="1:16" ht="45" customHeight="1">
      <c r="A253" s="5">
        <v>20402002368</v>
      </c>
      <c r="B253" s="15">
        <v>44593</v>
      </c>
      <c r="C253" s="15">
        <f>DATE(YEAR(B253)+5,MONTH(B253),DAY(B253))-1</f>
        <v>46418</v>
      </c>
      <c r="D253" s="3" t="s">
        <v>903</v>
      </c>
      <c r="E253" s="4" t="s">
        <v>904</v>
      </c>
      <c r="F253" s="3" t="s">
        <v>901</v>
      </c>
      <c r="G253" s="4" t="s">
        <v>902</v>
      </c>
      <c r="H253" s="16">
        <f>COUNTIF($A$3:A253,A253)</f>
        <v>1</v>
      </c>
      <c r="I253" s="16"/>
      <c r="J253" s="16"/>
      <c r="K253" s="16"/>
      <c r="L253" s="16"/>
      <c r="M253" s="16"/>
      <c r="N253" s="16"/>
      <c r="O253" s="16"/>
      <c r="P253" s="16"/>
    </row>
    <row r="254" spans="1:8" ht="45" customHeight="1">
      <c r="A254" s="5">
        <v>20402002371</v>
      </c>
      <c r="B254" s="15">
        <v>44771</v>
      </c>
      <c r="C254" s="15">
        <f>DATE(YEAR(B254)+5,MONTH(B254),DAY(B254))-1</f>
        <v>46596</v>
      </c>
      <c r="D254" s="3" t="s">
        <v>947</v>
      </c>
      <c r="E254" s="4" t="s">
        <v>948</v>
      </c>
      <c r="F254" s="3" t="s">
        <v>949</v>
      </c>
      <c r="G254" s="4" t="s">
        <v>950</v>
      </c>
      <c r="H254" s="16">
        <f>COUNTIF($A$3:A254,A254)</f>
        <v>1</v>
      </c>
    </row>
    <row r="255" spans="1:8" ht="45" customHeight="1">
      <c r="A255" s="4">
        <v>20402002373</v>
      </c>
      <c r="B255" s="15">
        <v>44682</v>
      </c>
      <c r="C255" s="9">
        <f>DATE(YEAR(B255)+5,MONTH(B255),DAY(B255))-1</f>
        <v>46507</v>
      </c>
      <c r="D255" s="3" t="s">
        <v>819</v>
      </c>
      <c r="E255" s="4" t="s">
        <v>811</v>
      </c>
      <c r="F255" s="3" t="s">
        <v>864</v>
      </c>
      <c r="G255" s="4" t="s">
        <v>815</v>
      </c>
      <c r="H255" s="16">
        <f>COUNTIF($A$3:A255,A255)</f>
        <v>1</v>
      </c>
    </row>
    <row r="256" spans="1:8" ht="45" customHeight="1">
      <c r="A256" s="4">
        <v>20402002373</v>
      </c>
      <c r="B256" s="15">
        <v>44682</v>
      </c>
      <c r="C256" s="9">
        <f>DATE(YEAR(B256)+5,MONTH(B256),DAY(B256))-1</f>
        <v>46507</v>
      </c>
      <c r="D256" s="3" t="s">
        <v>819</v>
      </c>
      <c r="E256" s="4" t="s">
        <v>811</v>
      </c>
      <c r="F256" s="3" t="s">
        <v>992</v>
      </c>
      <c r="G256" s="4" t="s">
        <v>815</v>
      </c>
      <c r="H256" s="16">
        <f>COUNTIF($A$3:A256,A256)</f>
        <v>2</v>
      </c>
    </row>
    <row r="257" spans="1:8" ht="45" customHeight="1">
      <c r="A257" s="4">
        <v>20402002374</v>
      </c>
      <c r="B257" s="9">
        <v>44670</v>
      </c>
      <c r="C257" s="9">
        <f>DATE(YEAR(B257)+5,MONTH(B257),DAY(B257))-1</f>
        <v>46495</v>
      </c>
      <c r="D257" s="3" t="s">
        <v>908</v>
      </c>
      <c r="E257" s="33" t="s">
        <v>910</v>
      </c>
      <c r="F257" s="3" t="s">
        <v>909</v>
      </c>
      <c r="G257" s="4" t="s">
        <v>907</v>
      </c>
      <c r="H257" s="16">
        <f>COUNTIF($A$3:A257,A257)</f>
        <v>1</v>
      </c>
    </row>
    <row r="258" spans="1:8" ht="45" customHeight="1">
      <c r="A258" s="5">
        <v>20402002375</v>
      </c>
      <c r="B258" s="15">
        <v>44711</v>
      </c>
      <c r="C258" s="15">
        <f>DATE(YEAR(B258)+5,MONTH(B258),DAY(B258))-1</f>
        <v>46536</v>
      </c>
      <c r="D258" s="3" t="s">
        <v>928</v>
      </c>
      <c r="E258" s="4" t="s">
        <v>929</v>
      </c>
      <c r="F258" s="62" t="s">
        <v>927</v>
      </c>
      <c r="G258" s="4" t="s">
        <v>930</v>
      </c>
      <c r="H258" s="16">
        <f>COUNTIF($A$3:A258,A258)</f>
        <v>1</v>
      </c>
    </row>
    <row r="259" spans="1:8" ht="45" customHeight="1">
      <c r="A259" s="5">
        <v>20402002376</v>
      </c>
      <c r="B259" s="15">
        <v>44704</v>
      </c>
      <c r="C259" s="15">
        <f>DATE(YEAR(B259)+5,MONTH(B259),DAY(B259))-1</f>
        <v>46529</v>
      </c>
      <c r="D259" s="3" t="s">
        <v>923</v>
      </c>
      <c r="E259" s="4" t="s">
        <v>924</v>
      </c>
      <c r="F259" s="3" t="s">
        <v>925</v>
      </c>
      <c r="G259" s="4" t="s">
        <v>926</v>
      </c>
      <c r="H259" s="16">
        <f>COUNTIF($A$3:A259,A259)</f>
        <v>1</v>
      </c>
    </row>
    <row r="260" spans="1:8" ht="45" customHeight="1">
      <c r="A260" s="4">
        <v>20402002377</v>
      </c>
      <c r="B260" s="15">
        <v>44830</v>
      </c>
      <c r="C260" s="9">
        <f>DATE(YEAR(B260)+5,MONTH(B260),DAY(B260))-1</f>
        <v>46655</v>
      </c>
      <c r="D260" s="3" t="s">
        <v>807</v>
      </c>
      <c r="E260" s="4" t="s">
        <v>810</v>
      </c>
      <c r="F260" s="3" t="s">
        <v>967</v>
      </c>
      <c r="G260" s="4" t="s">
        <v>814</v>
      </c>
      <c r="H260" s="16">
        <f>COUNTIF($A$3:A260,A260)</f>
        <v>1</v>
      </c>
    </row>
    <row r="261" spans="1:61" ht="45" customHeight="1">
      <c r="A261" s="4">
        <v>20402002378</v>
      </c>
      <c r="B261" s="72">
        <v>44715</v>
      </c>
      <c r="C261" s="9">
        <v>46540</v>
      </c>
      <c r="D261" s="3" t="s">
        <v>993</v>
      </c>
      <c r="E261" s="25" t="s">
        <v>994</v>
      </c>
      <c r="F261" s="3" t="s">
        <v>995</v>
      </c>
      <c r="G261" s="4" t="s">
        <v>996</v>
      </c>
      <c r="H261" s="16">
        <f>COUNTIF($A$3:A261,A261)</f>
        <v>1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</row>
    <row r="262" spans="1:61" ht="45" customHeight="1">
      <c r="A262" s="5">
        <v>20402002380</v>
      </c>
      <c r="B262" s="15">
        <v>44754</v>
      </c>
      <c r="C262" s="15">
        <f>DATE(YEAR(B262)+5,MONTH(B262),DAY(B262))-1</f>
        <v>46579</v>
      </c>
      <c r="D262" s="3" t="s">
        <v>938</v>
      </c>
      <c r="E262" s="4" t="s">
        <v>939</v>
      </c>
      <c r="F262" s="3" t="s">
        <v>941</v>
      </c>
      <c r="G262" s="4" t="s">
        <v>940</v>
      </c>
      <c r="H262" s="16">
        <f>COUNTIF($A$3:A262,A262)</f>
        <v>1</v>
      </c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</row>
    <row r="263" spans="1:61" ht="45" customHeight="1">
      <c r="A263" s="4">
        <v>20402002381</v>
      </c>
      <c r="B263" s="15">
        <v>44787</v>
      </c>
      <c r="C263" s="9">
        <f>DATE(YEAR(B263)+5,MONTH(B263),DAY(B263))-1</f>
        <v>46612</v>
      </c>
      <c r="D263" s="3" t="s">
        <v>820</v>
      </c>
      <c r="E263" s="4" t="s">
        <v>812</v>
      </c>
      <c r="F263" s="3" t="s">
        <v>1039</v>
      </c>
      <c r="G263" s="4" t="s">
        <v>816</v>
      </c>
      <c r="H263" s="16">
        <f>COUNTIF($A$3:A263,A263)</f>
        <v>1</v>
      </c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</row>
    <row r="264" spans="1:8" ht="45" customHeight="1">
      <c r="A264" s="5">
        <v>20402002383</v>
      </c>
      <c r="B264" s="15">
        <v>44809</v>
      </c>
      <c r="C264" s="15">
        <f>DATE(YEAR(B264)+5,MONTH(B264),DAY(B264))-1</f>
        <v>46634</v>
      </c>
      <c r="D264" s="3" t="s">
        <v>171</v>
      </c>
      <c r="E264" s="4" t="s">
        <v>952</v>
      </c>
      <c r="F264" s="3" t="s">
        <v>953</v>
      </c>
      <c r="G264" s="4" t="s">
        <v>102</v>
      </c>
      <c r="H264" s="16">
        <f>COUNTIF($A$3:A264,A264)</f>
        <v>1</v>
      </c>
    </row>
    <row r="265" spans="1:8" ht="45" customHeight="1">
      <c r="A265" s="4">
        <v>20402002385</v>
      </c>
      <c r="B265" s="8">
        <v>44831</v>
      </c>
      <c r="C265" s="9">
        <f>DATE(YEAR(B265)+5,MONTH(B265),DAY(B265))-1</f>
        <v>46656</v>
      </c>
      <c r="D265" s="3" t="s">
        <v>818</v>
      </c>
      <c r="E265" s="50" t="s">
        <v>809</v>
      </c>
      <c r="F265" s="3" t="s">
        <v>867</v>
      </c>
      <c r="G265" s="24" t="s">
        <v>958</v>
      </c>
      <c r="H265" s="16">
        <f>COUNTIF($A$3:A265,A265)</f>
        <v>1</v>
      </c>
    </row>
    <row r="266" spans="1:61" ht="45" customHeight="1">
      <c r="A266" s="70">
        <v>20402002391</v>
      </c>
      <c r="B266" s="69">
        <v>44939</v>
      </c>
      <c r="C266" s="60">
        <f>DATE(YEAR(B266)+5,MONTH(B266),DAY(B266))-1</f>
        <v>46764</v>
      </c>
      <c r="D266" s="91" t="s">
        <v>971</v>
      </c>
      <c r="E266" s="92" t="s">
        <v>278</v>
      </c>
      <c r="F266" s="91" t="s">
        <v>973</v>
      </c>
      <c r="G266" s="92" t="s">
        <v>972</v>
      </c>
      <c r="H266" s="16">
        <f>COUNTIF($A$3:A266,A266)</f>
        <v>1</v>
      </c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</row>
    <row r="267" spans="1:8" ht="45" customHeight="1">
      <c r="A267" s="4">
        <v>20402002393</v>
      </c>
      <c r="B267" s="9">
        <v>44910</v>
      </c>
      <c r="C267" s="9">
        <f>DATE(YEAR(B267)+5,MONTH(B267),DAY(B267))-1</f>
        <v>46735</v>
      </c>
      <c r="D267" s="3" t="s">
        <v>1004</v>
      </c>
      <c r="E267" s="25" t="s">
        <v>1005</v>
      </c>
      <c r="F267" s="3" t="s">
        <v>1003</v>
      </c>
      <c r="G267" s="4" t="s">
        <v>1006</v>
      </c>
      <c r="H267" s="16">
        <f>COUNTIF($A$3:A267,A267)</f>
        <v>1</v>
      </c>
    </row>
    <row r="268" spans="1:8" ht="45" customHeight="1">
      <c r="A268" s="4">
        <v>20402002396</v>
      </c>
      <c r="B268" s="18">
        <v>44959</v>
      </c>
      <c r="C268" s="9">
        <f>DATE(YEAR(B268)+5,MONTH(B268),DAY(B268))-1</f>
        <v>46784</v>
      </c>
      <c r="D268" s="26" t="s">
        <v>997</v>
      </c>
      <c r="E268" s="58" t="s">
        <v>998</v>
      </c>
      <c r="F268" s="28" t="s">
        <v>999</v>
      </c>
      <c r="G268" s="31" t="s">
        <v>1000</v>
      </c>
      <c r="H268" s="16">
        <f>COUNTIF($A$3:A268,A268)</f>
        <v>1</v>
      </c>
    </row>
    <row r="269" spans="1:8" ht="45" customHeight="1">
      <c r="A269" s="4">
        <v>20402002397</v>
      </c>
      <c r="B269" s="9">
        <v>44963</v>
      </c>
      <c r="C269" s="9">
        <v>46788</v>
      </c>
      <c r="D269" s="3" t="s">
        <v>979</v>
      </c>
      <c r="E269" s="4" t="s">
        <v>980</v>
      </c>
      <c r="F269" s="3" t="s">
        <v>981</v>
      </c>
      <c r="G269" s="4" t="s">
        <v>982</v>
      </c>
      <c r="H269" s="16">
        <f>COUNTIF($A$3:A269,A269)</f>
        <v>1</v>
      </c>
    </row>
    <row r="270" spans="1:8" ht="45" customHeight="1">
      <c r="A270" s="5">
        <v>20402002400</v>
      </c>
      <c r="B270" s="15">
        <v>44979</v>
      </c>
      <c r="C270" s="15">
        <v>46804</v>
      </c>
      <c r="D270" s="62" t="s">
        <v>989</v>
      </c>
      <c r="E270" s="71" t="s">
        <v>990</v>
      </c>
      <c r="F270" s="62" t="s">
        <v>991</v>
      </c>
      <c r="G270" s="71" t="s">
        <v>1024</v>
      </c>
      <c r="H270" s="16">
        <f>COUNTIF($A$3:A270,A270)</f>
        <v>1</v>
      </c>
    </row>
    <row r="271" spans="1:8" ht="45" customHeight="1">
      <c r="A271" s="5">
        <v>20402002407</v>
      </c>
      <c r="B271" s="15">
        <v>45054</v>
      </c>
      <c r="C271" s="9">
        <f>DATE(YEAR(B271)+5,MONTH(B271),DAY(B271))-1</f>
        <v>46880</v>
      </c>
      <c r="D271" s="62" t="s">
        <v>1007</v>
      </c>
      <c r="E271" s="71" t="s">
        <v>1008</v>
      </c>
      <c r="F271" s="62" t="s">
        <v>1009</v>
      </c>
      <c r="G271" s="71" t="s">
        <v>1010</v>
      </c>
      <c r="H271" s="16">
        <f>COUNTIF($A$3:A271,A271)</f>
        <v>1</v>
      </c>
    </row>
    <row r="272" spans="1:8" ht="45" customHeight="1">
      <c r="A272" s="17">
        <v>20402002408</v>
      </c>
      <c r="B272" s="9">
        <v>45061</v>
      </c>
      <c r="C272" s="9">
        <f>DATE(YEAR(B272)+5,MONTH(B272),DAY(B272))-1</f>
        <v>46887</v>
      </c>
      <c r="D272" s="3" t="s">
        <v>1016</v>
      </c>
      <c r="E272" s="4" t="s">
        <v>1018</v>
      </c>
      <c r="F272" s="3" t="s">
        <v>1017</v>
      </c>
      <c r="G272" s="4" t="s">
        <v>1015</v>
      </c>
      <c r="H272" s="16">
        <f>COUNTIF($A$3:A272,A272)</f>
        <v>1</v>
      </c>
    </row>
    <row r="273" spans="1:8" ht="45" customHeight="1">
      <c r="A273" s="5">
        <v>20402002409</v>
      </c>
      <c r="B273" s="15">
        <v>45093</v>
      </c>
      <c r="C273" s="15">
        <v>46919</v>
      </c>
      <c r="D273" s="3" t="s">
        <v>1011</v>
      </c>
      <c r="E273" s="4" t="s">
        <v>1012</v>
      </c>
      <c r="F273" s="3" t="s">
        <v>1014</v>
      </c>
      <c r="G273" s="4" t="s">
        <v>1013</v>
      </c>
      <c r="H273" s="16">
        <f>COUNTIF($A$3:A273,A273)</f>
        <v>1</v>
      </c>
    </row>
    <row r="274" spans="1:8" ht="45" customHeight="1">
      <c r="A274" s="5">
        <v>20402002414</v>
      </c>
      <c r="B274" s="15">
        <v>45142</v>
      </c>
      <c r="C274" s="15">
        <v>46968</v>
      </c>
      <c r="D274" s="3" t="s">
        <v>1031</v>
      </c>
      <c r="E274" s="4" t="s">
        <v>1032</v>
      </c>
      <c r="F274" s="3" t="s">
        <v>1033</v>
      </c>
      <c r="G274" s="4" t="s">
        <v>1034</v>
      </c>
      <c r="H274" s="16">
        <f>COUNTIF($A$3:A274,A274)</f>
        <v>1</v>
      </c>
    </row>
    <row r="275" spans="1:8" ht="45" customHeight="1">
      <c r="A275" s="4">
        <v>20402002417</v>
      </c>
      <c r="B275" s="15">
        <v>45244</v>
      </c>
      <c r="C275" s="9">
        <v>47070</v>
      </c>
      <c r="D275" s="62" t="s">
        <v>1053</v>
      </c>
      <c r="E275" s="4" t="s">
        <v>1056</v>
      </c>
      <c r="F275" s="3" t="s">
        <v>1055</v>
      </c>
      <c r="G275" s="4" t="s">
        <v>1054</v>
      </c>
      <c r="H275" s="16">
        <f>COUNTIF($A$3:A275,A275)</f>
        <v>1</v>
      </c>
    </row>
    <row r="276" spans="1:61" s="16" customFormat="1" ht="45" customHeight="1">
      <c r="A276" s="4">
        <v>20402002418</v>
      </c>
      <c r="B276" s="15">
        <v>45280</v>
      </c>
      <c r="C276" s="9">
        <v>47106</v>
      </c>
      <c r="D276" s="3" t="s">
        <v>1049</v>
      </c>
      <c r="E276" s="4" t="s">
        <v>1052</v>
      </c>
      <c r="F276" s="3" t="s">
        <v>1050</v>
      </c>
      <c r="G276" s="4" t="s">
        <v>1051</v>
      </c>
      <c r="H276" s="16">
        <f>COUNTIF($A$3:A276,A276)</f>
        <v>1</v>
      </c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</row>
    <row r="277" spans="1:61" s="16" customFormat="1" ht="45" customHeight="1">
      <c r="A277" s="4">
        <v>20402002420</v>
      </c>
      <c r="B277" s="15">
        <v>45271</v>
      </c>
      <c r="C277" s="9">
        <f>DATE(YEAR(B277)+5,MONTH(B277),DAY(B277))-1</f>
        <v>47097</v>
      </c>
      <c r="D277" s="3" t="s">
        <v>1046</v>
      </c>
      <c r="E277" s="4">
        <v>8113121</v>
      </c>
      <c r="F277" s="3" t="s">
        <v>1047</v>
      </c>
      <c r="G277" s="4" t="s">
        <v>1048</v>
      </c>
      <c r="H277" s="16">
        <f>COUNTIF($A$3:A277,A277)</f>
        <v>1</v>
      </c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</row>
    <row r="278" spans="1:8" ht="45" customHeight="1">
      <c r="A278" s="4">
        <v>20782000093</v>
      </c>
      <c r="B278" s="15">
        <v>43827</v>
      </c>
      <c r="C278" s="9">
        <f>DATE(YEAR(B278)+5,MONTH(B278),DAY(B278))-1</f>
        <v>45653</v>
      </c>
      <c r="D278" s="3" t="s">
        <v>1036</v>
      </c>
      <c r="E278" s="4" t="s">
        <v>821</v>
      </c>
      <c r="F278" s="3" t="s">
        <v>869</v>
      </c>
      <c r="G278" s="4" t="s">
        <v>822</v>
      </c>
      <c r="H278" s="16">
        <f>COUNTIF($A$3:A278,A278)</f>
        <v>1</v>
      </c>
    </row>
    <row r="279" ht="45" customHeight="1">
      <c r="H279" s="16">
        <f>COUNTIF(H3:H278,1)</f>
        <v>212</v>
      </c>
    </row>
  </sheetData>
  <sheetProtection/>
  <protectedRanges>
    <protectedRange sqref="D46:G46" name="範囲1_2"/>
    <protectedRange sqref="A48" name="範囲1_4"/>
    <protectedRange sqref="B48" name="範囲1_2_1"/>
    <protectedRange sqref="G48" name="範囲1_6"/>
    <protectedRange sqref="D65:G66 A65:B66" name="範囲1"/>
    <protectedRange sqref="F165" name="範囲1_1"/>
    <protectedRange sqref="F118" name="範囲1_47_1"/>
  </protectedRanges>
  <autoFilter ref="A1:G278">
    <sortState ref="A2:G279">
      <sortCondition sortBy="value" ref="A2:A279"/>
    </sortState>
  </autoFilter>
  <mergeCells count="7">
    <mergeCell ref="C1:C2"/>
    <mergeCell ref="A1:A2"/>
    <mergeCell ref="B1:B2"/>
    <mergeCell ref="D1:D2"/>
    <mergeCell ref="E1:E2"/>
    <mergeCell ref="F1:F2"/>
    <mergeCell ref="G1:G2"/>
  </mergeCells>
  <dataValidations count="5">
    <dataValidation allowBlank="1" showInputMessage="1" showErrorMessage="1" imeMode="on" sqref="F171:F172 D171:D172 F177:F183 F156:F157 D156:D157 D67 F67 F127 D127 D212 F212 F217:F221 D217:D221 F185:F206 D185:D206 F118:F121 F93:F110 D118:D122 F231:F241 D231:D241 D242:G246 D93:D110 F61:F64 D61:D64 F247:F265 D247:D265 D177:D183 F1:F59 D1:D59 D267:D65536 F267:F65536"/>
    <dataValidation allowBlank="1" showInputMessage="1" showErrorMessage="1" imeMode="off" sqref="G171:G172 E161 E165:E166 G165:G167 G161 E171:E172 E151:E152 G151:G152 E133 G133 G156:G157 E156:E157 E177:E183 A67 E67 G67 G127 E127 A212 G202:G206 G210:G213 A214:A215 A156 G118:G121 A217:A221 G216:G221 E210:E221 A185:A206 E185:E206 G185:G200 C242:C246 E118:E121 C111:C126 E231:E241 G231:G241 C88:C109 G93:G110 A93:A110 E93:E110 B105:B109 A61:A65 E61:E64 G61:G64 C272:C275 G247:G265 E247:E265 C15:C86 C128:C190 G177:G183 E1:E59 G1:G59 C267:C269 A1:A59 G267:G65536 E267:E65536 A241:A65536 B279:C65536 B12:C14 B1:C10 B276:C277 B251:C265 B247:C249 B191:C241 A127:C127 B110:C110 A87:C87 A171:B172 A175:B183 B118:B122 B185:B190 B250 B61:B67 B15:B59 B278 B267:B274 B11"/>
    <dataValidation type="list" allowBlank="1" showInputMessage="1" showErrorMessage="1" imeMode="off" sqref="B242:B243 B245:B246">
      <formula1>"○"</formula1>
    </dataValidation>
    <dataValidation allowBlank="1" showInputMessage="1" showErrorMessage="1" imeMode="hiragana" sqref="F87"/>
    <dataValidation allowBlank="1" showInputMessage="1" showErrorMessage="1" imeMode="fullKatakana" sqref="D87 D83 D131:D132"/>
  </dataValidations>
  <printOptions horizontalCentered="1"/>
  <pageMargins left="0.2755905511811024" right="0.2362204724409449" top="0.984251968503937" bottom="0.7874015748031497" header="0.6692913385826772" footer="0.5118110236220472"/>
  <pageSetup fitToHeight="0" fitToWidth="1" horizontalDpi="600" verticalDpi="600" orientation="landscape" paperSize="9" scale="96" r:id="rId1"/>
  <headerFooter alignWithMargins="0">
    <oddFooter>&amp;C&amp;P / &amp;N ページ&amp;Rフロン類回収業者名簿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福岡県環境部廃棄物対策課</Manager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自動車リサイクル法フロン類回収業者名簿</dc:title>
  <dc:subject/>
  <dc:creator>福岡県環境部廃棄物対策課</dc:creator>
  <cp:keywords/>
  <dc:description>閲覧・印刷可。</dc:description>
  <cp:lastModifiedBy>福岡県</cp:lastModifiedBy>
  <cp:lastPrinted>2024-02-09T09:13:40Z</cp:lastPrinted>
  <dcterms:created xsi:type="dcterms:W3CDTF">2002-08-05T08:19:16Z</dcterms:created>
  <dcterms:modified xsi:type="dcterms:W3CDTF">2024-02-09T09:15:27Z</dcterms:modified>
  <cp:category/>
  <cp:version/>
  <cp:contentType/>
  <cp:contentStatus/>
</cp:coreProperties>
</file>