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65521" windowWidth="6750" windowHeight="6195" tabRatio="947" activeTab="0"/>
  </bookViews>
  <sheets>
    <sheet name="教便６" sheetId="1" r:id="rId1"/>
  </sheets>
  <definedNames>
    <definedName name="_Regression_Int" localSheetId="0" hidden="1">1</definedName>
    <definedName name="_xlfn.IFERROR" hidden="1">#NAME?</definedName>
    <definedName name="\a">#N/A</definedName>
    <definedName name="\b">#N/A</definedName>
    <definedName name="\c">#N/A</definedName>
    <definedName name="\d">#N/A</definedName>
    <definedName name="\m" localSheetId="0">'教便６'!#REF!</definedName>
    <definedName name="\m">#REF!</definedName>
    <definedName name="\n" localSheetId="0">'教便６'!#REF!</definedName>
    <definedName name="\n">#REF!</definedName>
    <definedName name="\o" localSheetId="0">'教便６'!#REF!</definedName>
    <definedName name="\o">#REF!</definedName>
    <definedName name="_xlnm.Print_Area" localSheetId="0">'教便６'!$A$1:$BD$26</definedName>
    <definedName name="Print_Area_MI" localSheetId="0">'教便６'!#REF!</definedName>
  </definedNames>
  <calcPr fullCalcOnLoad="1"/>
</workbook>
</file>

<file path=xl/sharedStrings.xml><?xml version="1.0" encoding="utf-8"?>
<sst xmlns="http://schemas.openxmlformats.org/spreadsheetml/2006/main" count="60" uniqueCount="37">
  <si>
    <t>計</t>
  </si>
  <si>
    <t>計</t>
  </si>
  <si>
    <t>設置者別</t>
  </si>
  <si>
    <t>課程別、</t>
  </si>
  <si>
    <t>本</t>
  </si>
  <si>
    <t>分</t>
  </si>
  <si>
    <t>校</t>
  </si>
  <si>
    <t>私立計</t>
  </si>
  <si>
    <t>県立計</t>
  </si>
  <si>
    <t>1年</t>
  </si>
  <si>
    <t>2年</t>
  </si>
  <si>
    <t>3年</t>
  </si>
  <si>
    <t>事務職員等数</t>
  </si>
  <si>
    <t>学校数</t>
  </si>
  <si>
    <t>特</t>
  </si>
  <si>
    <t>合</t>
  </si>
  <si>
    <t>計</t>
  </si>
  <si>
    <t>立</t>
  </si>
  <si>
    <t>前　期</t>
  </si>
  <si>
    <t>後　期</t>
  </si>
  <si>
    <t>県</t>
  </si>
  <si>
    <t>私</t>
  </si>
  <si>
    <t>学</t>
  </si>
  <si>
    <t>年</t>
  </si>
  <si>
    <t>合　　計</t>
  </si>
  <si>
    <t>計</t>
  </si>
  <si>
    <t>単　式</t>
  </si>
  <si>
    <t>複</t>
  </si>
  <si>
    <t>式</t>
  </si>
  <si>
    <t>別</t>
  </si>
  <si>
    <t>男</t>
  </si>
  <si>
    <t>女</t>
  </si>
  <si>
    <t>生　　徒　　数</t>
  </si>
  <si>
    <t>学　　級　　数</t>
  </si>
  <si>
    <t>教　員　数</t>
  </si>
  <si>
    <t xml:space="preserve"> ６．　中等教育学校の課程別、設置者別、学校数、学年別生徒数、学級数及び教職員数</t>
  </si>
  <si>
    <t xml:space="preserve">  令和５年５月１日現在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</si>
</sst>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  <numFmt numFmtId="202" formatCode="0;\-0;&quot;－&quot;"/>
    <numFmt numFmtId="203" formatCode="#&quot;年&quot;00&quot;月&quot;00&quot;日&quot;\ 00\:00\:00"/>
  </numFmts>
  <fonts count="38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30"/>
      <name val="ＭＳ 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200" fontId="14" fillId="0" borderId="0" applyFill="0" applyBorder="0" applyAlignment="0"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1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3" fillId="7" borderId="7" applyNumberFormat="0" applyAlignment="0" applyProtection="0"/>
    <xf numFmtId="0" fontId="37" fillId="0" borderId="0">
      <alignment vertical="center"/>
      <protection/>
    </xf>
    <xf numFmtId="0" fontId="5" fillId="0" borderId="0">
      <alignment/>
      <protection/>
    </xf>
    <xf numFmtId="0" fontId="34" fillId="4" borderId="0" applyNumberFormat="0" applyBorder="0" applyAlignment="0" applyProtection="0"/>
  </cellStyleXfs>
  <cellXfs count="96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Continuous"/>
    </xf>
    <xf numFmtId="37" fontId="10" fillId="0" borderId="15" xfId="0" applyFont="1" applyFill="1" applyBorder="1" applyAlignment="1" applyProtection="1">
      <alignment horizontal="centerContinuous"/>
      <protection/>
    </xf>
    <xf numFmtId="37" fontId="10" fillId="0" borderId="16" xfId="0" applyFont="1" applyFill="1" applyBorder="1" applyAlignment="1" applyProtection="1">
      <alignment horizontal="centerContinuous"/>
      <protection/>
    </xf>
    <xf numFmtId="37" fontId="10" fillId="0" borderId="0" xfId="0" applyFont="1" applyFill="1" applyBorder="1" applyAlignment="1">
      <alignment/>
    </xf>
    <xf numFmtId="37" fontId="10" fillId="0" borderId="17" xfId="0" applyFont="1" applyFill="1" applyBorder="1" applyAlignment="1" applyProtection="1">
      <alignment horizontal="center"/>
      <protection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 horizontal="center"/>
    </xf>
    <xf numFmtId="37" fontId="10" fillId="0" borderId="17" xfId="0" applyFont="1" applyFill="1" applyBorder="1" applyAlignment="1" applyProtection="1">
      <alignment/>
      <protection/>
    </xf>
    <xf numFmtId="37" fontId="10" fillId="0" borderId="17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1" fillId="0" borderId="18" xfId="0" applyFont="1" applyFill="1" applyBorder="1" applyAlignment="1">
      <alignment horizontal="centerContinuous"/>
    </xf>
    <xf numFmtId="37" fontId="9" fillId="0" borderId="19" xfId="0" applyFont="1" applyFill="1" applyBorder="1" applyAlignment="1">
      <alignment horizontal="centerContinuous"/>
    </xf>
    <xf numFmtId="37" fontId="10" fillId="0" borderId="20" xfId="0" applyFont="1" applyFill="1" applyBorder="1" applyAlignment="1">
      <alignment/>
    </xf>
    <xf numFmtId="37" fontId="11" fillId="0" borderId="21" xfId="0" applyFont="1" applyFill="1" applyBorder="1" applyAlignment="1" applyProtection="1">
      <alignment horizontal="centerContinuous"/>
      <protection/>
    </xf>
    <xf numFmtId="37" fontId="9" fillId="0" borderId="22" xfId="0" applyFont="1" applyFill="1" applyBorder="1" applyAlignment="1" applyProtection="1">
      <alignment horizontal="centerContinuous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3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10" fillId="0" borderId="16" xfId="0" applyFont="1" applyFill="1" applyBorder="1" applyAlignment="1">
      <alignment/>
    </xf>
    <xf numFmtId="37" fontId="10" fillId="0" borderId="16" xfId="0" applyFont="1" applyFill="1" applyBorder="1" applyAlignment="1" applyProtection="1">
      <alignment horizontal="center"/>
      <protection/>
    </xf>
    <xf numFmtId="37" fontId="10" fillId="0" borderId="0" xfId="0" applyFont="1" applyFill="1" applyAlignment="1" applyProtection="1">
      <alignment horizontal="left"/>
      <protection/>
    </xf>
    <xf numFmtId="37" fontId="11" fillId="0" borderId="16" xfId="0" applyFont="1" applyFill="1" applyBorder="1" applyAlignment="1">
      <alignment/>
    </xf>
    <xf numFmtId="37" fontId="10" fillId="0" borderId="24" xfId="0" applyFont="1" applyFill="1" applyBorder="1" applyAlignment="1" applyProtection="1">
      <alignment horizontal="center"/>
      <protection/>
    </xf>
    <xf numFmtId="37" fontId="10" fillId="0" borderId="0" xfId="0" applyFont="1" applyFill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10" fillId="0" borderId="0" xfId="0" applyFont="1" applyFill="1" applyAlignment="1">
      <alignment horizontal="right"/>
    </xf>
    <xf numFmtId="37" fontId="10" fillId="0" borderId="26" xfId="0" applyFont="1" applyFill="1" applyBorder="1" applyAlignment="1">
      <alignment/>
    </xf>
    <xf numFmtId="37" fontId="10" fillId="0" borderId="22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36" fillId="0" borderId="0" xfId="0" applyFont="1" applyFill="1" applyAlignment="1" applyProtection="1">
      <alignment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24" xfId="0" applyFont="1" applyFill="1" applyBorder="1" applyAlignment="1" applyProtection="1">
      <alignment horizontal="center"/>
      <protection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29" xfId="0" applyFont="1" applyFill="1" applyBorder="1" applyAlignment="1" applyProtection="1">
      <alignment horizontal="center"/>
      <protection/>
    </xf>
    <xf numFmtId="37" fontId="10" fillId="0" borderId="30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center"/>
      <protection/>
    </xf>
    <xf numFmtId="37" fontId="10" fillId="0" borderId="3" xfId="0" applyFont="1" applyFill="1" applyBorder="1" applyAlignment="1" applyProtection="1">
      <alignment horizontal="center"/>
      <protection/>
    </xf>
    <xf numFmtId="37" fontId="10" fillId="0" borderId="32" xfId="0" applyFont="1" applyFill="1" applyBorder="1" applyAlignment="1" applyProtection="1">
      <alignment horizontal="center"/>
      <protection/>
    </xf>
    <xf numFmtId="37" fontId="10" fillId="0" borderId="2" xfId="0" applyFont="1" applyFill="1" applyBorder="1" applyAlignment="1" applyProtection="1">
      <alignment horizontal="center"/>
      <protection/>
    </xf>
    <xf numFmtId="37" fontId="10" fillId="0" borderId="33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 horizontal="center"/>
    </xf>
    <xf numFmtId="37" fontId="10" fillId="0" borderId="34" xfId="0" applyFont="1" applyFill="1" applyBorder="1" applyAlignment="1" applyProtection="1">
      <alignment/>
      <protection/>
    </xf>
    <xf numFmtId="37" fontId="0" fillId="0" borderId="35" xfId="0" applyFill="1" applyBorder="1" applyAlignment="1">
      <alignment/>
    </xf>
    <xf numFmtId="37" fontId="10" fillId="0" borderId="36" xfId="0" applyFont="1" applyFill="1" applyBorder="1" applyAlignment="1" applyProtection="1">
      <alignment/>
      <protection/>
    </xf>
    <xf numFmtId="37" fontId="0" fillId="0" borderId="37" xfId="0" applyFill="1" applyBorder="1" applyAlignment="1">
      <alignment/>
    </xf>
    <xf numFmtId="37" fontId="10" fillId="0" borderId="38" xfId="0" applyFont="1" applyFill="1" applyBorder="1" applyAlignment="1" applyProtection="1">
      <alignment/>
      <protection/>
    </xf>
    <xf numFmtId="37" fontId="0" fillId="0" borderId="39" xfId="0" applyFill="1" applyBorder="1" applyAlignment="1">
      <alignment/>
    </xf>
    <xf numFmtId="37" fontId="10" fillId="0" borderId="32" xfId="0" applyFont="1" applyFill="1" applyBorder="1" applyAlignment="1" applyProtection="1" quotePrefix="1">
      <alignment horizontal="center"/>
      <protection/>
    </xf>
    <xf numFmtId="37" fontId="10" fillId="0" borderId="31" xfId="0" applyFont="1" applyFill="1" applyBorder="1" applyAlignment="1" applyProtection="1" quotePrefix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 quotePrefix="1">
      <alignment horizontal="center"/>
      <protection/>
    </xf>
    <xf numFmtId="37" fontId="10" fillId="0" borderId="27" xfId="0" applyFont="1" applyFill="1" applyBorder="1" applyAlignment="1">
      <alignment horizontal="center"/>
    </xf>
    <xf numFmtId="37" fontId="10" fillId="0" borderId="40" xfId="0" applyFont="1" applyFill="1" applyBorder="1" applyAlignment="1">
      <alignment horizontal="center"/>
    </xf>
    <xf numFmtId="37" fontId="10" fillId="0" borderId="41" xfId="0" applyFont="1" applyFill="1" applyBorder="1" applyAlignment="1" applyProtection="1">
      <alignment horizontal="center"/>
      <protection/>
    </xf>
    <xf numFmtId="37" fontId="10" fillId="0" borderId="22" xfId="0" applyFont="1" applyFill="1" applyBorder="1" applyAlignment="1">
      <alignment horizontal="center"/>
    </xf>
    <xf numFmtId="37" fontId="10" fillId="0" borderId="20" xfId="0" applyFont="1" applyFill="1" applyBorder="1" applyAlignment="1">
      <alignment horizontal="center"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 horizontal="center"/>
      <protection/>
    </xf>
    <xf numFmtId="37" fontId="10" fillId="0" borderId="22" xfId="0" applyFont="1" applyFill="1" applyBorder="1" applyAlignment="1" applyProtection="1">
      <alignment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23" xfId="0" applyFont="1" applyFill="1" applyBorder="1" applyAlignment="1" applyProtection="1">
      <alignment/>
      <protection/>
    </xf>
    <xf numFmtId="37" fontId="10" fillId="0" borderId="24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10" fillId="0" borderId="25" xfId="0" applyFont="1" applyFill="1" applyBorder="1" applyAlignment="1" applyProtection="1">
      <alignment/>
      <protection/>
    </xf>
    <xf numFmtId="37" fontId="10" fillId="0" borderId="27" xfId="0" applyFont="1" applyFill="1" applyBorder="1" applyAlignment="1" applyProtection="1">
      <alignment/>
      <protection/>
    </xf>
    <xf numFmtId="37" fontId="10" fillId="0" borderId="17" xfId="0" applyFont="1" applyFill="1" applyBorder="1" applyAlignment="1" applyProtection="1">
      <alignment/>
      <protection/>
    </xf>
    <xf numFmtId="37" fontId="10" fillId="0" borderId="14" xfId="0" applyFont="1" applyFill="1" applyBorder="1" applyAlignment="1" applyProtection="1">
      <alignment/>
      <protection/>
    </xf>
    <xf numFmtId="37" fontId="10" fillId="0" borderId="42" xfId="0" applyFont="1" applyFill="1" applyBorder="1" applyAlignment="1" applyProtection="1">
      <alignment/>
      <protection/>
    </xf>
    <xf numFmtId="37" fontId="10" fillId="0" borderId="35" xfId="0" applyFont="1" applyFill="1" applyBorder="1" applyAlignment="1" applyProtection="1">
      <alignment/>
      <protection/>
    </xf>
    <xf numFmtId="37" fontId="10" fillId="0" borderId="37" xfId="0" applyFont="1" applyFill="1" applyBorder="1" applyAlignment="1" applyProtection="1">
      <alignment/>
      <protection/>
    </xf>
    <xf numFmtId="37" fontId="10" fillId="0" borderId="39" xfId="0" applyFont="1" applyFill="1" applyBorder="1" applyAlignment="1" applyProtection="1">
      <alignment/>
      <protection/>
    </xf>
    <xf numFmtId="37" fontId="10" fillId="0" borderId="21" xfId="0" applyFont="1" applyFill="1" applyBorder="1" applyAlignment="1" applyProtection="1">
      <alignment horizontal="center"/>
      <protection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43" xfId="0" applyFont="1" applyFill="1" applyBorder="1" applyAlignment="1" applyProtection="1">
      <alignment horizontal="center"/>
      <protection/>
    </xf>
    <xf numFmtId="37" fontId="10" fillId="0" borderId="44" xfId="0" applyFont="1" applyFill="1" applyBorder="1" applyAlignment="1" applyProtection="1">
      <alignment horizontal="center"/>
      <protection/>
    </xf>
    <xf numFmtId="37" fontId="10" fillId="0" borderId="45" xfId="0" applyFont="1" applyFill="1" applyBorder="1" applyAlignment="1" applyProtection="1">
      <alignment/>
      <protection/>
    </xf>
    <xf numFmtId="37" fontId="10" fillId="0" borderId="46" xfId="0" applyFont="1" applyFill="1" applyBorder="1" applyAlignment="1" applyProtection="1">
      <alignment horizontal="center"/>
      <protection/>
    </xf>
    <xf numFmtId="37" fontId="10" fillId="0" borderId="47" xfId="0" applyFont="1" applyFill="1" applyBorder="1" applyAlignment="1" applyProtection="1">
      <alignment/>
      <protection/>
    </xf>
    <xf numFmtId="37" fontId="10" fillId="0" borderId="19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E26"/>
  <sheetViews>
    <sheetView showZeros="0" tabSelected="1" view="pageBreakPreview" zoomScale="50" zoomScaleNormal="55" zoomScaleSheetLayoutView="50" zoomScalePageLayoutView="0" workbookViewId="0" topLeftCell="A1">
      <pane xSplit="5" topLeftCell="F1" activePane="topRight" state="frozen"/>
      <selection pane="topLeft" activeCell="A13" sqref="A13"/>
      <selection pane="topRight" activeCell="AA11" sqref="AA11:AB11"/>
    </sheetView>
  </sheetViews>
  <sheetFormatPr defaultColWidth="10.91015625" defaultRowHeight="17.25" customHeight="1"/>
  <cols>
    <col min="1" max="1" width="1.83203125" style="24" customWidth="1"/>
    <col min="2" max="2" width="5.83203125" style="24" customWidth="1"/>
    <col min="3" max="3" width="10.58203125" style="24" customWidth="1"/>
    <col min="4" max="4" width="1.83203125" style="24" hidden="1" customWidth="1"/>
    <col min="5" max="6" width="4.25" style="37" customWidth="1"/>
    <col min="7" max="35" width="6.75" style="24" customWidth="1"/>
    <col min="36" max="37" width="11.75" style="24" bestFit="1" customWidth="1"/>
    <col min="38" max="56" width="6.75" style="24" customWidth="1"/>
    <col min="57" max="16384" width="10.83203125" style="24" customWidth="1"/>
  </cols>
  <sheetData>
    <row r="1" spans="5:6" ht="93.75" customHeight="1">
      <c r="E1" s="1"/>
      <c r="F1" s="1"/>
    </row>
    <row r="5" spans="3:52" ht="82.5" customHeight="1">
      <c r="C5" s="42" t="s">
        <v>35</v>
      </c>
      <c r="E5" s="2"/>
      <c r="F5" s="2"/>
      <c r="I5" s="37"/>
      <c r="K5" s="25"/>
      <c r="L5" s="37"/>
      <c r="AH5" s="26"/>
      <c r="AZ5" s="11"/>
    </row>
    <row r="6" spans="1:56" ht="30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7"/>
      <c r="AQ6" s="28"/>
      <c r="AR6" s="3"/>
      <c r="AX6" s="11"/>
      <c r="BD6" s="38" t="s">
        <v>36</v>
      </c>
    </row>
    <row r="7" spans="2:57" s="11" customFormat="1" ht="30" customHeight="1" thickTop="1">
      <c r="B7" s="11" t="s">
        <v>3</v>
      </c>
      <c r="C7" s="29"/>
      <c r="D7" s="29"/>
      <c r="E7" s="19" t="s">
        <v>13</v>
      </c>
      <c r="F7" s="16"/>
      <c r="G7" s="45" t="s">
        <v>32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  <c r="AE7" s="45" t="s">
        <v>33</v>
      </c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7"/>
      <c r="AS7" s="87" t="s">
        <v>34</v>
      </c>
      <c r="AT7" s="88"/>
      <c r="AU7" s="88"/>
      <c r="AV7" s="88"/>
      <c r="AW7" s="88"/>
      <c r="AX7" s="89"/>
      <c r="AY7" s="87" t="s">
        <v>12</v>
      </c>
      <c r="AZ7" s="88"/>
      <c r="BA7" s="88"/>
      <c r="BB7" s="88"/>
      <c r="BC7" s="88"/>
      <c r="BD7" s="88"/>
      <c r="BE7" s="9"/>
    </row>
    <row r="8" spans="2:57" s="11" customFormat="1" ht="30" customHeight="1">
      <c r="B8" s="32" t="s">
        <v>2</v>
      </c>
      <c r="C8" s="29"/>
      <c r="D8" s="29"/>
      <c r="E8" s="20" t="s">
        <v>4</v>
      </c>
      <c r="F8" s="17" t="s">
        <v>5</v>
      </c>
      <c r="G8" s="52">
        <v>1</v>
      </c>
      <c r="H8" s="51"/>
      <c r="I8" s="51" t="s">
        <v>22</v>
      </c>
      <c r="J8" s="51"/>
      <c r="K8" s="48" t="s">
        <v>23</v>
      </c>
      <c r="L8" s="49"/>
      <c r="M8" s="49">
        <v>2</v>
      </c>
      <c r="N8" s="50"/>
      <c r="O8" s="51" t="s">
        <v>22</v>
      </c>
      <c r="P8" s="51"/>
      <c r="Q8" s="48" t="s">
        <v>23</v>
      </c>
      <c r="R8" s="49"/>
      <c r="S8" s="49">
        <v>3</v>
      </c>
      <c r="T8" s="50"/>
      <c r="U8" s="51" t="s">
        <v>22</v>
      </c>
      <c r="V8" s="51"/>
      <c r="W8" s="48" t="s">
        <v>23</v>
      </c>
      <c r="X8" s="49"/>
      <c r="Y8" s="49" t="s">
        <v>24</v>
      </c>
      <c r="Z8" s="49"/>
      <c r="AA8" s="49"/>
      <c r="AB8" s="49"/>
      <c r="AC8" s="49"/>
      <c r="AD8" s="50"/>
      <c r="AE8" s="70" t="s">
        <v>15</v>
      </c>
      <c r="AF8" s="71"/>
      <c r="AG8" s="50" t="s">
        <v>26</v>
      </c>
      <c r="AH8" s="51"/>
      <c r="AI8" s="51"/>
      <c r="AJ8" s="51"/>
      <c r="AK8" s="51"/>
      <c r="AL8" s="51"/>
      <c r="AM8" s="51"/>
      <c r="AN8" s="48"/>
      <c r="AO8" s="63" t="s">
        <v>27</v>
      </c>
      <c r="AP8" s="64"/>
      <c r="AQ8" s="67" t="s">
        <v>14</v>
      </c>
      <c r="AR8" s="68"/>
      <c r="AS8" s="7"/>
      <c r="AT8" s="8"/>
      <c r="AU8" s="8"/>
      <c r="AV8" s="8"/>
      <c r="AW8" s="8"/>
      <c r="AX8" s="8"/>
      <c r="AY8" s="7"/>
      <c r="AZ8" s="8"/>
      <c r="BA8" s="8"/>
      <c r="BB8" s="8"/>
      <c r="BC8" s="6"/>
      <c r="BD8" s="6"/>
      <c r="BE8" s="9"/>
    </row>
    <row r="9" spans="1:57" s="11" customFormat="1" ht="30" customHeight="1">
      <c r="A9" s="30"/>
      <c r="B9" s="33"/>
      <c r="C9" s="33"/>
      <c r="D9" s="33"/>
      <c r="E9" s="5" t="s">
        <v>6</v>
      </c>
      <c r="F9" s="4" t="s">
        <v>6</v>
      </c>
      <c r="G9" s="52" t="s">
        <v>0</v>
      </c>
      <c r="H9" s="48"/>
      <c r="I9" s="50" t="s">
        <v>30</v>
      </c>
      <c r="J9" s="48"/>
      <c r="K9" s="49" t="s">
        <v>31</v>
      </c>
      <c r="L9" s="49"/>
      <c r="M9" s="49" t="s">
        <v>0</v>
      </c>
      <c r="N9" s="49"/>
      <c r="O9" s="50" t="s">
        <v>30</v>
      </c>
      <c r="P9" s="48"/>
      <c r="Q9" s="49" t="s">
        <v>31</v>
      </c>
      <c r="R9" s="49"/>
      <c r="S9" s="49" t="s">
        <v>0</v>
      </c>
      <c r="T9" s="49"/>
      <c r="U9" s="50" t="s">
        <v>30</v>
      </c>
      <c r="V9" s="48"/>
      <c r="W9" s="49" t="s">
        <v>31</v>
      </c>
      <c r="X9" s="49"/>
      <c r="Y9" s="49" t="s">
        <v>0</v>
      </c>
      <c r="Z9" s="49"/>
      <c r="AA9" s="50" t="s">
        <v>30</v>
      </c>
      <c r="AB9" s="48"/>
      <c r="AC9" s="50" t="s">
        <v>31</v>
      </c>
      <c r="AD9" s="48"/>
      <c r="AE9" s="72" t="s">
        <v>16</v>
      </c>
      <c r="AF9" s="73"/>
      <c r="AG9" s="61" t="s">
        <v>9</v>
      </c>
      <c r="AH9" s="62"/>
      <c r="AI9" s="61" t="s">
        <v>10</v>
      </c>
      <c r="AJ9" s="62"/>
      <c r="AK9" s="61" t="s">
        <v>11</v>
      </c>
      <c r="AL9" s="62"/>
      <c r="AM9" s="50" t="s">
        <v>25</v>
      </c>
      <c r="AN9" s="62"/>
      <c r="AO9" s="65" t="s">
        <v>28</v>
      </c>
      <c r="AP9" s="66"/>
      <c r="AQ9" s="65" t="s">
        <v>29</v>
      </c>
      <c r="AR9" s="69"/>
      <c r="AS9" s="90" t="s">
        <v>0</v>
      </c>
      <c r="AT9" s="49"/>
      <c r="AU9" s="49" t="s">
        <v>30</v>
      </c>
      <c r="AV9" s="49"/>
      <c r="AW9" s="49" t="s">
        <v>31</v>
      </c>
      <c r="AX9" s="92"/>
      <c r="AY9" s="90" t="s">
        <v>0</v>
      </c>
      <c r="AZ9" s="49"/>
      <c r="BA9" s="49" t="s">
        <v>30</v>
      </c>
      <c r="BB9" s="49"/>
      <c r="BC9" s="49" t="s">
        <v>31</v>
      </c>
      <c r="BD9" s="50"/>
      <c r="BE9" s="9"/>
    </row>
    <row r="10" spans="1:57" s="11" customFormat="1" ht="30" customHeight="1">
      <c r="A10" s="9"/>
      <c r="B10" s="18"/>
      <c r="C10" s="9"/>
      <c r="D10" s="9"/>
      <c r="E10" s="21"/>
      <c r="F10" s="10"/>
      <c r="G10" s="55"/>
      <c r="H10" s="56"/>
      <c r="I10" s="84"/>
      <c r="J10" s="84"/>
      <c r="K10" s="84"/>
      <c r="L10" s="84"/>
      <c r="M10" s="84"/>
      <c r="N10" s="56"/>
      <c r="O10" s="84"/>
      <c r="P10" s="84"/>
      <c r="Q10" s="84"/>
      <c r="R10" s="84"/>
      <c r="S10" s="84"/>
      <c r="T10" s="56"/>
      <c r="U10" s="84"/>
      <c r="V10" s="84"/>
      <c r="W10" s="84"/>
      <c r="X10" s="84"/>
      <c r="Y10" s="84"/>
      <c r="Z10" s="56"/>
      <c r="AA10" s="84"/>
      <c r="AB10" s="84"/>
      <c r="AC10" s="84"/>
      <c r="AD10" s="84"/>
      <c r="AE10" s="74"/>
      <c r="AF10" s="75"/>
      <c r="AG10" s="80"/>
      <c r="AH10" s="75"/>
      <c r="AI10" s="80"/>
      <c r="AJ10" s="75"/>
      <c r="AK10" s="80"/>
      <c r="AL10" s="75"/>
      <c r="AM10" s="80"/>
      <c r="AN10" s="75"/>
      <c r="AO10" s="80"/>
      <c r="AP10" s="75"/>
      <c r="AQ10" s="80"/>
      <c r="AR10" s="75"/>
      <c r="AS10" s="57"/>
      <c r="AT10" s="85"/>
      <c r="AU10" s="85"/>
      <c r="AV10" s="85"/>
      <c r="AW10" s="85"/>
      <c r="AX10" s="91"/>
      <c r="AY10" s="57"/>
      <c r="AZ10" s="85"/>
      <c r="BA10" s="85"/>
      <c r="BB10" s="85"/>
      <c r="BC10" s="85"/>
      <c r="BD10" s="81"/>
      <c r="BE10" s="9"/>
    </row>
    <row r="11" spans="1:57" s="11" customFormat="1" ht="30" customHeight="1">
      <c r="A11" s="43"/>
      <c r="B11" s="44"/>
      <c r="C11" s="12" t="s">
        <v>8</v>
      </c>
      <c r="D11" s="9"/>
      <c r="E11" s="21">
        <v>1</v>
      </c>
      <c r="F11" s="10"/>
      <c r="G11" s="57">
        <f>IF(SUM(G13,G15)&lt;&gt;SUM(I11:L11),"×",SUM(I11:L11))</f>
        <v>168</v>
      </c>
      <c r="H11" s="58"/>
      <c r="I11" s="85">
        <f>SUM(I13,I15)</f>
        <v>68</v>
      </c>
      <c r="J11" s="85"/>
      <c r="K11" s="85">
        <f>SUM(K13,K15)</f>
        <v>100</v>
      </c>
      <c r="L11" s="85"/>
      <c r="M11" s="85">
        <f>IF(SUM(M13,M15)&lt;&gt;SUM(O11:R11),"×",SUM(O11:R11))</f>
        <v>171</v>
      </c>
      <c r="N11" s="58"/>
      <c r="O11" s="85">
        <f>SUM(O13,O15)</f>
        <v>74</v>
      </c>
      <c r="P11" s="85"/>
      <c r="Q11" s="85">
        <f>SUM(Q13,Q15)</f>
        <v>97</v>
      </c>
      <c r="R11" s="85"/>
      <c r="S11" s="85">
        <f>IF(SUM(S13,S15)&lt;&gt;SUM(U11:X11),"×",SUM(U11:X11))</f>
        <v>172</v>
      </c>
      <c r="T11" s="58"/>
      <c r="U11" s="85">
        <f>SUM(U13,U15)</f>
        <v>69</v>
      </c>
      <c r="V11" s="85"/>
      <c r="W11" s="85">
        <f>SUM(W13,W15)</f>
        <v>103</v>
      </c>
      <c r="X11" s="85"/>
      <c r="Y11" s="85">
        <f>IF(SUM(Y13,Y15)&lt;&gt;SUM(AA11:AD11),"×",SUM(AA11:AD11))</f>
        <v>511</v>
      </c>
      <c r="Z11" s="58"/>
      <c r="AA11" s="85">
        <f>IF(SUM(AA13,AA15)&lt;&gt;SUM(I11,O11,U11),"×",SUM(AA13,AA15))</f>
        <v>211</v>
      </c>
      <c r="AB11" s="58"/>
      <c r="AC11" s="85">
        <f>IF(SUM(AC13,AC15)&lt;&gt;SUM(K11,Q11,W11),"×",SUM(AC13,AC15))</f>
        <v>300</v>
      </c>
      <c r="AD11" s="85"/>
      <c r="AE11" s="76">
        <f>IF(SUM(AE13,AE15)&lt;&gt;SUM(AM11:AR11),"×",SUM(AE13,AE15))</f>
        <v>18</v>
      </c>
      <c r="AF11" s="77"/>
      <c r="AG11" s="81">
        <f>SUM(AG13,AG15)</f>
        <v>6</v>
      </c>
      <c r="AH11" s="77"/>
      <c r="AI11" s="81">
        <f>SUM(AI13,AI15)</f>
        <v>6</v>
      </c>
      <c r="AJ11" s="77"/>
      <c r="AK11" s="81">
        <f>SUM(AK13,AK15)</f>
        <v>6</v>
      </c>
      <c r="AL11" s="77"/>
      <c r="AM11" s="81">
        <f>IF(SUM(AM13,AM15)&lt;&gt;SUM(AG11:AL11),"×",SUM(AM13,AM15))</f>
        <v>18</v>
      </c>
      <c r="AN11" s="77"/>
      <c r="AO11" s="81">
        <f>SUM(AO13,AO15)</f>
        <v>0</v>
      </c>
      <c r="AP11" s="77"/>
      <c r="AQ11" s="81">
        <f>SUM(AQ13,AQ15)</f>
        <v>0</v>
      </c>
      <c r="AR11" s="77"/>
      <c r="AS11" s="57">
        <f>SUM(AU11:AX11)</f>
        <v>50</v>
      </c>
      <c r="AT11" s="85"/>
      <c r="AU11" s="85">
        <v>29</v>
      </c>
      <c r="AV11" s="85"/>
      <c r="AW11" s="85">
        <v>21</v>
      </c>
      <c r="AX11" s="91"/>
      <c r="AY11" s="57">
        <f>SUM(BA11:BD11)</f>
        <v>5</v>
      </c>
      <c r="AZ11" s="85"/>
      <c r="BA11" s="85">
        <v>2</v>
      </c>
      <c r="BB11" s="85"/>
      <c r="BC11" s="85">
        <v>3</v>
      </c>
      <c r="BD11" s="81"/>
      <c r="BE11" s="9"/>
    </row>
    <row r="12" spans="1:57" s="11" customFormat="1" ht="30" customHeight="1">
      <c r="A12" s="43" t="s">
        <v>20</v>
      </c>
      <c r="B12" s="44"/>
      <c r="C12" s="35"/>
      <c r="E12" s="22"/>
      <c r="F12" s="14"/>
      <c r="G12" s="57"/>
      <c r="H12" s="58"/>
      <c r="I12" s="85"/>
      <c r="J12" s="85"/>
      <c r="K12" s="85"/>
      <c r="L12" s="85"/>
      <c r="M12" s="85"/>
      <c r="N12" s="58"/>
      <c r="O12" s="85"/>
      <c r="P12" s="85"/>
      <c r="Q12" s="85"/>
      <c r="R12" s="85"/>
      <c r="S12" s="85"/>
      <c r="T12" s="58"/>
      <c r="U12" s="85"/>
      <c r="V12" s="85"/>
      <c r="W12" s="85"/>
      <c r="X12" s="85"/>
      <c r="Y12" s="85"/>
      <c r="Z12" s="58"/>
      <c r="AA12" s="85"/>
      <c r="AB12" s="85"/>
      <c r="AC12" s="85"/>
      <c r="AD12" s="85"/>
      <c r="AE12" s="76"/>
      <c r="AF12" s="77"/>
      <c r="AG12" s="81"/>
      <c r="AH12" s="77"/>
      <c r="AI12" s="81"/>
      <c r="AJ12" s="77"/>
      <c r="AK12" s="81"/>
      <c r="AL12" s="77"/>
      <c r="AM12" s="81"/>
      <c r="AN12" s="77"/>
      <c r="AO12" s="81"/>
      <c r="AP12" s="77"/>
      <c r="AQ12" s="81"/>
      <c r="AR12" s="77"/>
      <c r="AS12" s="57"/>
      <c r="AT12" s="85"/>
      <c r="AU12" s="85"/>
      <c r="AV12" s="85"/>
      <c r="AW12" s="85"/>
      <c r="AX12" s="91"/>
      <c r="AY12" s="57"/>
      <c r="AZ12" s="85"/>
      <c r="BA12" s="85"/>
      <c r="BB12" s="85"/>
      <c r="BC12" s="85"/>
      <c r="BD12" s="81"/>
      <c r="BE12" s="9"/>
    </row>
    <row r="13" spans="1:57" s="11" customFormat="1" ht="30" customHeight="1">
      <c r="A13" s="43"/>
      <c r="B13" s="44"/>
      <c r="C13" s="35" t="s">
        <v>18</v>
      </c>
      <c r="E13" s="21"/>
      <c r="F13" s="14"/>
      <c r="G13" s="57">
        <f>SUM(I13:L13)</f>
        <v>102</v>
      </c>
      <c r="H13" s="58"/>
      <c r="I13" s="85">
        <v>44</v>
      </c>
      <c r="J13" s="85"/>
      <c r="K13" s="85">
        <v>58</v>
      </c>
      <c r="L13" s="85"/>
      <c r="M13" s="85">
        <f>SUM(O13:R13)</f>
        <v>98</v>
      </c>
      <c r="N13" s="58"/>
      <c r="O13" s="85">
        <v>38</v>
      </c>
      <c r="P13" s="85"/>
      <c r="Q13" s="85">
        <v>60</v>
      </c>
      <c r="R13" s="85"/>
      <c r="S13" s="85">
        <f>SUM(U13:X13)</f>
        <v>98</v>
      </c>
      <c r="T13" s="58"/>
      <c r="U13" s="85">
        <v>39</v>
      </c>
      <c r="V13" s="85"/>
      <c r="W13" s="85">
        <v>59</v>
      </c>
      <c r="X13" s="85"/>
      <c r="Y13" s="85">
        <f>IF(SUM(AA13:AD13)&lt;&gt;SUM(G13,M13,S13),"×",SUM(AA13:AD13))</f>
        <v>298</v>
      </c>
      <c r="Z13" s="58"/>
      <c r="AA13" s="85">
        <f>SUM(I13,O13,U13)</f>
        <v>121</v>
      </c>
      <c r="AB13" s="85"/>
      <c r="AC13" s="85">
        <f>SUM(K13,Q13,W13)</f>
        <v>177</v>
      </c>
      <c r="AD13" s="85"/>
      <c r="AE13" s="76">
        <f>SUM(AM13:AR13)</f>
        <v>9</v>
      </c>
      <c r="AF13" s="77"/>
      <c r="AG13" s="81">
        <v>3</v>
      </c>
      <c r="AH13" s="77"/>
      <c r="AI13" s="81">
        <v>3</v>
      </c>
      <c r="AJ13" s="77"/>
      <c r="AK13" s="81">
        <v>3</v>
      </c>
      <c r="AL13" s="77"/>
      <c r="AM13" s="81">
        <f>SUM(AG13:AL13)</f>
        <v>9</v>
      </c>
      <c r="AN13" s="77"/>
      <c r="AO13" s="81">
        <v>0</v>
      </c>
      <c r="AP13" s="77"/>
      <c r="AQ13" s="81">
        <v>0</v>
      </c>
      <c r="AR13" s="77"/>
      <c r="AS13" s="57"/>
      <c r="AT13" s="85"/>
      <c r="AU13" s="85"/>
      <c r="AV13" s="85"/>
      <c r="AW13" s="85"/>
      <c r="AX13" s="91"/>
      <c r="AY13" s="57"/>
      <c r="AZ13" s="85"/>
      <c r="BA13" s="85"/>
      <c r="BB13" s="85"/>
      <c r="BC13" s="85"/>
      <c r="BD13" s="81"/>
      <c r="BE13" s="9"/>
    </row>
    <row r="14" spans="1:57" s="11" customFormat="1" ht="30" customHeight="1">
      <c r="A14" s="43" t="s">
        <v>17</v>
      </c>
      <c r="B14" s="44"/>
      <c r="C14" s="35"/>
      <c r="E14" s="22"/>
      <c r="F14" s="13"/>
      <c r="G14" s="57"/>
      <c r="H14" s="58"/>
      <c r="I14" s="85"/>
      <c r="J14" s="85"/>
      <c r="K14" s="85"/>
      <c r="L14" s="85"/>
      <c r="M14" s="85"/>
      <c r="N14" s="58"/>
      <c r="O14" s="85"/>
      <c r="P14" s="85"/>
      <c r="Q14" s="85"/>
      <c r="R14" s="85"/>
      <c r="S14" s="85"/>
      <c r="T14" s="58"/>
      <c r="U14" s="85"/>
      <c r="V14" s="85"/>
      <c r="W14" s="85"/>
      <c r="X14" s="85"/>
      <c r="Y14" s="85"/>
      <c r="Z14" s="58"/>
      <c r="AA14" s="85"/>
      <c r="AB14" s="85"/>
      <c r="AC14" s="85"/>
      <c r="AD14" s="85"/>
      <c r="AE14" s="76"/>
      <c r="AF14" s="77"/>
      <c r="AG14" s="81"/>
      <c r="AH14" s="77"/>
      <c r="AI14" s="81"/>
      <c r="AJ14" s="77"/>
      <c r="AK14" s="81"/>
      <c r="AL14" s="77"/>
      <c r="AM14" s="81"/>
      <c r="AN14" s="77"/>
      <c r="AO14" s="81"/>
      <c r="AP14" s="77"/>
      <c r="AQ14" s="81"/>
      <c r="AR14" s="77"/>
      <c r="AS14" s="57"/>
      <c r="AT14" s="85"/>
      <c r="AU14" s="85"/>
      <c r="AV14" s="85"/>
      <c r="AW14" s="85"/>
      <c r="AX14" s="91"/>
      <c r="AY14" s="57"/>
      <c r="AZ14" s="85"/>
      <c r="BA14" s="85"/>
      <c r="BB14" s="85"/>
      <c r="BC14" s="85"/>
      <c r="BD14" s="81"/>
      <c r="BE14" s="9"/>
    </row>
    <row r="15" spans="2:57" s="11" customFormat="1" ht="30" customHeight="1">
      <c r="B15" s="34"/>
      <c r="C15" s="35" t="s">
        <v>19</v>
      </c>
      <c r="E15" s="21"/>
      <c r="F15" s="13"/>
      <c r="G15" s="57">
        <f>SUM(I15:L15)</f>
        <v>66</v>
      </c>
      <c r="H15" s="58"/>
      <c r="I15" s="85">
        <v>24</v>
      </c>
      <c r="J15" s="85"/>
      <c r="K15" s="85">
        <v>42</v>
      </c>
      <c r="L15" s="85"/>
      <c r="M15" s="85">
        <f>SUM(O15:R15)</f>
        <v>73</v>
      </c>
      <c r="N15" s="58"/>
      <c r="O15" s="85">
        <v>36</v>
      </c>
      <c r="P15" s="85"/>
      <c r="Q15" s="85">
        <v>37</v>
      </c>
      <c r="R15" s="85"/>
      <c r="S15" s="85">
        <f>SUM(U15:X15)</f>
        <v>74</v>
      </c>
      <c r="T15" s="58"/>
      <c r="U15" s="85">
        <v>30</v>
      </c>
      <c r="V15" s="85"/>
      <c r="W15" s="85">
        <v>44</v>
      </c>
      <c r="X15" s="85"/>
      <c r="Y15" s="85">
        <f>IF(SUM(AA15:AD15)&lt;&gt;SUM(G15,M15,S15),"×",SUM(AA15:AD15))</f>
        <v>213</v>
      </c>
      <c r="Z15" s="58"/>
      <c r="AA15" s="85">
        <f>SUM(I15,O15,U15)</f>
        <v>90</v>
      </c>
      <c r="AB15" s="85"/>
      <c r="AC15" s="85">
        <f>SUM(K15,Q15,W15)</f>
        <v>123</v>
      </c>
      <c r="AD15" s="85"/>
      <c r="AE15" s="76">
        <f>SUM(AM15:AR15)</f>
        <v>9</v>
      </c>
      <c r="AF15" s="77"/>
      <c r="AG15" s="81">
        <v>3</v>
      </c>
      <c r="AH15" s="77"/>
      <c r="AI15" s="81">
        <v>3</v>
      </c>
      <c r="AJ15" s="77"/>
      <c r="AK15" s="81">
        <v>3</v>
      </c>
      <c r="AL15" s="77"/>
      <c r="AM15" s="81">
        <f>SUM(AG15:AL15)</f>
        <v>9</v>
      </c>
      <c r="AN15" s="77"/>
      <c r="AO15" s="81"/>
      <c r="AP15" s="77"/>
      <c r="AQ15" s="81"/>
      <c r="AR15" s="77"/>
      <c r="AS15" s="57"/>
      <c r="AT15" s="85"/>
      <c r="AU15" s="85"/>
      <c r="AV15" s="85"/>
      <c r="AW15" s="85"/>
      <c r="AX15" s="91"/>
      <c r="AY15" s="57"/>
      <c r="AZ15" s="85"/>
      <c r="BA15" s="85"/>
      <c r="BB15" s="85"/>
      <c r="BC15" s="85"/>
      <c r="BD15" s="81"/>
      <c r="BE15" s="9"/>
    </row>
    <row r="16" spans="1:57" s="11" customFormat="1" ht="30" customHeight="1">
      <c r="A16" s="30"/>
      <c r="B16" s="36"/>
      <c r="C16" s="31"/>
      <c r="D16" s="30"/>
      <c r="E16" s="23"/>
      <c r="F16" s="15"/>
      <c r="G16" s="59"/>
      <c r="H16" s="60"/>
      <c r="I16" s="86"/>
      <c r="J16" s="86"/>
      <c r="K16" s="86"/>
      <c r="L16" s="86"/>
      <c r="M16" s="86"/>
      <c r="N16" s="60"/>
      <c r="O16" s="86"/>
      <c r="P16" s="86"/>
      <c r="Q16" s="86"/>
      <c r="R16" s="86"/>
      <c r="S16" s="86"/>
      <c r="T16" s="60"/>
      <c r="U16" s="86"/>
      <c r="V16" s="86"/>
      <c r="W16" s="86"/>
      <c r="X16" s="86"/>
      <c r="Y16" s="86"/>
      <c r="Z16" s="60"/>
      <c r="AA16" s="86"/>
      <c r="AB16" s="86"/>
      <c r="AC16" s="86"/>
      <c r="AD16" s="86"/>
      <c r="AE16" s="78"/>
      <c r="AF16" s="79"/>
      <c r="AG16" s="82"/>
      <c r="AH16" s="79"/>
      <c r="AI16" s="82"/>
      <c r="AJ16" s="79"/>
      <c r="AK16" s="82"/>
      <c r="AL16" s="79"/>
      <c r="AM16" s="82"/>
      <c r="AN16" s="79"/>
      <c r="AO16" s="82"/>
      <c r="AP16" s="79"/>
      <c r="AQ16" s="82"/>
      <c r="AR16" s="79"/>
      <c r="AS16" s="59"/>
      <c r="AT16" s="86"/>
      <c r="AU16" s="86"/>
      <c r="AV16" s="86"/>
      <c r="AW16" s="86"/>
      <c r="AX16" s="93"/>
      <c r="AY16" s="59"/>
      <c r="AZ16" s="86"/>
      <c r="BA16" s="86"/>
      <c r="BB16" s="86"/>
      <c r="BC16" s="86"/>
      <c r="BD16" s="82"/>
      <c r="BE16" s="9"/>
    </row>
    <row r="17" spans="1:57" s="11" customFormat="1" ht="30" customHeight="1">
      <c r="A17" s="9"/>
      <c r="B17" s="18"/>
      <c r="C17" s="9"/>
      <c r="D17" s="9"/>
      <c r="E17" s="21"/>
      <c r="F17" s="10"/>
      <c r="G17" s="55"/>
      <c r="H17" s="56"/>
      <c r="I17" s="84"/>
      <c r="J17" s="84"/>
      <c r="K17" s="84"/>
      <c r="L17" s="84"/>
      <c r="M17" s="84"/>
      <c r="N17" s="56"/>
      <c r="O17" s="84"/>
      <c r="P17" s="84"/>
      <c r="Q17" s="84"/>
      <c r="R17" s="84"/>
      <c r="S17" s="84"/>
      <c r="T17" s="56"/>
      <c r="U17" s="84"/>
      <c r="V17" s="84"/>
      <c r="W17" s="84"/>
      <c r="X17" s="84"/>
      <c r="Y17" s="84"/>
      <c r="Z17" s="56"/>
      <c r="AA17" s="84"/>
      <c r="AB17" s="84"/>
      <c r="AC17" s="84"/>
      <c r="AD17" s="84"/>
      <c r="AE17" s="76"/>
      <c r="AF17" s="77"/>
      <c r="AG17" s="81"/>
      <c r="AH17" s="77"/>
      <c r="AI17" s="81"/>
      <c r="AJ17" s="77"/>
      <c r="AK17" s="81"/>
      <c r="AL17" s="77"/>
      <c r="AM17" s="81"/>
      <c r="AN17" s="77"/>
      <c r="AO17" s="81"/>
      <c r="AP17" s="77"/>
      <c r="AQ17" s="81"/>
      <c r="AR17" s="77"/>
      <c r="AS17" s="55"/>
      <c r="AT17" s="84"/>
      <c r="AU17" s="84"/>
      <c r="AV17" s="84"/>
      <c r="AW17" s="84"/>
      <c r="AX17" s="94"/>
      <c r="AY17" s="55"/>
      <c r="AZ17" s="84"/>
      <c r="BA17" s="84"/>
      <c r="BB17" s="84"/>
      <c r="BC17" s="84"/>
      <c r="BD17" s="80"/>
      <c r="BE17" s="9"/>
    </row>
    <row r="18" spans="1:57" s="11" customFormat="1" ht="30" customHeight="1">
      <c r="A18" s="43"/>
      <c r="B18" s="44"/>
      <c r="C18" s="12" t="s">
        <v>7</v>
      </c>
      <c r="D18" s="9"/>
      <c r="E18" s="21">
        <v>1</v>
      </c>
      <c r="F18" s="10"/>
      <c r="G18" s="57">
        <f>IF(SUM(G20,G22)&lt;&gt;SUM(I18:L18),"×",SUM(I18:L18))</f>
        <v>31</v>
      </c>
      <c r="H18" s="58"/>
      <c r="I18" s="85">
        <f>SUM(I20,I22)</f>
        <v>21</v>
      </c>
      <c r="J18" s="85"/>
      <c r="K18" s="85">
        <f>SUM(K20,K22)</f>
        <v>10</v>
      </c>
      <c r="L18" s="85"/>
      <c r="M18" s="85">
        <f>IF(SUM(M20,M22)&lt;&gt;SUM(O18:R18),"×",SUM(O18:R18))</f>
        <v>15</v>
      </c>
      <c r="N18" s="58"/>
      <c r="O18" s="85">
        <f>SUM(O20,O22)</f>
        <v>7</v>
      </c>
      <c r="P18" s="85"/>
      <c r="Q18" s="85">
        <f>SUM(Q20,Q22)</f>
        <v>8</v>
      </c>
      <c r="R18" s="85"/>
      <c r="S18" s="85">
        <f>IF(SUM(S20,S22)&lt;&gt;SUM(U18:X18),"×",SUM(U18:X18))</f>
        <v>40</v>
      </c>
      <c r="T18" s="58"/>
      <c r="U18" s="85">
        <f>SUM(U20,U22)</f>
        <v>18</v>
      </c>
      <c r="V18" s="85"/>
      <c r="W18" s="85">
        <f>SUM(W20,W22)</f>
        <v>22</v>
      </c>
      <c r="X18" s="85"/>
      <c r="Y18" s="85">
        <f>IF(SUM(Y20,Y22)&lt;&gt;SUM(AA18:AD18),"×",SUM(AA18:AD18))</f>
        <v>86</v>
      </c>
      <c r="Z18" s="58"/>
      <c r="AA18" s="85">
        <f>IF(SUM(AA20,AA22)&lt;&gt;SUM(I18,O18,U18),"×",SUM(AA20,AA22))</f>
        <v>46</v>
      </c>
      <c r="AB18" s="85"/>
      <c r="AC18" s="85">
        <f>IF(SUM(AC20,AC22)&lt;&gt;SUM(K18,Q18,W18),"×",SUM(AC20,AC22))</f>
        <v>40</v>
      </c>
      <c r="AD18" s="85"/>
      <c r="AE18" s="76">
        <f>IF(SUM(AE20,AE22)&lt;&gt;SUM(AM18:AR18),"×",SUM(AE20,AE22))</f>
        <v>6</v>
      </c>
      <c r="AF18" s="77"/>
      <c r="AG18" s="81">
        <f>SUM(AG20,AG22)</f>
        <v>2</v>
      </c>
      <c r="AH18" s="77"/>
      <c r="AI18" s="81">
        <f>SUM(AI20,AI22)</f>
        <v>2</v>
      </c>
      <c r="AJ18" s="77"/>
      <c r="AK18" s="81">
        <f>SUM(AK20,AK22)</f>
        <v>2</v>
      </c>
      <c r="AL18" s="77"/>
      <c r="AM18" s="81">
        <f>IF(SUM(AM20,AM22)&lt;&gt;SUM(AG18:AL18),"×",SUM(AM20,AM22))</f>
        <v>6</v>
      </c>
      <c r="AN18" s="77"/>
      <c r="AO18" s="81">
        <f>SUM(AO20,AO22)</f>
        <v>0</v>
      </c>
      <c r="AP18" s="77"/>
      <c r="AQ18" s="81">
        <f>SUM(AQ20,AQ22)</f>
        <v>0</v>
      </c>
      <c r="AR18" s="77"/>
      <c r="AS18" s="57">
        <f>SUM(AU18:AX18)</f>
        <v>23</v>
      </c>
      <c r="AT18" s="85"/>
      <c r="AU18" s="85">
        <v>13</v>
      </c>
      <c r="AV18" s="85"/>
      <c r="AW18" s="85">
        <v>10</v>
      </c>
      <c r="AX18" s="91"/>
      <c r="AY18" s="57">
        <f>SUM(BA18:BD18)</f>
        <v>0</v>
      </c>
      <c r="AZ18" s="85"/>
      <c r="BA18" s="85">
        <v>0</v>
      </c>
      <c r="BB18" s="85"/>
      <c r="BC18" s="85">
        <v>0</v>
      </c>
      <c r="BD18" s="81"/>
      <c r="BE18" s="9"/>
    </row>
    <row r="19" spans="1:57" s="11" customFormat="1" ht="30" customHeight="1">
      <c r="A19" s="43" t="s">
        <v>21</v>
      </c>
      <c r="B19" s="44"/>
      <c r="C19" s="35"/>
      <c r="E19" s="22"/>
      <c r="F19" s="14"/>
      <c r="G19" s="57"/>
      <c r="H19" s="58"/>
      <c r="I19" s="85"/>
      <c r="J19" s="85"/>
      <c r="K19" s="85"/>
      <c r="L19" s="85"/>
      <c r="M19" s="85"/>
      <c r="N19" s="58"/>
      <c r="O19" s="85"/>
      <c r="P19" s="85"/>
      <c r="Q19" s="85"/>
      <c r="R19" s="85"/>
      <c r="S19" s="85"/>
      <c r="T19" s="58"/>
      <c r="U19" s="85"/>
      <c r="V19" s="85"/>
      <c r="W19" s="85"/>
      <c r="X19" s="85"/>
      <c r="Y19" s="85"/>
      <c r="Z19" s="58"/>
      <c r="AA19" s="85"/>
      <c r="AB19" s="85"/>
      <c r="AC19" s="85"/>
      <c r="AD19" s="85"/>
      <c r="AE19" s="76"/>
      <c r="AF19" s="77"/>
      <c r="AG19" s="81"/>
      <c r="AH19" s="77"/>
      <c r="AI19" s="81"/>
      <c r="AJ19" s="77"/>
      <c r="AK19" s="81"/>
      <c r="AL19" s="77"/>
      <c r="AM19" s="81"/>
      <c r="AN19" s="77"/>
      <c r="AO19" s="81"/>
      <c r="AP19" s="77"/>
      <c r="AQ19" s="81"/>
      <c r="AR19" s="77"/>
      <c r="AS19" s="57"/>
      <c r="AT19" s="85"/>
      <c r="AU19" s="85"/>
      <c r="AV19" s="85"/>
      <c r="AW19" s="85"/>
      <c r="AX19" s="91"/>
      <c r="AY19" s="57"/>
      <c r="AZ19" s="85"/>
      <c r="BA19" s="85"/>
      <c r="BB19" s="85"/>
      <c r="BC19" s="85"/>
      <c r="BD19" s="81"/>
      <c r="BE19" s="9"/>
    </row>
    <row r="20" spans="1:57" s="11" customFormat="1" ht="30" customHeight="1">
      <c r="A20" s="43"/>
      <c r="B20" s="44"/>
      <c r="C20" s="35" t="s">
        <v>18</v>
      </c>
      <c r="E20" s="21"/>
      <c r="F20" s="14"/>
      <c r="G20" s="57">
        <f>SUM(I20:L20)</f>
        <v>16</v>
      </c>
      <c r="H20" s="58"/>
      <c r="I20" s="85">
        <v>8</v>
      </c>
      <c r="J20" s="85"/>
      <c r="K20" s="85">
        <v>8</v>
      </c>
      <c r="L20" s="85"/>
      <c r="M20" s="85">
        <f>SUM(O20:R20)</f>
        <v>9</v>
      </c>
      <c r="N20" s="58"/>
      <c r="O20" s="85">
        <v>3</v>
      </c>
      <c r="P20" s="85"/>
      <c r="Q20" s="85">
        <v>6</v>
      </c>
      <c r="R20" s="85"/>
      <c r="S20" s="85">
        <f>SUM(U20:X20)</f>
        <v>20</v>
      </c>
      <c r="T20" s="58"/>
      <c r="U20" s="85">
        <v>9</v>
      </c>
      <c r="V20" s="85"/>
      <c r="W20" s="85">
        <v>11</v>
      </c>
      <c r="X20" s="85"/>
      <c r="Y20" s="85">
        <f>IF(SUM(AA20:AD20)&lt;&gt;SUM(G20,M20,S20),"×",SUM(AA20:AD20))</f>
        <v>45</v>
      </c>
      <c r="Z20" s="58"/>
      <c r="AA20" s="85">
        <f>SUM(I20,O20,U20)</f>
        <v>20</v>
      </c>
      <c r="AB20" s="85"/>
      <c r="AC20" s="85">
        <f>SUM(K20,Q20,W20)</f>
        <v>25</v>
      </c>
      <c r="AD20" s="85"/>
      <c r="AE20" s="76">
        <f>SUM(AM20:AR20)</f>
        <v>3</v>
      </c>
      <c r="AF20" s="77"/>
      <c r="AG20" s="81">
        <v>1</v>
      </c>
      <c r="AH20" s="77"/>
      <c r="AI20" s="81">
        <v>1</v>
      </c>
      <c r="AJ20" s="77"/>
      <c r="AK20" s="81">
        <v>1</v>
      </c>
      <c r="AL20" s="77"/>
      <c r="AM20" s="81">
        <f>SUM(AG20:AL20)</f>
        <v>3</v>
      </c>
      <c r="AN20" s="77"/>
      <c r="AO20" s="81">
        <v>0</v>
      </c>
      <c r="AP20" s="77"/>
      <c r="AQ20" s="81">
        <v>0</v>
      </c>
      <c r="AR20" s="77"/>
      <c r="AS20" s="57"/>
      <c r="AT20" s="85"/>
      <c r="AU20" s="85"/>
      <c r="AV20" s="85"/>
      <c r="AW20" s="85"/>
      <c r="AX20" s="91"/>
      <c r="AY20" s="57"/>
      <c r="AZ20" s="85"/>
      <c r="BA20" s="85"/>
      <c r="BB20" s="85"/>
      <c r="BC20" s="85"/>
      <c r="BD20" s="81"/>
      <c r="BE20" s="9"/>
    </row>
    <row r="21" spans="1:57" s="11" customFormat="1" ht="30" customHeight="1">
      <c r="A21" s="43" t="s">
        <v>17</v>
      </c>
      <c r="B21" s="44"/>
      <c r="C21" s="35"/>
      <c r="E21" s="22"/>
      <c r="F21" s="13"/>
      <c r="G21" s="57"/>
      <c r="H21" s="58"/>
      <c r="I21" s="85"/>
      <c r="J21" s="85"/>
      <c r="K21" s="85"/>
      <c r="L21" s="85"/>
      <c r="M21" s="85"/>
      <c r="N21" s="58"/>
      <c r="O21" s="85"/>
      <c r="P21" s="85"/>
      <c r="Q21" s="85"/>
      <c r="R21" s="85"/>
      <c r="S21" s="85"/>
      <c r="T21" s="58"/>
      <c r="U21" s="85"/>
      <c r="V21" s="85"/>
      <c r="W21" s="85"/>
      <c r="X21" s="85"/>
      <c r="Y21" s="85"/>
      <c r="Z21" s="58"/>
      <c r="AA21" s="85"/>
      <c r="AB21" s="85"/>
      <c r="AC21" s="85"/>
      <c r="AD21" s="85"/>
      <c r="AE21" s="76"/>
      <c r="AF21" s="77"/>
      <c r="AG21" s="81"/>
      <c r="AH21" s="77"/>
      <c r="AI21" s="81"/>
      <c r="AJ21" s="77"/>
      <c r="AK21" s="81"/>
      <c r="AL21" s="77"/>
      <c r="AM21" s="81"/>
      <c r="AN21" s="77"/>
      <c r="AO21" s="81"/>
      <c r="AP21" s="77"/>
      <c r="AQ21" s="81"/>
      <c r="AR21" s="77"/>
      <c r="AS21" s="57"/>
      <c r="AT21" s="85"/>
      <c r="AU21" s="85"/>
      <c r="AV21" s="85"/>
      <c r="AW21" s="85"/>
      <c r="AX21" s="91"/>
      <c r="AY21" s="57"/>
      <c r="AZ21" s="85"/>
      <c r="BA21" s="85"/>
      <c r="BB21" s="85"/>
      <c r="BC21" s="85"/>
      <c r="BD21" s="81"/>
      <c r="BE21" s="9"/>
    </row>
    <row r="22" spans="2:57" s="11" customFormat="1" ht="30" customHeight="1">
      <c r="B22" s="34"/>
      <c r="C22" s="35" t="s">
        <v>19</v>
      </c>
      <c r="E22" s="21"/>
      <c r="F22" s="13"/>
      <c r="G22" s="57">
        <f>SUM(I22:L22)</f>
        <v>15</v>
      </c>
      <c r="H22" s="58"/>
      <c r="I22" s="85">
        <v>13</v>
      </c>
      <c r="J22" s="85"/>
      <c r="K22" s="85">
        <v>2</v>
      </c>
      <c r="L22" s="85"/>
      <c r="M22" s="85">
        <f>SUM(O22:R22)</f>
        <v>6</v>
      </c>
      <c r="N22" s="58"/>
      <c r="O22" s="85">
        <v>4</v>
      </c>
      <c r="P22" s="85"/>
      <c r="Q22" s="85">
        <v>2</v>
      </c>
      <c r="R22" s="85"/>
      <c r="S22" s="85">
        <f>SUM(U22:X22)</f>
        <v>20</v>
      </c>
      <c r="T22" s="58"/>
      <c r="U22" s="85">
        <v>9</v>
      </c>
      <c r="V22" s="85"/>
      <c r="W22" s="85">
        <v>11</v>
      </c>
      <c r="X22" s="85"/>
      <c r="Y22" s="85">
        <f>IF(SUM(AA22:AD22)&lt;&gt;SUM(G22,M22,S22),"×",SUM(AA22:AD22))</f>
        <v>41</v>
      </c>
      <c r="Z22" s="58"/>
      <c r="AA22" s="85">
        <f>SUM(I22,O22,U22)</f>
        <v>26</v>
      </c>
      <c r="AB22" s="85"/>
      <c r="AC22" s="85">
        <f>SUM(K22,Q22,W22)</f>
        <v>15</v>
      </c>
      <c r="AD22" s="85"/>
      <c r="AE22" s="76">
        <f>SUM(AM22:AR22)</f>
        <v>3</v>
      </c>
      <c r="AF22" s="77"/>
      <c r="AG22" s="81">
        <v>1</v>
      </c>
      <c r="AH22" s="77"/>
      <c r="AI22" s="81">
        <v>1</v>
      </c>
      <c r="AJ22" s="77"/>
      <c r="AK22" s="81">
        <v>1</v>
      </c>
      <c r="AL22" s="77"/>
      <c r="AM22" s="81">
        <f>SUM(AG22:AL22)</f>
        <v>3</v>
      </c>
      <c r="AN22" s="77"/>
      <c r="AO22" s="81"/>
      <c r="AP22" s="77"/>
      <c r="AQ22" s="81"/>
      <c r="AR22" s="77"/>
      <c r="AS22" s="57"/>
      <c r="AT22" s="85"/>
      <c r="AU22" s="85"/>
      <c r="AV22" s="85"/>
      <c r="AW22" s="85"/>
      <c r="AX22" s="91"/>
      <c r="AY22" s="57"/>
      <c r="AZ22" s="85"/>
      <c r="BA22" s="85"/>
      <c r="BB22" s="85"/>
      <c r="BC22" s="85"/>
      <c r="BD22" s="81"/>
      <c r="BE22" s="9"/>
    </row>
    <row r="23" spans="1:57" s="11" customFormat="1" ht="30" customHeight="1">
      <c r="A23" s="30"/>
      <c r="B23" s="36"/>
      <c r="C23" s="31"/>
      <c r="D23" s="30"/>
      <c r="E23" s="23"/>
      <c r="F23" s="15"/>
      <c r="G23" s="59"/>
      <c r="H23" s="60"/>
      <c r="I23" s="86"/>
      <c r="J23" s="86"/>
      <c r="K23" s="86"/>
      <c r="L23" s="86"/>
      <c r="M23" s="86"/>
      <c r="N23" s="60"/>
      <c r="O23" s="86"/>
      <c r="P23" s="86"/>
      <c r="Q23" s="86"/>
      <c r="R23" s="86"/>
      <c r="S23" s="86"/>
      <c r="T23" s="60"/>
      <c r="U23" s="86"/>
      <c r="V23" s="86"/>
      <c r="W23" s="86"/>
      <c r="X23" s="86"/>
      <c r="Y23" s="86"/>
      <c r="Z23" s="60"/>
      <c r="AA23" s="86"/>
      <c r="AB23" s="86"/>
      <c r="AC23" s="86"/>
      <c r="AD23" s="86"/>
      <c r="AE23" s="78"/>
      <c r="AF23" s="79"/>
      <c r="AG23" s="82"/>
      <c r="AH23" s="79"/>
      <c r="AI23" s="82"/>
      <c r="AJ23" s="79"/>
      <c r="AK23" s="82"/>
      <c r="AL23" s="79"/>
      <c r="AM23" s="82"/>
      <c r="AN23" s="79"/>
      <c r="AO23" s="82"/>
      <c r="AP23" s="79"/>
      <c r="AQ23" s="82"/>
      <c r="AR23" s="79"/>
      <c r="AS23" s="59"/>
      <c r="AT23" s="86"/>
      <c r="AU23" s="86"/>
      <c r="AV23" s="86"/>
      <c r="AW23" s="86"/>
      <c r="AX23" s="93"/>
      <c r="AY23" s="59"/>
      <c r="AZ23" s="86"/>
      <c r="BA23" s="86"/>
      <c r="BB23" s="86"/>
      <c r="BC23" s="86"/>
      <c r="BD23" s="82"/>
      <c r="BE23" s="9"/>
    </row>
    <row r="24" spans="1:57" s="11" customFormat="1" ht="30" customHeight="1">
      <c r="A24" s="39"/>
      <c r="B24" s="39"/>
      <c r="C24" s="39"/>
      <c r="D24" s="39"/>
      <c r="E24" s="40"/>
      <c r="F24" s="41"/>
      <c r="G24" s="55"/>
      <c r="H24" s="56"/>
      <c r="I24" s="84"/>
      <c r="J24" s="84"/>
      <c r="K24" s="84"/>
      <c r="L24" s="84"/>
      <c r="M24" s="84"/>
      <c r="N24" s="56"/>
      <c r="O24" s="84"/>
      <c r="P24" s="84"/>
      <c r="Q24" s="84"/>
      <c r="R24" s="84"/>
      <c r="S24" s="84"/>
      <c r="T24" s="56"/>
      <c r="U24" s="84"/>
      <c r="V24" s="84"/>
      <c r="W24" s="84"/>
      <c r="X24" s="84"/>
      <c r="Y24" s="84"/>
      <c r="Z24" s="56"/>
      <c r="AA24" s="84"/>
      <c r="AB24" s="84"/>
      <c r="AC24" s="84"/>
      <c r="AD24" s="84"/>
      <c r="AE24" s="76"/>
      <c r="AF24" s="77"/>
      <c r="AG24" s="81"/>
      <c r="AH24" s="77"/>
      <c r="AI24" s="81"/>
      <c r="AJ24" s="77"/>
      <c r="AK24" s="81"/>
      <c r="AL24" s="77"/>
      <c r="AM24" s="81"/>
      <c r="AN24" s="77"/>
      <c r="AO24" s="81"/>
      <c r="AP24" s="77"/>
      <c r="AQ24" s="81"/>
      <c r="AR24" s="77"/>
      <c r="AS24" s="55"/>
      <c r="AT24" s="84"/>
      <c r="AU24" s="84"/>
      <c r="AV24" s="84"/>
      <c r="AW24" s="84"/>
      <c r="AX24" s="94"/>
      <c r="AY24" s="55"/>
      <c r="AZ24" s="84"/>
      <c r="BA24" s="84"/>
      <c r="BB24" s="84"/>
      <c r="BC24" s="84"/>
      <c r="BD24" s="80"/>
      <c r="BE24" s="9"/>
    </row>
    <row r="25" spans="1:57" s="11" customFormat="1" ht="30" customHeight="1">
      <c r="A25" s="54" t="s">
        <v>1</v>
      </c>
      <c r="B25" s="54"/>
      <c r="C25" s="54"/>
      <c r="D25" s="9"/>
      <c r="E25" s="21">
        <f>SUM(E11,E18)</f>
        <v>2</v>
      </c>
      <c r="F25" s="10">
        <f>SUM(F11,F18)</f>
        <v>0</v>
      </c>
      <c r="G25" s="76">
        <f>IF(SUM(G11,G18)&lt;&gt;SUM(I25:L25),"×",SUM(G11,G18))</f>
        <v>199</v>
      </c>
      <c r="H25" s="77">
        <f aca="true" t="shared" si="0" ref="H25:BD25">SUM(H11,H18)</f>
        <v>0</v>
      </c>
      <c r="I25" s="81">
        <f>SUM(I11,I18)</f>
        <v>89</v>
      </c>
      <c r="J25" s="77">
        <f t="shared" si="0"/>
        <v>0</v>
      </c>
      <c r="K25" s="81">
        <f t="shared" si="0"/>
        <v>110</v>
      </c>
      <c r="L25" s="77">
        <f t="shared" si="0"/>
        <v>0</v>
      </c>
      <c r="M25" s="81">
        <f>IF(SUM(M11,M18)&lt;&gt;SUM(O25:R25),"×",SUM(M11,M18))</f>
        <v>186</v>
      </c>
      <c r="N25" s="77">
        <f t="shared" si="0"/>
        <v>0</v>
      </c>
      <c r="O25" s="81">
        <f t="shared" si="0"/>
        <v>81</v>
      </c>
      <c r="P25" s="77">
        <f t="shared" si="0"/>
        <v>0</v>
      </c>
      <c r="Q25" s="81">
        <f t="shared" si="0"/>
        <v>105</v>
      </c>
      <c r="R25" s="77">
        <f t="shared" si="0"/>
        <v>0</v>
      </c>
      <c r="S25" s="81">
        <f>IF(SUM(S11,S18)&lt;&gt;SUM(U25:X25),"×",SUM(S11,S18))</f>
        <v>212</v>
      </c>
      <c r="T25" s="77">
        <f t="shared" si="0"/>
        <v>0</v>
      </c>
      <c r="U25" s="81">
        <f t="shared" si="0"/>
        <v>87</v>
      </c>
      <c r="V25" s="77">
        <f t="shared" si="0"/>
        <v>0</v>
      </c>
      <c r="W25" s="81">
        <f>SUM(W11,W18)</f>
        <v>125</v>
      </c>
      <c r="X25" s="77">
        <f t="shared" si="0"/>
        <v>0</v>
      </c>
      <c r="Y25" s="81">
        <f>IF(SUM(Y11,Y18)&lt;&gt;SUM(G25,M25,S25),"×",SUM(Y11,Y18))</f>
        <v>597</v>
      </c>
      <c r="Z25" s="77">
        <f t="shared" si="0"/>
        <v>0</v>
      </c>
      <c r="AA25" s="81">
        <f>IF(SUM(AA11,AA18)&lt;&gt;SUM(I25,O25,U25),"×",SUM(AA11,AA18))</f>
        <v>257</v>
      </c>
      <c r="AB25" s="77">
        <f t="shared" si="0"/>
        <v>0</v>
      </c>
      <c r="AC25" s="81">
        <f>IF(SUM(AC11,AC18)&lt;&gt;SUM(K25,Q25,W25),"×",SUM(AC11,AC18))</f>
        <v>340</v>
      </c>
      <c r="AD25" s="83">
        <f t="shared" si="0"/>
        <v>0</v>
      </c>
      <c r="AE25" s="76">
        <f>IF(SUM(AE11,AE18)&lt;&gt;SUM(AM25:AR25),"×",SUM(AE11,AE18))</f>
        <v>24</v>
      </c>
      <c r="AF25" s="77">
        <f t="shared" si="0"/>
        <v>0</v>
      </c>
      <c r="AG25" s="81">
        <f t="shared" si="0"/>
        <v>8</v>
      </c>
      <c r="AH25" s="77">
        <f t="shared" si="0"/>
        <v>0</v>
      </c>
      <c r="AI25" s="81">
        <f t="shared" si="0"/>
        <v>8</v>
      </c>
      <c r="AJ25" s="77">
        <f t="shared" si="0"/>
        <v>0</v>
      </c>
      <c r="AK25" s="81">
        <f t="shared" si="0"/>
        <v>8</v>
      </c>
      <c r="AL25" s="77">
        <f t="shared" si="0"/>
        <v>0</v>
      </c>
      <c r="AM25" s="81">
        <f>IF(SUM(AM11,AM18)&lt;&gt;SUM(AG25:AL25),"×",SUM(AM11,AM18))</f>
        <v>24</v>
      </c>
      <c r="AN25" s="77">
        <f t="shared" si="0"/>
        <v>0</v>
      </c>
      <c r="AO25" s="81">
        <f>SUM(AO11,AO18)</f>
        <v>0</v>
      </c>
      <c r="AP25" s="77">
        <f t="shared" si="0"/>
        <v>0</v>
      </c>
      <c r="AQ25" s="81">
        <f t="shared" si="0"/>
        <v>0</v>
      </c>
      <c r="AR25" s="83">
        <f t="shared" si="0"/>
        <v>0</v>
      </c>
      <c r="AS25" s="76">
        <f>IF(SUM(AS11,AS18)&lt;&gt;SUM(AU25:AX25),"×",SUM(AS11,AS18))</f>
        <v>73</v>
      </c>
      <c r="AT25" s="77">
        <f t="shared" si="0"/>
        <v>0</v>
      </c>
      <c r="AU25" s="81">
        <f t="shared" si="0"/>
        <v>42</v>
      </c>
      <c r="AV25" s="77">
        <f t="shared" si="0"/>
        <v>0</v>
      </c>
      <c r="AW25" s="81">
        <f t="shared" si="0"/>
        <v>31</v>
      </c>
      <c r="AX25" s="83">
        <f t="shared" si="0"/>
        <v>0</v>
      </c>
      <c r="AY25" s="76">
        <f>IF(SUM(AY11,AY18)&lt;&gt;SUM(BA25:BD25),"×",SUM(AY11,AY18))</f>
        <v>5</v>
      </c>
      <c r="AZ25" s="77">
        <f t="shared" si="0"/>
        <v>0</v>
      </c>
      <c r="BA25" s="81">
        <f t="shared" si="0"/>
        <v>2</v>
      </c>
      <c r="BB25" s="77">
        <f t="shared" si="0"/>
        <v>0</v>
      </c>
      <c r="BC25" s="81">
        <f t="shared" si="0"/>
        <v>3</v>
      </c>
      <c r="BD25" s="95">
        <f t="shared" si="0"/>
        <v>0</v>
      </c>
      <c r="BE25" s="9"/>
    </row>
    <row r="26" spans="1:57" s="11" customFormat="1" ht="30" customHeight="1">
      <c r="A26" s="53"/>
      <c r="B26" s="53"/>
      <c r="C26" s="31"/>
      <c r="D26" s="30"/>
      <c r="E26" s="23"/>
      <c r="F26" s="15"/>
      <c r="G26" s="59"/>
      <c r="H26" s="60"/>
      <c r="I26" s="86"/>
      <c r="J26" s="86"/>
      <c r="K26" s="86"/>
      <c r="L26" s="86"/>
      <c r="M26" s="86"/>
      <c r="N26" s="60"/>
      <c r="O26" s="86"/>
      <c r="P26" s="86"/>
      <c r="Q26" s="86"/>
      <c r="R26" s="86"/>
      <c r="S26" s="86"/>
      <c r="T26" s="60"/>
      <c r="U26" s="86"/>
      <c r="V26" s="86"/>
      <c r="W26" s="86"/>
      <c r="X26" s="86"/>
      <c r="Y26" s="86"/>
      <c r="Z26" s="60"/>
      <c r="AA26" s="86"/>
      <c r="AB26" s="86"/>
      <c r="AC26" s="86"/>
      <c r="AD26" s="86"/>
      <c r="AE26" s="78"/>
      <c r="AF26" s="79"/>
      <c r="AG26" s="82"/>
      <c r="AH26" s="79"/>
      <c r="AI26" s="82"/>
      <c r="AJ26" s="79"/>
      <c r="AK26" s="82"/>
      <c r="AL26" s="79"/>
      <c r="AM26" s="82"/>
      <c r="AN26" s="79"/>
      <c r="AO26" s="82"/>
      <c r="AP26" s="79"/>
      <c r="AQ26" s="82"/>
      <c r="AR26" s="79"/>
      <c r="AS26" s="59"/>
      <c r="AT26" s="86"/>
      <c r="AU26" s="86"/>
      <c r="AV26" s="86"/>
      <c r="AW26" s="86"/>
      <c r="AX26" s="93"/>
      <c r="AY26" s="59"/>
      <c r="AZ26" s="86"/>
      <c r="BA26" s="86"/>
      <c r="BB26" s="86"/>
      <c r="BC26" s="86"/>
      <c r="BD26" s="82"/>
      <c r="BE26" s="9"/>
    </row>
  </sheetData>
  <sheetProtection/>
  <mergeCells count="478">
    <mergeCell ref="AS26:AT26"/>
    <mergeCell ref="AU26:AV26"/>
    <mergeCell ref="AW26:AX26"/>
    <mergeCell ref="AY26:AZ26"/>
    <mergeCell ref="AS24:AT24"/>
    <mergeCell ref="AU24:AV24"/>
    <mergeCell ref="AW24:AX24"/>
    <mergeCell ref="AY24:AZ24"/>
    <mergeCell ref="AS22:AT22"/>
    <mergeCell ref="BA26:BB26"/>
    <mergeCell ref="BC26:BD26"/>
    <mergeCell ref="AS25:AT25"/>
    <mergeCell ref="AU25:AV25"/>
    <mergeCell ref="AW25:AX25"/>
    <mergeCell ref="AY25:AZ25"/>
    <mergeCell ref="BA25:BB25"/>
    <mergeCell ref="BC25:BD25"/>
    <mergeCell ref="BA24:BB24"/>
    <mergeCell ref="BC24:BD24"/>
    <mergeCell ref="AS23:AT23"/>
    <mergeCell ref="AU23:AV23"/>
    <mergeCell ref="AW23:AX23"/>
    <mergeCell ref="AY23:AZ23"/>
    <mergeCell ref="BA23:BB23"/>
    <mergeCell ref="BC23:BD23"/>
    <mergeCell ref="AU22:AV22"/>
    <mergeCell ref="AW22:AX22"/>
    <mergeCell ref="AY22:AZ22"/>
    <mergeCell ref="BA22:BB22"/>
    <mergeCell ref="BC22:BD22"/>
    <mergeCell ref="AS21:AT21"/>
    <mergeCell ref="AU21:AV21"/>
    <mergeCell ref="AW21:AX21"/>
    <mergeCell ref="AY21:AZ21"/>
    <mergeCell ref="BA21:BB21"/>
    <mergeCell ref="BC21:BD21"/>
    <mergeCell ref="AS20:AT20"/>
    <mergeCell ref="AU20:AV20"/>
    <mergeCell ref="AW20:AX20"/>
    <mergeCell ref="AY20:AZ20"/>
    <mergeCell ref="BA20:BB20"/>
    <mergeCell ref="BC20:BD20"/>
    <mergeCell ref="AS19:AT19"/>
    <mergeCell ref="AU19:AV19"/>
    <mergeCell ref="AW19:AX19"/>
    <mergeCell ref="AY19:AZ19"/>
    <mergeCell ref="BA19:BB19"/>
    <mergeCell ref="BC19:BD19"/>
    <mergeCell ref="AS18:AT18"/>
    <mergeCell ref="AU18:AV18"/>
    <mergeCell ref="AW18:AX18"/>
    <mergeCell ref="AY18:AZ18"/>
    <mergeCell ref="BA18:BB18"/>
    <mergeCell ref="BC18:BD18"/>
    <mergeCell ref="AS17:AT17"/>
    <mergeCell ref="AU17:AV17"/>
    <mergeCell ref="AW17:AX17"/>
    <mergeCell ref="AY17:AZ17"/>
    <mergeCell ref="BA17:BB17"/>
    <mergeCell ref="BC17:BD17"/>
    <mergeCell ref="AS16:AT16"/>
    <mergeCell ref="AU16:AV16"/>
    <mergeCell ref="AW16:AX16"/>
    <mergeCell ref="AY16:AZ16"/>
    <mergeCell ref="BA16:BB16"/>
    <mergeCell ref="BC16:BD16"/>
    <mergeCell ref="AS15:AT15"/>
    <mergeCell ref="AU15:AV15"/>
    <mergeCell ref="AW15:AX15"/>
    <mergeCell ref="AY15:AZ15"/>
    <mergeCell ref="BA15:BB15"/>
    <mergeCell ref="BC15:BD15"/>
    <mergeCell ref="AS14:AT14"/>
    <mergeCell ref="AU14:AV14"/>
    <mergeCell ref="AW14:AX14"/>
    <mergeCell ref="AY14:AZ14"/>
    <mergeCell ref="BA14:BB14"/>
    <mergeCell ref="BC14:BD14"/>
    <mergeCell ref="AS13:AT13"/>
    <mergeCell ref="AU13:AV13"/>
    <mergeCell ref="AW13:AX13"/>
    <mergeCell ref="AY13:AZ13"/>
    <mergeCell ref="BA13:BB13"/>
    <mergeCell ref="BC13:BD13"/>
    <mergeCell ref="AS12:AT12"/>
    <mergeCell ref="AU12:AV12"/>
    <mergeCell ref="AW12:AX12"/>
    <mergeCell ref="AY12:AZ12"/>
    <mergeCell ref="BA12:BB12"/>
    <mergeCell ref="BC12:BD12"/>
    <mergeCell ref="AY11:AZ11"/>
    <mergeCell ref="BA11:BB11"/>
    <mergeCell ref="BC11:BD11"/>
    <mergeCell ref="AS10:AT10"/>
    <mergeCell ref="AU10:AV10"/>
    <mergeCell ref="AW10:AX10"/>
    <mergeCell ref="AY10:AZ10"/>
    <mergeCell ref="BA10:BB10"/>
    <mergeCell ref="BC10:BD10"/>
    <mergeCell ref="AY7:BD7"/>
    <mergeCell ref="BC9:BD9"/>
    <mergeCell ref="BA9:BB9"/>
    <mergeCell ref="AY9:AZ9"/>
    <mergeCell ref="AW9:AX9"/>
    <mergeCell ref="AU9:AV9"/>
    <mergeCell ref="Y26:Z26"/>
    <mergeCell ref="AA26:AB26"/>
    <mergeCell ref="AC26:AD26"/>
    <mergeCell ref="G7:AD7"/>
    <mergeCell ref="AE7:AR7"/>
    <mergeCell ref="AS7:AX7"/>
    <mergeCell ref="AS9:AT9"/>
    <mergeCell ref="AS11:AT11"/>
    <mergeCell ref="AU11:AV11"/>
    <mergeCell ref="AW11:AX11"/>
    <mergeCell ref="Y24:Z24"/>
    <mergeCell ref="AA24:AB24"/>
    <mergeCell ref="AC24:AD24"/>
    <mergeCell ref="Y25:Z25"/>
    <mergeCell ref="AA25:AB25"/>
    <mergeCell ref="AC25:AD25"/>
    <mergeCell ref="Y22:Z22"/>
    <mergeCell ref="AA22:AB22"/>
    <mergeCell ref="AC22:AD22"/>
    <mergeCell ref="Y23:Z23"/>
    <mergeCell ref="AA23:AB23"/>
    <mergeCell ref="AC23:AD23"/>
    <mergeCell ref="Y20:Z20"/>
    <mergeCell ref="AA20:AB20"/>
    <mergeCell ref="AC20:AD20"/>
    <mergeCell ref="Y21:Z21"/>
    <mergeCell ref="AA21:AB21"/>
    <mergeCell ref="AC21:AD21"/>
    <mergeCell ref="Y18:Z18"/>
    <mergeCell ref="AA18:AB18"/>
    <mergeCell ref="AC18:AD18"/>
    <mergeCell ref="Y19:Z19"/>
    <mergeCell ref="AA19:AB19"/>
    <mergeCell ref="AC19:AD19"/>
    <mergeCell ref="Y16:Z16"/>
    <mergeCell ref="AA16:AB16"/>
    <mergeCell ref="AC16:AD16"/>
    <mergeCell ref="Y17:Z17"/>
    <mergeCell ref="AA17:AB17"/>
    <mergeCell ref="AC17:AD17"/>
    <mergeCell ref="Y14:Z14"/>
    <mergeCell ref="AA14:AB14"/>
    <mergeCell ref="AC14:AD14"/>
    <mergeCell ref="Y15:Z15"/>
    <mergeCell ref="AA15:AB15"/>
    <mergeCell ref="AC15:AD15"/>
    <mergeCell ref="Y12:Z12"/>
    <mergeCell ref="AA12:AB12"/>
    <mergeCell ref="AC12:AD12"/>
    <mergeCell ref="Y13:Z13"/>
    <mergeCell ref="AA13:AB13"/>
    <mergeCell ref="AC13:AD13"/>
    <mergeCell ref="Y10:Z10"/>
    <mergeCell ref="AA10:AB10"/>
    <mergeCell ref="AC10:AD10"/>
    <mergeCell ref="Y11:Z11"/>
    <mergeCell ref="AA11:AB11"/>
    <mergeCell ref="AC11:AD11"/>
    <mergeCell ref="S25:T25"/>
    <mergeCell ref="U25:V25"/>
    <mergeCell ref="W25:X25"/>
    <mergeCell ref="S26:T26"/>
    <mergeCell ref="U26:V26"/>
    <mergeCell ref="W26:X26"/>
    <mergeCell ref="S23:T23"/>
    <mergeCell ref="U23:V23"/>
    <mergeCell ref="W23:X23"/>
    <mergeCell ref="S24:T24"/>
    <mergeCell ref="U24:V24"/>
    <mergeCell ref="W24:X24"/>
    <mergeCell ref="S21:T21"/>
    <mergeCell ref="U21:V21"/>
    <mergeCell ref="W21:X21"/>
    <mergeCell ref="S22:T22"/>
    <mergeCell ref="U22:V22"/>
    <mergeCell ref="W22:X22"/>
    <mergeCell ref="S19:T19"/>
    <mergeCell ref="U19:V19"/>
    <mergeCell ref="W19:X19"/>
    <mergeCell ref="S20:T20"/>
    <mergeCell ref="U20:V20"/>
    <mergeCell ref="W20:X20"/>
    <mergeCell ref="S17:T17"/>
    <mergeCell ref="U17:V17"/>
    <mergeCell ref="W17:X17"/>
    <mergeCell ref="S18:T18"/>
    <mergeCell ref="U18:V18"/>
    <mergeCell ref="W18:X18"/>
    <mergeCell ref="S15:T15"/>
    <mergeCell ref="U15:V15"/>
    <mergeCell ref="W15:X15"/>
    <mergeCell ref="S16:T16"/>
    <mergeCell ref="U16:V16"/>
    <mergeCell ref="W16:X16"/>
    <mergeCell ref="U12:V12"/>
    <mergeCell ref="W12:X12"/>
    <mergeCell ref="S13:T13"/>
    <mergeCell ref="U13:V13"/>
    <mergeCell ref="W13:X13"/>
    <mergeCell ref="S14:T14"/>
    <mergeCell ref="U14:V14"/>
    <mergeCell ref="W14:X14"/>
    <mergeCell ref="M26:N26"/>
    <mergeCell ref="O26:P26"/>
    <mergeCell ref="Q26:R26"/>
    <mergeCell ref="S10:T10"/>
    <mergeCell ref="U10:V10"/>
    <mergeCell ref="W10:X10"/>
    <mergeCell ref="S11:T11"/>
    <mergeCell ref="U11:V11"/>
    <mergeCell ref="W11:X11"/>
    <mergeCell ref="S12:T12"/>
    <mergeCell ref="M24:N24"/>
    <mergeCell ref="O24:P24"/>
    <mergeCell ref="Q24:R24"/>
    <mergeCell ref="M25:N25"/>
    <mergeCell ref="O25:P25"/>
    <mergeCell ref="Q25:R25"/>
    <mergeCell ref="M22:N22"/>
    <mergeCell ref="O22:P22"/>
    <mergeCell ref="Q22:R22"/>
    <mergeCell ref="M23:N23"/>
    <mergeCell ref="O23:P23"/>
    <mergeCell ref="Q23:R23"/>
    <mergeCell ref="M20:N20"/>
    <mergeCell ref="O20:P20"/>
    <mergeCell ref="Q20:R20"/>
    <mergeCell ref="M21:N21"/>
    <mergeCell ref="O21:P21"/>
    <mergeCell ref="Q21:R21"/>
    <mergeCell ref="M18:N18"/>
    <mergeCell ref="O18:P18"/>
    <mergeCell ref="Q18:R18"/>
    <mergeCell ref="M19:N19"/>
    <mergeCell ref="O19:P19"/>
    <mergeCell ref="Q19:R19"/>
    <mergeCell ref="M16:N16"/>
    <mergeCell ref="O16:P16"/>
    <mergeCell ref="Q16:R16"/>
    <mergeCell ref="M17:N17"/>
    <mergeCell ref="O17:P17"/>
    <mergeCell ref="Q17:R17"/>
    <mergeCell ref="M14:N14"/>
    <mergeCell ref="O14:P14"/>
    <mergeCell ref="Q14:R14"/>
    <mergeCell ref="M15:N15"/>
    <mergeCell ref="O15:P15"/>
    <mergeCell ref="Q15:R15"/>
    <mergeCell ref="G26:H26"/>
    <mergeCell ref="I26:J26"/>
    <mergeCell ref="K26:L26"/>
    <mergeCell ref="M11:N11"/>
    <mergeCell ref="O11:P11"/>
    <mergeCell ref="Q11:R11"/>
    <mergeCell ref="M12:N12"/>
    <mergeCell ref="O12:P12"/>
    <mergeCell ref="Q12:R12"/>
    <mergeCell ref="M13:N13"/>
    <mergeCell ref="G24:H24"/>
    <mergeCell ref="I24:J24"/>
    <mergeCell ref="K24:L24"/>
    <mergeCell ref="G25:H25"/>
    <mergeCell ref="I25:J25"/>
    <mergeCell ref="K25:L25"/>
    <mergeCell ref="G22:H22"/>
    <mergeCell ref="I22:J22"/>
    <mergeCell ref="K22:L22"/>
    <mergeCell ref="G23:H23"/>
    <mergeCell ref="I23:J23"/>
    <mergeCell ref="K23:L23"/>
    <mergeCell ref="I19:J19"/>
    <mergeCell ref="K19:L19"/>
    <mergeCell ref="G20:H20"/>
    <mergeCell ref="I20:J20"/>
    <mergeCell ref="K20:L20"/>
    <mergeCell ref="G21:H21"/>
    <mergeCell ref="I21:J21"/>
    <mergeCell ref="K21:L21"/>
    <mergeCell ref="I16:J16"/>
    <mergeCell ref="K16:L16"/>
    <mergeCell ref="G17:H17"/>
    <mergeCell ref="I17:J17"/>
    <mergeCell ref="K17:L17"/>
    <mergeCell ref="G18:H18"/>
    <mergeCell ref="I18:J18"/>
    <mergeCell ref="K18:L18"/>
    <mergeCell ref="G14:H14"/>
    <mergeCell ref="I14:J14"/>
    <mergeCell ref="K14:L14"/>
    <mergeCell ref="G15:H15"/>
    <mergeCell ref="I15:J15"/>
    <mergeCell ref="K15:L15"/>
    <mergeCell ref="O10:P10"/>
    <mergeCell ref="Q10:R10"/>
    <mergeCell ref="G12:H12"/>
    <mergeCell ref="I12:J12"/>
    <mergeCell ref="K12:L12"/>
    <mergeCell ref="I13:J13"/>
    <mergeCell ref="K13:L13"/>
    <mergeCell ref="O13:P13"/>
    <mergeCell ref="Q13:R13"/>
    <mergeCell ref="I10:J10"/>
    <mergeCell ref="K10:L10"/>
    <mergeCell ref="G11:H11"/>
    <mergeCell ref="I11:J11"/>
    <mergeCell ref="K11:L11"/>
    <mergeCell ref="M10:N10"/>
    <mergeCell ref="AQ22:AR22"/>
    <mergeCell ref="AQ17:AR17"/>
    <mergeCell ref="AQ18:AR18"/>
    <mergeCell ref="AQ19:AR19"/>
    <mergeCell ref="AQ20:AR20"/>
    <mergeCell ref="AQ23:AR23"/>
    <mergeCell ref="AQ24:AR24"/>
    <mergeCell ref="AQ25:AR25"/>
    <mergeCell ref="AQ26:AR26"/>
    <mergeCell ref="K9:L9"/>
    <mergeCell ref="U9:V9"/>
    <mergeCell ref="W9:X9"/>
    <mergeCell ref="Y9:Z9"/>
    <mergeCell ref="AA9:AB9"/>
    <mergeCell ref="AQ16:AR16"/>
    <mergeCell ref="AQ21:AR21"/>
    <mergeCell ref="AQ10:AR10"/>
    <mergeCell ref="AQ11:AR11"/>
    <mergeCell ref="AQ12:AR12"/>
    <mergeCell ref="AQ13:AR13"/>
    <mergeCell ref="AQ14:AR14"/>
    <mergeCell ref="AQ15:AR15"/>
    <mergeCell ref="AO21:AP21"/>
    <mergeCell ref="AO22:AP22"/>
    <mergeCell ref="AO23:AP23"/>
    <mergeCell ref="AO24:AP24"/>
    <mergeCell ref="AO25:AP25"/>
    <mergeCell ref="AO26:AP26"/>
    <mergeCell ref="AO15:AP15"/>
    <mergeCell ref="AO16:AP16"/>
    <mergeCell ref="AO17:AP17"/>
    <mergeCell ref="AO18:AP18"/>
    <mergeCell ref="AO19:AP19"/>
    <mergeCell ref="AO20:AP20"/>
    <mergeCell ref="AM22:AN22"/>
    <mergeCell ref="AM23:AN23"/>
    <mergeCell ref="AM24:AN24"/>
    <mergeCell ref="AM25:AN25"/>
    <mergeCell ref="AM26:AN26"/>
    <mergeCell ref="AO10:AP10"/>
    <mergeCell ref="AO11:AP11"/>
    <mergeCell ref="AO12:AP12"/>
    <mergeCell ref="AO13:AP13"/>
    <mergeCell ref="AO14:AP14"/>
    <mergeCell ref="AM16:AN16"/>
    <mergeCell ref="AM17:AN17"/>
    <mergeCell ref="AM18:AN18"/>
    <mergeCell ref="AM19:AN19"/>
    <mergeCell ref="AM20:AN20"/>
    <mergeCell ref="AM21:AN21"/>
    <mergeCell ref="AM10:AN10"/>
    <mergeCell ref="AM11:AN11"/>
    <mergeCell ref="AM12:AN12"/>
    <mergeCell ref="AM13:AN13"/>
    <mergeCell ref="AM14:AN14"/>
    <mergeCell ref="AM15:AN15"/>
    <mergeCell ref="AK21:AL21"/>
    <mergeCell ref="AK22:AL22"/>
    <mergeCell ref="AK23:AL23"/>
    <mergeCell ref="AK24:AL24"/>
    <mergeCell ref="AK25:AL25"/>
    <mergeCell ref="AK26:AL26"/>
    <mergeCell ref="AK15:AL15"/>
    <mergeCell ref="AK16:AL16"/>
    <mergeCell ref="AK17:AL17"/>
    <mergeCell ref="AK18:AL18"/>
    <mergeCell ref="AK19:AL19"/>
    <mergeCell ref="AK20:AL20"/>
    <mergeCell ref="AI22:AJ22"/>
    <mergeCell ref="AI23:AJ23"/>
    <mergeCell ref="AI24:AJ24"/>
    <mergeCell ref="AI25:AJ25"/>
    <mergeCell ref="AI26:AJ26"/>
    <mergeCell ref="AK10:AL10"/>
    <mergeCell ref="AK11:AL11"/>
    <mergeCell ref="AK12:AL12"/>
    <mergeCell ref="AK13:AL13"/>
    <mergeCell ref="AK14:AL14"/>
    <mergeCell ref="AI16:AJ16"/>
    <mergeCell ref="AI17:AJ17"/>
    <mergeCell ref="AI18:AJ18"/>
    <mergeCell ref="AI19:AJ19"/>
    <mergeCell ref="AI20:AJ20"/>
    <mergeCell ref="AI21:AJ21"/>
    <mergeCell ref="AI10:AJ10"/>
    <mergeCell ref="AI11:AJ11"/>
    <mergeCell ref="AI12:AJ12"/>
    <mergeCell ref="AI13:AJ13"/>
    <mergeCell ref="AI14:AJ14"/>
    <mergeCell ref="AI15:AJ15"/>
    <mergeCell ref="AG21:AH21"/>
    <mergeCell ref="AG22:AH22"/>
    <mergeCell ref="AG23:AH23"/>
    <mergeCell ref="AG24:AH24"/>
    <mergeCell ref="AG25:AH25"/>
    <mergeCell ref="AG26:AH26"/>
    <mergeCell ref="AG15:AH15"/>
    <mergeCell ref="AG16:AH16"/>
    <mergeCell ref="AG17:AH17"/>
    <mergeCell ref="AG18:AH18"/>
    <mergeCell ref="AG19:AH19"/>
    <mergeCell ref="AG20:AH20"/>
    <mergeCell ref="AE22:AF22"/>
    <mergeCell ref="AE23:AF23"/>
    <mergeCell ref="AE24:AF24"/>
    <mergeCell ref="AE25:AF25"/>
    <mergeCell ref="AE26:AF26"/>
    <mergeCell ref="AG10:AH10"/>
    <mergeCell ref="AG11:AH11"/>
    <mergeCell ref="AG12:AH12"/>
    <mergeCell ref="AG13:AH13"/>
    <mergeCell ref="AG14:AH14"/>
    <mergeCell ref="AE16:AF16"/>
    <mergeCell ref="AE17:AF17"/>
    <mergeCell ref="AE18:AF18"/>
    <mergeCell ref="AE19:AF19"/>
    <mergeCell ref="AE20:AF20"/>
    <mergeCell ref="AE21:AF21"/>
    <mergeCell ref="AE10:AF10"/>
    <mergeCell ref="AE11:AF11"/>
    <mergeCell ref="AE12:AF12"/>
    <mergeCell ref="AE13:AF13"/>
    <mergeCell ref="AE14:AF14"/>
    <mergeCell ref="AE15:AF15"/>
    <mergeCell ref="AM9:AN9"/>
    <mergeCell ref="AG8:AN8"/>
    <mergeCell ref="AC9:AD9"/>
    <mergeCell ref="AO8:AP8"/>
    <mergeCell ref="AO9:AP9"/>
    <mergeCell ref="AQ8:AR8"/>
    <mergeCell ref="AQ9:AR9"/>
    <mergeCell ref="AE8:AF8"/>
    <mergeCell ref="AE9:AF9"/>
    <mergeCell ref="Y8:AD8"/>
    <mergeCell ref="AG9:AH9"/>
    <mergeCell ref="AI9:AJ9"/>
    <mergeCell ref="AK9:AL9"/>
    <mergeCell ref="Q9:R9"/>
    <mergeCell ref="S9:T9"/>
    <mergeCell ref="A20:B20"/>
    <mergeCell ref="A21:B21"/>
    <mergeCell ref="A26:B26"/>
    <mergeCell ref="A25:C25"/>
    <mergeCell ref="G8:H8"/>
    <mergeCell ref="G10:H10"/>
    <mergeCell ref="G13:H13"/>
    <mergeCell ref="G16:H16"/>
    <mergeCell ref="G19:H19"/>
    <mergeCell ref="A13:B13"/>
    <mergeCell ref="A19:B19"/>
    <mergeCell ref="I8:J8"/>
    <mergeCell ref="K8:L8"/>
    <mergeCell ref="M8:N8"/>
    <mergeCell ref="O8:P8"/>
    <mergeCell ref="I9:J9"/>
    <mergeCell ref="G9:H9"/>
    <mergeCell ref="M9:N9"/>
    <mergeCell ref="O9:P9"/>
    <mergeCell ref="A11:B11"/>
    <mergeCell ref="A12:B12"/>
    <mergeCell ref="A14:B14"/>
    <mergeCell ref="A18:B18"/>
    <mergeCell ref="Q8:R8"/>
    <mergeCell ref="S8:T8"/>
    <mergeCell ref="U8:V8"/>
    <mergeCell ref="W8:X8"/>
  </mergeCells>
  <printOptions horizontalCentered="1"/>
  <pageMargins left="0.5905511811023623" right="0.5905511811023623" top="0.6692913385826772" bottom="0.31496062992125984" header="0.2362204724409449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2021-08-02T04:38:03Z</cp:lastPrinted>
  <dcterms:created xsi:type="dcterms:W3CDTF">1997-07-03T08:25:05Z</dcterms:created>
  <dcterms:modified xsi:type="dcterms:W3CDTF">2023-12-04T00:23:46Z</dcterms:modified>
  <cp:category/>
  <cp:version/>
  <cp:contentType/>
  <cp:contentStatus/>
</cp:coreProperties>
</file>