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R5.10.1" sheetId="1" r:id="rId1"/>
    <sheet name="R5.4.1" sheetId="2" r:id="rId2"/>
    <sheet name="R４.10.1" sheetId="3" r:id="rId3"/>
    <sheet name="R４.４.1 " sheetId="4" r:id="rId4"/>
    <sheet name="R3.10.1" sheetId="5" r:id="rId5"/>
    <sheet name="R3.4.1" sheetId="6" r:id="rId6"/>
    <sheet name="R2.10.1" sheetId="7" r:id="rId7"/>
    <sheet name="R2.4.1 " sheetId="8" r:id="rId8"/>
    <sheet name="R1.10.1 " sheetId="9" r:id="rId9"/>
    <sheet name="31.4.1 " sheetId="10" r:id="rId10"/>
    <sheet name="30.10.1 " sheetId="11" r:id="rId11"/>
    <sheet name="30.4.1" sheetId="12" r:id="rId12"/>
    <sheet name="29.10.1" sheetId="13" r:id="rId13"/>
    <sheet name="29.4.1" sheetId="14" r:id="rId14"/>
    <sheet name="28.10.1" sheetId="15" r:id="rId15"/>
    <sheet name="28.4.1" sheetId="16" r:id="rId16"/>
    <sheet name="27.10.1" sheetId="17" r:id="rId17"/>
    <sheet name="27.4.1" sheetId="18" r:id="rId18"/>
    <sheet name="26.10.1" sheetId="19" r:id="rId19"/>
    <sheet name="26.4.1" sheetId="20" r:id="rId20"/>
    <sheet name="25.10.1" sheetId="21" r:id="rId21"/>
    <sheet name="25.4.1" sheetId="22" r:id="rId22"/>
    <sheet name="24.10.1 " sheetId="23" r:id="rId23"/>
    <sheet name="24.4.1" sheetId="24" r:id="rId24"/>
    <sheet name="23.10.1" sheetId="25" r:id="rId25"/>
    <sheet name="23.4.1 " sheetId="26" r:id="rId26"/>
    <sheet name="22.10.1" sheetId="27" r:id="rId27"/>
    <sheet name="22.4.1" sheetId="28" r:id="rId28"/>
    <sheet name="H21.10.1" sheetId="29" r:id="rId29"/>
    <sheet name="H21.4.1" sheetId="30" r:id="rId30"/>
    <sheet name="H20.10.1" sheetId="31" r:id="rId31"/>
    <sheet name="H20.4.1" sheetId="32" r:id="rId32"/>
    <sheet name="H19.10.1" sheetId="33" r:id="rId33"/>
    <sheet name="Ｈ19.4.1" sheetId="34" r:id="rId34"/>
    <sheet name="Ｈ18.10.1" sheetId="35" r:id="rId35"/>
    <sheet name="H18.4.1" sheetId="36" r:id="rId36"/>
    <sheet name="H17.10.1" sheetId="37" r:id="rId37"/>
    <sheet name="H17.4.1" sheetId="38" r:id="rId38"/>
    <sheet name="H16.10.1" sheetId="39" r:id="rId39"/>
    <sheet name="H16.4.1" sheetId="40" r:id="rId40"/>
    <sheet name="H15.10.1" sheetId="41" r:id="rId41"/>
    <sheet name="H15.4.1" sheetId="42" r:id="rId42"/>
  </sheets>
  <externalReferences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<sst xmlns="http://schemas.openxmlformats.org/spreadsheetml/2006/main" count="966" uniqueCount="78">
  <si>
    <t>保健福祉圏域</t>
  </si>
  <si>
    <t>総人口</t>
  </si>
  <si>
    <t>65歳以上</t>
  </si>
  <si>
    <t>高齢化率</t>
  </si>
  <si>
    <t>75歳以上</t>
  </si>
  <si>
    <t>後期
高齢化率</t>
  </si>
  <si>
    <t>福岡・糸島圏域</t>
  </si>
  <si>
    <t>糟屋圏域</t>
  </si>
  <si>
    <t>宗像圏域</t>
  </si>
  <si>
    <t>筑紫圏域</t>
  </si>
  <si>
    <t>甘木・朝倉圏域</t>
  </si>
  <si>
    <t>久留米圏域</t>
  </si>
  <si>
    <t>八女・筑後圏域</t>
  </si>
  <si>
    <t>有明圏域</t>
  </si>
  <si>
    <t>飯塚圏域</t>
  </si>
  <si>
    <t>直方・鞍手圏域</t>
  </si>
  <si>
    <t>田川圏域</t>
  </si>
  <si>
    <t>北九州圏域</t>
  </si>
  <si>
    <t>京築圏域</t>
  </si>
  <si>
    <t>総計</t>
  </si>
  <si>
    <t>総計</t>
  </si>
  <si>
    <t>総計</t>
  </si>
  <si>
    <t>75歳以上</t>
  </si>
  <si>
    <t>75歳以上</t>
  </si>
  <si>
    <t>（平成19年4月1日現在）</t>
  </si>
  <si>
    <t>朝倉圏域</t>
  </si>
  <si>
    <t>朝倉圏域</t>
  </si>
  <si>
    <t>高齢者保健福祉圏域</t>
  </si>
  <si>
    <t>朝倉圏域</t>
  </si>
  <si>
    <t>総計</t>
  </si>
  <si>
    <t>平成25年４月１日現在</t>
  </si>
  <si>
    <t>平成24年４月１日現在</t>
  </si>
  <si>
    <t>平成23年４月１日現在</t>
  </si>
  <si>
    <t>平成22年４月１日現在</t>
  </si>
  <si>
    <t>平成21年４月１日現在</t>
  </si>
  <si>
    <t>平成20年４月１日現在</t>
  </si>
  <si>
    <t>平成18年４月１日現在</t>
  </si>
  <si>
    <t>平成17年４月１日現在</t>
  </si>
  <si>
    <t>平成16年４月１日現在</t>
  </si>
  <si>
    <t>平成15年４月１日現在</t>
  </si>
  <si>
    <t>平成15年10月１日現在</t>
  </si>
  <si>
    <t>平成16年10月１日現在</t>
  </si>
  <si>
    <t>平成17年10月１日現在</t>
  </si>
  <si>
    <t>平成18年10月１日現在</t>
  </si>
  <si>
    <t>平成19年10月１日現在</t>
  </si>
  <si>
    <t>平成20年10月１日現在</t>
  </si>
  <si>
    <t>平成21年10月１日現在</t>
  </si>
  <si>
    <t>平成22年10月１日現在</t>
  </si>
  <si>
    <t>平成23年10月１日現在</t>
  </si>
  <si>
    <t>平成24年10月１日現在</t>
  </si>
  <si>
    <t>平成25年10月１日現在</t>
  </si>
  <si>
    <t>平成26年４月１日現在</t>
  </si>
  <si>
    <t>※　各市町村において住民基本台帳等に基づき把握した数値を集計</t>
  </si>
  <si>
    <t>平成26年10月１日現在</t>
  </si>
  <si>
    <t>福岡県高齢者保健福祉圏域別高齢化率</t>
  </si>
  <si>
    <t>福岡県高齢者保健福祉圏域別高齢化率</t>
  </si>
  <si>
    <t>福岡県保健福祉圏域別高齢化率</t>
  </si>
  <si>
    <t>75歳以上</t>
  </si>
  <si>
    <t>朝倉圏域</t>
  </si>
  <si>
    <t>総計</t>
  </si>
  <si>
    <t>平成27年４月１日現在</t>
  </si>
  <si>
    <t>平成27年10月１日現在</t>
  </si>
  <si>
    <t>平成28年4月１日現在</t>
  </si>
  <si>
    <t>平成28年10月１日現在</t>
  </si>
  <si>
    <t>平成29年4月１日現在</t>
  </si>
  <si>
    <t>平成30年4月１日現在</t>
  </si>
  <si>
    <t>平成29年10月１日現在</t>
  </si>
  <si>
    <t>平成30年10月１日現在</t>
  </si>
  <si>
    <t>平成31年4月１日現在</t>
  </si>
  <si>
    <t>令和元年10月１日現在</t>
  </si>
  <si>
    <t>令和２年４月１日現在</t>
  </si>
  <si>
    <t>令和２年10月１日現在</t>
  </si>
  <si>
    <t>令和３年４月１日現在</t>
  </si>
  <si>
    <t>令和３年10月１日現在</t>
  </si>
  <si>
    <t>令和４年４月１日現在</t>
  </si>
  <si>
    <t>令和４年10月１日現在</t>
  </si>
  <si>
    <t>令和５年４月１日現在</t>
  </si>
  <si>
    <t>令和５年10月１日現在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</si>
</sst>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</numFmts>
  <fonts count="49">
    <font>
      <sz val="11"/>
      <name val="ＭＳ Ｐゴシック"/>
      <family val="3"/>
    </font>
    <font>
      <b/>
      <sz val="12"/>
      <name val="FX リョービ ゴシック-B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10"/>
      <name val="FX リョービ ゴシック-B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32" borderId="0">
      <alignment/>
      <protection/>
    </xf>
    <xf numFmtId="0" fontId="9" fillId="32" borderId="0">
      <alignment/>
      <protection/>
    </xf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distributed" vertical="center" indent="1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distributed" vertical="center" indent="1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distributed" vertical="center" indent="1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horizontal="distributed" vertical="center" inden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distributed" vertical="center" indent="1"/>
    </xf>
    <xf numFmtId="177" fontId="5" fillId="0" borderId="28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176" fontId="5" fillId="32" borderId="13" xfId="61" applyNumberFormat="1" applyFont="1" applyBorder="1" applyAlignment="1">
      <alignment vertical="center"/>
      <protection/>
    </xf>
    <xf numFmtId="176" fontId="5" fillId="32" borderId="14" xfId="61" applyNumberFormat="1" applyFont="1" applyBorder="1" applyAlignment="1">
      <alignment vertical="center"/>
      <protection/>
    </xf>
    <xf numFmtId="177" fontId="5" fillId="32" borderId="15" xfId="61" applyNumberFormat="1" applyFont="1" applyBorder="1" applyAlignment="1">
      <alignment vertical="center"/>
      <protection/>
    </xf>
    <xf numFmtId="176" fontId="5" fillId="32" borderId="16" xfId="61" applyNumberFormat="1" applyFont="1" applyBorder="1" applyAlignment="1">
      <alignment vertical="center"/>
      <protection/>
    </xf>
    <xf numFmtId="176" fontId="5" fillId="32" borderId="17" xfId="61" applyNumberFormat="1" applyFont="1" applyBorder="1" applyAlignment="1">
      <alignment vertical="center"/>
      <protection/>
    </xf>
    <xf numFmtId="177" fontId="5" fillId="32" borderId="18" xfId="61" applyNumberFormat="1" applyFont="1" applyBorder="1" applyAlignment="1">
      <alignment vertical="center"/>
      <protection/>
    </xf>
    <xf numFmtId="176" fontId="5" fillId="32" borderId="10" xfId="61" applyNumberFormat="1" applyFont="1" applyBorder="1" applyAlignment="1">
      <alignment vertical="center"/>
      <protection/>
    </xf>
    <xf numFmtId="176" fontId="5" fillId="32" borderId="11" xfId="61" applyNumberFormat="1" applyFont="1" applyBorder="1" applyAlignment="1">
      <alignment vertical="center"/>
      <protection/>
    </xf>
    <xf numFmtId="177" fontId="5" fillId="32" borderId="12" xfId="61" applyNumberFormat="1" applyFont="1" applyBorder="1" applyAlignment="1">
      <alignment vertical="center"/>
      <protection/>
    </xf>
    <xf numFmtId="176" fontId="5" fillId="34" borderId="13" xfId="0" applyNumberFormat="1" applyFont="1" applyFill="1" applyBorder="1" applyAlignment="1">
      <alignment vertical="center"/>
    </xf>
    <xf numFmtId="176" fontId="5" fillId="34" borderId="14" xfId="0" applyNumberFormat="1" applyFont="1" applyFill="1" applyBorder="1" applyAlignment="1">
      <alignment vertical="center"/>
    </xf>
    <xf numFmtId="177" fontId="5" fillId="34" borderId="15" xfId="0" applyNumberFormat="1" applyFont="1" applyFill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10" fontId="5" fillId="0" borderId="18" xfId="0" applyNumberFormat="1" applyFont="1" applyBorder="1" applyAlignment="1">
      <alignment vertical="center"/>
    </xf>
    <xf numFmtId="10" fontId="5" fillId="0" borderId="29" xfId="0" applyNumberFormat="1" applyFont="1" applyBorder="1" applyAlignment="1">
      <alignment vertical="center"/>
    </xf>
    <xf numFmtId="0" fontId="1" fillId="0" borderId="27" xfId="0" applyNumberFormat="1" applyFont="1" applyFill="1" applyBorder="1" applyAlignment="1">
      <alignment horizontal="center" vertical="center"/>
    </xf>
    <xf numFmtId="176" fontId="5" fillId="0" borderId="30" xfId="0" applyNumberFormat="1" applyFont="1" applyBorder="1" applyAlignment="1">
      <alignment vertical="center"/>
    </xf>
    <xf numFmtId="176" fontId="5" fillId="32" borderId="30" xfId="61" applyNumberFormat="1" applyFont="1" applyBorder="1" applyAlignment="1">
      <alignment vertical="center"/>
      <protection/>
    </xf>
    <xf numFmtId="176" fontId="5" fillId="34" borderId="30" xfId="0" applyNumberFormat="1" applyFont="1" applyFill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10" fontId="5" fillId="0" borderId="33" xfId="0" applyNumberFormat="1" applyFont="1" applyBorder="1" applyAlignment="1">
      <alignment vertical="center"/>
    </xf>
    <xf numFmtId="10" fontId="5" fillId="0" borderId="34" xfId="0" applyNumberFormat="1" applyFont="1" applyBorder="1" applyAlignment="1">
      <alignment vertical="center"/>
    </xf>
    <xf numFmtId="10" fontId="5" fillId="0" borderId="32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horizontal="distributed" vertical="center" indent="1"/>
    </xf>
    <xf numFmtId="2" fontId="6" fillId="0" borderId="31" xfId="0" applyNumberFormat="1" applyFont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10" fontId="5" fillId="0" borderId="37" xfId="42" applyNumberFormat="1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10" fontId="5" fillId="0" borderId="15" xfId="42" applyNumberFormat="1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10" fontId="5" fillId="0" borderId="21" xfId="42" applyNumberFormat="1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5" fillId="0" borderId="41" xfId="49" applyFont="1" applyBorder="1" applyAlignment="1">
      <alignment vertical="center"/>
    </xf>
    <xf numFmtId="10" fontId="5" fillId="0" borderId="42" xfId="42" applyNumberFormat="1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10" fontId="5" fillId="0" borderId="29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77&#39640;&#40802;&#32773;&#22320;&#22495;&#21253;&#25324;&#12465;&#12450;&#25512;&#36914;&#35506;\00_&#19968;&#26178;&#20445;&#23384;&#12501;&#12457;&#12523;&#12480;&#65288;&#20196;&#21644;&#65300;&#24180;&#24230;&#65289;\D_&#22320;&#22495;&#31119;&#31049;\D0_&#22320;&#22495;&#31119;&#31049;&#20107;&#26989;\D001_&#39640;&#40802;&#32773;&#31119;&#31049;&#38306;&#20418;&#22522;&#30990;&#36039;&#26009;\01%20&#31532;&#65297;&#22238;\02%20&#38598;&#35336;\&#39640;&#40802;&#32773;&#20154;&#21475;&#19968;&#35239;&#34920;%20R4.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65歳以上高齢化率ランキング"/>
      <sheetName val="高齢者保健福祉圏域別高齢化率"/>
    </sheetNames>
    <sheetDataSet>
      <sheetData sheetId="2">
        <row r="24">
          <cell r="C24">
            <v>51133</v>
          </cell>
          <cell r="D24">
            <v>18167</v>
          </cell>
          <cell r="F24">
            <v>9245</v>
          </cell>
        </row>
        <row r="25">
          <cell r="C25">
            <v>30054</v>
          </cell>
          <cell r="D25">
            <v>9130</v>
          </cell>
          <cell r="F25">
            <v>4326</v>
          </cell>
        </row>
        <row r="26">
          <cell r="C26">
            <v>1961</v>
          </cell>
          <cell r="D26">
            <v>893</v>
          </cell>
          <cell r="F26">
            <v>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46" t="s">
        <v>4</v>
      </c>
      <c r="F3" s="52" t="s">
        <v>5</v>
      </c>
    </row>
    <row r="4" spans="1:6" ht="14.25">
      <c r="A4" s="5" t="s">
        <v>6</v>
      </c>
      <c r="B4" s="6">
        <v>1695184</v>
      </c>
      <c r="C4" s="7">
        <v>385461</v>
      </c>
      <c r="D4" s="43">
        <f>C4/B4</f>
        <v>0.22738593568603763</v>
      </c>
      <c r="E4" s="47">
        <v>198461</v>
      </c>
      <c r="F4" s="53">
        <f>E4/B4</f>
        <v>0.11707342683744065</v>
      </c>
    </row>
    <row r="5" spans="1:6" ht="14.25">
      <c r="A5" s="5" t="s">
        <v>7</v>
      </c>
      <c r="B5" s="6">
        <v>294751</v>
      </c>
      <c r="C5" s="7">
        <v>71819</v>
      </c>
      <c r="D5" s="43">
        <f aca="true" t="shared" si="0" ref="D5:D17">C5/B5</f>
        <v>0.24365990276538502</v>
      </c>
      <c r="E5" s="47">
        <v>36516</v>
      </c>
      <c r="F5" s="53">
        <f aca="true" t="shared" si="1" ref="F5:F17">E5/B5</f>
        <v>0.12388762039823444</v>
      </c>
    </row>
    <row r="6" spans="1:6" ht="14.25">
      <c r="A6" s="5" t="s">
        <v>8</v>
      </c>
      <c r="B6" s="31">
        <v>165745</v>
      </c>
      <c r="C6" s="32">
        <v>48474</v>
      </c>
      <c r="D6" s="43">
        <f t="shared" si="0"/>
        <v>0.2924613110501071</v>
      </c>
      <c r="E6" s="48">
        <v>25576</v>
      </c>
      <c r="F6" s="53">
        <f t="shared" si="1"/>
        <v>0.1543093305982081</v>
      </c>
    </row>
    <row r="7" spans="1:6" ht="14.25">
      <c r="A7" s="5" t="s">
        <v>9</v>
      </c>
      <c r="B7" s="6">
        <v>443021</v>
      </c>
      <c r="C7" s="7">
        <v>109619</v>
      </c>
      <c r="D7" s="43">
        <f t="shared" si="0"/>
        <v>0.24743522316097882</v>
      </c>
      <c r="E7" s="47">
        <v>56057</v>
      </c>
      <c r="F7" s="53">
        <f t="shared" si="1"/>
        <v>0.1265335051837272</v>
      </c>
    </row>
    <row r="8" spans="1:6" ht="14.25">
      <c r="A8" s="5" t="s">
        <v>25</v>
      </c>
      <c r="B8" s="40">
        <v>82835</v>
      </c>
      <c r="C8" s="41">
        <v>28167</v>
      </c>
      <c r="D8" s="43">
        <f t="shared" si="0"/>
        <v>0.34003742379428986</v>
      </c>
      <c r="E8" s="49">
        <v>14770</v>
      </c>
      <c r="F8" s="53">
        <f t="shared" si="1"/>
        <v>0.1783062715035915</v>
      </c>
    </row>
    <row r="9" spans="1:6" ht="14.25">
      <c r="A9" s="5" t="s">
        <v>11</v>
      </c>
      <c r="B9" s="6">
        <v>450701</v>
      </c>
      <c r="C9" s="7">
        <v>131365</v>
      </c>
      <c r="D9" s="43">
        <f t="shared" si="0"/>
        <v>0.29146817956916005</v>
      </c>
      <c r="E9" s="47">
        <v>70073</v>
      </c>
      <c r="F9" s="53">
        <f t="shared" si="1"/>
        <v>0.1554755813721292</v>
      </c>
    </row>
    <row r="10" spans="1:6" ht="14.25">
      <c r="A10" s="5" t="s">
        <v>12</v>
      </c>
      <c r="B10" s="6">
        <v>128625</v>
      </c>
      <c r="C10" s="7">
        <v>41492</v>
      </c>
      <c r="D10" s="43">
        <f t="shared" si="0"/>
        <v>0.3225811467444121</v>
      </c>
      <c r="E10" s="47">
        <v>22231</v>
      </c>
      <c r="F10" s="53">
        <f t="shared" si="1"/>
        <v>0.1728357628765792</v>
      </c>
    </row>
    <row r="11" spans="1:6" ht="14.25">
      <c r="A11" s="5" t="s">
        <v>13</v>
      </c>
      <c r="B11" s="6">
        <v>204508</v>
      </c>
      <c r="C11" s="7">
        <v>75882</v>
      </c>
      <c r="D11" s="43">
        <f t="shared" si="0"/>
        <v>0.37104660942359224</v>
      </c>
      <c r="E11" s="47">
        <v>41731</v>
      </c>
      <c r="F11" s="53">
        <f t="shared" si="1"/>
        <v>0.20405558706749857</v>
      </c>
    </row>
    <row r="12" spans="1:6" ht="14.25">
      <c r="A12" s="5" t="s">
        <v>14</v>
      </c>
      <c r="B12" s="6">
        <v>173054</v>
      </c>
      <c r="C12" s="7">
        <v>59252</v>
      </c>
      <c r="D12" s="43">
        <f t="shared" si="0"/>
        <v>0.34239023657355505</v>
      </c>
      <c r="E12" s="47">
        <v>31121</v>
      </c>
      <c r="F12" s="53">
        <f t="shared" si="1"/>
        <v>0.17983404024177424</v>
      </c>
    </row>
    <row r="13" spans="1:6" ht="14.25">
      <c r="A13" s="5" t="s">
        <v>15</v>
      </c>
      <c r="B13" s="6">
        <v>103996</v>
      </c>
      <c r="C13" s="7">
        <v>36856</v>
      </c>
      <c r="D13" s="43">
        <f t="shared" si="0"/>
        <v>0.3543982460863879</v>
      </c>
      <c r="E13" s="47">
        <v>20078</v>
      </c>
      <c r="F13" s="53">
        <f t="shared" si="1"/>
        <v>0.1930651178891496</v>
      </c>
    </row>
    <row r="14" spans="1:6" ht="14.25">
      <c r="A14" s="5" t="s">
        <v>16</v>
      </c>
      <c r="B14" s="6">
        <v>117478</v>
      </c>
      <c r="C14" s="7">
        <v>43962</v>
      </c>
      <c r="D14" s="43">
        <f t="shared" si="0"/>
        <v>0.3742147465908511</v>
      </c>
      <c r="E14" s="47">
        <v>23573</v>
      </c>
      <c r="F14" s="53">
        <f t="shared" si="1"/>
        <v>0.20065884676279813</v>
      </c>
    </row>
    <row r="15" spans="1:6" ht="14.25">
      <c r="A15" s="5" t="s">
        <v>17</v>
      </c>
      <c r="B15" s="6">
        <v>1053505</v>
      </c>
      <c r="C15" s="7">
        <v>335401</v>
      </c>
      <c r="D15" s="43">
        <f t="shared" si="0"/>
        <v>0.3183667851600135</v>
      </c>
      <c r="E15" s="47">
        <v>187149</v>
      </c>
      <c r="F15" s="53">
        <f t="shared" si="1"/>
        <v>0.17764414976673107</v>
      </c>
    </row>
    <row r="16" spans="1:6" ht="15" thickBot="1">
      <c r="A16" s="9" t="s">
        <v>18</v>
      </c>
      <c r="B16" s="10">
        <v>183179</v>
      </c>
      <c r="C16" s="11">
        <v>59320</v>
      </c>
      <c r="D16" s="44">
        <f t="shared" si="0"/>
        <v>0.32383624760480184</v>
      </c>
      <c r="E16" s="50">
        <v>32259</v>
      </c>
      <c r="F16" s="54">
        <f t="shared" si="1"/>
        <v>0.1761064314140813</v>
      </c>
    </row>
    <row r="17" spans="1:6" ht="15" thickBot="1">
      <c r="A17" s="28" t="s">
        <v>19</v>
      </c>
      <c r="B17" s="14">
        <f>SUM(B4:B16)</f>
        <v>5096582</v>
      </c>
      <c r="C17" s="15">
        <f>SUM(C4:C16)</f>
        <v>1427070</v>
      </c>
      <c r="D17" s="45">
        <f t="shared" si="0"/>
        <v>0.2800053055165207</v>
      </c>
      <c r="E17" s="51">
        <f>SUM(E4:E16)</f>
        <v>759595</v>
      </c>
      <c r="F17" s="55">
        <f t="shared" si="1"/>
        <v>0.1490400821570221</v>
      </c>
    </row>
    <row r="18" ht="13.5">
      <c r="F18" s="17" t="s">
        <v>77</v>
      </c>
    </row>
    <row r="20" ht="13.5">
      <c r="A20" s="30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1642700</v>
      </c>
      <c r="C4" s="7">
        <v>361954</v>
      </c>
      <c r="D4" s="8">
        <v>0.22034090217325136</v>
      </c>
      <c r="E4" s="6">
        <v>172184</v>
      </c>
      <c r="F4" s="8">
        <v>0.1048176782126986</v>
      </c>
    </row>
    <row r="5" spans="1:6" ht="14.25">
      <c r="A5" s="5" t="s">
        <v>7</v>
      </c>
      <c r="B5" s="6">
        <v>292001</v>
      </c>
      <c r="C5" s="7">
        <v>67854</v>
      </c>
      <c r="D5" s="8">
        <v>0.23237591652083384</v>
      </c>
      <c r="E5" s="6">
        <v>30825</v>
      </c>
      <c r="F5" s="8">
        <v>0.10556470697018161</v>
      </c>
    </row>
    <row r="6" spans="1:6" ht="14.25">
      <c r="A6" s="5" t="s">
        <v>8</v>
      </c>
      <c r="B6" s="6">
        <v>161918</v>
      </c>
      <c r="C6" s="7">
        <v>46072</v>
      </c>
      <c r="D6" s="8">
        <v>0.28453908768635977</v>
      </c>
      <c r="E6" s="6">
        <v>22559</v>
      </c>
      <c r="F6" s="8">
        <v>0.13932360824614928</v>
      </c>
    </row>
    <row r="7" spans="1:6" ht="14.25">
      <c r="A7" s="5" t="s">
        <v>9</v>
      </c>
      <c r="B7" s="6">
        <v>439415</v>
      </c>
      <c r="C7" s="7">
        <v>102712</v>
      </c>
      <c r="D7" s="8">
        <v>0.23374714108530661</v>
      </c>
      <c r="E7" s="6">
        <v>47376</v>
      </c>
      <c r="F7" s="8">
        <v>0.10781607364336675</v>
      </c>
    </row>
    <row r="8" spans="1:6" ht="14.25">
      <c r="A8" s="5" t="s">
        <v>25</v>
      </c>
      <c r="B8" s="6">
        <v>84973</v>
      </c>
      <c r="C8" s="7">
        <v>27575</v>
      </c>
      <c r="D8" s="8">
        <v>0.32451484589222457</v>
      </c>
      <c r="E8" s="6">
        <v>13897</v>
      </c>
      <c r="F8" s="8">
        <v>0.16354606757440598</v>
      </c>
    </row>
    <row r="9" spans="1:6" ht="14.25">
      <c r="A9" s="5" t="s">
        <v>11</v>
      </c>
      <c r="B9" s="6">
        <v>457902</v>
      </c>
      <c r="C9" s="7">
        <v>127882</v>
      </c>
      <c r="D9" s="8">
        <v>0.27927809880716836</v>
      </c>
      <c r="E9" s="6">
        <v>64355</v>
      </c>
      <c r="F9" s="8">
        <v>0.14054317299334793</v>
      </c>
    </row>
    <row r="10" spans="1:6" ht="14.25">
      <c r="A10" s="5" t="s">
        <v>12</v>
      </c>
      <c r="B10" s="6">
        <v>132194</v>
      </c>
      <c r="C10" s="7">
        <v>40882</v>
      </c>
      <c r="D10" s="8">
        <v>0.30925760624536663</v>
      </c>
      <c r="E10" s="6">
        <v>21553</v>
      </c>
      <c r="F10" s="8">
        <v>0.16304068263309984</v>
      </c>
    </row>
    <row r="11" spans="1:6" ht="14.25">
      <c r="A11" s="5" t="s">
        <v>13</v>
      </c>
      <c r="B11" s="6">
        <v>217973</v>
      </c>
      <c r="C11" s="7">
        <v>76986</v>
      </c>
      <c r="D11" s="8">
        <v>0.3531905327724076</v>
      </c>
      <c r="E11" s="6">
        <v>40442</v>
      </c>
      <c r="F11" s="8">
        <v>0.1855367407889968</v>
      </c>
    </row>
    <row r="12" spans="1:6" ht="14.25">
      <c r="A12" s="5" t="s">
        <v>14</v>
      </c>
      <c r="B12" s="6">
        <v>179855</v>
      </c>
      <c r="C12" s="7">
        <v>59119</v>
      </c>
      <c r="D12" s="8">
        <v>0.32870367796280336</v>
      </c>
      <c r="E12" s="6">
        <v>29382</v>
      </c>
      <c r="F12" s="8">
        <v>0.16336493286258374</v>
      </c>
    </row>
    <row r="13" spans="1:6" ht="14.25">
      <c r="A13" s="5" t="s">
        <v>15</v>
      </c>
      <c r="B13" s="6">
        <v>108350</v>
      </c>
      <c r="C13" s="7">
        <v>37389</v>
      </c>
      <c r="D13" s="8">
        <v>0.3450761421319797</v>
      </c>
      <c r="E13" s="6">
        <v>19256</v>
      </c>
      <c r="F13" s="8">
        <v>0.17772035071527456</v>
      </c>
    </row>
    <row r="14" spans="1:6" ht="14.25">
      <c r="A14" s="5" t="s">
        <v>16</v>
      </c>
      <c r="B14" s="6">
        <v>125646</v>
      </c>
      <c r="C14" s="7">
        <v>44693</v>
      </c>
      <c r="D14" s="8">
        <v>0.35570571287585756</v>
      </c>
      <c r="E14" s="6">
        <v>22652</v>
      </c>
      <c r="F14" s="8">
        <v>0.18028429078522198</v>
      </c>
    </row>
    <row r="15" spans="1:6" ht="14.25">
      <c r="A15" s="5" t="s">
        <v>17</v>
      </c>
      <c r="B15" s="6">
        <v>1085144</v>
      </c>
      <c r="C15" s="7">
        <v>335397</v>
      </c>
      <c r="D15" s="8">
        <v>0.30908063814572073</v>
      </c>
      <c r="E15" s="6">
        <v>173567</v>
      </c>
      <c r="F15" s="8">
        <v>0.15994835708440538</v>
      </c>
    </row>
    <row r="16" spans="1:6" ht="15" thickBot="1">
      <c r="A16" s="9" t="s">
        <v>18</v>
      </c>
      <c r="B16" s="10">
        <v>188715</v>
      </c>
      <c r="C16" s="11">
        <v>58646</v>
      </c>
      <c r="D16" s="12">
        <v>0.3107649100495456</v>
      </c>
      <c r="E16" s="10">
        <v>29877</v>
      </c>
      <c r="F16" s="12">
        <v>0.1583180987202925</v>
      </c>
    </row>
    <row r="17" spans="1:6" ht="15" thickBot="1">
      <c r="A17" s="28" t="s">
        <v>19</v>
      </c>
      <c r="B17" s="14">
        <v>5116786</v>
      </c>
      <c r="C17" s="15">
        <v>1387161</v>
      </c>
      <c r="D17" s="16">
        <v>0.2711000616402562</v>
      </c>
      <c r="E17" s="14">
        <v>687925</v>
      </c>
      <c r="F17" s="16">
        <v>0.1344447471518254</v>
      </c>
    </row>
    <row r="18" ht="13.5">
      <c r="F18" s="17" t="s">
        <v>68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1639469</v>
      </c>
      <c r="C4" s="7">
        <v>357931</v>
      </c>
      <c r="D4" s="8">
        <v>0.21832129793244032</v>
      </c>
      <c r="E4" s="6">
        <v>168392</v>
      </c>
      <c r="F4" s="8">
        <v>0.10271130469682561</v>
      </c>
    </row>
    <row r="5" spans="1:6" ht="14.25">
      <c r="A5" s="5" t="s">
        <v>7</v>
      </c>
      <c r="B5" s="6">
        <v>291617</v>
      </c>
      <c r="C5" s="7">
        <v>67044</v>
      </c>
      <c r="D5" s="8">
        <v>0.22990429227377004</v>
      </c>
      <c r="E5" s="6">
        <v>30090</v>
      </c>
      <c r="F5" s="8">
        <v>0.1031832849250901</v>
      </c>
    </row>
    <row r="6" spans="1:6" ht="14.25">
      <c r="A6" s="5" t="s">
        <v>8</v>
      </c>
      <c r="B6" s="6">
        <v>161330</v>
      </c>
      <c r="C6" s="7">
        <v>45572</v>
      </c>
      <c r="D6" s="8">
        <v>0.2824769106799727</v>
      </c>
      <c r="E6" s="6">
        <v>22023</v>
      </c>
      <c r="F6" s="8">
        <v>0.13650901878137978</v>
      </c>
    </row>
    <row r="7" spans="1:6" ht="14.25">
      <c r="A7" s="5" t="s">
        <v>9</v>
      </c>
      <c r="B7" s="6">
        <v>439738</v>
      </c>
      <c r="C7" s="7">
        <v>101543</v>
      </c>
      <c r="D7" s="8">
        <v>0.23091704605924437</v>
      </c>
      <c r="E7" s="6">
        <v>46348</v>
      </c>
      <c r="F7" s="8">
        <v>0.10539912402385057</v>
      </c>
    </row>
    <row r="8" spans="1:6" ht="14.25">
      <c r="A8" s="5" t="s">
        <v>25</v>
      </c>
      <c r="B8" s="6">
        <v>85335</v>
      </c>
      <c r="C8" s="7">
        <v>27409</v>
      </c>
      <c r="D8" s="8">
        <v>0.32119294545028415</v>
      </c>
      <c r="E8" s="6">
        <v>13759</v>
      </c>
      <c r="F8" s="8">
        <v>0.16123513212632565</v>
      </c>
    </row>
    <row r="9" spans="1:6" ht="14.25">
      <c r="A9" s="5" t="s">
        <v>11</v>
      </c>
      <c r="B9" s="6">
        <v>459829</v>
      </c>
      <c r="C9" s="7">
        <v>126854</v>
      </c>
      <c r="D9" s="8">
        <v>0.2758721176785283</v>
      </c>
      <c r="E9" s="6">
        <v>63376</v>
      </c>
      <c r="F9" s="8">
        <v>0.13782514804416424</v>
      </c>
    </row>
    <row r="10" spans="1:6" ht="14.25">
      <c r="A10" s="5" t="s">
        <v>12</v>
      </c>
      <c r="B10" s="6">
        <v>132876</v>
      </c>
      <c r="C10" s="7">
        <v>40640</v>
      </c>
      <c r="D10" s="8">
        <v>0.30584906228363284</v>
      </c>
      <c r="E10" s="6">
        <v>21349</v>
      </c>
      <c r="F10" s="8">
        <v>0.16066859327493302</v>
      </c>
    </row>
    <row r="11" spans="1:6" ht="14.25">
      <c r="A11" s="5" t="s">
        <v>13</v>
      </c>
      <c r="B11" s="6">
        <v>219880</v>
      </c>
      <c r="C11" s="7">
        <v>76753</v>
      </c>
      <c r="D11" s="8">
        <v>0.34906767327633254</v>
      </c>
      <c r="E11" s="6">
        <v>40272</v>
      </c>
      <c r="F11" s="8">
        <v>0.18315444788066218</v>
      </c>
    </row>
    <row r="12" spans="1:6" ht="14.25">
      <c r="A12" s="5" t="s">
        <v>14</v>
      </c>
      <c r="B12" s="6">
        <v>181257</v>
      </c>
      <c r="C12" s="7">
        <v>58775</v>
      </c>
      <c r="D12" s="8">
        <v>0.32426333879519137</v>
      </c>
      <c r="E12" s="6">
        <v>29168</v>
      </c>
      <c r="F12" s="8">
        <v>0.1609206816840177</v>
      </c>
    </row>
    <row r="13" spans="1:6" ht="14.25">
      <c r="A13" s="5" t="s">
        <v>15</v>
      </c>
      <c r="B13" s="6">
        <v>108968</v>
      </c>
      <c r="C13" s="7">
        <v>37157</v>
      </c>
      <c r="D13" s="8">
        <v>0.34099001541737023</v>
      </c>
      <c r="E13" s="6">
        <v>18982</v>
      </c>
      <c r="F13" s="8">
        <v>0.1741979296674253</v>
      </c>
    </row>
    <row r="14" spans="1:6" ht="14.25">
      <c r="A14" s="5" t="s">
        <v>16</v>
      </c>
      <c r="B14" s="6">
        <v>126728</v>
      </c>
      <c r="C14" s="7">
        <v>44472</v>
      </c>
      <c r="D14" s="8">
        <v>0.35092481535256614</v>
      </c>
      <c r="E14" s="6">
        <v>22508</v>
      </c>
      <c r="F14" s="8">
        <v>0.17760873682217032</v>
      </c>
    </row>
    <row r="15" spans="1:6" ht="14.25">
      <c r="A15" s="5" t="s">
        <v>17</v>
      </c>
      <c r="B15" s="6">
        <v>1092392</v>
      </c>
      <c r="C15" s="7">
        <v>334222</v>
      </c>
      <c r="D15" s="8">
        <v>0.3059542728251397</v>
      </c>
      <c r="E15" s="6">
        <v>170841</v>
      </c>
      <c r="F15" s="8">
        <v>0.15639166160132992</v>
      </c>
    </row>
    <row r="16" spans="1:6" ht="15" thickBot="1">
      <c r="A16" s="9" t="s">
        <v>18</v>
      </c>
      <c r="B16" s="10">
        <v>189624</v>
      </c>
      <c r="C16" s="11">
        <v>58396</v>
      </c>
      <c r="D16" s="12">
        <v>0.3079567987174619</v>
      </c>
      <c r="E16" s="10">
        <v>29468</v>
      </c>
      <c r="F16" s="12">
        <v>0.15540226975488336</v>
      </c>
    </row>
    <row r="17" spans="1:6" ht="15" thickBot="1">
      <c r="A17" s="28" t="s">
        <v>19</v>
      </c>
      <c r="B17" s="14">
        <v>5129043</v>
      </c>
      <c r="C17" s="15">
        <v>1376768</v>
      </c>
      <c r="D17" s="16">
        <v>0.26842590323380017</v>
      </c>
      <c r="E17" s="14">
        <v>676576</v>
      </c>
      <c r="F17" s="16">
        <v>0.13191076775920965</v>
      </c>
    </row>
    <row r="18" ht="13.5">
      <c r="F18" s="17" t="s">
        <v>67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1629371</v>
      </c>
      <c r="C4" s="7">
        <v>353532</v>
      </c>
      <c r="D4" s="8">
        <v>0.2169745257525757</v>
      </c>
      <c r="E4" s="6">
        <v>166071</v>
      </c>
      <c r="F4" s="8">
        <v>0.10192338024918818</v>
      </c>
    </row>
    <row r="5" spans="1:6" ht="14.25">
      <c r="A5" s="5" t="s">
        <v>7</v>
      </c>
      <c r="B5" s="6">
        <v>290424</v>
      </c>
      <c r="C5" s="7">
        <v>66197</v>
      </c>
      <c r="D5" s="8">
        <v>0.22793226455113902</v>
      </c>
      <c r="E5" s="6">
        <v>29674</v>
      </c>
      <c r="F5" s="8">
        <v>0.10217475139795609</v>
      </c>
    </row>
    <row r="6" spans="1:6" ht="14.25">
      <c r="A6" s="5" t="s">
        <v>8</v>
      </c>
      <c r="B6" s="6">
        <v>160573</v>
      </c>
      <c r="C6" s="7">
        <v>45100</v>
      </c>
      <c r="D6" s="8">
        <v>0.28086913740168024</v>
      </c>
      <c r="E6" s="6">
        <v>21778</v>
      </c>
      <c r="F6" s="8">
        <v>0.13562678657059407</v>
      </c>
    </row>
    <row r="7" spans="1:6" ht="14.25">
      <c r="A7" s="5" t="s">
        <v>9</v>
      </c>
      <c r="B7" s="6">
        <v>438619</v>
      </c>
      <c r="C7" s="7">
        <v>100300</v>
      </c>
      <c r="D7" s="8">
        <v>0.22867226453938383</v>
      </c>
      <c r="E7" s="6">
        <v>45646</v>
      </c>
      <c r="F7" s="8">
        <v>0.1040675392538855</v>
      </c>
    </row>
    <row r="8" spans="1:6" ht="14.25">
      <c r="A8" s="5" t="s">
        <v>25</v>
      </c>
      <c r="B8" s="6">
        <v>85501</v>
      </c>
      <c r="C8" s="7">
        <v>27178</v>
      </c>
      <c r="D8" s="8">
        <v>0.3178676272792131</v>
      </c>
      <c r="E8" s="6">
        <v>13739</v>
      </c>
      <c r="F8" s="8">
        <v>0.16068817908562472</v>
      </c>
    </row>
    <row r="9" spans="1:6" ht="14.25">
      <c r="A9" s="5" t="s">
        <v>11</v>
      </c>
      <c r="B9" s="6">
        <v>459452</v>
      </c>
      <c r="C9" s="7">
        <v>126029</v>
      </c>
      <c r="D9" s="8">
        <v>0.27430286515239893</v>
      </c>
      <c r="E9" s="6">
        <v>62881</v>
      </c>
      <c r="F9" s="8">
        <v>0.13686086903528552</v>
      </c>
    </row>
    <row r="10" spans="1:6" ht="14.25">
      <c r="A10" s="5" t="s">
        <v>12</v>
      </c>
      <c r="B10" s="6">
        <v>133226</v>
      </c>
      <c r="C10" s="7">
        <v>40515</v>
      </c>
      <c r="D10" s="8">
        <v>0.30410730638163724</v>
      </c>
      <c r="E10" s="6">
        <v>21443</v>
      </c>
      <c r="F10" s="8">
        <v>0.16095206641346282</v>
      </c>
    </row>
    <row r="11" spans="1:6" ht="14.25">
      <c r="A11" s="5" t="s">
        <v>13</v>
      </c>
      <c r="B11" s="6">
        <v>220484</v>
      </c>
      <c r="C11" s="7">
        <v>76520</v>
      </c>
      <c r="D11" s="8">
        <v>0.3470546615627438</v>
      </c>
      <c r="E11" s="6">
        <v>40400</v>
      </c>
      <c r="F11" s="8">
        <v>0.18323325048529598</v>
      </c>
    </row>
    <row r="12" spans="1:6" ht="14.25">
      <c r="A12" s="5" t="s">
        <v>14</v>
      </c>
      <c r="B12" s="6">
        <v>181709</v>
      </c>
      <c r="C12" s="7">
        <v>58447</v>
      </c>
      <c r="D12" s="8">
        <v>0.3216516518169161</v>
      </c>
      <c r="E12" s="6">
        <v>29102</v>
      </c>
      <c r="F12" s="8">
        <v>0.1601571743832171</v>
      </c>
    </row>
    <row r="13" spans="1:6" ht="14.25">
      <c r="A13" s="5" t="s">
        <v>15</v>
      </c>
      <c r="B13" s="6">
        <v>109216</v>
      </c>
      <c r="C13" s="7">
        <v>36928</v>
      </c>
      <c r="D13" s="8">
        <v>0.33811895692938765</v>
      </c>
      <c r="E13" s="6">
        <v>18912</v>
      </c>
      <c r="F13" s="8">
        <v>0.1731614415470261</v>
      </c>
    </row>
    <row r="14" spans="1:6" ht="14.25">
      <c r="A14" s="5" t="s">
        <v>16</v>
      </c>
      <c r="B14" s="6">
        <v>127247</v>
      </c>
      <c r="C14" s="7">
        <v>44216</v>
      </c>
      <c r="D14" s="8">
        <v>0.34748166950890785</v>
      </c>
      <c r="E14" s="6">
        <v>22486</v>
      </c>
      <c r="F14" s="8">
        <v>0.17671143524012353</v>
      </c>
    </row>
    <row r="15" spans="1:6" ht="14.25">
      <c r="A15" s="5" t="s">
        <v>17</v>
      </c>
      <c r="B15" s="6">
        <v>1092070</v>
      </c>
      <c r="C15" s="7">
        <v>332863</v>
      </c>
      <c r="D15" s="8">
        <v>0.3048000586043019</v>
      </c>
      <c r="E15" s="6">
        <v>169826</v>
      </c>
      <c r="F15" s="8">
        <v>0.1555083465345628</v>
      </c>
    </row>
    <row r="16" spans="1:6" ht="15" thickBot="1">
      <c r="A16" s="9" t="s">
        <v>18</v>
      </c>
      <c r="B16" s="10">
        <v>189365</v>
      </c>
      <c r="C16" s="11">
        <v>58087</v>
      </c>
      <c r="D16" s="12">
        <v>0.30674623082406993</v>
      </c>
      <c r="E16" s="10">
        <v>29378</v>
      </c>
      <c r="F16" s="12">
        <v>0.15513954532252527</v>
      </c>
    </row>
    <row r="17" spans="1:6" ht="15" thickBot="1">
      <c r="A17" s="28" t="s">
        <v>19</v>
      </c>
      <c r="B17" s="14">
        <v>5117257</v>
      </c>
      <c r="C17" s="15">
        <v>1365912</v>
      </c>
      <c r="D17" s="16">
        <v>0.2669226892454297</v>
      </c>
      <c r="E17" s="14">
        <v>671336</v>
      </c>
      <c r="F17" s="16">
        <v>0.13119059683732906</v>
      </c>
    </row>
    <row r="18" ht="13.5">
      <c r="F18" s="17" t="s">
        <v>65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31">
        <v>1626298</v>
      </c>
      <c r="C4" s="32">
        <v>348852</v>
      </c>
      <c r="D4" s="33">
        <v>0.21450681240461467</v>
      </c>
      <c r="E4" s="31">
        <v>162798</v>
      </c>
      <c r="F4" s="33">
        <v>0.10010342507953647</v>
      </c>
    </row>
    <row r="5" spans="1:6" ht="14.25">
      <c r="A5" s="5" t="s">
        <v>7</v>
      </c>
      <c r="B5" s="31">
        <v>289163</v>
      </c>
      <c r="C5" s="32">
        <v>65223</v>
      </c>
      <c r="D5" s="33">
        <v>0.2255579033278808</v>
      </c>
      <c r="E5" s="31">
        <v>28939</v>
      </c>
      <c r="F5" s="33">
        <v>0.10007850243634213</v>
      </c>
    </row>
    <row r="6" spans="1:6" ht="14.25">
      <c r="A6" s="5" t="s">
        <v>8</v>
      </c>
      <c r="B6" s="31">
        <v>159882</v>
      </c>
      <c r="C6" s="32">
        <v>44600</v>
      </c>
      <c r="D6" s="33">
        <v>0.27895572985076494</v>
      </c>
      <c r="E6" s="31">
        <v>21421</v>
      </c>
      <c r="F6" s="33">
        <v>0.13398006029446716</v>
      </c>
    </row>
    <row r="7" spans="1:6" ht="14.25">
      <c r="A7" s="5" t="s">
        <v>9</v>
      </c>
      <c r="B7" s="31">
        <v>439236</v>
      </c>
      <c r="C7" s="32">
        <v>99034</v>
      </c>
      <c r="D7" s="33">
        <v>0.22546876849802838</v>
      </c>
      <c r="E7" s="31">
        <v>44689</v>
      </c>
      <c r="F7" s="33">
        <v>0.10174257119179667</v>
      </c>
    </row>
    <row r="8" spans="1:6" ht="14.25">
      <c r="A8" s="5" t="s">
        <v>25</v>
      </c>
      <c r="B8" s="31">
        <v>86038</v>
      </c>
      <c r="C8" s="32">
        <v>27014</v>
      </c>
      <c r="D8" s="33">
        <v>0.3139775448057835</v>
      </c>
      <c r="E8" s="31">
        <v>13655</v>
      </c>
      <c r="F8" s="33">
        <v>0.15870894256026408</v>
      </c>
    </row>
    <row r="9" spans="1:6" ht="14.25">
      <c r="A9" s="5" t="s">
        <v>11</v>
      </c>
      <c r="B9" s="31">
        <v>461081</v>
      </c>
      <c r="C9" s="32">
        <v>124941</v>
      </c>
      <c r="D9" s="33">
        <v>0.27097408047609856</v>
      </c>
      <c r="E9" s="31">
        <v>62219</v>
      </c>
      <c r="F9" s="33">
        <v>0.13494158293228306</v>
      </c>
    </row>
    <row r="10" spans="1:6" ht="14.25">
      <c r="A10" s="5" t="s">
        <v>12</v>
      </c>
      <c r="B10" s="31">
        <v>134037</v>
      </c>
      <c r="C10" s="32">
        <v>40332</v>
      </c>
      <c r="D10" s="33">
        <v>0.30090198974909915</v>
      </c>
      <c r="E10" s="31">
        <v>21674</v>
      </c>
      <c r="F10" s="33">
        <v>0.16170161970202257</v>
      </c>
    </row>
    <row r="11" spans="1:6" ht="14.25">
      <c r="A11" s="5" t="s">
        <v>13</v>
      </c>
      <c r="B11" s="31">
        <v>222365</v>
      </c>
      <c r="C11" s="32">
        <v>76290</v>
      </c>
      <c r="D11" s="33">
        <v>0.34308456816495403</v>
      </c>
      <c r="E11" s="31">
        <v>40314</v>
      </c>
      <c r="F11" s="33">
        <v>0.1812965169878353</v>
      </c>
    </row>
    <row r="12" spans="1:6" ht="14.25">
      <c r="A12" s="5" t="s">
        <v>14</v>
      </c>
      <c r="B12" s="31">
        <v>182878</v>
      </c>
      <c r="C12" s="32">
        <v>58001</v>
      </c>
      <c r="D12" s="33">
        <v>0.31715679305329236</v>
      </c>
      <c r="E12" s="31">
        <v>28913</v>
      </c>
      <c r="F12" s="33">
        <v>0.15809993547610976</v>
      </c>
    </row>
    <row r="13" spans="1:6" ht="14.25">
      <c r="A13" s="5" t="s">
        <v>15</v>
      </c>
      <c r="B13" s="31">
        <v>109707</v>
      </c>
      <c r="C13" s="32">
        <v>36698</v>
      </c>
      <c r="D13" s="33">
        <v>0.33450919266774226</v>
      </c>
      <c r="E13" s="31">
        <v>18738</v>
      </c>
      <c r="F13" s="33">
        <v>0.17080040471437558</v>
      </c>
    </row>
    <row r="14" spans="1:6" ht="14.25">
      <c r="A14" s="5" t="s">
        <v>16</v>
      </c>
      <c r="B14" s="31">
        <v>128547</v>
      </c>
      <c r="C14" s="32">
        <v>43976</v>
      </c>
      <c r="D14" s="33">
        <v>0.34210055466094114</v>
      </c>
      <c r="E14" s="31">
        <v>22437</v>
      </c>
      <c r="F14" s="33">
        <v>0.17454316320100818</v>
      </c>
    </row>
    <row r="15" spans="1:6" ht="14.25">
      <c r="A15" s="5" t="s">
        <v>17</v>
      </c>
      <c r="B15" s="31">
        <v>1098662</v>
      </c>
      <c r="C15" s="32">
        <v>331084</v>
      </c>
      <c r="D15" s="33">
        <v>0.3013520081699376</v>
      </c>
      <c r="E15" s="31">
        <v>167599</v>
      </c>
      <c r="F15" s="33">
        <v>0.15254828145507898</v>
      </c>
    </row>
    <row r="16" spans="1:6" ht="15" thickBot="1">
      <c r="A16" s="9" t="s">
        <v>18</v>
      </c>
      <c r="B16" s="34">
        <v>189953</v>
      </c>
      <c r="C16" s="35">
        <v>57636</v>
      </c>
      <c r="D16" s="36">
        <v>0.30342242554737225</v>
      </c>
      <c r="E16" s="34">
        <v>28963</v>
      </c>
      <c r="F16" s="36">
        <v>0.15247455949629646</v>
      </c>
    </row>
    <row r="17" spans="1:6" ht="15" thickBot="1">
      <c r="A17" s="28" t="s">
        <v>19</v>
      </c>
      <c r="B17" s="37">
        <v>5127847</v>
      </c>
      <c r="C17" s="38">
        <v>1353681</v>
      </c>
      <c r="D17" s="39">
        <v>0.26398623047840547</v>
      </c>
      <c r="E17" s="37">
        <v>662359</v>
      </c>
      <c r="F17" s="39">
        <v>0.1291690255188971</v>
      </c>
    </row>
    <row r="18" ht="13.5">
      <c r="F18" s="17" t="s">
        <v>66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5" sqref="C15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1616355</v>
      </c>
      <c r="C4" s="7">
        <v>344803</v>
      </c>
      <c r="D4" s="8">
        <v>0.2133213310194852</v>
      </c>
      <c r="E4" s="6">
        <v>160498</v>
      </c>
      <c r="F4" s="8">
        <v>0.09929625608235815</v>
      </c>
    </row>
    <row r="5" spans="1:6" ht="14.25">
      <c r="A5" s="5" t="s">
        <v>7</v>
      </c>
      <c r="B5" s="6">
        <v>288275</v>
      </c>
      <c r="C5" s="7">
        <v>64431</v>
      </c>
      <c r="D5" s="8">
        <v>0.22350533344896367</v>
      </c>
      <c r="E5" s="6">
        <v>28505</v>
      </c>
      <c r="F5" s="8">
        <v>0.09888127655884138</v>
      </c>
    </row>
    <row r="6" spans="1:6" ht="14.25">
      <c r="A6" s="5" t="s">
        <v>8</v>
      </c>
      <c r="B6" s="6">
        <v>158806</v>
      </c>
      <c r="C6" s="7">
        <v>44092</v>
      </c>
      <c r="D6" s="8">
        <v>0.2776469402919285</v>
      </c>
      <c r="E6" s="6">
        <v>21054</v>
      </c>
      <c r="F6" s="8">
        <v>0.1325768547787867</v>
      </c>
    </row>
    <row r="7" spans="1:6" ht="14.25">
      <c r="A7" s="5" t="s">
        <v>9</v>
      </c>
      <c r="B7" s="6">
        <v>437819</v>
      </c>
      <c r="C7" s="7">
        <v>97792</v>
      </c>
      <c r="D7" s="8">
        <v>0.22336170883401588</v>
      </c>
      <c r="E7" s="6">
        <v>43871</v>
      </c>
      <c r="F7" s="8">
        <v>0.10020350875590141</v>
      </c>
    </row>
    <row r="8" spans="1:6" ht="14.25">
      <c r="A8" s="5" t="s">
        <v>25</v>
      </c>
      <c r="B8" s="6">
        <v>86274</v>
      </c>
      <c r="C8" s="7">
        <v>26862</v>
      </c>
      <c r="D8" s="8">
        <v>0.31135683983587176</v>
      </c>
      <c r="E8" s="6">
        <v>13649</v>
      </c>
      <c r="F8" s="8">
        <v>0.15820525303104063</v>
      </c>
    </row>
    <row r="9" spans="1:6" ht="14.25">
      <c r="A9" s="5" t="s">
        <v>11</v>
      </c>
      <c r="B9" s="6">
        <v>460880</v>
      </c>
      <c r="C9" s="7">
        <v>124105</v>
      </c>
      <c r="D9" s="8">
        <v>0.26927833709425447</v>
      </c>
      <c r="E9" s="6">
        <v>61740</v>
      </c>
      <c r="F9" s="8">
        <v>0.13396111786148238</v>
      </c>
    </row>
    <row r="10" spans="1:6" ht="14.25">
      <c r="A10" s="5" t="s">
        <v>12</v>
      </c>
      <c r="B10" s="6">
        <v>134015</v>
      </c>
      <c r="C10" s="7">
        <v>40203</v>
      </c>
      <c r="D10" s="8">
        <v>0.29998880722307203</v>
      </c>
      <c r="E10" s="6">
        <v>21335</v>
      </c>
      <c r="F10" s="8">
        <v>0.15919859717195836</v>
      </c>
    </row>
    <row r="11" spans="1:6" ht="14.25">
      <c r="A11" s="5" t="s">
        <v>13</v>
      </c>
      <c r="B11" s="6">
        <v>223010</v>
      </c>
      <c r="C11" s="7">
        <v>76098</v>
      </c>
      <c r="D11" s="8">
        <v>0.3412313349177167</v>
      </c>
      <c r="E11" s="6">
        <v>40272</v>
      </c>
      <c r="F11" s="8">
        <v>0.18058383032151024</v>
      </c>
    </row>
    <row r="12" spans="1:6" ht="14.25">
      <c r="A12" s="5" t="s">
        <v>14</v>
      </c>
      <c r="B12" s="6">
        <v>182917</v>
      </c>
      <c r="C12" s="7">
        <v>57573</v>
      </c>
      <c r="D12" s="8">
        <v>0.3147493125297266</v>
      </c>
      <c r="E12" s="6">
        <v>28809</v>
      </c>
      <c r="F12" s="8">
        <v>0.15749766287441846</v>
      </c>
    </row>
    <row r="13" spans="1:6" ht="14.25">
      <c r="A13" s="5" t="s">
        <v>15</v>
      </c>
      <c r="B13" s="6">
        <v>109981</v>
      </c>
      <c r="C13" s="7">
        <v>36517</v>
      </c>
      <c r="D13" s="8">
        <v>0.33203007792255024</v>
      </c>
      <c r="E13" s="6">
        <v>18480</v>
      </c>
      <c r="F13" s="8">
        <v>0.16802902319491547</v>
      </c>
    </row>
    <row r="14" spans="1:6" ht="14.25">
      <c r="A14" s="5" t="s">
        <v>16</v>
      </c>
      <c r="B14" s="6">
        <v>129111</v>
      </c>
      <c r="C14" s="7">
        <v>43776</v>
      </c>
      <c r="D14" s="8">
        <v>0.33905709041057697</v>
      </c>
      <c r="E14" s="6">
        <v>22370</v>
      </c>
      <c r="F14" s="8">
        <v>0.17326176700668416</v>
      </c>
    </row>
    <row r="15" spans="1:6" ht="14.25">
      <c r="A15" s="5" t="s">
        <v>17</v>
      </c>
      <c r="B15" s="6">
        <v>1098660</v>
      </c>
      <c r="C15" s="7">
        <v>329344</v>
      </c>
      <c r="D15" s="8">
        <v>0.2997688092767553</v>
      </c>
      <c r="E15" s="6">
        <v>165994</v>
      </c>
      <c r="F15" s="8">
        <v>0.15108768863888739</v>
      </c>
    </row>
    <row r="16" spans="1:6" ht="15" thickBot="1">
      <c r="A16" s="9" t="s">
        <v>18</v>
      </c>
      <c r="B16" s="10">
        <v>189700</v>
      </c>
      <c r="C16" s="11">
        <v>57266</v>
      </c>
      <c r="D16" s="12">
        <v>0.3018766473379019</v>
      </c>
      <c r="E16" s="10">
        <v>28667</v>
      </c>
      <c r="F16" s="12">
        <v>0.15111755403268318</v>
      </c>
    </row>
    <row r="17" spans="1:6" ht="15" thickBot="1">
      <c r="A17" s="28" t="s">
        <v>19</v>
      </c>
      <c r="B17" s="14">
        <v>5115803</v>
      </c>
      <c r="C17" s="15">
        <v>1342862</v>
      </c>
      <c r="D17" s="16">
        <v>0.262492906783158</v>
      </c>
      <c r="E17" s="14">
        <v>655244</v>
      </c>
      <c r="F17" s="16">
        <v>0.1280823362432056</v>
      </c>
    </row>
    <row r="18" ht="13.5">
      <c r="F18" s="17" t="s">
        <v>64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1612427</v>
      </c>
      <c r="C4" s="7">
        <v>339415</v>
      </c>
      <c r="D4" s="8">
        <v>0.21049945206821766</v>
      </c>
      <c r="E4" s="6">
        <v>156524</v>
      </c>
      <c r="F4" s="8">
        <v>0.09707354193399143</v>
      </c>
    </row>
    <row r="5" spans="1:6" ht="14.25">
      <c r="A5" s="5" t="s">
        <v>7</v>
      </c>
      <c r="B5" s="6">
        <v>287515</v>
      </c>
      <c r="C5" s="7">
        <v>63385</v>
      </c>
      <c r="D5" s="8">
        <v>0.22045806305757962</v>
      </c>
      <c r="E5" s="6">
        <v>27628</v>
      </c>
      <c r="F5" s="8">
        <v>0.09609237778898493</v>
      </c>
    </row>
    <row r="6" spans="1:6" ht="14.25">
      <c r="A6" s="5" t="s">
        <v>8</v>
      </c>
      <c r="B6" s="6">
        <v>158221</v>
      </c>
      <c r="C6" s="7">
        <v>43538</v>
      </c>
      <c r="D6" s="8">
        <v>0.27517206944716566</v>
      </c>
      <c r="E6" s="6">
        <v>20646</v>
      </c>
      <c r="F6" s="8">
        <v>0.130488367536547</v>
      </c>
    </row>
    <row r="7" spans="1:6" ht="14.25">
      <c r="A7" s="5" t="s">
        <v>9</v>
      </c>
      <c r="B7" s="6">
        <v>438018</v>
      </c>
      <c r="C7" s="7">
        <v>96190</v>
      </c>
      <c r="D7" s="8">
        <v>0.2196028473715692</v>
      </c>
      <c r="E7" s="6">
        <v>42673</v>
      </c>
      <c r="F7" s="8">
        <v>0.0974229369569287</v>
      </c>
    </row>
    <row r="8" spans="1:6" ht="14.25">
      <c r="A8" s="5" t="s">
        <v>25</v>
      </c>
      <c r="B8" s="6">
        <v>86660</v>
      </c>
      <c r="C8" s="7">
        <v>26578</v>
      </c>
      <c r="D8" s="8">
        <v>0.3066928225248096</v>
      </c>
      <c r="E8" s="6">
        <v>13524</v>
      </c>
      <c r="F8" s="8">
        <v>0.15605815831987077</v>
      </c>
    </row>
    <row r="9" spans="1:6" ht="14.25">
      <c r="A9" s="5" t="s">
        <v>11</v>
      </c>
      <c r="B9" s="6">
        <v>461971</v>
      </c>
      <c r="C9" s="7">
        <v>122554</v>
      </c>
      <c r="D9" s="8">
        <v>0.265285050360304</v>
      </c>
      <c r="E9" s="6">
        <v>60644</v>
      </c>
      <c r="F9" s="8">
        <v>0.13127230930080028</v>
      </c>
    </row>
    <row r="10" spans="1:6" ht="14.25">
      <c r="A10" s="5" t="s">
        <v>12</v>
      </c>
      <c r="B10" s="6">
        <v>134596</v>
      </c>
      <c r="C10" s="7">
        <v>39803</v>
      </c>
      <c r="D10" s="8">
        <v>0.29572201254123454</v>
      </c>
      <c r="E10" s="6">
        <v>21160</v>
      </c>
      <c r="F10" s="8">
        <v>0.1572112098427888</v>
      </c>
    </row>
    <row r="11" spans="1:6" ht="14.25">
      <c r="A11" s="5" t="s">
        <v>13</v>
      </c>
      <c r="B11" s="6">
        <v>225006</v>
      </c>
      <c r="C11" s="7">
        <v>75778</v>
      </c>
      <c r="D11" s="8">
        <v>0.3367821302543043</v>
      </c>
      <c r="E11" s="6">
        <v>40038</v>
      </c>
      <c r="F11" s="8">
        <v>0.1779419215487587</v>
      </c>
    </row>
    <row r="12" spans="1:6" ht="14.25">
      <c r="A12" s="5" t="s">
        <v>14</v>
      </c>
      <c r="B12" s="6">
        <v>183801</v>
      </c>
      <c r="C12" s="7">
        <v>56952</v>
      </c>
      <c r="D12" s="8">
        <v>0.3098568560562783</v>
      </c>
      <c r="E12" s="6">
        <v>28487</v>
      </c>
      <c r="F12" s="8">
        <v>0.1549882753630285</v>
      </c>
    </row>
    <row r="13" spans="1:6" ht="14.25">
      <c r="A13" s="5" t="s">
        <v>15</v>
      </c>
      <c r="B13" s="6">
        <v>110570</v>
      </c>
      <c r="C13" s="7">
        <v>36234</v>
      </c>
      <c r="D13" s="8">
        <v>0.3277019082933888</v>
      </c>
      <c r="E13" s="6">
        <v>18506</v>
      </c>
      <c r="F13" s="8">
        <v>0.16736908745591028</v>
      </c>
    </row>
    <row r="14" spans="1:6" ht="14.25">
      <c r="A14" s="5" t="s">
        <v>16</v>
      </c>
      <c r="B14" s="6">
        <v>130183</v>
      </c>
      <c r="C14" s="7">
        <v>43386</v>
      </c>
      <c r="D14" s="8">
        <v>0.33326932087907024</v>
      </c>
      <c r="E14" s="6">
        <v>22085</v>
      </c>
      <c r="F14" s="8">
        <v>0.1696458062880714</v>
      </c>
    </row>
    <row r="15" spans="1:6" ht="14.25">
      <c r="A15" s="5" t="s">
        <v>17</v>
      </c>
      <c r="B15" s="6">
        <v>1105114</v>
      </c>
      <c r="C15" s="7">
        <v>326688</v>
      </c>
      <c r="D15" s="8">
        <v>0.29561475105735696</v>
      </c>
      <c r="E15" s="6">
        <v>162716</v>
      </c>
      <c r="F15" s="8">
        <v>0.14723910836348106</v>
      </c>
    </row>
    <row r="16" spans="1:6" ht="15" thickBot="1">
      <c r="A16" s="9" t="s">
        <v>18</v>
      </c>
      <c r="B16" s="10">
        <v>190190</v>
      </c>
      <c r="C16" s="11">
        <v>56760</v>
      </c>
      <c r="D16" s="12">
        <v>0.2984384037015616</v>
      </c>
      <c r="E16" s="10">
        <v>28406</v>
      </c>
      <c r="F16" s="12">
        <v>0.1493559072506441</v>
      </c>
    </row>
    <row r="17" spans="1:6" ht="15" thickBot="1">
      <c r="A17" s="28" t="s">
        <v>19</v>
      </c>
      <c r="B17" s="14">
        <f>SUM(B4:B16)</f>
        <v>5124272</v>
      </c>
      <c r="C17" s="15">
        <f>SUM(C4:C16)</f>
        <v>1327261</v>
      </c>
      <c r="D17" s="16">
        <f>C17/B17</f>
        <v>0.2590145487983464</v>
      </c>
      <c r="E17" s="14">
        <f>SUM(E4:E16)</f>
        <v>643037</v>
      </c>
      <c r="F17" s="16">
        <f>E17/B17</f>
        <v>0.12548845962899705</v>
      </c>
    </row>
    <row r="18" ht="13.5">
      <c r="F18" s="17" t="s">
        <v>63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1602334</v>
      </c>
      <c r="C4" s="7">
        <v>334502</v>
      </c>
      <c r="D4" s="8">
        <f>C4/B4</f>
        <v>0.20875922248420117</v>
      </c>
      <c r="E4" s="6">
        <v>153881</v>
      </c>
      <c r="F4" s="8">
        <f>E4/B4</f>
        <v>0.0960355331659941</v>
      </c>
    </row>
    <row r="5" spans="1:6" ht="14.25">
      <c r="A5" s="5" t="s">
        <v>7</v>
      </c>
      <c r="B5" s="6">
        <v>286376</v>
      </c>
      <c r="C5" s="7">
        <v>62445</v>
      </c>
      <c r="D5" s="8">
        <f aca="true" t="shared" si="0" ref="D5:D17">C5/B5</f>
        <v>0.21805249043215913</v>
      </c>
      <c r="E5" s="6">
        <v>27115</v>
      </c>
      <c r="F5" s="8">
        <f aca="true" t="shared" si="1" ref="F5:F17">E5/B5</f>
        <v>0.09468321367712378</v>
      </c>
    </row>
    <row r="6" spans="1:6" ht="14.25">
      <c r="A6" s="5" t="s">
        <v>8</v>
      </c>
      <c r="B6" s="6">
        <v>157133</v>
      </c>
      <c r="C6" s="7">
        <v>43009</v>
      </c>
      <c r="D6" s="8">
        <f t="shared" si="0"/>
        <v>0.2737108054959811</v>
      </c>
      <c r="E6" s="6">
        <v>20282</v>
      </c>
      <c r="F6" s="8">
        <f t="shared" si="1"/>
        <v>0.1290753692731635</v>
      </c>
    </row>
    <row r="7" spans="1:6" ht="14.25">
      <c r="A7" s="5" t="s">
        <v>9</v>
      </c>
      <c r="B7" s="6">
        <v>436390</v>
      </c>
      <c r="C7" s="7">
        <v>94726</v>
      </c>
      <c r="D7" s="8">
        <f t="shared" si="0"/>
        <v>0.2170673021838264</v>
      </c>
      <c r="E7" s="6">
        <v>41801</v>
      </c>
      <c r="F7" s="8">
        <f t="shared" si="1"/>
        <v>0.09578817113132748</v>
      </c>
    </row>
    <row r="8" spans="1:6" ht="14.25">
      <c r="A8" s="5" t="s">
        <v>25</v>
      </c>
      <c r="B8" s="6">
        <v>86805</v>
      </c>
      <c r="C8" s="7">
        <v>26383</v>
      </c>
      <c r="D8" s="8">
        <f t="shared" si="0"/>
        <v>0.30393410517827313</v>
      </c>
      <c r="E8" s="6">
        <v>13446</v>
      </c>
      <c r="F8" s="8">
        <f t="shared" si="1"/>
        <v>0.15489891135303266</v>
      </c>
    </row>
    <row r="9" spans="1:6" ht="14.25">
      <c r="A9" s="5" t="s">
        <v>11</v>
      </c>
      <c r="B9" s="6">
        <v>461434</v>
      </c>
      <c r="C9" s="7">
        <v>121415</v>
      </c>
      <c r="D9" s="8">
        <f t="shared" si="0"/>
        <v>0.26312538737934354</v>
      </c>
      <c r="E9" s="6">
        <v>60006</v>
      </c>
      <c r="F9" s="8">
        <f t="shared" si="1"/>
        <v>0.13004243293732148</v>
      </c>
    </row>
    <row r="10" spans="1:6" ht="14.25">
      <c r="A10" s="5" t="s">
        <v>12</v>
      </c>
      <c r="B10" s="6">
        <v>134788</v>
      </c>
      <c r="C10" s="7">
        <v>39473</v>
      </c>
      <c r="D10" s="8">
        <f t="shared" si="0"/>
        <v>0.2928524794492091</v>
      </c>
      <c r="E10" s="6">
        <v>21026</v>
      </c>
      <c r="F10" s="8">
        <f t="shared" si="1"/>
        <v>0.1559931151141051</v>
      </c>
    </row>
    <row r="11" spans="1:6" ht="14.25">
      <c r="A11" s="5" t="s">
        <v>13</v>
      </c>
      <c r="B11" s="6">
        <v>225942</v>
      </c>
      <c r="C11" s="7">
        <v>75389</v>
      </c>
      <c r="D11" s="8">
        <f t="shared" si="0"/>
        <v>0.33366527692947745</v>
      </c>
      <c r="E11" s="6">
        <v>39993</v>
      </c>
      <c r="F11" s="8">
        <f t="shared" si="1"/>
        <v>0.1770056032079029</v>
      </c>
    </row>
    <row r="12" spans="1:6" ht="14.25">
      <c r="A12" s="5" t="s">
        <v>14</v>
      </c>
      <c r="B12" s="6">
        <v>184132</v>
      </c>
      <c r="C12" s="7">
        <v>56392</v>
      </c>
      <c r="D12" s="8">
        <f t="shared" si="0"/>
        <v>0.3062585536462972</v>
      </c>
      <c r="E12" s="6">
        <v>28308</v>
      </c>
      <c r="F12" s="8">
        <f t="shared" si="1"/>
        <v>0.15373753611539548</v>
      </c>
    </row>
    <row r="13" spans="1:6" ht="14.25">
      <c r="A13" s="5" t="s">
        <v>15</v>
      </c>
      <c r="B13" s="6">
        <v>110884</v>
      </c>
      <c r="C13" s="7">
        <v>36020</v>
      </c>
      <c r="D13" s="8">
        <f t="shared" si="0"/>
        <v>0.324843981097363</v>
      </c>
      <c r="E13" s="6">
        <v>18391</v>
      </c>
      <c r="F13" s="8">
        <f t="shared" si="1"/>
        <v>0.16585801378016665</v>
      </c>
    </row>
    <row r="14" spans="1:6" ht="14.25">
      <c r="A14" s="5" t="s">
        <v>16</v>
      </c>
      <c r="B14" s="6">
        <v>130595</v>
      </c>
      <c r="C14" s="7">
        <v>43087</v>
      </c>
      <c r="D14" s="8">
        <f t="shared" si="0"/>
        <v>0.3299284046096711</v>
      </c>
      <c r="E14" s="6">
        <v>22068</v>
      </c>
      <c r="F14" s="8">
        <f t="shared" si="1"/>
        <v>0.16898043569815077</v>
      </c>
    </row>
    <row r="15" spans="1:6" ht="14.25">
      <c r="A15" s="5" t="s">
        <v>17</v>
      </c>
      <c r="B15" s="6">
        <v>1105136</v>
      </c>
      <c r="C15" s="7">
        <v>324101</v>
      </c>
      <c r="D15" s="8">
        <f t="shared" si="0"/>
        <v>0.2932679778778359</v>
      </c>
      <c r="E15" s="6">
        <v>160536</v>
      </c>
      <c r="F15" s="8">
        <f t="shared" si="1"/>
        <v>0.1452635693706476</v>
      </c>
    </row>
    <row r="16" spans="1:6" ht="15" thickBot="1">
      <c r="A16" s="9" t="s">
        <v>18</v>
      </c>
      <c r="B16" s="10">
        <v>189965</v>
      </c>
      <c r="C16" s="11">
        <v>56258</v>
      </c>
      <c r="D16" s="21">
        <f t="shared" si="0"/>
        <v>0.2961492906588056</v>
      </c>
      <c r="E16" s="10">
        <v>27833</v>
      </c>
      <c r="F16" s="21">
        <f t="shared" si="1"/>
        <v>0.14651646355907666</v>
      </c>
    </row>
    <row r="17" spans="1:6" ht="15" thickBot="1">
      <c r="A17" s="28" t="s">
        <v>19</v>
      </c>
      <c r="B17" s="14">
        <f>SUM(B4:B16)</f>
        <v>5111914</v>
      </c>
      <c r="C17" s="15">
        <f>SUM(C4:C16)</f>
        <v>1313200</v>
      </c>
      <c r="D17" s="16">
        <f t="shared" si="0"/>
        <v>0.25689008070167063</v>
      </c>
      <c r="E17" s="14">
        <f>SUM(E4:E16)</f>
        <v>634686</v>
      </c>
      <c r="F17" s="16">
        <f t="shared" si="1"/>
        <v>0.1241581920196623</v>
      </c>
    </row>
    <row r="18" ht="13.5">
      <c r="F18" s="17" t="s">
        <v>62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1597265</v>
      </c>
      <c r="C4" s="7">
        <v>328175</v>
      </c>
      <c r="D4" s="8">
        <v>0.20546058418609311</v>
      </c>
      <c r="E4" s="6">
        <v>149932</v>
      </c>
      <c r="F4" s="8">
        <v>0.0938679555364952</v>
      </c>
    </row>
    <row r="5" spans="1:6" ht="14.25">
      <c r="A5" s="5" t="s">
        <v>7</v>
      </c>
      <c r="B5" s="6">
        <v>285615</v>
      </c>
      <c r="C5" s="7">
        <v>61019</v>
      </c>
      <c r="D5" s="8">
        <v>0.21364074015720463</v>
      </c>
      <c r="E5" s="6">
        <v>26253</v>
      </c>
      <c r="F5" s="8">
        <v>0.09191744131085552</v>
      </c>
    </row>
    <row r="6" spans="1:6" ht="14.25">
      <c r="A6" s="5" t="s">
        <v>8</v>
      </c>
      <c r="B6" s="6">
        <v>156557</v>
      </c>
      <c r="C6" s="7">
        <v>42247</v>
      </c>
      <c r="D6" s="8">
        <v>0.2698505975459417</v>
      </c>
      <c r="E6" s="6">
        <v>19737</v>
      </c>
      <c r="F6" s="8">
        <v>0.1260690994334332</v>
      </c>
    </row>
    <row r="7" spans="1:6" ht="14.25">
      <c r="A7" s="5" t="s">
        <v>9</v>
      </c>
      <c r="B7" s="6">
        <v>436641</v>
      </c>
      <c r="C7" s="7">
        <v>92751</v>
      </c>
      <c r="D7" s="8">
        <v>0.21241935594687628</v>
      </c>
      <c r="E7" s="6">
        <v>40603</v>
      </c>
      <c r="F7" s="8">
        <v>0.09298943525688151</v>
      </c>
    </row>
    <row r="8" spans="1:6" ht="14.25">
      <c r="A8" s="5" t="s">
        <v>25</v>
      </c>
      <c r="B8" s="6">
        <v>87444</v>
      </c>
      <c r="C8" s="7">
        <v>26057</v>
      </c>
      <c r="D8" s="8">
        <v>0.29798499611179724</v>
      </c>
      <c r="E8" s="6">
        <v>13310</v>
      </c>
      <c r="F8" s="8">
        <v>0.15221170120305566</v>
      </c>
    </row>
    <row r="9" spans="1:6" ht="14.25">
      <c r="A9" s="5" t="s">
        <v>11</v>
      </c>
      <c r="B9" s="6">
        <v>462311</v>
      </c>
      <c r="C9" s="7">
        <v>119592</v>
      </c>
      <c r="D9" s="8">
        <v>0.25868300775884634</v>
      </c>
      <c r="E9" s="6">
        <v>59020</v>
      </c>
      <c r="F9" s="8">
        <v>0.1276629801151173</v>
      </c>
    </row>
    <row r="10" spans="1:6" ht="14.25">
      <c r="A10" s="5" t="s">
        <v>12</v>
      </c>
      <c r="B10" s="6">
        <v>135311</v>
      </c>
      <c r="C10" s="7">
        <v>39083</v>
      </c>
      <c r="D10" s="8">
        <v>0.2888383058287944</v>
      </c>
      <c r="E10" s="6">
        <v>20765</v>
      </c>
      <c r="F10" s="8">
        <v>0.15346128548307233</v>
      </c>
    </row>
    <row r="11" spans="1:6" ht="14.25">
      <c r="A11" s="5" t="s">
        <v>13</v>
      </c>
      <c r="B11" s="6">
        <v>227671</v>
      </c>
      <c r="C11" s="7">
        <v>74600</v>
      </c>
      <c r="D11" s="8">
        <v>0.3276657984547878</v>
      </c>
      <c r="E11" s="6">
        <v>39474</v>
      </c>
      <c r="F11" s="8">
        <v>0.17338176579362324</v>
      </c>
    </row>
    <row r="12" spans="1:6" ht="14.25">
      <c r="A12" s="5" t="s">
        <v>14</v>
      </c>
      <c r="B12" s="6">
        <v>185294</v>
      </c>
      <c r="C12" s="7">
        <v>55562</v>
      </c>
      <c r="D12" s="8">
        <v>0.29985860308482737</v>
      </c>
      <c r="E12" s="6">
        <v>27954</v>
      </c>
      <c r="F12" s="8">
        <v>0.150862952928859</v>
      </c>
    </row>
    <row r="13" spans="1:6" ht="14.25">
      <c r="A13" s="5" t="s">
        <v>15</v>
      </c>
      <c r="B13" s="6">
        <v>111665</v>
      </c>
      <c r="C13" s="7">
        <v>35269</v>
      </c>
      <c r="D13" s="8">
        <v>0.31584650517171897</v>
      </c>
      <c r="E13" s="6">
        <v>17947</v>
      </c>
      <c r="F13" s="8">
        <v>0.16072180181793758</v>
      </c>
    </row>
    <row r="14" spans="1:6" ht="14.25">
      <c r="A14" s="5" t="s">
        <v>16</v>
      </c>
      <c r="B14" s="6">
        <v>131633</v>
      </c>
      <c r="C14" s="7">
        <v>42512</v>
      </c>
      <c r="D14" s="8">
        <v>0.32295852863643615</v>
      </c>
      <c r="E14" s="6">
        <v>21779</v>
      </c>
      <c r="F14" s="8">
        <v>0.16545243214087652</v>
      </c>
    </row>
    <row r="15" spans="1:6" ht="14.25">
      <c r="A15" s="5" t="s">
        <v>17</v>
      </c>
      <c r="B15" s="6">
        <v>1111116</v>
      </c>
      <c r="C15" s="7">
        <v>320151</v>
      </c>
      <c r="D15" s="8">
        <v>0.2881346322076183</v>
      </c>
      <c r="E15" s="6">
        <v>156746</v>
      </c>
      <c r="F15" s="8">
        <v>0.14107077928857112</v>
      </c>
    </row>
    <row r="16" spans="1:6" ht="15" thickBot="1">
      <c r="A16" s="9" t="s">
        <v>18</v>
      </c>
      <c r="B16" s="10">
        <v>190563</v>
      </c>
      <c r="C16" s="11">
        <v>55516</v>
      </c>
      <c r="D16" s="8">
        <v>0.2913262280715564</v>
      </c>
      <c r="E16" s="10">
        <v>27276</v>
      </c>
      <c r="F16" s="8">
        <v>0.14313376678578738</v>
      </c>
    </row>
    <row r="17" spans="1:6" ht="15" thickBot="1">
      <c r="A17" s="28" t="s">
        <v>19</v>
      </c>
      <c r="B17" s="14">
        <f>SUM(B4:B16)</f>
        <v>5119086</v>
      </c>
      <c r="C17" s="15">
        <f>SUM(C4:C16)</f>
        <v>1292534</v>
      </c>
      <c r="D17" s="16">
        <f>C17/B17</f>
        <v>0.2524931208422754</v>
      </c>
      <c r="E17" s="14">
        <f>SUM(E4:E16)</f>
        <v>620796</v>
      </c>
      <c r="F17" s="16">
        <f>E17/B17</f>
        <v>0.12127086749470511</v>
      </c>
    </row>
    <row r="18" ht="13.5">
      <c r="F18" s="17" t="s">
        <v>61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0">
      <selection activeCell="C17" sqref="C17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57</v>
      </c>
      <c r="F3" s="4" t="s">
        <v>5</v>
      </c>
    </row>
    <row r="4" spans="1:6" ht="14.25">
      <c r="A4" s="5" t="s">
        <v>6</v>
      </c>
      <c r="B4" s="6">
        <v>1587847</v>
      </c>
      <c r="C4" s="7">
        <v>322442</v>
      </c>
      <c r="D4" s="8">
        <v>0.203</v>
      </c>
      <c r="E4" s="6">
        <v>148005</v>
      </c>
      <c r="F4" s="8">
        <v>0.093</v>
      </c>
    </row>
    <row r="5" spans="1:6" ht="14.25">
      <c r="A5" s="5" t="s">
        <v>7</v>
      </c>
      <c r="B5" s="6">
        <v>284251</v>
      </c>
      <c r="C5" s="7">
        <v>59933</v>
      </c>
      <c r="D5" s="8">
        <v>0.211</v>
      </c>
      <c r="E5" s="6">
        <v>25908</v>
      </c>
      <c r="F5" s="8">
        <v>0.091</v>
      </c>
    </row>
    <row r="6" spans="1:6" ht="14.25">
      <c r="A6" s="5" t="s">
        <v>8</v>
      </c>
      <c r="B6" s="6">
        <v>155779</v>
      </c>
      <c r="C6" s="7">
        <v>41654</v>
      </c>
      <c r="D6" s="8">
        <v>0.267</v>
      </c>
      <c r="E6" s="6">
        <v>19504</v>
      </c>
      <c r="F6" s="8">
        <v>0.125</v>
      </c>
    </row>
    <row r="7" spans="1:6" ht="14.25">
      <c r="A7" s="5" t="s">
        <v>9</v>
      </c>
      <c r="B7" s="6">
        <v>435254</v>
      </c>
      <c r="C7" s="7">
        <v>91090</v>
      </c>
      <c r="D7" s="8">
        <v>0.209</v>
      </c>
      <c r="E7" s="6">
        <v>40010</v>
      </c>
      <c r="F7" s="8">
        <v>0.092</v>
      </c>
    </row>
    <row r="8" spans="1:6" ht="14.25">
      <c r="A8" s="5" t="s">
        <v>58</v>
      </c>
      <c r="B8" s="6">
        <v>87717</v>
      </c>
      <c r="C8" s="7">
        <v>25834</v>
      </c>
      <c r="D8" s="8">
        <v>0.295</v>
      </c>
      <c r="E8" s="6">
        <v>13326</v>
      </c>
      <c r="F8" s="8">
        <v>0.152</v>
      </c>
    </row>
    <row r="9" spans="1:6" ht="14.25">
      <c r="A9" s="5" t="s">
        <v>11</v>
      </c>
      <c r="B9" s="6">
        <v>462054</v>
      </c>
      <c r="C9" s="7">
        <v>118398</v>
      </c>
      <c r="D9" s="8">
        <v>0.256</v>
      </c>
      <c r="E9" s="6">
        <v>58441</v>
      </c>
      <c r="F9" s="8">
        <v>0.126</v>
      </c>
    </row>
    <row r="10" spans="1:6" ht="14.25">
      <c r="A10" s="5" t="s">
        <v>12</v>
      </c>
      <c r="B10" s="6">
        <v>135534</v>
      </c>
      <c r="C10" s="7">
        <v>38801</v>
      </c>
      <c r="D10" s="8">
        <v>0.286</v>
      </c>
      <c r="E10" s="6">
        <v>20731</v>
      </c>
      <c r="F10" s="8">
        <v>0.153</v>
      </c>
    </row>
    <row r="11" spans="1:6" ht="14.25">
      <c r="A11" s="5" t="s">
        <v>13</v>
      </c>
      <c r="B11" s="6">
        <v>228652</v>
      </c>
      <c r="C11" s="7">
        <v>74057</v>
      </c>
      <c r="D11" s="8">
        <v>0.324</v>
      </c>
      <c r="E11" s="6">
        <v>39337</v>
      </c>
      <c r="F11" s="8">
        <v>0.172</v>
      </c>
    </row>
    <row r="12" spans="1:6" ht="14.25">
      <c r="A12" s="5" t="s">
        <v>14</v>
      </c>
      <c r="B12" s="6">
        <v>185608</v>
      </c>
      <c r="C12" s="7">
        <v>54918</v>
      </c>
      <c r="D12" s="8">
        <v>0.296</v>
      </c>
      <c r="E12" s="6">
        <v>28003</v>
      </c>
      <c r="F12" s="8">
        <v>0.151</v>
      </c>
    </row>
    <row r="13" spans="1:6" ht="14.25">
      <c r="A13" s="5" t="s">
        <v>15</v>
      </c>
      <c r="B13" s="6">
        <v>111826</v>
      </c>
      <c r="C13" s="7">
        <v>35193</v>
      </c>
      <c r="D13" s="8">
        <v>0.315</v>
      </c>
      <c r="E13" s="6">
        <v>18015</v>
      </c>
      <c r="F13" s="8">
        <v>0.161</v>
      </c>
    </row>
    <row r="14" spans="1:6" ht="14.25">
      <c r="A14" s="5" t="s">
        <v>16</v>
      </c>
      <c r="B14" s="6">
        <v>132471</v>
      </c>
      <c r="C14" s="7">
        <v>42253</v>
      </c>
      <c r="D14" s="8">
        <v>0.319</v>
      </c>
      <c r="E14" s="6">
        <v>21826</v>
      </c>
      <c r="F14" s="8">
        <v>0.165</v>
      </c>
    </row>
    <row r="15" spans="1:6" ht="14.25">
      <c r="A15" s="5" t="s">
        <v>17</v>
      </c>
      <c r="B15" s="6">
        <v>1110920</v>
      </c>
      <c r="C15" s="7">
        <v>316882</v>
      </c>
      <c r="D15" s="8">
        <v>0.285</v>
      </c>
      <c r="E15" s="6">
        <v>155352</v>
      </c>
      <c r="F15" s="8">
        <v>0.14</v>
      </c>
    </row>
    <row r="16" spans="1:6" ht="15" thickBot="1">
      <c r="A16" s="9" t="s">
        <v>18</v>
      </c>
      <c r="B16" s="10">
        <v>190591</v>
      </c>
      <c r="C16" s="11">
        <v>54805</v>
      </c>
      <c r="D16" s="8">
        <v>0.288</v>
      </c>
      <c r="E16" s="10">
        <v>27059</v>
      </c>
      <c r="F16" s="8">
        <v>0.142</v>
      </c>
    </row>
    <row r="17" spans="1:6" ht="15" thickBot="1">
      <c r="A17" s="28" t="s">
        <v>59</v>
      </c>
      <c r="B17" s="14">
        <f>SUM(B4:B16)</f>
        <v>5108504</v>
      </c>
      <c r="C17" s="15">
        <f>SUM(C4:C16)</f>
        <v>1276260</v>
      </c>
      <c r="D17" s="16">
        <f>C17/B17</f>
        <v>0.2498304787468112</v>
      </c>
      <c r="E17" s="14">
        <f>SUM(E4:E16)</f>
        <v>615517</v>
      </c>
      <c r="F17" s="16">
        <f>E17/B17</f>
        <v>0.12048869884412344</v>
      </c>
    </row>
    <row r="18" ht="13.5">
      <c r="F18" s="17" t="s">
        <v>60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1583764</v>
      </c>
      <c r="C4" s="7">
        <v>315501</v>
      </c>
      <c r="D4" s="8">
        <v>0.19920960446127076</v>
      </c>
      <c r="E4" s="6">
        <v>144554</v>
      </c>
      <c r="F4" s="8">
        <v>0.09127243705501577</v>
      </c>
    </row>
    <row r="5" spans="1:6" ht="14.25">
      <c r="A5" s="5" t="s">
        <v>7</v>
      </c>
      <c r="B5" s="6">
        <v>283578</v>
      </c>
      <c r="C5" s="7">
        <v>58575</v>
      </c>
      <c r="D5" s="8">
        <v>0.2065569261367243</v>
      </c>
      <c r="E5" s="6">
        <v>25233</v>
      </c>
      <c r="F5" s="8">
        <v>0.08898080951272666</v>
      </c>
    </row>
    <row r="6" spans="1:6" ht="14.25">
      <c r="A6" s="5" t="s">
        <v>8</v>
      </c>
      <c r="B6" s="6">
        <v>155603</v>
      </c>
      <c r="C6" s="7">
        <v>40834</v>
      </c>
      <c r="D6" s="8">
        <v>0.2624242463191584</v>
      </c>
      <c r="E6" s="6">
        <v>19105</v>
      </c>
      <c r="F6" s="8">
        <v>0.12278040911807613</v>
      </c>
    </row>
    <row r="7" spans="1:6" ht="14.25">
      <c r="A7" s="5" t="s">
        <v>9</v>
      </c>
      <c r="B7" s="6">
        <v>435336</v>
      </c>
      <c r="C7" s="7">
        <v>88895</v>
      </c>
      <c r="D7" s="8">
        <v>0.20419859602697688</v>
      </c>
      <c r="E7" s="6">
        <v>38893</v>
      </c>
      <c r="F7" s="8">
        <v>0.08934018780895676</v>
      </c>
    </row>
    <row r="8" spans="1:6" ht="14.25">
      <c r="A8" s="5" t="s">
        <v>25</v>
      </c>
      <c r="B8" s="6">
        <v>88203</v>
      </c>
      <c r="C8" s="7">
        <v>25453</v>
      </c>
      <c r="D8" s="8">
        <v>0.2885729510334116</v>
      </c>
      <c r="E8" s="6">
        <v>13223</v>
      </c>
      <c r="F8" s="8">
        <v>0.14991553575275218</v>
      </c>
    </row>
    <row r="9" spans="1:6" ht="14.25">
      <c r="A9" s="5" t="s">
        <v>11</v>
      </c>
      <c r="B9" s="6">
        <v>463586</v>
      </c>
      <c r="C9" s="7">
        <v>116546</v>
      </c>
      <c r="D9" s="8">
        <v>0.2514010345437524</v>
      </c>
      <c r="E9" s="6">
        <v>57444</v>
      </c>
      <c r="F9" s="8">
        <v>0.12391228380494665</v>
      </c>
    </row>
    <row r="10" spans="1:6" ht="14.25">
      <c r="A10" s="5" t="s">
        <v>12</v>
      </c>
      <c r="B10" s="6">
        <v>136260</v>
      </c>
      <c r="C10" s="7">
        <v>38389</v>
      </c>
      <c r="D10" s="8">
        <v>0.28173345075590783</v>
      </c>
      <c r="E10" s="6">
        <v>20572</v>
      </c>
      <c r="F10" s="8">
        <v>0.15097607515044767</v>
      </c>
    </row>
    <row r="11" spans="1:6" ht="14.25">
      <c r="A11" s="5" t="s">
        <v>13</v>
      </c>
      <c r="B11" s="6">
        <v>230533</v>
      </c>
      <c r="C11" s="7">
        <v>73383</v>
      </c>
      <c r="D11" s="8">
        <v>0.318318852398572</v>
      </c>
      <c r="E11" s="6">
        <v>39046</v>
      </c>
      <c r="F11" s="8">
        <v>0.1693727145354461</v>
      </c>
    </row>
    <row r="12" spans="1:6" ht="14.25">
      <c r="A12" s="5" t="s">
        <v>14</v>
      </c>
      <c r="B12" s="6">
        <v>186776</v>
      </c>
      <c r="C12" s="7">
        <v>54093</v>
      </c>
      <c r="D12" s="8">
        <v>0.28961429734012933</v>
      </c>
      <c r="E12" s="6">
        <v>27690</v>
      </c>
      <c r="F12" s="8">
        <v>0.14825245213517796</v>
      </c>
    </row>
    <row r="13" spans="1:6" ht="14.25">
      <c r="A13" s="5" t="s">
        <v>15</v>
      </c>
      <c r="B13" s="6">
        <v>112628</v>
      </c>
      <c r="C13" s="7">
        <v>34676</v>
      </c>
      <c r="D13" s="8">
        <v>0.3078808111659623</v>
      </c>
      <c r="E13" s="6">
        <v>17795</v>
      </c>
      <c r="F13" s="8">
        <v>0.1579980111517562</v>
      </c>
    </row>
    <row r="14" spans="1:6" ht="14.25">
      <c r="A14" s="5" t="s">
        <v>16</v>
      </c>
      <c r="B14" s="6">
        <v>133412</v>
      </c>
      <c r="C14" s="7">
        <v>41795</v>
      </c>
      <c r="D14" s="8">
        <v>0.31327766617695557</v>
      </c>
      <c r="E14" s="6">
        <v>21615</v>
      </c>
      <c r="F14" s="8">
        <v>0.16201691002308638</v>
      </c>
    </row>
    <row r="15" spans="1:6" ht="14.25">
      <c r="A15" s="5" t="s">
        <v>17</v>
      </c>
      <c r="B15" s="6">
        <v>1117441</v>
      </c>
      <c r="C15" s="7">
        <v>312461</v>
      </c>
      <c r="D15" s="8">
        <v>0.2796219218732801</v>
      </c>
      <c r="E15" s="6">
        <v>152632</v>
      </c>
      <c r="F15" s="8">
        <v>0.13659065668791462</v>
      </c>
    </row>
    <row r="16" spans="1:6" ht="15" thickBot="1">
      <c r="A16" s="9" t="s">
        <v>18</v>
      </c>
      <c r="B16" s="10">
        <v>191540</v>
      </c>
      <c r="C16" s="11">
        <v>54053</v>
      </c>
      <c r="D16" s="8">
        <v>0.28220215098673906</v>
      </c>
      <c r="E16" s="10">
        <v>26618</v>
      </c>
      <c r="F16" s="8">
        <v>0.13896836169990603</v>
      </c>
    </row>
    <row r="17" spans="1:6" ht="15" thickBot="1">
      <c r="A17" s="28" t="s">
        <v>19</v>
      </c>
      <c r="B17" s="14">
        <f>SUM(B4:B16)</f>
        <v>5118660</v>
      </c>
      <c r="C17" s="15">
        <f>SUM(C4:C16)</f>
        <v>1254654</v>
      </c>
      <c r="D17" s="16">
        <f>C17/B17</f>
        <v>0.24511376024193832</v>
      </c>
      <c r="E17" s="14">
        <f>SUM(E4:E16)</f>
        <v>604420</v>
      </c>
      <c r="F17" s="16">
        <f>E17/B17</f>
        <v>0.11808168544111154</v>
      </c>
    </row>
    <row r="18" ht="13.5">
      <c r="F18" s="17" t="s">
        <v>53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46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6" t="s">
        <v>6</v>
      </c>
      <c r="B4" s="61">
        <v>1685860</v>
      </c>
      <c r="C4" s="62">
        <v>383146</v>
      </c>
      <c r="D4" s="63">
        <v>0.22727035459646708</v>
      </c>
      <c r="E4" s="64">
        <v>194046</v>
      </c>
      <c r="F4" s="63">
        <v>0.11510208439609458</v>
      </c>
    </row>
    <row r="5" spans="1:6" ht="14.25">
      <c r="A5" s="56" t="s">
        <v>7</v>
      </c>
      <c r="B5" s="65">
        <v>294526</v>
      </c>
      <c r="C5" s="66">
        <v>71475</v>
      </c>
      <c r="D5" s="67">
        <v>0.2426780657734801</v>
      </c>
      <c r="E5" s="68">
        <v>35526</v>
      </c>
      <c r="F5" s="67">
        <v>0.12062092990092556</v>
      </c>
    </row>
    <row r="6" spans="1:6" ht="14.25">
      <c r="A6" s="56" t="s">
        <v>8</v>
      </c>
      <c r="B6" s="65">
        <v>165330</v>
      </c>
      <c r="C6" s="66">
        <v>48365</v>
      </c>
      <c r="D6" s="67">
        <v>0.29253613984152904</v>
      </c>
      <c r="E6" s="68">
        <v>25075</v>
      </c>
      <c r="F6" s="67">
        <v>0.15166636424121455</v>
      </c>
    </row>
    <row r="7" spans="1:6" ht="14.25">
      <c r="A7" s="56" t="s">
        <v>9</v>
      </c>
      <c r="B7" s="65">
        <v>442404</v>
      </c>
      <c r="C7" s="66">
        <v>109068</v>
      </c>
      <c r="D7" s="67">
        <v>0.24653484145712967</v>
      </c>
      <c r="E7" s="68">
        <v>54732</v>
      </c>
      <c r="F7" s="67">
        <v>0.12371497545230152</v>
      </c>
    </row>
    <row r="8" spans="1:6" ht="14.25">
      <c r="A8" s="56" t="s">
        <v>25</v>
      </c>
      <c r="B8" s="65">
        <v>82854</v>
      </c>
      <c r="C8" s="66">
        <v>28171</v>
      </c>
      <c r="D8" s="67">
        <v>0.3400077244309267</v>
      </c>
      <c r="E8" s="68">
        <v>14584</v>
      </c>
      <c r="F8" s="67">
        <v>0.17602046974195573</v>
      </c>
    </row>
    <row r="9" spans="1:6" ht="14.25">
      <c r="A9" s="56" t="s">
        <v>11</v>
      </c>
      <c r="B9" s="65">
        <v>451020</v>
      </c>
      <c r="C9" s="66">
        <v>131292</v>
      </c>
      <c r="D9" s="67">
        <v>0.291100172941333</v>
      </c>
      <c r="E9" s="68">
        <v>69015</v>
      </c>
      <c r="F9" s="67">
        <v>0.15301982173739523</v>
      </c>
    </row>
    <row r="10" spans="1:6" ht="14.25">
      <c r="A10" s="56" t="s">
        <v>12</v>
      </c>
      <c r="B10" s="65">
        <v>129250</v>
      </c>
      <c r="C10" s="66">
        <v>41550</v>
      </c>
      <c r="D10" s="67">
        <v>0.32147001934235975</v>
      </c>
      <c r="E10" s="68">
        <v>22065</v>
      </c>
      <c r="F10" s="67">
        <v>0.170715667311412</v>
      </c>
    </row>
    <row r="11" spans="1:6" ht="14.25">
      <c r="A11" s="56" t="s">
        <v>13</v>
      </c>
      <c r="B11" s="65">
        <v>205633</v>
      </c>
      <c r="C11" s="66">
        <v>76092</v>
      </c>
      <c r="D11" s="67">
        <v>0.3700378830246118</v>
      </c>
      <c r="E11" s="68">
        <v>41188</v>
      </c>
      <c r="F11" s="67">
        <v>0.20029859020682478</v>
      </c>
    </row>
    <row r="12" spans="1:6" ht="14.25">
      <c r="A12" s="56" t="s">
        <v>14</v>
      </c>
      <c r="B12" s="65">
        <v>173432</v>
      </c>
      <c r="C12" s="66">
        <v>59295</v>
      </c>
      <c r="D12" s="67">
        <v>0.3418919230591817</v>
      </c>
      <c r="E12" s="68">
        <v>30559</v>
      </c>
      <c r="F12" s="67">
        <v>0.17620162369112966</v>
      </c>
    </row>
    <row r="13" spans="1:6" ht="14.25">
      <c r="A13" s="56" t="s">
        <v>15</v>
      </c>
      <c r="B13" s="65">
        <v>104275</v>
      </c>
      <c r="C13" s="66">
        <v>36939</v>
      </c>
      <c r="D13" s="67">
        <v>0.3542459841764565</v>
      </c>
      <c r="E13" s="68">
        <v>19798</v>
      </c>
      <c r="F13" s="67">
        <v>0.18986334212419084</v>
      </c>
    </row>
    <row r="14" spans="1:6" ht="14.25">
      <c r="A14" s="56" t="s">
        <v>16</v>
      </c>
      <c r="B14" s="65">
        <v>118051</v>
      </c>
      <c r="C14" s="66">
        <v>44191</v>
      </c>
      <c r="D14" s="67">
        <v>0.37433820975680004</v>
      </c>
      <c r="E14" s="68">
        <v>23239</v>
      </c>
      <c r="F14" s="67">
        <v>0.19685559631006938</v>
      </c>
    </row>
    <row r="15" spans="1:6" ht="14.25">
      <c r="A15" s="56" t="s">
        <v>17</v>
      </c>
      <c r="B15" s="65">
        <v>1054928</v>
      </c>
      <c r="C15" s="66">
        <v>335625</v>
      </c>
      <c r="D15" s="67">
        <v>0.3181496746697405</v>
      </c>
      <c r="E15" s="68">
        <v>184192</v>
      </c>
      <c r="F15" s="67">
        <v>0.17460148939074516</v>
      </c>
    </row>
    <row r="16" spans="1:6" ht="15" thickBot="1">
      <c r="A16" s="57" t="s">
        <v>18</v>
      </c>
      <c r="B16" s="69">
        <v>183378</v>
      </c>
      <c r="C16" s="70">
        <v>59238</v>
      </c>
      <c r="D16" s="71">
        <v>0.3230376599155842</v>
      </c>
      <c r="E16" s="69">
        <v>31697</v>
      </c>
      <c r="F16" s="71">
        <v>0.17285061457753928</v>
      </c>
    </row>
    <row r="17" spans="1:6" ht="15" thickBot="1">
      <c r="A17" s="28" t="s">
        <v>19</v>
      </c>
      <c r="B17" s="72">
        <v>5090941</v>
      </c>
      <c r="C17" s="73">
        <v>1424447</v>
      </c>
      <c r="D17" s="74">
        <v>0.27980033553718264</v>
      </c>
      <c r="E17" s="75">
        <v>745716</v>
      </c>
      <c r="F17" s="76">
        <v>0.14647901046191658</v>
      </c>
    </row>
    <row r="18" spans="2:7" ht="14.25">
      <c r="B18" s="77"/>
      <c r="C18" s="77"/>
      <c r="D18" s="77"/>
      <c r="E18" s="77"/>
      <c r="F18" s="78" t="s">
        <v>76</v>
      </c>
      <c r="G18" s="58"/>
    </row>
    <row r="20" ht="13.5">
      <c r="A20" s="30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55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1574884</v>
      </c>
      <c r="C4" s="7">
        <v>308647</v>
      </c>
      <c r="D4" s="8">
        <v>0.19598078334658298</v>
      </c>
      <c r="E4" s="6">
        <v>143192</v>
      </c>
      <c r="F4" s="8">
        <v>0.09092225205157967</v>
      </c>
    </row>
    <row r="5" spans="1:6" ht="14.25">
      <c r="A5" s="5" t="s">
        <v>7</v>
      </c>
      <c r="B5" s="6">
        <v>282880</v>
      </c>
      <c r="C5" s="7">
        <v>57162</v>
      </c>
      <c r="D5" s="8">
        <v>0.20207154977375566</v>
      </c>
      <c r="E5" s="6">
        <v>24890</v>
      </c>
      <c r="F5" s="8">
        <v>0.08798783936651584</v>
      </c>
    </row>
    <row r="6" spans="1:6" ht="14.25">
      <c r="A6" s="5" t="s">
        <v>8</v>
      </c>
      <c r="B6" s="6">
        <v>154750</v>
      </c>
      <c r="C6" s="7">
        <v>40028</v>
      </c>
      <c r="D6" s="8">
        <v>0.25866235864297255</v>
      </c>
      <c r="E6" s="6">
        <v>18963</v>
      </c>
      <c r="F6" s="8">
        <v>0.12253957996768983</v>
      </c>
    </row>
    <row r="7" spans="1:6" ht="14.25">
      <c r="A7" s="5" t="s">
        <v>9</v>
      </c>
      <c r="B7" s="6">
        <v>433243</v>
      </c>
      <c r="C7" s="7">
        <v>86729</v>
      </c>
      <c r="D7" s="8">
        <v>0.2001855771472361</v>
      </c>
      <c r="E7" s="6">
        <v>38372</v>
      </c>
      <c r="F7" s="8">
        <v>0.08856923250923847</v>
      </c>
    </row>
    <row r="8" spans="1:6" ht="14.25">
      <c r="A8" s="5" t="s">
        <v>25</v>
      </c>
      <c r="B8" s="6">
        <v>88282</v>
      </c>
      <c r="C8" s="7">
        <v>25107</v>
      </c>
      <c r="D8" s="8">
        <v>0.2843954600031717</v>
      </c>
      <c r="E8" s="6">
        <v>13215</v>
      </c>
      <c r="F8" s="8">
        <v>0.14969076368908724</v>
      </c>
    </row>
    <row r="9" spans="1:6" ht="14.25">
      <c r="A9" s="5" t="s">
        <v>11</v>
      </c>
      <c r="B9" s="6">
        <v>462842</v>
      </c>
      <c r="C9" s="7">
        <v>114793</v>
      </c>
      <c r="D9" s="8">
        <v>0.24801768205996863</v>
      </c>
      <c r="E9" s="6">
        <v>57154</v>
      </c>
      <c r="F9" s="8">
        <v>0.1234849041357526</v>
      </c>
    </row>
    <row r="10" spans="1:6" ht="14.25">
      <c r="A10" s="5" t="s">
        <v>12</v>
      </c>
      <c r="B10" s="6">
        <v>136401</v>
      </c>
      <c r="C10" s="7">
        <v>37915</v>
      </c>
      <c r="D10" s="8">
        <v>0.2779671703286633</v>
      </c>
      <c r="E10" s="6">
        <v>20560</v>
      </c>
      <c r="F10" s="8">
        <v>0.1507320327563581</v>
      </c>
    </row>
    <row r="11" spans="1:6" ht="14.25">
      <c r="A11" s="5" t="s">
        <v>13</v>
      </c>
      <c r="B11" s="6">
        <v>231394</v>
      </c>
      <c r="C11" s="7">
        <v>72615</v>
      </c>
      <c r="D11" s="8">
        <v>0.31381539711487766</v>
      </c>
      <c r="E11" s="6">
        <v>39078</v>
      </c>
      <c r="F11" s="8">
        <v>0.16888078342567223</v>
      </c>
    </row>
    <row r="12" spans="1:6" ht="14.25">
      <c r="A12" s="5" t="s">
        <v>14</v>
      </c>
      <c r="B12" s="6">
        <v>186851</v>
      </c>
      <c r="C12" s="7">
        <v>53182</v>
      </c>
      <c r="D12" s="8">
        <v>0.284622506703202</v>
      </c>
      <c r="E12" s="6">
        <v>27672</v>
      </c>
      <c r="F12" s="8">
        <v>0.14809661173876512</v>
      </c>
    </row>
    <row r="13" spans="1:6" ht="14.25">
      <c r="A13" s="5" t="s">
        <v>15</v>
      </c>
      <c r="B13" s="6">
        <v>112862</v>
      </c>
      <c r="C13" s="7">
        <v>34114</v>
      </c>
      <c r="D13" s="8">
        <v>0.3022629405823041</v>
      </c>
      <c r="E13" s="6">
        <v>17725</v>
      </c>
      <c r="F13" s="8">
        <v>0.1570502029026599</v>
      </c>
    </row>
    <row r="14" spans="1:6" ht="14.25">
      <c r="A14" s="5" t="s">
        <v>16</v>
      </c>
      <c r="B14" s="6">
        <v>133853</v>
      </c>
      <c r="C14" s="7">
        <v>41132</v>
      </c>
      <c r="D14" s="8">
        <v>0.30729232815103136</v>
      </c>
      <c r="E14" s="6">
        <v>21571</v>
      </c>
      <c r="F14" s="8">
        <v>0.1611544007231814</v>
      </c>
    </row>
    <row r="15" spans="1:6" ht="14.25">
      <c r="A15" s="5" t="s">
        <v>17</v>
      </c>
      <c r="B15" s="6">
        <v>1117703</v>
      </c>
      <c r="C15" s="7">
        <v>307426</v>
      </c>
      <c r="D15" s="8">
        <v>0.27505160136458434</v>
      </c>
      <c r="E15" s="6">
        <v>152099</v>
      </c>
      <c r="F15" s="8">
        <v>0.1360817676967853</v>
      </c>
    </row>
    <row r="16" spans="1:6" ht="15" thickBot="1">
      <c r="A16" s="9" t="s">
        <v>18</v>
      </c>
      <c r="B16" s="10">
        <v>191685</v>
      </c>
      <c r="C16" s="11">
        <v>53140</v>
      </c>
      <c r="D16" s="8">
        <v>0.27722565667631793</v>
      </c>
      <c r="E16" s="10">
        <v>26544</v>
      </c>
      <c r="F16" s="8">
        <v>0.13847718913843024</v>
      </c>
    </row>
    <row r="17" spans="1:6" ht="15" thickBot="1">
      <c r="A17" s="28" t="s">
        <v>19</v>
      </c>
      <c r="B17" s="14">
        <v>5107630</v>
      </c>
      <c r="C17" s="15">
        <v>1231990</v>
      </c>
      <c r="D17" s="16">
        <v>0.2412058038659809</v>
      </c>
      <c r="E17" s="14">
        <v>601035</v>
      </c>
      <c r="F17" s="16">
        <v>0.11767395054066171</v>
      </c>
    </row>
    <row r="18" ht="13.5">
      <c r="F18" s="17" t="s">
        <v>51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55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22</v>
      </c>
      <c r="F3" s="4" t="s">
        <v>5</v>
      </c>
    </row>
    <row r="4" spans="1:6" ht="14.25">
      <c r="A4" s="5" t="s">
        <v>6</v>
      </c>
      <c r="B4" s="6">
        <v>1571150</v>
      </c>
      <c r="C4" s="7">
        <v>300334</v>
      </c>
      <c r="D4" s="8">
        <f>C4/B4</f>
        <v>0.19115552302453617</v>
      </c>
      <c r="E4" s="6">
        <v>140438</v>
      </c>
      <c r="F4" s="8">
        <f>E4/B4</f>
        <v>0.0893854819718041</v>
      </c>
    </row>
    <row r="5" spans="1:6" ht="14.25">
      <c r="A5" s="5" t="s">
        <v>7</v>
      </c>
      <c r="B5" s="6">
        <v>282059</v>
      </c>
      <c r="C5" s="7">
        <v>55392</v>
      </c>
      <c r="D5" s="8">
        <f>C5/B5</f>
        <v>0.19638444438929445</v>
      </c>
      <c r="E5" s="6">
        <v>24300</v>
      </c>
      <c r="F5" s="8">
        <f>E5/B5</f>
        <v>0.08615218801740061</v>
      </c>
    </row>
    <row r="6" spans="1:6" ht="14.25">
      <c r="A6" s="5" t="s">
        <v>8</v>
      </c>
      <c r="B6" s="6">
        <v>154232</v>
      </c>
      <c r="C6" s="7">
        <v>38991</v>
      </c>
      <c r="D6" s="8">
        <f>C6/B6</f>
        <v>0.25280745889309614</v>
      </c>
      <c r="E6" s="6">
        <v>18621</v>
      </c>
      <c r="F6" s="8">
        <f aca="true" t="shared" si="0" ref="F6:F16">E6/B6</f>
        <v>0.12073369988069921</v>
      </c>
    </row>
    <row r="7" spans="1:6" ht="14.25">
      <c r="A7" s="5" t="s">
        <v>9</v>
      </c>
      <c r="B7" s="6">
        <v>433528</v>
      </c>
      <c r="C7" s="7">
        <v>84234</v>
      </c>
      <c r="D7" s="8">
        <f aca="true" t="shared" si="1" ref="D7:D16">C7/B7</f>
        <v>0.19429886881585504</v>
      </c>
      <c r="E7" s="6">
        <v>37513</v>
      </c>
      <c r="F7" s="8">
        <f t="shared" si="0"/>
        <v>0.08652958978428152</v>
      </c>
    </row>
    <row r="8" spans="1:6" ht="14.25">
      <c r="A8" s="5" t="s">
        <v>28</v>
      </c>
      <c r="B8" s="6">
        <v>88779</v>
      </c>
      <c r="C8" s="7">
        <v>24660</v>
      </c>
      <c r="D8" s="8">
        <f t="shared" si="1"/>
        <v>0.27776839117358837</v>
      </c>
      <c r="E8" s="6">
        <v>13186</v>
      </c>
      <c r="F8" s="8">
        <f t="shared" si="0"/>
        <v>0.14852611541017582</v>
      </c>
    </row>
    <row r="9" spans="1:6" ht="14.25">
      <c r="A9" s="5" t="s">
        <v>11</v>
      </c>
      <c r="B9" s="6">
        <v>464220</v>
      </c>
      <c r="C9" s="7">
        <v>112349</v>
      </c>
      <c r="D9" s="8">
        <f t="shared" si="1"/>
        <v>0.2420167162121408</v>
      </c>
      <c r="E9" s="6">
        <v>56473</v>
      </c>
      <c r="F9" s="8">
        <f t="shared" si="0"/>
        <v>0.12165137219421826</v>
      </c>
    </row>
    <row r="10" spans="1:6" ht="14.25">
      <c r="A10" s="5" t="s">
        <v>12</v>
      </c>
      <c r="B10" s="6">
        <v>137063</v>
      </c>
      <c r="C10" s="7">
        <v>37304</v>
      </c>
      <c r="D10" s="8">
        <f t="shared" si="1"/>
        <v>0.27216681380095287</v>
      </c>
      <c r="E10" s="6">
        <v>20385</v>
      </c>
      <c r="F10" s="8">
        <f t="shared" si="0"/>
        <v>0.14872722762525262</v>
      </c>
    </row>
    <row r="11" spans="1:6" ht="14.25">
      <c r="A11" s="5" t="s">
        <v>13</v>
      </c>
      <c r="B11" s="6">
        <v>233336</v>
      </c>
      <c r="C11" s="7">
        <v>71622</v>
      </c>
      <c r="D11" s="8">
        <f t="shared" si="1"/>
        <v>0.3069479205951932</v>
      </c>
      <c r="E11" s="6">
        <v>38881</v>
      </c>
      <c r="F11" s="8">
        <f t="shared" si="0"/>
        <v>0.16663095278911097</v>
      </c>
    </row>
    <row r="12" spans="1:6" ht="14.25">
      <c r="A12" s="5" t="s">
        <v>14</v>
      </c>
      <c r="B12" s="6">
        <v>187904</v>
      </c>
      <c r="C12" s="7">
        <v>52134</v>
      </c>
      <c r="D12" s="8">
        <f t="shared" si="1"/>
        <v>0.2774501873297003</v>
      </c>
      <c r="E12" s="6">
        <v>27374</v>
      </c>
      <c r="F12" s="8">
        <f t="shared" si="0"/>
        <v>0.14568077316076294</v>
      </c>
    </row>
    <row r="13" spans="1:6" ht="14.25">
      <c r="A13" s="5" t="s">
        <v>15</v>
      </c>
      <c r="B13" s="6">
        <v>113632</v>
      </c>
      <c r="C13" s="7">
        <v>33575</v>
      </c>
      <c r="D13" s="8">
        <f t="shared" si="1"/>
        <v>0.2954713460996902</v>
      </c>
      <c r="E13" s="6">
        <v>17568</v>
      </c>
      <c r="F13" s="8">
        <f t="shared" si="0"/>
        <v>0.15460433680653338</v>
      </c>
    </row>
    <row r="14" spans="1:6" ht="14.25">
      <c r="A14" s="5" t="s">
        <v>16</v>
      </c>
      <c r="B14" s="6">
        <v>135035</v>
      </c>
      <c r="C14" s="7">
        <v>40526</v>
      </c>
      <c r="D14" s="8">
        <f t="shared" si="1"/>
        <v>0.3001147850557263</v>
      </c>
      <c r="E14" s="6">
        <v>21510</v>
      </c>
      <c r="F14" s="8">
        <f t="shared" si="0"/>
        <v>0.1592920353982301</v>
      </c>
    </row>
    <row r="15" spans="1:6" ht="14.25">
      <c r="A15" s="5" t="s">
        <v>17</v>
      </c>
      <c r="B15" s="6">
        <v>1123418</v>
      </c>
      <c r="C15" s="7">
        <v>301998</v>
      </c>
      <c r="D15" s="8">
        <f t="shared" si="1"/>
        <v>0.2688206882923364</v>
      </c>
      <c r="E15" s="6">
        <v>150099</v>
      </c>
      <c r="F15" s="8">
        <f t="shared" si="0"/>
        <v>0.13360921758419395</v>
      </c>
    </row>
    <row r="16" spans="1:6" ht="15" thickBot="1">
      <c r="A16" s="9" t="s">
        <v>18</v>
      </c>
      <c r="B16" s="10">
        <v>192429</v>
      </c>
      <c r="C16" s="11">
        <v>52226</v>
      </c>
      <c r="D16" s="8">
        <f t="shared" si="1"/>
        <v>0.27140399835783585</v>
      </c>
      <c r="E16" s="10">
        <v>26330</v>
      </c>
      <c r="F16" s="8">
        <f t="shared" si="0"/>
        <v>0.136829687832915</v>
      </c>
    </row>
    <row r="17" spans="1:6" ht="15" thickBot="1">
      <c r="A17" s="28" t="s">
        <v>29</v>
      </c>
      <c r="B17" s="14">
        <f>SUM(B4:B16)</f>
        <v>5116785</v>
      </c>
      <c r="C17" s="15">
        <f>SUM(C4:C16)</f>
        <v>1205345</v>
      </c>
      <c r="D17" s="16">
        <f>C17/B17</f>
        <v>0.2355668647402617</v>
      </c>
      <c r="E17" s="14">
        <f>SUM(E4:E16)</f>
        <v>592678</v>
      </c>
      <c r="F17" s="16">
        <f>E17/B17</f>
        <v>0.11583015506807497</v>
      </c>
    </row>
    <row r="18" ht="13.5">
      <c r="F18" s="17" t="s">
        <v>50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55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22</v>
      </c>
      <c r="F3" s="4" t="s">
        <v>5</v>
      </c>
    </row>
    <row r="4" spans="1:6" ht="14.25">
      <c r="A4" s="5" t="s">
        <v>6</v>
      </c>
      <c r="B4" s="6">
        <v>1559590</v>
      </c>
      <c r="C4" s="7">
        <v>293652</v>
      </c>
      <c r="D4" s="8">
        <v>0.1882879474733744</v>
      </c>
      <c r="E4" s="6">
        <v>139369</v>
      </c>
      <c r="F4" s="8">
        <v>0.08936258888554043</v>
      </c>
    </row>
    <row r="5" spans="1:6" ht="14.25">
      <c r="A5" s="5" t="s">
        <v>7</v>
      </c>
      <c r="B5" s="6">
        <v>280991</v>
      </c>
      <c r="C5" s="7">
        <v>53903</v>
      </c>
      <c r="D5" s="8">
        <v>0.19183176685374265</v>
      </c>
      <c r="E5" s="6">
        <v>24084</v>
      </c>
      <c r="F5" s="8">
        <v>0.0857109302433174</v>
      </c>
    </row>
    <row r="6" spans="1:6" ht="14.25">
      <c r="A6" s="5" t="s">
        <v>8</v>
      </c>
      <c r="B6" s="6">
        <v>153465</v>
      </c>
      <c r="C6" s="7">
        <v>38244</v>
      </c>
      <c r="D6" s="8">
        <v>0.24920340142703548</v>
      </c>
      <c r="E6" s="6">
        <v>18570</v>
      </c>
      <c r="F6" s="8">
        <v>0.12100478936565341</v>
      </c>
    </row>
    <row r="7" spans="1:6" ht="14.25">
      <c r="A7" s="5" t="s">
        <v>9</v>
      </c>
      <c r="B7" s="6">
        <v>431350</v>
      </c>
      <c r="C7" s="7">
        <v>82324</v>
      </c>
      <c r="D7" s="8">
        <v>0.1908519763533094</v>
      </c>
      <c r="E7" s="6">
        <v>37162</v>
      </c>
      <c r="F7" s="8">
        <v>0.08615277616784514</v>
      </c>
    </row>
    <row r="8" spans="1:6" ht="14.25">
      <c r="A8" s="5" t="s">
        <v>28</v>
      </c>
      <c r="B8" s="6">
        <v>88889</v>
      </c>
      <c r="C8" s="7">
        <v>24374</v>
      </c>
      <c r="D8" s="8">
        <v>0.27420715724105343</v>
      </c>
      <c r="E8" s="6">
        <v>13218</v>
      </c>
      <c r="F8" s="8">
        <v>0.14870231412210735</v>
      </c>
    </row>
    <row r="9" spans="1:6" ht="14.25">
      <c r="A9" s="5" t="s">
        <v>11</v>
      </c>
      <c r="B9" s="6">
        <v>463271</v>
      </c>
      <c r="C9" s="7">
        <v>110633</v>
      </c>
      <c r="D9" s="8">
        <v>0.2388083864519903</v>
      </c>
      <c r="E9" s="6">
        <v>56415</v>
      </c>
      <c r="F9" s="8">
        <v>0.12177537553613328</v>
      </c>
    </row>
    <row r="10" spans="1:6" ht="14.25">
      <c r="A10" s="5" t="s">
        <v>12</v>
      </c>
      <c r="B10" s="6">
        <v>137310</v>
      </c>
      <c r="C10" s="7">
        <v>37002</v>
      </c>
      <c r="D10" s="8">
        <v>0.2694778239021193</v>
      </c>
      <c r="E10" s="6">
        <v>20467</v>
      </c>
      <c r="F10" s="8">
        <v>0.14905687859587793</v>
      </c>
    </row>
    <row r="11" spans="1:6" ht="14.25">
      <c r="A11" s="5" t="s">
        <v>13</v>
      </c>
      <c r="B11" s="6">
        <v>234277</v>
      </c>
      <c r="C11" s="7">
        <v>70828</v>
      </c>
      <c r="D11" s="8">
        <v>0.3023258791942871</v>
      </c>
      <c r="E11" s="6">
        <v>39116</v>
      </c>
      <c r="F11" s="8">
        <v>0.16696474685948684</v>
      </c>
    </row>
    <row r="12" spans="1:6" ht="14.25">
      <c r="A12" s="5" t="s">
        <v>14</v>
      </c>
      <c r="B12" s="6">
        <v>188189</v>
      </c>
      <c r="C12" s="7">
        <v>51312</v>
      </c>
      <c r="D12" s="8">
        <v>0.2726620578248463</v>
      </c>
      <c r="E12" s="6">
        <v>27464</v>
      </c>
      <c r="F12" s="8">
        <v>0.14593839172321443</v>
      </c>
    </row>
    <row r="13" spans="1:6" ht="14.25">
      <c r="A13" s="5" t="s">
        <v>15</v>
      </c>
      <c r="B13" s="6">
        <v>114070</v>
      </c>
      <c r="C13" s="7">
        <v>33165</v>
      </c>
      <c r="D13" s="8">
        <v>0.2907425265188042</v>
      </c>
      <c r="E13" s="6">
        <v>17609</v>
      </c>
      <c r="F13" s="8">
        <v>0.15437012360831068</v>
      </c>
    </row>
    <row r="14" spans="1:6" ht="14.25">
      <c r="A14" s="5" t="s">
        <v>16</v>
      </c>
      <c r="B14" s="6">
        <v>135473</v>
      </c>
      <c r="C14" s="7">
        <v>39931</v>
      </c>
      <c r="D14" s="8">
        <v>0.2947524598997586</v>
      </c>
      <c r="E14" s="6">
        <v>21599</v>
      </c>
      <c r="F14" s="8">
        <v>0.15943398315531507</v>
      </c>
    </row>
    <row r="15" spans="1:6" ht="14.25">
      <c r="A15" s="5" t="s">
        <v>17</v>
      </c>
      <c r="B15" s="6">
        <v>1122541</v>
      </c>
      <c r="C15" s="7">
        <v>297440</v>
      </c>
      <c r="D15" s="8">
        <v>0.2649702772549065</v>
      </c>
      <c r="E15" s="6">
        <v>150006</v>
      </c>
      <c r="F15" s="8">
        <v>0.13363075379874767</v>
      </c>
    </row>
    <row r="16" spans="1:6" ht="15" thickBot="1">
      <c r="A16" s="9" t="s">
        <v>18</v>
      </c>
      <c r="B16" s="10">
        <v>192498</v>
      </c>
      <c r="C16" s="11">
        <v>51387</v>
      </c>
      <c r="D16" s="12">
        <v>0.266948228033538</v>
      </c>
      <c r="E16" s="10">
        <v>26077</v>
      </c>
      <c r="F16" s="12">
        <v>0.13546634250745462</v>
      </c>
    </row>
    <row r="17" spans="1:6" ht="15" thickBot="1">
      <c r="A17" s="28" t="s">
        <v>29</v>
      </c>
      <c r="B17" s="14">
        <f>SUM(B4:B16)</f>
        <v>5101914</v>
      </c>
      <c r="C17" s="15">
        <f>SUM(C4:C16)</f>
        <v>1184195</v>
      </c>
      <c r="D17" s="16">
        <f>C17/B17</f>
        <v>0.23210798927618145</v>
      </c>
      <c r="E17" s="14">
        <f>SUM(E4:E16)</f>
        <v>591156</v>
      </c>
      <c r="F17" s="16">
        <f>E17/B17</f>
        <v>0.11586945605119961</v>
      </c>
    </row>
    <row r="18" ht="13.5">
      <c r="F18" s="17" t="s">
        <v>30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55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22</v>
      </c>
      <c r="F3" s="4" t="s">
        <v>5</v>
      </c>
    </row>
    <row r="4" spans="1:6" ht="14.25">
      <c r="A4" s="5" t="s">
        <v>6</v>
      </c>
      <c r="B4" s="6">
        <v>1557193</v>
      </c>
      <c r="C4" s="7">
        <v>286533</v>
      </c>
      <c r="D4" s="8">
        <v>0.18400609301480292</v>
      </c>
      <c r="E4" s="6">
        <v>136242</v>
      </c>
      <c r="F4" s="8">
        <v>0.08749204498093685</v>
      </c>
    </row>
    <row r="5" spans="1:6" ht="14.25">
      <c r="A5" s="5" t="s">
        <v>7</v>
      </c>
      <c r="B5" s="6">
        <v>280296</v>
      </c>
      <c r="C5" s="7">
        <v>52445</v>
      </c>
      <c r="D5" s="8">
        <v>0.18710577389616692</v>
      </c>
      <c r="E5" s="6">
        <v>23545</v>
      </c>
      <c r="F5" s="8">
        <v>0.08400048520135857</v>
      </c>
    </row>
    <row r="6" spans="1:6" ht="14.25">
      <c r="A6" s="5" t="s">
        <v>8</v>
      </c>
      <c r="B6" s="6">
        <v>153079</v>
      </c>
      <c r="C6" s="7">
        <v>37479</v>
      </c>
      <c r="D6" s="8">
        <v>0.2448343665688958</v>
      </c>
      <c r="E6" s="6">
        <v>18265</v>
      </c>
      <c r="F6" s="8">
        <v>0.11931747659705119</v>
      </c>
    </row>
    <row r="7" spans="1:6" ht="14.25">
      <c r="A7" s="5" t="s">
        <v>9</v>
      </c>
      <c r="B7" s="6">
        <v>431297</v>
      </c>
      <c r="C7" s="7">
        <v>80220</v>
      </c>
      <c r="D7" s="8">
        <v>0.18599712031384405</v>
      </c>
      <c r="E7" s="6">
        <v>36232</v>
      </c>
      <c r="F7" s="8">
        <v>0.08400707633023184</v>
      </c>
    </row>
    <row r="8" spans="1:6" ht="14.25">
      <c r="A8" s="5" t="s">
        <v>28</v>
      </c>
      <c r="B8" s="6">
        <v>89253</v>
      </c>
      <c r="C8" s="7">
        <v>23989</v>
      </c>
      <c r="D8" s="8">
        <v>0.2687752792623217</v>
      </c>
      <c r="E8" s="6">
        <v>13090</v>
      </c>
      <c r="F8" s="8">
        <v>0.14666173686038564</v>
      </c>
    </row>
    <row r="9" spans="1:6" ht="14.25">
      <c r="A9" s="5" t="s">
        <v>11</v>
      </c>
      <c r="B9" s="6">
        <v>464645</v>
      </c>
      <c r="C9" s="7">
        <v>108643</v>
      </c>
      <c r="D9" s="8">
        <v>0.23381936747409313</v>
      </c>
      <c r="E9" s="6">
        <v>55636</v>
      </c>
      <c r="F9" s="8">
        <v>0.11973872526337312</v>
      </c>
    </row>
    <row r="10" spans="1:6" ht="14.25">
      <c r="A10" s="5" t="s">
        <v>12</v>
      </c>
      <c r="B10" s="6">
        <v>137972</v>
      </c>
      <c r="C10" s="7">
        <v>36498</v>
      </c>
      <c r="D10" s="8">
        <v>0.2645319340155974</v>
      </c>
      <c r="E10" s="6">
        <v>20157</v>
      </c>
      <c r="F10" s="8">
        <v>0.14609485982663148</v>
      </c>
    </row>
    <row r="11" spans="1:6" ht="14.25">
      <c r="A11" s="5" t="s">
        <v>13</v>
      </c>
      <c r="B11" s="6">
        <v>236059</v>
      </c>
      <c r="C11" s="7">
        <v>70077</v>
      </c>
      <c r="D11" s="8">
        <v>0.2968622251216857</v>
      </c>
      <c r="E11" s="6">
        <v>38669</v>
      </c>
      <c r="F11" s="8">
        <v>0.16381074222969683</v>
      </c>
    </row>
    <row r="12" spans="1:6" ht="14.25">
      <c r="A12" s="5" t="s">
        <v>14</v>
      </c>
      <c r="B12" s="6">
        <v>189128</v>
      </c>
      <c r="C12" s="7">
        <v>50455</v>
      </c>
      <c r="D12" s="8">
        <v>0.2667769975889345</v>
      </c>
      <c r="E12" s="6">
        <v>27062</v>
      </c>
      <c r="F12" s="8">
        <v>0.14308827883761263</v>
      </c>
    </row>
    <row r="13" spans="1:6" ht="14.25">
      <c r="A13" s="5" t="s">
        <v>15</v>
      </c>
      <c r="B13" s="6">
        <v>114652</v>
      </c>
      <c r="C13" s="7">
        <v>32712</v>
      </c>
      <c r="D13" s="8">
        <v>0.2853155636186024</v>
      </c>
      <c r="E13" s="6">
        <v>17390</v>
      </c>
      <c r="F13" s="8">
        <v>0.15167637721103863</v>
      </c>
    </row>
    <row r="14" spans="1:6" ht="14.25">
      <c r="A14" s="5" t="s">
        <v>16</v>
      </c>
      <c r="B14" s="6">
        <v>136572</v>
      </c>
      <c r="C14" s="7">
        <v>39450</v>
      </c>
      <c r="D14" s="8">
        <v>0.2888586240224936</v>
      </c>
      <c r="E14" s="6">
        <v>21377</v>
      </c>
      <c r="F14" s="8">
        <v>0.15652549570922297</v>
      </c>
    </row>
    <row r="15" spans="1:6" ht="14.25">
      <c r="A15" s="5" t="s">
        <v>17</v>
      </c>
      <c r="B15" s="6">
        <v>1127990</v>
      </c>
      <c r="C15" s="7">
        <v>292774</v>
      </c>
      <c r="D15" s="8">
        <v>0.2595537194478674</v>
      </c>
      <c r="E15" s="6">
        <v>147122</v>
      </c>
      <c r="F15" s="8">
        <v>0.1304284612452238</v>
      </c>
    </row>
    <row r="16" spans="1:6" ht="15" thickBot="1">
      <c r="A16" s="9" t="s">
        <v>18</v>
      </c>
      <c r="B16" s="10">
        <v>193645</v>
      </c>
      <c r="C16" s="11">
        <v>50747</v>
      </c>
      <c r="D16" s="12">
        <v>0.2620620207079966</v>
      </c>
      <c r="E16" s="10">
        <v>25844</v>
      </c>
      <c r="F16" s="12">
        <v>0.13346071419349842</v>
      </c>
    </row>
    <row r="17" spans="1:6" ht="15" thickBot="1">
      <c r="A17" s="28" t="s">
        <v>29</v>
      </c>
      <c r="B17" s="14">
        <v>5111781</v>
      </c>
      <c r="C17" s="15">
        <v>1162022</v>
      </c>
      <c r="D17" s="16">
        <v>0.22732233638334662</v>
      </c>
      <c r="E17" s="14">
        <v>580631</v>
      </c>
      <c r="F17" s="16">
        <v>0.11358683010872336</v>
      </c>
    </row>
    <row r="18" ht="13.5">
      <c r="F18" s="17" t="s">
        <v>49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55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1547977</v>
      </c>
      <c r="C4" s="7">
        <v>280107</v>
      </c>
      <c r="D4" s="8">
        <f>C4/B4</f>
        <v>0.18095036295758915</v>
      </c>
      <c r="E4" s="6">
        <v>134341</v>
      </c>
      <c r="F4" s="8">
        <f aca="true" t="shared" si="0" ref="F4:F17">E4/B4</f>
        <v>0.08678488117071508</v>
      </c>
    </row>
    <row r="5" spans="1:6" ht="14.25">
      <c r="A5" s="5" t="s">
        <v>7</v>
      </c>
      <c r="B5" s="6">
        <v>278640</v>
      </c>
      <c r="C5" s="7">
        <v>51014</v>
      </c>
      <c r="D5" s="8">
        <f aca="true" t="shared" si="1" ref="D5:D17">C5/B5</f>
        <v>0.1830821131208728</v>
      </c>
      <c r="E5" s="6">
        <v>23202</v>
      </c>
      <c r="F5" s="8">
        <f t="shared" si="0"/>
        <v>0.0832687338501292</v>
      </c>
    </row>
    <row r="6" spans="1:6" ht="14.25">
      <c r="A6" s="5" t="s">
        <v>8</v>
      </c>
      <c r="B6" s="6">
        <v>152493</v>
      </c>
      <c r="C6" s="7">
        <v>36706</v>
      </c>
      <c r="D6" s="8">
        <f t="shared" si="1"/>
        <v>0.24070613077321582</v>
      </c>
      <c r="E6" s="6">
        <v>18014</v>
      </c>
      <c r="F6" s="8">
        <f t="shared" si="0"/>
        <v>0.11813001252516508</v>
      </c>
    </row>
    <row r="7" spans="1:6" ht="14.25">
      <c r="A7" s="5" t="s">
        <v>9</v>
      </c>
      <c r="B7" s="6">
        <v>429003</v>
      </c>
      <c r="C7" s="7">
        <v>78017</v>
      </c>
      <c r="D7" s="8">
        <f t="shared" si="1"/>
        <v>0.18185653713377295</v>
      </c>
      <c r="E7" s="6">
        <v>35587</v>
      </c>
      <c r="F7" s="8">
        <f t="shared" si="0"/>
        <v>0.08295279986387041</v>
      </c>
    </row>
    <row r="8" spans="1:6" ht="14.25">
      <c r="A8" s="5" t="s">
        <v>26</v>
      </c>
      <c r="B8" s="6">
        <v>89371</v>
      </c>
      <c r="C8" s="7">
        <v>23712</v>
      </c>
      <c r="D8" s="8">
        <f t="shared" si="1"/>
        <v>0.2653209654138367</v>
      </c>
      <c r="E8" s="6">
        <v>13084</v>
      </c>
      <c r="F8" s="8">
        <f t="shared" si="0"/>
        <v>0.14640095780510456</v>
      </c>
    </row>
    <row r="9" spans="1:6" ht="14.25">
      <c r="A9" s="5" t="s">
        <v>11</v>
      </c>
      <c r="B9" s="6">
        <v>464022</v>
      </c>
      <c r="C9" s="7">
        <v>106918</v>
      </c>
      <c r="D9" s="8">
        <f t="shared" si="1"/>
        <v>0.23041579925089758</v>
      </c>
      <c r="E9" s="6">
        <v>54852</v>
      </c>
      <c r="F9" s="8">
        <f t="shared" si="0"/>
        <v>0.1182099124610471</v>
      </c>
    </row>
    <row r="10" spans="1:6" ht="14.25">
      <c r="A10" s="5" t="s">
        <v>12</v>
      </c>
      <c r="B10" s="6">
        <v>138234</v>
      </c>
      <c r="C10" s="7">
        <v>36048</v>
      </c>
      <c r="D10" s="8">
        <f t="shared" si="1"/>
        <v>0.26077520725725944</v>
      </c>
      <c r="E10" s="6">
        <v>20105</v>
      </c>
      <c r="F10" s="8">
        <f t="shared" si="0"/>
        <v>0.1454417871146028</v>
      </c>
    </row>
    <row r="11" spans="1:6" ht="14.25">
      <c r="A11" s="5" t="s">
        <v>13</v>
      </c>
      <c r="B11" s="6">
        <v>237035</v>
      </c>
      <c r="C11" s="7">
        <v>69354</v>
      </c>
      <c r="D11" s="8">
        <f t="shared" si="1"/>
        <v>0.2925897019427511</v>
      </c>
      <c r="E11" s="6">
        <v>38594</v>
      </c>
      <c r="F11" s="8">
        <f t="shared" si="0"/>
        <v>0.16281983673297193</v>
      </c>
    </row>
    <row r="12" spans="1:6" ht="14.25">
      <c r="A12" s="5" t="s">
        <v>14</v>
      </c>
      <c r="B12" s="6">
        <v>189128</v>
      </c>
      <c r="C12" s="7">
        <v>49737</v>
      </c>
      <c r="D12" s="8">
        <f t="shared" si="1"/>
        <v>0.26298062687703566</v>
      </c>
      <c r="E12" s="6">
        <v>26996</v>
      </c>
      <c r="F12" s="8">
        <f t="shared" si="0"/>
        <v>0.14273930882788377</v>
      </c>
    </row>
    <row r="13" spans="1:6" ht="14.25">
      <c r="A13" s="5" t="s">
        <v>15</v>
      </c>
      <c r="B13" s="6">
        <v>115055</v>
      </c>
      <c r="C13" s="7">
        <v>32523</v>
      </c>
      <c r="D13" s="8">
        <f t="shared" si="1"/>
        <v>0.28267350397635915</v>
      </c>
      <c r="E13" s="6">
        <v>17451</v>
      </c>
      <c r="F13" s="8">
        <f t="shared" si="0"/>
        <v>0.15167528573291034</v>
      </c>
    </row>
    <row r="14" spans="1:6" ht="14.25">
      <c r="A14" s="5" t="s">
        <v>16</v>
      </c>
      <c r="B14" s="6">
        <v>137159</v>
      </c>
      <c r="C14" s="7">
        <v>39059</v>
      </c>
      <c r="D14" s="8">
        <f t="shared" si="1"/>
        <v>0.2847716883325192</v>
      </c>
      <c r="E14" s="6">
        <v>21418</v>
      </c>
      <c r="F14" s="8">
        <f t="shared" si="0"/>
        <v>0.15615453597649442</v>
      </c>
    </row>
    <row r="15" spans="1:6" ht="14.25">
      <c r="A15" s="5" t="s">
        <v>17</v>
      </c>
      <c r="B15" s="6">
        <v>1126528</v>
      </c>
      <c r="C15" s="7">
        <v>286724</v>
      </c>
      <c r="D15" s="8">
        <f t="shared" si="1"/>
        <v>0.25452008294511985</v>
      </c>
      <c r="E15" s="6">
        <v>144791</v>
      </c>
      <c r="F15" s="8">
        <f t="shared" si="0"/>
        <v>0.1285285407908192</v>
      </c>
    </row>
    <row r="16" spans="1:6" ht="15" thickBot="1">
      <c r="A16" s="9" t="s">
        <v>18</v>
      </c>
      <c r="B16" s="10">
        <v>193349</v>
      </c>
      <c r="C16" s="11">
        <v>49851</v>
      </c>
      <c r="D16" s="12">
        <f t="shared" si="1"/>
        <v>0.25782910695167804</v>
      </c>
      <c r="E16" s="10">
        <v>25506</v>
      </c>
      <c r="F16" s="12">
        <f t="shared" si="0"/>
        <v>0.13191689638943052</v>
      </c>
    </row>
    <row r="17" spans="1:6" ht="15" thickBot="1">
      <c r="A17" s="28" t="s">
        <v>20</v>
      </c>
      <c r="B17" s="14">
        <f>SUM(B4:B16)</f>
        <v>5097994</v>
      </c>
      <c r="C17" s="15">
        <f>SUM(C4:C16)</f>
        <v>1139770</v>
      </c>
      <c r="D17" s="16">
        <f t="shared" si="1"/>
        <v>0.2235722521446671</v>
      </c>
      <c r="E17" s="14">
        <f>SUM(E4:E16)</f>
        <v>573941</v>
      </c>
      <c r="F17" s="16">
        <f t="shared" si="0"/>
        <v>0.11258173312875613</v>
      </c>
    </row>
    <row r="18" ht="13.5">
      <c r="F18" s="17" t="s">
        <v>31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1544596</v>
      </c>
      <c r="C4" s="7">
        <v>273269</v>
      </c>
      <c r="D4" s="8">
        <f>C4/B4</f>
        <v>0.17691940157814728</v>
      </c>
      <c r="E4" s="6">
        <v>130893</v>
      </c>
      <c r="F4" s="8">
        <f aca="true" t="shared" si="0" ref="F4:F17">E4/B4</f>
        <v>0.08474254756583599</v>
      </c>
    </row>
    <row r="5" spans="1:6" ht="14.25">
      <c r="A5" s="5" t="s">
        <v>7</v>
      </c>
      <c r="B5" s="6">
        <v>277468</v>
      </c>
      <c r="C5" s="7">
        <v>49727</v>
      </c>
      <c r="D5" s="8">
        <f aca="true" t="shared" si="1" ref="D5:D17">C5/B5</f>
        <v>0.17921706286851097</v>
      </c>
      <c r="E5" s="6">
        <v>22605</v>
      </c>
      <c r="F5" s="8">
        <f t="shared" si="0"/>
        <v>0.08146885406605446</v>
      </c>
    </row>
    <row r="6" spans="1:6" ht="14.25">
      <c r="A6" s="5" t="s">
        <v>8</v>
      </c>
      <c r="B6" s="6">
        <v>152391</v>
      </c>
      <c r="C6" s="7">
        <v>35962</v>
      </c>
      <c r="D6" s="8">
        <f t="shared" si="1"/>
        <v>0.23598506473479405</v>
      </c>
      <c r="E6" s="6">
        <v>17662</v>
      </c>
      <c r="F6" s="8">
        <f t="shared" si="0"/>
        <v>0.11589923289433103</v>
      </c>
    </row>
    <row r="7" spans="1:6" ht="14.25">
      <c r="A7" s="5" t="s">
        <v>9</v>
      </c>
      <c r="B7" s="6">
        <v>428767</v>
      </c>
      <c r="C7" s="7">
        <v>75948</v>
      </c>
      <c r="D7" s="8">
        <f t="shared" si="1"/>
        <v>0.17713116914314767</v>
      </c>
      <c r="E7" s="6">
        <v>34610</v>
      </c>
      <c r="F7" s="8">
        <f t="shared" si="0"/>
        <v>0.08071983151688446</v>
      </c>
    </row>
    <row r="8" spans="1:6" ht="14.25">
      <c r="A8" s="5" t="s">
        <v>26</v>
      </c>
      <c r="B8" s="6">
        <v>89741</v>
      </c>
      <c r="C8" s="7">
        <v>23364</v>
      </c>
      <c r="D8" s="8">
        <f t="shared" si="1"/>
        <v>0.2603492272205569</v>
      </c>
      <c r="E8" s="6">
        <v>12902</v>
      </c>
      <c r="F8" s="8">
        <f t="shared" si="0"/>
        <v>0.14376929162812985</v>
      </c>
    </row>
    <row r="9" spans="1:6" ht="14.25">
      <c r="A9" s="5" t="s">
        <v>11</v>
      </c>
      <c r="B9" s="6">
        <v>465493</v>
      </c>
      <c r="C9" s="7">
        <v>105010</v>
      </c>
      <c r="D9" s="8">
        <f t="shared" si="1"/>
        <v>0.2255887843641043</v>
      </c>
      <c r="E9" s="6">
        <v>53673</v>
      </c>
      <c r="F9" s="8">
        <f t="shared" si="0"/>
        <v>0.11530355988167384</v>
      </c>
    </row>
    <row r="10" spans="1:6" ht="14.25">
      <c r="A10" s="5" t="s">
        <v>12</v>
      </c>
      <c r="B10" s="6">
        <v>138629</v>
      </c>
      <c r="C10" s="7">
        <v>35674</v>
      </c>
      <c r="D10" s="8">
        <f t="shared" si="1"/>
        <v>0.25733432398704453</v>
      </c>
      <c r="E10" s="6">
        <v>19844</v>
      </c>
      <c r="F10" s="8">
        <f t="shared" si="0"/>
        <v>0.14314465227333387</v>
      </c>
    </row>
    <row r="11" spans="1:6" ht="14.25">
      <c r="A11" s="5" t="s">
        <v>13</v>
      </c>
      <c r="B11" s="6">
        <v>238695</v>
      </c>
      <c r="C11" s="7">
        <v>68802</v>
      </c>
      <c r="D11" s="8">
        <f t="shared" si="1"/>
        <v>0.2882423176019607</v>
      </c>
      <c r="E11" s="6">
        <v>38184</v>
      </c>
      <c r="F11" s="8">
        <f t="shared" si="0"/>
        <v>0.15996983598315842</v>
      </c>
    </row>
    <row r="12" spans="1:6" ht="14.25">
      <c r="A12" s="5" t="s">
        <v>14</v>
      </c>
      <c r="B12" s="6">
        <v>190429</v>
      </c>
      <c r="C12" s="7">
        <v>49156</v>
      </c>
      <c r="D12" s="8">
        <f t="shared" si="1"/>
        <v>0.2581329524389668</v>
      </c>
      <c r="E12" s="6">
        <v>26653</v>
      </c>
      <c r="F12" s="8">
        <f t="shared" si="0"/>
        <v>0.13996292581487063</v>
      </c>
    </row>
    <row r="13" spans="1:6" ht="14.25">
      <c r="A13" s="5" t="s">
        <v>15</v>
      </c>
      <c r="B13" s="6">
        <v>115566</v>
      </c>
      <c r="C13" s="7">
        <v>31948</v>
      </c>
      <c r="D13" s="8">
        <f t="shared" si="1"/>
        <v>0.27644809026876416</v>
      </c>
      <c r="E13" s="6">
        <v>17093</v>
      </c>
      <c r="F13" s="8">
        <f t="shared" si="0"/>
        <v>0.14790682380630982</v>
      </c>
    </row>
    <row r="14" spans="1:6" ht="14.25">
      <c r="A14" s="5" t="s">
        <v>16</v>
      </c>
      <c r="B14" s="6">
        <v>138126</v>
      </c>
      <c r="C14" s="7">
        <v>38536</v>
      </c>
      <c r="D14" s="8">
        <f t="shared" si="1"/>
        <v>0.2789916453093552</v>
      </c>
      <c r="E14" s="6">
        <v>21076</v>
      </c>
      <c r="F14" s="8">
        <f t="shared" si="0"/>
        <v>0.15258532064926228</v>
      </c>
    </row>
    <row r="15" spans="1:6" ht="14.25">
      <c r="A15" s="5" t="s">
        <v>17</v>
      </c>
      <c r="B15" s="6">
        <v>1119795</v>
      </c>
      <c r="C15" s="7">
        <v>282351</v>
      </c>
      <c r="D15" s="8">
        <f t="shared" si="1"/>
        <v>0.2521452587303926</v>
      </c>
      <c r="E15" s="6">
        <v>141587</v>
      </c>
      <c r="F15" s="8">
        <f t="shared" si="0"/>
        <v>0.12644010734107583</v>
      </c>
    </row>
    <row r="16" spans="1:6" ht="15" thickBot="1">
      <c r="A16" s="9" t="s">
        <v>18</v>
      </c>
      <c r="B16" s="10">
        <v>193322</v>
      </c>
      <c r="C16" s="11">
        <v>49209</v>
      </c>
      <c r="D16" s="12">
        <f t="shared" si="1"/>
        <v>0.2545442319032495</v>
      </c>
      <c r="E16" s="10">
        <v>25155</v>
      </c>
      <c r="F16" s="12">
        <f t="shared" si="0"/>
        <v>0.13011969667187387</v>
      </c>
    </row>
    <row r="17" spans="1:6" ht="15" thickBot="1">
      <c r="A17" s="28" t="s">
        <v>20</v>
      </c>
      <c r="B17" s="14">
        <f>SUM(B4:B16)</f>
        <v>5093018</v>
      </c>
      <c r="C17" s="15">
        <f>SUM(C4:C16)</f>
        <v>1118956</v>
      </c>
      <c r="D17" s="16">
        <f t="shared" si="1"/>
        <v>0.2197039162241327</v>
      </c>
      <c r="E17" s="14">
        <f>SUM(E4:E16)</f>
        <v>561937</v>
      </c>
      <c r="F17" s="16">
        <f t="shared" si="0"/>
        <v>0.11033477596191492</v>
      </c>
    </row>
    <row r="18" ht="13.5">
      <c r="F18" s="17" t="s">
        <v>48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1534158</v>
      </c>
      <c r="C4" s="7">
        <v>269825</v>
      </c>
      <c r="D4" s="8">
        <f aca="true" t="shared" si="0" ref="D4:D17">C4/B4</f>
        <v>0.17587823418448426</v>
      </c>
      <c r="E4" s="6">
        <v>129149</v>
      </c>
      <c r="F4" s="8">
        <f aca="true" t="shared" si="1" ref="F4:F17">E4/B4</f>
        <v>0.08418233324077441</v>
      </c>
    </row>
    <row r="5" spans="1:6" ht="14.25">
      <c r="A5" s="5" t="s">
        <v>7</v>
      </c>
      <c r="B5" s="6">
        <v>275727</v>
      </c>
      <c r="C5" s="7">
        <v>48997</v>
      </c>
      <c r="D5" s="8">
        <f t="shared" si="0"/>
        <v>0.17770113191671472</v>
      </c>
      <c r="E5" s="6">
        <v>22382</v>
      </c>
      <c r="F5" s="8">
        <f t="shared" si="1"/>
        <v>0.0811744950621448</v>
      </c>
    </row>
    <row r="6" spans="1:6" ht="14.25">
      <c r="A6" s="5" t="s">
        <v>8</v>
      </c>
      <c r="B6" s="6">
        <v>151886</v>
      </c>
      <c r="C6" s="7">
        <v>35590</v>
      </c>
      <c r="D6" s="8">
        <f t="shared" si="0"/>
        <v>0.23432047720000526</v>
      </c>
      <c r="E6" s="6">
        <v>17513</v>
      </c>
      <c r="F6" s="8">
        <f t="shared" si="1"/>
        <v>0.11530358295037067</v>
      </c>
    </row>
    <row r="7" spans="1:6" ht="14.25">
      <c r="A7" s="5" t="s">
        <v>9</v>
      </c>
      <c r="B7" s="6">
        <v>426236</v>
      </c>
      <c r="C7" s="7">
        <v>74756</v>
      </c>
      <c r="D7" s="8">
        <f t="shared" si="0"/>
        <v>0.1753864056532062</v>
      </c>
      <c r="E7" s="6">
        <v>34013</v>
      </c>
      <c r="F7" s="8">
        <f t="shared" si="1"/>
        <v>0.07979851537645812</v>
      </c>
    </row>
    <row r="8" spans="1:6" ht="14.25">
      <c r="A8" s="5" t="s">
        <v>26</v>
      </c>
      <c r="B8" s="6">
        <v>89920</v>
      </c>
      <c r="C8" s="7">
        <v>23288</v>
      </c>
      <c r="D8" s="8">
        <f t="shared" si="0"/>
        <v>0.2589857651245552</v>
      </c>
      <c r="E8" s="6">
        <v>12926</v>
      </c>
      <c r="F8" s="8">
        <f t="shared" si="1"/>
        <v>0.14375</v>
      </c>
    </row>
    <row r="9" spans="1:6" ht="14.25">
      <c r="A9" s="5" t="s">
        <v>11</v>
      </c>
      <c r="B9" s="6">
        <v>464622</v>
      </c>
      <c r="C9" s="7">
        <v>104401</v>
      </c>
      <c r="D9" s="8">
        <f t="shared" si="0"/>
        <v>0.22470093968860708</v>
      </c>
      <c r="E9" s="6">
        <v>53274</v>
      </c>
      <c r="F9" s="8">
        <f t="shared" si="1"/>
        <v>0.11466095019176879</v>
      </c>
    </row>
    <row r="10" spans="1:6" ht="14.25">
      <c r="A10" s="5" t="s">
        <v>12</v>
      </c>
      <c r="B10" s="6">
        <v>138893</v>
      </c>
      <c r="C10" s="7">
        <v>35670</v>
      </c>
      <c r="D10" s="8">
        <f t="shared" si="0"/>
        <v>0.2568163982346123</v>
      </c>
      <c r="E10" s="6">
        <v>19817</v>
      </c>
      <c r="F10" s="8">
        <f t="shared" si="1"/>
        <v>0.1426781767259689</v>
      </c>
    </row>
    <row r="11" spans="1:6" ht="14.25">
      <c r="A11" s="5" t="s">
        <v>13</v>
      </c>
      <c r="B11" s="6">
        <v>239389</v>
      </c>
      <c r="C11" s="7">
        <v>68852</v>
      </c>
      <c r="D11" s="8">
        <f t="shared" si="0"/>
        <v>0.2876155545994177</v>
      </c>
      <c r="E11" s="6">
        <v>38129</v>
      </c>
      <c r="F11" s="8">
        <f t="shared" si="1"/>
        <v>0.15927632430896993</v>
      </c>
    </row>
    <row r="12" spans="1:6" ht="14.25">
      <c r="A12" s="5" t="s">
        <v>14</v>
      </c>
      <c r="B12" s="6">
        <v>190854</v>
      </c>
      <c r="C12" s="7">
        <v>48942</v>
      </c>
      <c r="D12" s="8">
        <f t="shared" si="0"/>
        <v>0.2564368574931623</v>
      </c>
      <c r="E12" s="6">
        <v>26535</v>
      </c>
      <c r="F12" s="8">
        <f t="shared" si="1"/>
        <v>0.13903297808796253</v>
      </c>
    </row>
    <row r="13" spans="1:6" ht="14.25">
      <c r="A13" s="5" t="s">
        <v>15</v>
      </c>
      <c r="B13" s="6">
        <v>115945</v>
      </c>
      <c r="C13" s="7">
        <v>31964</v>
      </c>
      <c r="D13" s="8">
        <f t="shared" si="0"/>
        <v>0.27568243563758676</v>
      </c>
      <c r="E13" s="6">
        <v>17063</v>
      </c>
      <c r="F13" s="8">
        <f t="shared" si="1"/>
        <v>0.14716460390702488</v>
      </c>
    </row>
    <row r="14" spans="1:6" ht="14.25">
      <c r="A14" s="5" t="s">
        <v>16</v>
      </c>
      <c r="B14" s="6">
        <v>138757</v>
      </c>
      <c r="C14" s="7">
        <v>38540</v>
      </c>
      <c r="D14" s="8">
        <f t="shared" si="0"/>
        <v>0.2777517530647102</v>
      </c>
      <c r="E14" s="6">
        <v>20895</v>
      </c>
      <c r="F14" s="8">
        <f t="shared" si="1"/>
        <v>0.15058699741274315</v>
      </c>
    </row>
    <row r="15" spans="1:6" ht="14.25">
      <c r="A15" s="5" t="s">
        <v>17</v>
      </c>
      <c r="B15" s="6">
        <v>1118659</v>
      </c>
      <c r="C15" s="7">
        <v>280720</v>
      </c>
      <c r="D15" s="8">
        <f t="shared" si="0"/>
        <v>0.2509433169536025</v>
      </c>
      <c r="E15" s="6">
        <v>140667</v>
      </c>
      <c r="F15" s="8">
        <f t="shared" si="1"/>
        <v>0.12574609420743943</v>
      </c>
    </row>
    <row r="16" spans="1:6" ht="15" thickBot="1">
      <c r="A16" s="9" t="s">
        <v>18</v>
      </c>
      <c r="B16" s="10">
        <v>194092</v>
      </c>
      <c r="C16" s="11">
        <v>48958</v>
      </c>
      <c r="D16" s="12">
        <f t="shared" si="0"/>
        <v>0.25224120520165694</v>
      </c>
      <c r="E16" s="10">
        <v>25011</v>
      </c>
      <c r="F16" s="12">
        <f t="shared" si="1"/>
        <v>0.1288615708014756</v>
      </c>
    </row>
    <row r="17" spans="1:6" ht="15" thickBot="1">
      <c r="A17" s="28" t="s">
        <v>20</v>
      </c>
      <c r="B17" s="14">
        <f>SUM(B4:B16)</f>
        <v>5079138</v>
      </c>
      <c r="C17" s="15">
        <f>SUM(C4:C16)</f>
        <v>1110503</v>
      </c>
      <c r="D17" s="16">
        <f t="shared" si="0"/>
        <v>0.2186400527018561</v>
      </c>
      <c r="E17" s="14">
        <f>SUM(E4:E16)</f>
        <v>557374</v>
      </c>
      <c r="F17" s="16">
        <f t="shared" si="1"/>
        <v>0.1097379122205382</v>
      </c>
    </row>
    <row r="18" ht="13.5">
      <c r="F18" s="17" t="s">
        <v>32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1529277</v>
      </c>
      <c r="C4" s="7">
        <v>268126</v>
      </c>
      <c r="D4" s="8">
        <f aca="true" t="shared" si="0" ref="D4:D17">C4/B4</f>
        <v>0.1753286029934407</v>
      </c>
      <c r="E4" s="6">
        <v>125001</v>
      </c>
      <c r="F4" s="8">
        <f aca="true" t="shared" si="1" ref="F4:F17">E4/B4</f>
        <v>0.08173862550734759</v>
      </c>
    </row>
    <row r="5" spans="1:6" ht="14.25">
      <c r="A5" s="5" t="s">
        <v>7</v>
      </c>
      <c r="B5" s="6">
        <v>274812</v>
      </c>
      <c r="C5" s="7">
        <v>48768</v>
      </c>
      <c r="D5" s="8">
        <f t="shared" si="0"/>
        <v>0.17745949958517096</v>
      </c>
      <c r="E5" s="6">
        <v>21740</v>
      </c>
      <c r="F5" s="8">
        <f t="shared" si="1"/>
        <v>0.07910862698863223</v>
      </c>
    </row>
    <row r="6" spans="1:6" ht="14.25">
      <c r="A6" s="5" t="s">
        <v>8</v>
      </c>
      <c r="B6" s="6">
        <v>151760</v>
      </c>
      <c r="C6" s="7">
        <v>35282</v>
      </c>
      <c r="D6" s="8">
        <f t="shared" si="0"/>
        <v>0.23248550342646285</v>
      </c>
      <c r="E6" s="6">
        <v>17052</v>
      </c>
      <c r="F6" s="8">
        <f t="shared" si="1"/>
        <v>0.11236162361623617</v>
      </c>
    </row>
    <row r="7" spans="1:6" ht="14.25">
      <c r="A7" s="5" t="s">
        <v>9</v>
      </c>
      <c r="B7" s="6">
        <v>426882</v>
      </c>
      <c r="C7" s="7">
        <v>74088</v>
      </c>
      <c r="D7" s="8">
        <f t="shared" si="0"/>
        <v>0.17355615837631946</v>
      </c>
      <c r="E7" s="6">
        <v>32994</v>
      </c>
      <c r="F7" s="8">
        <f t="shared" si="1"/>
        <v>0.07729067986000815</v>
      </c>
    </row>
    <row r="8" spans="1:6" ht="14.25">
      <c r="A8" s="5" t="s">
        <v>26</v>
      </c>
      <c r="B8" s="6">
        <v>90119</v>
      </c>
      <c r="C8" s="7">
        <v>23368</v>
      </c>
      <c r="D8" s="8">
        <f t="shared" si="0"/>
        <v>0.2593015901197306</v>
      </c>
      <c r="E8" s="6">
        <v>12745</v>
      </c>
      <c r="F8" s="8">
        <f t="shared" si="1"/>
        <v>0.14142411700085442</v>
      </c>
    </row>
    <row r="9" spans="1:6" ht="14.25">
      <c r="A9" s="5" t="s">
        <v>11</v>
      </c>
      <c r="B9" s="6">
        <v>463740</v>
      </c>
      <c r="C9" s="7">
        <v>104467</v>
      </c>
      <c r="D9" s="8">
        <f t="shared" si="0"/>
        <v>0.22527062578168802</v>
      </c>
      <c r="E9" s="6">
        <v>52121</v>
      </c>
      <c r="F9" s="8">
        <f t="shared" si="1"/>
        <v>0.11239272005865356</v>
      </c>
    </row>
    <row r="10" spans="1:6" ht="14.25">
      <c r="A10" s="5" t="s">
        <v>12</v>
      </c>
      <c r="B10" s="6">
        <v>139471</v>
      </c>
      <c r="C10" s="7">
        <v>35802</v>
      </c>
      <c r="D10" s="8">
        <f t="shared" si="0"/>
        <v>0.25669852514142727</v>
      </c>
      <c r="E10" s="6">
        <v>19490</v>
      </c>
      <c r="F10" s="8">
        <f t="shared" si="1"/>
        <v>0.139742312021854</v>
      </c>
    </row>
    <row r="11" spans="1:6" ht="14.25">
      <c r="A11" s="5" t="s">
        <v>13</v>
      </c>
      <c r="B11" s="6">
        <v>240855</v>
      </c>
      <c r="C11" s="7">
        <v>69177</v>
      </c>
      <c r="D11" s="8">
        <f t="shared" si="0"/>
        <v>0.28721429905960016</v>
      </c>
      <c r="E11" s="6">
        <v>37562</v>
      </c>
      <c r="F11" s="8">
        <f t="shared" si="1"/>
        <v>0.1559527516555604</v>
      </c>
    </row>
    <row r="12" spans="1:6" ht="14.25">
      <c r="A12" s="5" t="s">
        <v>14</v>
      </c>
      <c r="B12" s="6">
        <v>191824</v>
      </c>
      <c r="C12" s="7">
        <v>49198</v>
      </c>
      <c r="D12" s="8">
        <f t="shared" si="0"/>
        <v>0.256474685128034</v>
      </c>
      <c r="E12" s="6">
        <v>26235</v>
      </c>
      <c r="F12" s="8">
        <f t="shared" si="1"/>
        <v>0.13676599382767538</v>
      </c>
    </row>
    <row r="13" spans="1:6" ht="14.25">
      <c r="A13" s="5" t="s">
        <v>15</v>
      </c>
      <c r="B13" s="6">
        <v>116671</v>
      </c>
      <c r="C13" s="7">
        <v>32035</v>
      </c>
      <c r="D13" s="8">
        <f t="shared" si="0"/>
        <v>0.27457551576655725</v>
      </c>
      <c r="E13" s="6">
        <v>16790</v>
      </c>
      <c r="F13" s="8">
        <f t="shared" si="1"/>
        <v>0.14390894052506623</v>
      </c>
    </row>
    <row r="14" spans="1:6" ht="14.25">
      <c r="A14" s="5" t="s">
        <v>16</v>
      </c>
      <c r="B14" s="6">
        <v>139497</v>
      </c>
      <c r="C14" s="7">
        <v>38734</v>
      </c>
      <c r="D14" s="8">
        <f t="shared" si="0"/>
        <v>0.27766905381477736</v>
      </c>
      <c r="E14" s="6">
        <v>20796</v>
      </c>
      <c r="F14" s="8">
        <f t="shared" si="1"/>
        <v>0.1490784748059098</v>
      </c>
    </row>
    <row r="15" spans="1:6" ht="14.25">
      <c r="A15" s="5" t="s">
        <v>17</v>
      </c>
      <c r="B15" s="6">
        <v>1123383</v>
      </c>
      <c r="C15" s="7">
        <v>280665</v>
      </c>
      <c r="D15" s="8">
        <f t="shared" si="0"/>
        <v>0.24983910206937437</v>
      </c>
      <c r="E15" s="6">
        <v>137259</v>
      </c>
      <c r="F15" s="8">
        <f t="shared" si="1"/>
        <v>0.12218361858778351</v>
      </c>
    </row>
    <row r="16" spans="1:6" ht="15" thickBot="1">
      <c r="A16" s="9" t="s">
        <v>18</v>
      </c>
      <c r="B16" s="10">
        <v>193772</v>
      </c>
      <c r="C16" s="11">
        <v>48923</v>
      </c>
      <c r="D16" s="12">
        <f t="shared" si="0"/>
        <v>0.25247713807980515</v>
      </c>
      <c r="E16" s="10">
        <v>24479</v>
      </c>
      <c r="F16" s="12">
        <f t="shared" si="1"/>
        <v>0.12632888136572878</v>
      </c>
    </row>
    <row r="17" spans="1:6" ht="15" thickBot="1">
      <c r="A17" s="28" t="s">
        <v>20</v>
      </c>
      <c r="B17" s="14">
        <f>SUM(B4:B16)</f>
        <v>5082063</v>
      </c>
      <c r="C17" s="15">
        <f>SUM(C4:C16)</f>
        <v>1108633</v>
      </c>
      <c r="D17" s="16">
        <f t="shared" si="0"/>
        <v>0.21814625281111233</v>
      </c>
      <c r="E17" s="14">
        <f>SUM(E4:E16)</f>
        <v>544264</v>
      </c>
      <c r="F17" s="16">
        <f t="shared" si="1"/>
        <v>0.10709509110768599</v>
      </c>
    </row>
    <row r="18" ht="13.5">
      <c r="F18" s="17" t="s">
        <v>47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1521253</v>
      </c>
      <c r="C4" s="7">
        <v>266065</v>
      </c>
      <c r="D4" s="8">
        <f>C4/B4</f>
        <v>0.17489858688857146</v>
      </c>
      <c r="E4" s="6">
        <v>123919</v>
      </c>
      <c r="F4" s="8">
        <f aca="true" t="shared" si="0" ref="F4:F17">E4/B4</f>
        <v>0.08145850821658199</v>
      </c>
    </row>
    <row r="5" spans="1:6" ht="14.25">
      <c r="A5" s="5" t="s">
        <v>7</v>
      </c>
      <c r="B5" s="6">
        <v>273366</v>
      </c>
      <c r="C5" s="7">
        <v>48298</v>
      </c>
      <c r="D5" s="8">
        <f aca="true" t="shared" si="1" ref="D5:D17">C5/B5</f>
        <v>0.1766788847186556</v>
      </c>
      <c r="E5" s="6">
        <v>21512</v>
      </c>
      <c r="F5" s="8">
        <f t="shared" si="0"/>
        <v>0.07869303424712656</v>
      </c>
    </row>
    <row r="6" spans="1:6" ht="14.25">
      <c r="A6" s="5" t="s">
        <v>8</v>
      </c>
      <c r="B6" s="6">
        <v>151395</v>
      </c>
      <c r="C6" s="7">
        <v>35008</v>
      </c>
      <c r="D6" s="8">
        <f t="shared" si="1"/>
        <v>0.23123617028303445</v>
      </c>
      <c r="E6" s="6">
        <v>16853</v>
      </c>
      <c r="F6" s="8">
        <f t="shared" si="0"/>
        <v>0.11131807523366029</v>
      </c>
    </row>
    <row r="7" spans="1:6" ht="14.25">
      <c r="A7" s="5" t="s">
        <v>9</v>
      </c>
      <c r="B7" s="6">
        <v>424505</v>
      </c>
      <c r="C7" s="7">
        <v>73332</v>
      </c>
      <c r="D7" s="8">
        <f t="shared" si="1"/>
        <v>0.17274708189538404</v>
      </c>
      <c r="E7" s="6">
        <v>32431</v>
      </c>
      <c r="F7" s="8">
        <f t="shared" si="0"/>
        <v>0.07639721558049964</v>
      </c>
    </row>
    <row r="8" spans="1:6" ht="14.25">
      <c r="A8" s="5" t="s">
        <v>25</v>
      </c>
      <c r="B8" s="6">
        <v>90322</v>
      </c>
      <c r="C8" s="7">
        <v>23446</v>
      </c>
      <c r="D8" s="8">
        <f t="shared" si="1"/>
        <v>0.2595823830296052</v>
      </c>
      <c r="E8" s="6">
        <v>12718</v>
      </c>
      <c r="F8" s="8">
        <f t="shared" si="0"/>
        <v>0.1408073337614313</v>
      </c>
    </row>
    <row r="9" spans="1:6" ht="14.25">
      <c r="A9" s="5" t="s">
        <v>11</v>
      </c>
      <c r="B9" s="6">
        <v>465802</v>
      </c>
      <c r="C9" s="7">
        <v>104357</v>
      </c>
      <c r="D9" s="8">
        <f t="shared" si="1"/>
        <v>0.22403725187955398</v>
      </c>
      <c r="E9" s="6">
        <v>51646</v>
      </c>
      <c r="F9" s="8">
        <f t="shared" si="0"/>
        <v>0.11087543634419775</v>
      </c>
    </row>
    <row r="10" spans="1:6" ht="14.25">
      <c r="A10" s="5" t="s">
        <v>12</v>
      </c>
      <c r="B10" s="6">
        <v>139437</v>
      </c>
      <c r="C10" s="7">
        <v>35928</v>
      </c>
      <c r="D10" s="8">
        <f t="shared" si="1"/>
        <v>0.2576647518234041</v>
      </c>
      <c r="E10" s="6">
        <v>19421</v>
      </c>
      <c r="F10" s="8">
        <f t="shared" si="0"/>
        <v>0.13928153933317555</v>
      </c>
    </row>
    <row r="11" spans="1:6" ht="14.25">
      <c r="A11" s="5" t="s">
        <v>13</v>
      </c>
      <c r="B11" s="6">
        <v>241843</v>
      </c>
      <c r="C11" s="7">
        <v>69322</v>
      </c>
      <c r="D11" s="8">
        <f t="shared" si="1"/>
        <v>0.2866405064442634</v>
      </c>
      <c r="E11" s="6">
        <v>37428</v>
      </c>
      <c r="F11" s="8">
        <f t="shared" si="0"/>
        <v>0.15476156018574033</v>
      </c>
    </row>
    <row r="12" spans="1:6" ht="14.25">
      <c r="A12" s="5" t="s">
        <v>14</v>
      </c>
      <c r="B12" s="6">
        <v>192199</v>
      </c>
      <c r="C12" s="7">
        <v>49353</v>
      </c>
      <c r="D12" s="8">
        <f t="shared" si="1"/>
        <v>0.25678073246999206</v>
      </c>
      <c r="E12" s="6">
        <v>26123</v>
      </c>
      <c r="F12" s="8">
        <f t="shared" si="0"/>
        <v>0.1359164199605617</v>
      </c>
    </row>
    <row r="13" spans="1:6" ht="14.25">
      <c r="A13" s="5" t="s">
        <v>15</v>
      </c>
      <c r="B13" s="6">
        <v>117460</v>
      </c>
      <c r="C13" s="7">
        <v>32013</v>
      </c>
      <c r="D13" s="8">
        <f t="shared" si="1"/>
        <v>0.27254384471309384</v>
      </c>
      <c r="E13" s="6">
        <v>16689</v>
      </c>
      <c r="F13" s="8">
        <f t="shared" si="0"/>
        <v>0.14208241103354333</v>
      </c>
    </row>
    <row r="14" spans="1:6" ht="14.25">
      <c r="A14" s="5" t="s">
        <v>16</v>
      </c>
      <c r="B14" s="6">
        <v>139892</v>
      </c>
      <c r="C14" s="7">
        <v>38762</v>
      </c>
      <c r="D14" s="8">
        <f t="shared" si="1"/>
        <v>0.2770851799959969</v>
      </c>
      <c r="E14" s="6">
        <v>20631</v>
      </c>
      <c r="F14" s="8">
        <f t="shared" si="0"/>
        <v>0.14747805449918508</v>
      </c>
    </row>
    <row r="15" spans="1:6" ht="14.25">
      <c r="A15" s="5" t="s">
        <v>17</v>
      </c>
      <c r="B15" s="6">
        <v>1122249</v>
      </c>
      <c r="C15" s="7">
        <v>280184</v>
      </c>
      <c r="D15" s="8">
        <f t="shared" si="1"/>
        <v>0.24966295358694907</v>
      </c>
      <c r="E15" s="6">
        <v>136078</v>
      </c>
      <c r="F15" s="8">
        <f t="shared" si="0"/>
        <v>0.12125473045643169</v>
      </c>
    </row>
    <row r="16" spans="1:6" ht="15" thickBot="1">
      <c r="A16" s="9" t="s">
        <v>18</v>
      </c>
      <c r="B16" s="10">
        <v>193675</v>
      </c>
      <c r="C16" s="11">
        <v>48929</v>
      </c>
      <c r="D16" s="12">
        <f t="shared" si="1"/>
        <v>0.2526345682199561</v>
      </c>
      <c r="E16" s="10">
        <v>24334</v>
      </c>
      <c r="F16" s="12">
        <f t="shared" si="0"/>
        <v>0.12564347489350716</v>
      </c>
    </row>
    <row r="17" spans="1:6" ht="15" thickBot="1">
      <c r="A17" s="28" t="s">
        <v>20</v>
      </c>
      <c r="B17" s="14">
        <f>SUM(B4:B16)</f>
        <v>5073398</v>
      </c>
      <c r="C17" s="15">
        <f>SUM(C4:C16)</f>
        <v>1104997</v>
      </c>
      <c r="D17" s="16">
        <f t="shared" si="1"/>
        <v>0.2178021515363076</v>
      </c>
      <c r="E17" s="14">
        <f>SUM(E4:E16)</f>
        <v>539783</v>
      </c>
      <c r="F17" s="16">
        <f t="shared" si="0"/>
        <v>0.10639476737287316</v>
      </c>
    </row>
    <row r="18" ht="13.5">
      <c r="F18" s="17" t="s">
        <v>33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1518153</v>
      </c>
      <c r="C4" s="7">
        <v>262201</v>
      </c>
      <c r="D4" s="8">
        <f aca="true" t="shared" si="0" ref="D4:D17">C4/B4</f>
        <v>0.172710523906352</v>
      </c>
      <c r="E4" s="6">
        <v>120330</v>
      </c>
      <c r="F4" s="8">
        <f aca="true" t="shared" si="1" ref="F4:F17">E4/B4</f>
        <v>0.07926078596821269</v>
      </c>
    </row>
    <row r="5" spans="1:6" ht="14.25">
      <c r="A5" s="5" t="s">
        <v>7</v>
      </c>
      <c r="B5" s="6">
        <v>272219</v>
      </c>
      <c r="C5" s="7">
        <v>47738</v>
      </c>
      <c r="D5" s="8">
        <f t="shared" si="0"/>
        <v>0.17536615739533243</v>
      </c>
      <c r="E5" s="6">
        <v>21136</v>
      </c>
      <c r="F5" s="8">
        <f t="shared" si="1"/>
        <v>0.07764336802353987</v>
      </c>
    </row>
    <row r="6" spans="1:6" ht="14.25">
      <c r="A6" s="5" t="s">
        <v>8</v>
      </c>
      <c r="B6" s="6">
        <v>151494</v>
      </c>
      <c r="C6" s="7">
        <v>34564</v>
      </c>
      <c r="D6" s="8">
        <f t="shared" si="0"/>
        <v>0.22815425033334655</v>
      </c>
      <c r="E6" s="6">
        <v>16550</v>
      </c>
      <c r="F6" s="8">
        <f t="shared" si="1"/>
        <v>0.10924525063698892</v>
      </c>
    </row>
    <row r="7" spans="1:6" ht="14.25">
      <c r="A7" s="5" t="s">
        <v>9</v>
      </c>
      <c r="B7" s="6">
        <v>424589</v>
      </c>
      <c r="C7" s="7">
        <v>72057</v>
      </c>
      <c r="D7" s="8">
        <f t="shared" si="0"/>
        <v>0.16971000190772723</v>
      </c>
      <c r="E7" s="6">
        <v>31528</v>
      </c>
      <c r="F7" s="8">
        <f t="shared" si="1"/>
        <v>0.0742553386922412</v>
      </c>
    </row>
    <row r="8" spans="1:6" ht="14.25">
      <c r="A8" s="5" t="s">
        <v>10</v>
      </c>
      <c r="B8" s="6">
        <v>91031</v>
      </c>
      <c r="C8" s="7">
        <v>23343</v>
      </c>
      <c r="D8" s="8">
        <f t="shared" si="0"/>
        <v>0.2564291285386297</v>
      </c>
      <c r="E8" s="6">
        <v>12515</v>
      </c>
      <c r="F8" s="8">
        <f t="shared" si="1"/>
        <v>0.13748063846382003</v>
      </c>
    </row>
    <row r="9" spans="1:6" ht="14.25">
      <c r="A9" s="5" t="s">
        <v>11</v>
      </c>
      <c r="B9" s="6">
        <v>466984</v>
      </c>
      <c r="C9" s="7">
        <v>103358</v>
      </c>
      <c r="D9" s="8">
        <f t="shared" si="0"/>
        <v>0.22133092354341904</v>
      </c>
      <c r="E9" s="6">
        <v>50316</v>
      </c>
      <c r="F9" s="8">
        <f t="shared" si="1"/>
        <v>0.10774673222208898</v>
      </c>
    </row>
    <row r="10" spans="1:6" ht="14.25">
      <c r="A10" s="5" t="s">
        <v>12</v>
      </c>
      <c r="B10" s="6">
        <v>140210</v>
      </c>
      <c r="C10" s="7">
        <v>35825</v>
      </c>
      <c r="D10" s="8">
        <f t="shared" si="0"/>
        <v>0.25550959275372653</v>
      </c>
      <c r="E10" s="6">
        <v>19080</v>
      </c>
      <c r="F10" s="8">
        <f t="shared" si="1"/>
        <v>0.13608159189786748</v>
      </c>
    </row>
    <row r="11" spans="1:6" ht="14.25">
      <c r="A11" s="5" t="s">
        <v>13</v>
      </c>
      <c r="B11" s="6">
        <v>243524</v>
      </c>
      <c r="C11" s="7">
        <v>69131</v>
      </c>
      <c r="D11" s="8">
        <f t="shared" si="0"/>
        <v>0.283877564428968</v>
      </c>
      <c r="E11" s="6">
        <v>36883</v>
      </c>
      <c r="F11" s="8">
        <f t="shared" si="1"/>
        <v>0.15145529804043956</v>
      </c>
    </row>
    <row r="12" spans="1:6" ht="14.25">
      <c r="A12" s="5" t="s">
        <v>14</v>
      </c>
      <c r="B12" s="6">
        <v>193110</v>
      </c>
      <c r="C12" s="7">
        <v>49171</v>
      </c>
      <c r="D12" s="8">
        <f t="shared" si="0"/>
        <v>0.2546268965874372</v>
      </c>
      <c r="E12" s="6">
        <v>25759</v>
      </c>
      <c r="F12" s="8">
        <f t="shared" si="1"/>
        <v>0.13339029568639635</v>
      </c>
    </row>
    <row r="13" spans="1:6" ht="14.25">
      <c r="A13" s="5" t="s">
        <v>15</v>
      </c>
      <c r="B13" s="6">
        <v>117802</v>
      </c>
      <c r="C13" s="7">
        <v>31997</v>
      </c>
      <c r="D13" s="8">
        <f t="shared" si="0"/>
        <v>0.2716167806998183</v>
      </c>
      <c r="E13" s="6">
        <v>16453</v>
      </c>
      <c r="F13" s="8">
        <f t="shared" si="1"/>
        <v>0.1396665591416105</v>
      </c>
    </row>
    <row r="14" spans="1:6" ht="14.25">
      <c r="A14" s="5" t="s">
        <v>16</v>
      </c>
      <c r="B14" s="6">
        <v>140870</v>
      </c>
      <c r="C14" s="7">
        <v>38781</v>
      </c>
      <c r="D14" s="8">
        <f t="shared" si="0"/>
        <v>0.2752963725420601</v>
      </c>
      <c r="E14" s="6">
        <v>20366</v>
      </c>
      <c r="F14" s="8">
        <f t="shared" si="1"/>
        <v>0.14457301057712785</v>
      </c>
    </row>
    <row r="15" spans="1:6" ht="14.25">
      <c r="A15" s="5" t="s">
        <v>17</v>
      </c>
      <c r="B15" s="6">
        <v>1126542</v>
      </c>
      <c r="C15" s="7">
        <v>278165</v>
      </c>
      <c r="D15" s="8">
        <f t="shared" si="0"/>
        <v>0.24691933367775015</v>
      </c>
      <c r="E15" s="6">
        <v>132785</v>
      </c>
      <c r="F15" s="8">
        <f t="shared" si="1"/>
        <v>0.11786955124620298</v>
      </c>
    </row>
    <row r="16" spans="1:6" ht="15" thickBot="1">
      <c r="A16" s="9" t="s">
        <v>18</v>
      </c>
      <c r="B16" s="10">
        <v>193915</v>
      </c>
      <c r="C16" s="11">
        <v>48784</v>
      </c>
      <c r="D16" s="12">
        <f t="shared" si="0"/>
        <v>0.2515741433102132</v>
      </c>
      <c r="E16" s="10">
        <v>24011</v>
      </c>
      <c r="F16" s="12">
        <f t="shared" si="1"/>
        <v>0.12382229327282572</v>
      </c>
    </row>
    <row r="17" spans="1:6" ht="15" thickBot="1">
      <c r="A17" s="28" t="s">
        <v>20</v>
      </c>
      <c r="B17" s="14">
        <f>SUM(B4:B16)</f>
        <v>5080443</v>
      </c>
      <c r="C17" s="15">
        <f>SUM(C4:C16)</f>
        <v>1095115</v>
      </c>
      <c r="D17" s="16">
        <f t="shared" si="0"/>
        <v>0.21555502148139444</v>
      </c>
      <c r="E17" s="14">
        <f>SUM(E4:E16)</f>
        <v>527712</v>
      </c>
      <c r="F17" s="16">
        <f t="shared" si="1"/>
        <v>0.10387125689629821</v>
      </c>
    </row>
    <row r="18" ht="13.5">
      <c r="F18" s="17" t="s">
        <v>46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M10" sqref="M10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1683713</v>
      </c>
      <c r="C4" s="7">
        <v>381443</v>
      </c>
      <c r="D4" s="8">
        <v>0.22654870515343173</v>
      </c>
      <c r="E4" s="6">
        <v>189170</v>
      </c>
      <c r="F4" s="8">
        <v>0.11235287724214281</v>
      </c>
    </row>
    <row r="5" spans="1:6" ht="14.25">
      <c r="A5" s="5" t="s">
        <v>7</v>
      </c>
      <c r="B5" s="6">
        <v>295313</v>
      </c>
      <c r="C5" s="7">
        <v>71358</v>
      </c>
      <c r="D5" s="8">
        <v>0.2416351464378473</v>
      </c>
      <c r="E5" s="6">
        <v>34246</v>
      </c>
      <c r="F5" s="8">
        <v>0.11596509466227359</v>
      </c>
    </row>
    <row r="6" spans="1:6" ht="14.25">
      <c r="A6" s="5" t="s">
        <v>8</v>
      </c>
      <c r="B6" s="31">
        <v>165706</v>
      </c>
      <c r="C6" s="32">
        <v>48251</v>
      </c>
      <c r="D6" s="33">
        <v>0.29118438680554715</v>
      </c>
      <c r="E6" s="31">
        <v>24580</v>
      </c>
      <c r="F6" s="33">
        <v>0.1483350029570444</v>
      </c>
    </row>
    <row r="7" spans="1:6" ht="14.25">
      <c r="A7" s="5" t="s">
        <v>9</v>
      </c>
      <c r="B7" s="6">
        <v>443442</v>
      </c>
      <c r="C7" s="7">
        <v>108489</v>
      </c>
      <c r="D7" s="8">
        <v>0.24465206272748183</v>
      </c>
      <c r="E7" s="6">
        <v>53244</v>
      </c>
      <c r="F7" s="8">
        <v>0.12006981747331105</v>
      </c>
    </row>
    <row r="8" spans="1:6" ht="14.25">
      <c r="A8" s="5" t="s">
        <v>25</v>
      </c>
      <c r="B8" s="40">
        <v>83170</v>
      </c>
      <c r="C8" s="41">
        <v>28218</v>
      </c>
      <c r="D8" s="42">
        <v>0.339280990741854</v>
      </c>
      <c r="E8" s="40">
        <v>14340</v>
      </c>
      <c r="F8" s="42">
        <v>0.17241793916075507</v>
      </c>
    </row>
    <row r="9" spans="1:6" ht="14.25">
      <c r="A9" s="5" t="s">
        <v>11</v>
      </c>
      <c r="B9" s="6">
        <v>453047</v>
      </c>
      <c r="C9" s="7">
        <v>131260</v>
      </c>
      <c r="D9" s="8">
        <v>0.28972711440534865</v>
      </c>
      <c r="E9" s="6">
        <v>67743</v>
      </c>
      <c r="F9" s="8">
        <v>0.14952753246351924</v>
      </c>
    </row>
    <row r="10" spans="1:6" ht="14.25">
      <c r="A10" s="5" t="s">
        <v>12</v>
      </c>
      <c r="B10" s="6">
        <v>129688</v>
      </c>
      <c r="C10" s="7">
        <v>41530</v>
      </c>
      <c r="D10" s="8">
        <v>0.32023009067916847</v>
      </c>
      <c r="E10" s="6">
        <v>21779</v>
      </c>
      <c r="F10" s="8">
        <v>0.16793381037567084</v>
      </c>
    </row>
    <row r="11" spans="1:6" ht="14.25">
      <c r="A11" s="5" t="s">
        <v>13</v>
      </c>
      <c r="B11" s="6">
        <v>207834</v>
      </c>
      <c r="C11" s="7">
        <v>76533</v>
      </c>
      <c r="D11" s="8">
        <v>0.36824100002886917</v>
      </c>
      <c r="E11" s="6">
        <v>40629</v>
      </c>
      <c r="F11" s="8">
        <v>0.1954877450272814</v>
      </c>
    </row>
    <row r="12" spans="1:6" ht="14.25">
      <c r="A12" s="5" t="s">
        <v>14</v>
      </c>
      <c r="B12" s="6">
        <v>174718</v>
      </c>
      <c r="C12" s="7">
        <v>59476</v>
      </c>
      <c r="D12" s="8">
        <v>0.34041140580821666</v>
      </c>
      <c r="E12" s="6">
        <v>30045</v>
      </c>
      <c r="F12" s="8">
        <v>0.17196282008722627</v>
      </c>
    </row>
    <row r="13" spans="1:6" ht="14.25">
      <c r="A13" s="5" t="s">
        <v>15</v>
      </c>
      <c r="B13" s="6">
        <v>104903</v>
      </c>
      <c r="C13" s="7">
        <v>37066</v>
      </c>
      <c r="D13" s="8">
        <v>0.35333593891499765</v>
      </c>
      <c r="E13" s="6">
        <v>19496</v>
      </c>
      <c r="F13" s="8">
        <v>0.18584787851634366</v>
      </c>
    </row>
    <row r="14" spans="1:6" ht="14.25">
      <c r="A14" s="5" t="s">
        <v>16</v>
      </c>
      <c r="B14" s="6">
        <v>119097</v>
      </c>
      <c r="C14" s="7">
        <v>44321</v>
      </c>
      <c r="D14" s="8">
        <v>0.37214203548368135</v>
      </c>
      <c r="E14" s="6">
        <v>22970</v>
      </c>
      <c r="F14" s="8">
        <v>0.19286799835428264</v>
      </c>
    </row>
    <row r="15" spans="1:6" ht="14.25">
      <c r="A15" s="5" t="s">
        <v>17</v>
      </c>
      <c r="B15" s="6">
        <v>1062556</v>
      </c>
      <c r="C15" s="7">
        <v>336583</v>
      </c>
      <c r="D15" s="8">
        <v>0.3167673044997158</v>
      </c>
      <c r="E15" s="6">
        <v>181412</v>
      </c>
      <c r="F15" s="8">
        <v>0.17073170731707318</v>
      </c>
    </row>
    <row r="16" spans="1:6" ht="15" thickBot="1">
      <c r="A16" s="9" t="s">
        <v>18</v>
      </c>
      <c r="B16" s="10">
        <v>184264</v>
      </c>
      <c r="C16" s="11">
        <v>59387</v>
      </c>
      <c r="D16" s="12">
        <v>0.3222930143706855</v>
      </c>
      <c r="E16" s="10">
        <v>31251</v>
      </c>
      <c r="F16" s="12">
        <v>0.16959905353188903</v>
      </c>
    </row>
    <row r="17" spans="1:6" ht="15" thickBot="1">
      <c r="A17" s="28" t="s">
        <v>19</v>
      </c>
      <c r="B17" s="14">
        <v>5107451</v>
      </c>
      <c r="C17" s="15">
        <v>1423915</v>
      </c>
      <c r="D17" s="16">
        <v>0.27879171038547407</v>
      </c>
      <c r="E17" s="14">
        <v>730905</v>
      </c>
      <c r="F17" s="16">
        <v>0.1431056313609274</v>
      </c>
    </row>
    <row r="18" spans="2:6" ht="14.25">
      <c r="B18" s="59"/>
      <c r="C18" s="59"/>
      <c r="D18" s="59"/>
      <c r="E18" s="59"/>
      <c r="F18" s="60" t="s">
        <v>75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1507807</v>
      </c>
      <c r="C4" s="7">
        <v>258186</v>
      </c>
      <c r="D4" s="8">
        <f>C4/B4</f>
        <v>0.17123279040354633</v>
      </c>
      <c r="E4" s="6">
        <v>118343</v>
      </c>
      <c r="F4" s="8">
        <f>E4/B4</f>
        <v>0.07848683551674716</v>
      </c>
    </row>
    <row r="5" spans="1:6" ht="14.25">
      <c r="A5" s="5" t="s">
        <v>7</v>
      </c>
      <c r="B5" s="6">
        <v>270666</v>
      </c>
      <c r="C5" s="7">
        <v>46769</v>
      </c>
      <c r="D5" s="8">
        <f aca="true" t="shared" si="0" ref="D5:D16">C5/B5</f>
        <v>0.17279229751797417</v>
      </c>
      <c r="E5" s="6">
        <v>20725</v>
      </c>
      <c r="F5" s="8">
        <f aca="true" t="shared" si="1" ref="F5:F16">E5/B5</f>
        <v>0.07657038564134394</v>
      </c>
    </row>
    <row r="6" spans="1:6" ht="14.25">
      <c r="A6" s="5" t="s">
        <v>8</v>
      </c>
      <c r="B6" s="6">
        <v>151096</v>
      </c>
      <c r="C6" s="7">
        <v>34096</v>
      </c>
      <c r="D6" s="8">
        <f t="shared" si="0"/>
        <v>0.22565785990363743</v>
      </c>
      <c r="E6" s="6">
        <v>16364</v>
      </c>
      <c r="F6" s="8">
        <f t="shared" si="1"/>
        <v>0.10830200667125536</v>
      </c>
    </row>
    <row r="7" spans="1:6" ht="14.25">
      <c r="A7" s="5" t="s">
        <v>9</v>
      </c>
      <c r="B7" s="6">
        <v>422582</v>
      </c>
      <c r="C7" s="7">
        <v>70770</v>
      </c>
      <c r="D7" s="8">
        <f t="shared" si="0"/>
        <v>0.16747045543823447</v>
      </c>
      <c r="E7" s="6">
        <v>30877</v>
      </c>
      <c r="F7" s="8">
        <f t="shared" si="1"/>
        <v>0.07306747566152841</v>
      </c>
    </row>
    <row r="8" spans="1:6" ht="14.25">
      <c r="A8" s="5" t="s">
        <v>10</v>
      </c>
      <c r="B8" s="6">
        <v>90997</v>
      </c>
      <c r="C8" s="7">
        <v>23242</v>
      </c>
      <c r="D8" s="8">
        <f t="shared" si="0"/>
        <v>0.2554150136817697</v>
      </c>
      <c r="E8" s="6">
        <v>12420</v>
      </c>
      <c r="F8" s="8">
        <f>E8/B8</f>
        <v>0.13648801608844247</v>
      </c>
    </row>
    <row r="9" spans="1:6" ht="14.25">
      <c r="A9" s="5" t="s">
        <v>11</v>
      </c>
      <c r="B9" s="6">
        <v>466749</v>
      </c>
      <c r="C9" s="7">
        <v>102508</v>
      </c>
      <c r="D9" s="8">
        <f t="shared" si="0"/>
        <v>0.2196212525361597</v>
      </c>
      <c r="E9" s="6">
        <v>49786</v>
      </c>
      <c r="F9" s="8">
        <f t="shared" si="1"/>
        <v>0.1066654668783436</v>
      </c>
    </row>
    <row r="10" spans="1:6" ht="14.25">
      <c r="A10" s="5" t="s">
        <v>12</v>
      </c>
      <c r="B10" s="6">
        <v>140131</v>
      </c>
      <c r="C10" s="7">
        <v>35678</v>
      </c>
      <c r="D10" s="8">
        <f t="shared" si="0"/>
        <v>0.25460461996274913</v>
      </c>
      <c r="E10" s="6">
        <v>18790</v>
      </c>
      <c r="F10" s="8">
        <f t="shared" si="1"/>
        <v>0.13408881689276464</v>
      </c>
    </row>
    <row r="11" spans="1:6" ht="14.25">
      <c r="A11" s="5" t="s">
        <v>13</v>
      </c>
      <c r="B11" s="6">
        <v>244581</v>
      </c>
      <c r="C11" s="7">
        <v>68829</v>
      </c>
      <c r="D11" s="8">
        <f t="shared" si="0"/>
        <v>0.28141597262256673</v>
      </c>
      <c r="E11" s="6">
        <v>36697</v>
      </c>
      <c r="F11" s="8">
        <f t="shared" si="1"/>
        <v>0.15004027295660743</v>
      </c>
    </row>
    <row r="12" spans="1:6" ht="14.25">
      <c r="A12" s="5" t="s">
        <v>14</v>
      </c>
      <c r="B12" s="6">
        <v>193335</v>
      </c>
      <c r="C12" s="7">
        <v>49009</v>
      </c>
      <c r="D12" s="8">
        <f t="shared" si="0"/>
        <v>0.2534926423048077</v>
      </c>
      <c r="E12" s="6">
        <v>25659</v>
      </c>
      <c r="F12" s="8">
        <f t="shared" si="1"/>
        <v>0.1327178213980914</v>
      </c>
    </row>
    <row r="13" spans="1:6" ht="14.25">
      <c r="A13" s="5" t="s">
        <v>15</v>
      </c>
      <c r="B13" s="6">
        <v>117882</v>
      </c>
      <c r="C13" s="7">
        <v>31740</v>
      </c>
      <c r="D13" s="8">
        <f t="shared" si="0"/>
        <v>0.2692523031506082</v>
      </c>
      <c r="E13" s="6">
        <v>16308</v>
      </c>
      <c r="F13" s="8">
        <f t="shared" si="1"/>
        <v>0.13834173156207055</v>
      </c>
    </row>
    <row r="14" spans="1:6" ht="14.25">
      <c r="A14" s="5" t="s">
        <v>16</v>
      </c>
      <c r="B14" s="6">
        <v>141292</v>
      </c>
      <c r="C14" s="7">
        <v>38665</v>
      </c>
      <c r="D14" s="8">
        <f t="shared" si="0"/>
        <v>0.27365314384395434</v>
      </c>
      <c r="E14" s="6">
        <v>20369</v>
      </c>
      <c r="F14" s="8">
        <f t="shared" si="1"/>
        <v>0.14416244373354473</v>
      </c>
    </row>
    <row r="15" spans="1:6" ht="14.25">
      <c r="A15" s="5" t="s">
        <v>17</v>
      </c>
      <c r="B15" s="6">
        <v>1124843</v>
      </c>
      <c r="C15" s="7">
        <v>275931</v>
      </c>
      <c r="D15" s="8">
        <f t="shared" si="0"/>
        <v>0.24530623384774586</v>
      </c>
      <c r="E15" s="6">
        <v>131530</v>
      </c>
      <c r="F15" s="8">
        <f t="shared" si="1"/>
        <v>0.1169318740482005</v>
      </c>
    </row>
    <row r="16" spans="1:6" ht="15" thickBot="1">
      <c r="A16" s="9" t="s">
        <v>18</v>
      </c>
      <c r="B16" s="10">
        <v>194173</v>
      </c>
      <c r="C16" s="11">
        <v>48343</v>
      </c>
      <c r="D16" s="12">
        <f t="shared" si="0"/>
        <v>0.24896870316676367</v>
      </c>
      <c r="E16" s="10">
        <v>23815</v>
      </c>
      <c r="F16" s="12">
        <f t="shared" si="1"/>
        <v>0.1226483599676577</v>
      </c>
    </row>
    <row r="17" spans="1:6" ht="15" thickBot="1">
      <c r="A17" s="28" t="s">
        <v>20</v>
      </c>
      <c r="B17" s="14">
        <f>SUM(B4:B16)</f>
        <v>5066134</v>
      </c>
      <c r="C17" s="15">
        <f>SUM(C4:C16)</f>
        <v>1083766</v>
      </c>
      <c r="D17" s="16">
        <f>C17/B17</f>
        <v>0.21392367434418436</v>
      </c>
      <c r="E17" s="14">
        <f>SUM(E4:E16)</f>
        <v>521683</v>
      </c>
      <c r="F17" s="16">
        <f>E17/B17</f>
        <v>0.10297457587975367</v>
      </c>
    </row>
    <row r="18" ht="13.5">
      <c r="F18" s="17" t="s">
        <v>34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1504805</v>
      </c>
      <c r="C4" s="7">
        <v>252977</v>
      </c>
      <c r="D4" s="8">
        <v>0.16811281195902458</v>
      </c>
      <c r="E4" s="6">
        <v>114991</v>
      </c>
      <c r="F4" s="8">
        <v>0.07641588112745505</v>
      </c>
    </row>
    <row r="5" spans="1:6" ht="14.25">
      <c r="A5" s="5" t="s">
        <v>7</v>
      </c>
      <c r="B5" s="6">
        <v>269967</v>
      </c>
      <c r="C5" s="7">
        <v>45670</v>
      </c>
      <c r="D5" s="8">
        <v>0.16916882433778943</v>
      </c>
      <c r="E5" s="6">
        <v>20188</v>
      </c>
      <c r="F5" s="8">
        <v>0.07477951008827005</v>
      </c>
    </row>
    <row r="6" spans="1:6" ht="14.25">
      <c r="A6" s="5" t="s">
        <v>8</v>
      </c>
      <c r="B6" s="6">
        <v>151413</v>
      </c>
      <c r="C6" s="7">
        <v>33379</v>
      </c>
      <c r="D6" s="8">
        <v>0.2204500274084788</v>
      </c>
      <c r="E6" s="6">
        <v>15967</v>
      </c>
      <c r="F6" s="8">
        <v>0.1054532966125762</v>
      </c>
    </row>
    <row r="7" spans="1:6" ht="14.25">
      <c r="A7" s="5" t="s">
        <v>9</v>
      </c>
      <c r="B7" s="6">
        <v>421259</v>
      </c>
      <c r="C7" s="7">
        <v>69100</v>
      </c>
      <c r="D7" s="8">
        <v>0.1640321037651421</v>
      </c>
      <c r="E7" s="6">
        <v>29943</v>
      </c>
      <c r="F7" s="8">
        <v>0.07107978701938712</v>
      </c>
    </row>
    <row r="8" spans="1:6" ht="14.25">
      <c r="A8" s="5" t="s">
        <v>10</v>
      </c>
      <c r="B8" s="6">
        <v>91533</v>
      </c>
      <c r="C8" s="7">
        <v>23036</v>
      </c>
      <c r="D8" s="8">
        <v>0.2516687970458742</v>
      </c>
      <c r="E8" s="6">
        <v>12211</v>
      </c>
      <c r="F8" s="8">
        <v>0.133405438475741</v>
      </c>
    </row>
    <row r="9" spans="1:6" ht="14.25">
      <c r="A9" s="5" t="s">
        <v>11</v>
      </c>
      <c r="B9" s="6">
        <v>468337</v>
      </c>
      <c r="C9" s="7">
        <v>101131</v>
      </c>
      <c r="D9" s="8">
        <v>0.21593638768664444</v>
      </c>
      <c r="E9" s="6">
        <v>48693</v>
      </c>
      <c r="F9" s="8">
        <v>0.1039700045053028</v>
      </c>
    </row>
    <row r="10" spans="1:6" ht="14.25">
      <c r="A10" s="5" t="s">
        <v>12</v>
      </c>
      <c r="B10" s="6">
        <v>140705</v>
      </c>
      <c r="C10" s="7">
        <v>35335</v>
      </c>
      <c r="D10" s="8">
        <v>0.25112824704168296</v>
      </c>
      <c r="E10" s="6">
        <v>18526</v>
      </c>
      <c r="F10" s="8">
        <v>0.1316655413809033</v>
      </c>
    </row>
    <row r="11" spans="1:6" ht="14.25">
      <c r="A11" s="5" t="s">
        <v>13</v>
      </c>
      <c r="B11" s="6">
        <v>246235</v>
      </c>
      <c r="C11" s="7">
        <v>68523</v>
      </c>
      <c r="D11" s="8">
        <v>0.27828294109285845</v>
      </c>
      <c r="E11" s="6">
        <v>36302</v>
      </c>
      <c r="F11" s="8">
        <v>0.14742826974231932</v>
      </c>
    </row>
    <row r="12" spans="1:6" ht="14.25">
      <c r="A12" s="5" t="s">
        <v>14</v>
      </c>
      <c r="B12" s="6">
        <v>194283</v>
      </c>
      <c r="C12" s="7">
        <v>48559</v>
      </c>
      <c r="D12" s="8">
        <v>0.2499395212138993</v>
      </c>
      <c r="E12" s="6">
        <v>26639</v>
      </c>
      <c r="F12" s="8">
        <v>0.13711441556904103</v>
      </c>
    </row>
    <row r="13" spans="1:6" ht="14.25">
      <c r="A13" s="5" t="s">
        <v>15</v>
      </c>
      <c r="B13" s="6">
        <v>118319</v>
      </c>
      <c r="C13" s="7">
        <v>31435</v>
      </c>
      <c r="D13" s="8">
        <v>0.2656800682899619</v>
      </c>
      <c r="E13" s="6">
        <v>16007</v>
      </c>
      <c r="F13" s="8">
        <v>0.1352868093881794</v>
      </c>
    </row>
    <row r="14" spans="1:6" ht="14.25">
      <c r="A14" s="5" t="s">
        <v>16</v>
      </c>
      <c r="B14" s="6">
        <v>142334</v>
      </c>
      <c r="C14" s="7">
        <v>38493</v>
      </c>
      <c r="D14" s="8">
        <v>0.27044135624657495</v>
      </c>
      <c r="E14" s="6">
        <v>20080</v>
      </c>
      <c r="F14" s="8">
        <v>0.14107662259193166</v>
      </c>
    </row>
    <row r="15" spans="1:6" ht="14.25">
      <c r="A15" s="5" t="s">
        <v>17</v>
      </c>
      <c r="B15" s="6">
        <v>1129266</v>
      </c>
      <c r="C15" s="7">
        <v>271744</v>
      </c>
      <c r="D15" s="8">
        <v>0.2406377239729169</v>
      </c>
      <c r="E15" s="6">
        <v>128253</v>
      </c>
      <c r="F15" s="8">
        <v>0.11357200163646121</v>
      </c>
    </row>
    <row r="16" spans="1:6" ht="15" thickBot="1">
      <c r="A16" s="9" t="s">
        <v>18</v>
      </c>
      <c r="B16" s="19">
        <v>195279</v>
      </c>
      <c r="C16" s="11">
        <v>47781</v>
      </c>
      <c r="D16" s="12">
        <v>0.24468068763154255</v>
      </c>
      <c r="E16" s="10">
        <v>23388</v>
      </c>
      <c r="F16" s="12">
        <v>0.11976710245341281</v>
      </c>
    </row>
    <row r="17" spans="1:6" ht="15" thickBot="1">
      <c r="A17" s="28" t="s">
        <v>20</v>
      </c>
      <c r="B17" s="14">
        <f>SUM(B4:B16)</f>
        <v>5073735</v>
      </c>
      <c r="C17" s="15">
        <f>SUM(C4:C16)</f>
        <v>1067163</v>
      </c>
      <c r="D17" s="29">
        <f>C17/B17</f>
        <v>0.21033085094117054</v>
      </c>
      <c r="E17" s="14">
        <f>SUM(E4:E16)</f>
        <v>511188</v>
      </c>
      <c r="F17" s="16">
        <f>E17/B17</f>
        <v>0.10075181301349007</v>
      </c>
    </row>
    <row r="18" ht="13.5">
      <c r="F18" s="17" t="s">
        <v>45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5" customHeight="1">
      <c r="A4" s="5" t="s">
        <v>6</v>
      </c>
      <c r="B4" s="6">
        <v>1496845</v>
      </c>
      <c r="C4" s="7">
        <v>249720</v>
      </c>
      <c r="D4" s="8">
        <f aca="true" t="shared" si="0" ref="D4:D17">C4/B4</f>
        <v>0.166830900995093</v>
      </c>
      <c r="E4" s="6">
        <v>113358</v>
      </c>
      <c r="F4" s="8">
        <f aca="true" t="shared" si="1" ref="F4:F17">E4/B4</f>
        <v>0.07573128814272687</v>
      </c>
    </row>
    <row r="5" spans="1:6" ht="14.25" customHeight="1">
      <c r="A5" s="5" t="s">
        <v>7</v>
      </c>
      <c r="B5" s="6">
        <v>268237</v>
      </c>
      <c r="C5" s="7">
        <v>44974</v>
      </c>
      <c r="D5" s="8">
        <f t="shared" si="0"/>
        <v>0.1676651617785764</v>
      </c>
      <c r="E5" s="6">
        <v>19936</v>
      </c>
      <c r="F5" s="8">
        <f t="shared" si="1"/>
        <v>0.07432233435357538</v>
      </c>
    </row>
    <row r="6" spans="1:6" ht="14.25" customHeight="1">
      <c r="A6" s="5" t="s">
        <v>8</v>
      </c>
      <c r="B6" s="6">
        <v>150653</v>
      </c>
      <c r="C6" s="7">
        <v>32916</v>
      </c>
      <c r="D6" s="8">
        <f t="shared" si="0"/>
        <v>0.21848884522711132</v>
      </c>
      <c r="E6" s="6">
        <v>15810</v>
      </c>
      <c r="F6" s="8">
        <f t="shared" si="1"/>
        <v>0.1049431474978925</v>
      </c>
    </row>
    <row r="7" spans="1:6" ht="14.25" customHeight="1">
      <c r="A7" s="5" t="s">
        <v>9</v>
      </c>
      <c r="B7" s="6">
        <v>420138</v>
      </c>
      <c r="C7" s="7">
        <v>67944</v>
      </c>
      <c r="D7" s="8">
        <f t="shared" si="0"/>
        <v>0.16171829256101566</v>
      </c>
      <c r="E7" s="6">
        <v>29481</v>
      </c>
      <c r="F7" s="8">
        <f t="shared" si="1"/>
        <v>0.07016980135098468</v>
      </c>
    </row>
    <row r="8" spans="1:6" ht="14.25" customHeight="1">
      <c r="A8" s="5" t="s">
        <v>10</v>
      </c>
      <c r="B8" s="6">
        <v>91790</v>
      </c>
      <c r="C8" s="7">
        <v>22976</v>
      </c>
      <c r="D8" s="8">
        <f t="shared" si="0"/>
        <v>0.2503104913389258</v>
      </c>
      <c r="E8" s="6">
        <v>12129</v>
      </c>
      <c r="F8" s="8">
        <f t="shared" si="1"/>
        <v>0.1321385771870574</v>
      </c>
    </row>
    <row r="9" spans="1:6" ht="14.25" customHeight="1">
      <c r="A9" s="5" t="s">
        <v>11</v>
      </c>
      <c r="B9" s="6">
        <v>467881</v>
      </c>
      <c r="C9" s="7">
        <v>100507</v>
      </c>
      <c r="D9" s="8">
        <f t="shared" si="0"/>
        <v>0.21481316830561617</v>
      </c>
      <c r="E9" s="6">
        <v>48188</v>
      </c>
      <c r="F9" s="8">
        <f t="shared" si="1"/>
        <v>0.10299200010259019</v>
      </c>
    </row>
    <row r="10" spans="1:6" ht="14.25" customHeight="1">
      <c r="A10" s="5" t="s">
        <v>12</v>
      </c>
      <c r="B10" s="6">
        <v>140945</v>
      </c>
      <c r="C10" s="7">
        <v>35317</v>
      </c>
      <c r="D10" s="8">
        <f t="shared" si="0"/>
        <v>0.25057291851431407</v>
      </c>
      <c r="E10" s="6">
        <v>18457</v>
      </c>
      <c r="F10" s="8">
        <f t="shared" si="1"/>
        <v>0.13095178970520416</v>
      </c>
    </row>
    <row r="11" spans="1:6" ht="14.25" customHeight="1">
      <c r="A11" s="5" t="s">
        <v>13</v>
      </c>
      <c r="B11" s="6">
        <v>246895</v>
      </c>
      <c r="C11" s="7">
        <v>68504</v>
      </c>
      <c r="D11" s="8">
        <f t="shared" si="0"/>
        <v>0.2774620790214464</v>
      </c>
      <c r="E11" s="6">
        <v>36138</v>
      </c>
      <c r="F11" s="8">
        <f t="shared" si="1"/>
        <v>0.14636991433605379</v>
      </c>
    </row>
    <row r="12" spans="1:6" ht="14.25" customHeight="1">
      <c r="A12" s="5" t="s">
        <v>14</v>
      </c>
      <c r="B12" s="6">
        <v>194635</v>
      </c>
      <c r="C12" s="7">
        <v>48377</v>
      </c>
      <c r="D12" s="8">
        <f t="shared" si="0"/>
        <v>0.24855241862974284</v>
      </c>
      <c r="E12" s="6">
        <v>25090</v>
      </c>
      <c r="F12" s="8">
        <f t="shared" si="1"/>
        <v>0.12890795591748658</v>
      </c>
    </row>
    <row r="13" spans="1:6" ht="14.25" customHeight="1">
      <c r="A13" s="5" t="s">
        <v>15</v>
      </c>
      <c r="B13" s="6">
        <v>118472</v>
      </c>
      <c r="C13" s="7">
        <v>31278</v>
      </c>
      <c r="D13" s="8">
        <f t="shared" si="0"/>
        <v>0.2640117496117226</v>
      </c>
      <c r="E13" s="6">
        <v>15930</v>
      </c>
      <c r="F13" s="8">
        <f t="shared" si="1"/>
        <v>0.1344621513944223</v>
      </c>
    </row>
    <row r="14" spans="1:6" ht="14.25" customHeight="1">
      <c r="A14" s="5" t="s">
        <v>16</v>
      </c>
      <c r="B14" s="6">
        <v>142999</v>
      </c>
      <c r="C14" s="7">
        <v>38515</v>
      </c>
      <c r="D14" s="8">
        <f t="shared" si="0"/>
        <v>0.2693375478150197</v>
      </c>
      <c r="E14" s="6">
        <v>20033</v>
      </c>
      <c r="F14" s="8">
        <f t="shared" si="1"/>
        <v>0.14009188875446682</v>
      </c>
    </row>
    <row r="15" spans="1:6" ht="14.25" customHeight="1">
      <c r="A15" s="5" t="s">
        <v>17</v>
      </c>
      <c r="B15" s="6">
        <v>1127554</v>
      </c>
      <c r="C15" s="7">
        <v>269722</v>
      </c>
      <c r="D15" s="8">
        <f t="shared" si="0"/>
        <v>0.23920982941836932</v>
      </c>
      <c r="E15" s="6">
        <v>126819</v>
      </c>
      <c r="F15" s="8">
        <f t="shared" si="1"/>
        <v>0.11247266206319165</v>
      </c>
    </row>
    <row r="16" spans="1:6" ht="14.25" customHeight="1" thickBot="1">
      <c r="A16" s="9" t="s">
        <v>18</v>
      </c>
      <c r="B16" s="10">
        <v>195206</v>
      </c>
      <c r="C16" s="11">
        <v>47578</v>
      </c>
      <c r="D16" s="12">
        <f t="shared" si="0"/>
        <v>0.2437322623280022</v>
      </c>
      <c r="E16" s="10">
        <v>23204</v>
      </c>
      <c r="F16" s="12">
        <f t="shared" si="1"/>
        <v>0.11886929705029559</v>
      </c>
    </row>
    <row r="17" spans="1:6" ht="14.25" customHeight="1" thickBot="1">
      <c r="A17" s="13" t="s">
        <v>20</v>
      </c>
      <c r="B17" s="14">
        <f>SUM(B4:B16)</f>
        <v>5062250</v>
      </c>
      <c r="C17" s="15">
        <f>SUM(C4:C16)</f>
        <v>1058328</v>
      </c>
      <c r="D17" s="16">
        <f t="shared" si="0"/>
        <v>0.20906276853177935</v>
      </c>
      <c r="E17" s="14">
        <f>SUM(E4:E16)</f>
        <v>504573</v>
      </c>
      <c r="F17" s="16">
        <f t="shared" si="1"/>
        <v>0.09967366289693318</v>
      </c>
    </row>
    <row r="18" ht="13.5">
      <c r="F18" s="17" t="s">
        <v>35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5" customHeight="1">
      <c r="A4" s="5" t="s">
        <v>6</v>
      </c>
      <c r="B4" s="6">
        <v>1494047</v>
      </c>
      <c r="C4" s="7">
        <v>245256</v>
      </c>
      <c r="D4" s="8">
        <f aca="true" t="shared" si="0" ref="D4:D17">C4/B4</f>
        <v>0.1641554783751783</v>
      </c>
      <c r="E4" s="6">
        <v>109912</v>
      </c>
      <c r="F4" s="8">
        <f aca="true" t="shared" si="1" ref="F4:F17">E4/B4</f>
        <v>0.07356662809135188</v>
      </c>
    </row>
    <row r="5" spans="1:6" ht="14.25" customHeight="1">
      <c r="A5" s="5" t="s">
        <v>7</v>
      </c>
      <c r="B5" s="6">
        <v>267243</v>
      </c>
      <c r="C5" s="7">
        <v>44072</v>
      </c>
      <c r="D5" s="8">
        <f t="shared" si="0"/>
        <v>0.1649135805240923</v>
      </c>
      <c r="E5" s="6">
        <v>19436</v>
      </c>
      <c r="F5" s="8">
        <f t="shared" si="1"/>
        <v>0.07272781700549687</v>
      </c>
    </row>
    <row r="6" spans="1:6" ht="14.25" customHeight="1">
      <c r="A6" s="5" t="s">
        <v>8</v>
      </c>
      <c r="B6" s="6">
        <v>150950</v>
      </c>
      <c r="C6" s="7">
        <v>32386</v>
      </c>
      <c r="D6" s="8">
        <f t="shared" si="0"/>
        <v>0.21454786353097052</v>
      </c>
      <c r="E6" s="6">
        <v>15407</v>
      </c>
      <c r="F6" s="8">
        <f t="shared" si="1"/>
        <v>0.1020669095727062</v>
      </c>
    </row>
    <row r="7" spans="1:6" ht="14.25" customHeight="1">
      <c r="A7" s="5" t="s">
        <v>9</v>
      </c>
      <c r="B7" s="6">
        <v>420584</v>
      </c>
      <c r="C7" s="7">
        <v>66414</v>
      </c>
      <c r="D7" s="8">
        <f t="shared" si="0"/>
        <v>0.1579090027200274</v>
      </c>
      <c r="E7" s="6">
        <v>28494</v>
      </c>
      <c r="F7" s="8">
        <f t="shared" si="1"/>
        <v>0.06774865425218268</v>
      </c>
    </row>
    <row r="8" spans="1:6" ht="14.25" customHeight="1">
      <c r="A8" s="5" t="s">
        <v>10</v>
      </c>
      <c r="B8" s="6">
        <v>92524</v>
      </c>
      <c r="C8" s="7">
        <v>22901</v>
      </c>
      <c r="D8" s="8">
        <f t="shared" si="0"/>
        <v>0.24751415848860836</v>
      </c>
      <c r="E8" s="6">
        <v>11983</v>
      </c>
      <c r="F8" s="8">
        <f t="shared" si="1"/>
        <v>0.1295123427435044</v>
      </c>
    </row>
    <row r="9" spans="1:6" ht="14.25" customHeight="1">
      <c r="A9" s="5" t="s">
        <v>11</v>
      </c>
      <c r="B9" s="6">
        <v>469987</v>
      </c>
      <c r="C9" s="7">
        <v>99349</v>
      </c>
      <c r="D9" s="8">
        <f t="shared" si="0"/>
        <v>0.21138669792994275</v>
      </c>
      <c r="E9" s="6">
        <v>46962</v>
      </c>
      <c r="F9" s="8">
        <f t="shared" si="1"/>
        <v>0.09992191273375646</v>
      </c>
    </row>
    <row r="10" spans="1:6" ht="14.25" customHeight="1">
      <c r="A10" s="5" t="s">
        <v>12</v>
      </c>
      <c r="B10" s="6">
        <v>141484</v>
      </c>
      <c r="C10" s="7">
        <v>35084</v>
      </c>
      <c r="D10" s="8">
        <f t="shared" si="0"/>
        <v>0.24797150207797347</v>
      </c>
      <c r="E10" s="6">
        <v>18065</v>
      </c>
      <c r="F10" s="8">
        <f t="shared" si="1"/>
        <v>0.12768228209550198</v>
      </c>
    </row>
    <row r="11" spans="1:6" ht="14.25" customHeight="1">
      <c r="A11" s="5" t="s">
        <v>13</v>
      </c>
      <c r="B11" s="6">
        <v>248994</v>
      </c>
      <c r="C11" s="7">
        <v>68235</v>
      </c>
      <c r="D11" s="8">
        <f t="shared" si="0"/>
        <v>0.27404274801802453</v>
      </c>
      <c r="E11" s="6">
        <v>35397</v>
      </c>
      <c r="F11" s="8">
        <f t="shared" si="1"/>
        <v>0.14216005204944698</v>
      </c>
    </row>
    <row r="12" spans="1:6" ht="14.25" customHeight="1">
      <c r="A12" s="5" t="s">
        <v>14</v>
      </c>
      <c r="B12" s="6">
        <v>195716</v>
      </c>
      <c r="C12" s="7">
        <v>48082</v>
      </c>
      <c r="D12" s="8">
        <f t="shared" si="0"/>
        <v>0.245672300680578</v>
      </c>
      <c r="E12" s="6">
        <v>24604</v>
      </c>
      <c r="F12" s="8">
        <f t="shared" si="1"/>
        <v>0.12571276747940893</v>
      </c>
    </row>
    <row r="13" spans="1:6" ht="14.25" customHeight="1">
      <c r="A13" s="5" t="s">
        <v>15</v>
      </c>
      <c r="B13" s="6">
        <v>118948</v>
      </c>
      <c r="C13" s="7">
        <v>31069</v>
      </c>
      <c r="D13" s="8">
        <f t="shared" si="0"/>
        <v>0.2611981706291825</v>
      </c>
      <c r="E13" s="6">
        <v>15605</v>
      </c>
      <c r="F13" s="8">
        <f t="shared" si="1"/>
        <v>0.13119178128257727</v>
      </c>
    </row>
    <row r="14" spans="1:6" ht="14.25" customHeight="1">
      <c r="A14" s="5" t="s">
        <v>16</v>
      </c>
      <c r="B14" s="6">
        <v>144324</v>
      </c>
      <c r="C14" s="7">
        <v>38373</v>
      </c>
      <c r="D14" s="8">
        <f t="shared" si="0"/>
        <v>0.2658809345638979</v>
      </c>
      <c r="E14" s="6">
        <v>19650</v>
      </c>
      <c r="F14" s="8">
        <f t="shared" si="1"/>
        <v>0.13615199135278955</v>
      </c>
    </row>
    <row r="15" spans="1:6" ht="14.25" customHeight="1">
      <c r="A15" s="5" t="s">
        <v>17</v>
      </c>
      <c r="B15" s="6">
        <v>1132826</v>
      </c>
      <c r="C15" s="7">
        <v>266069</v>
      </c>
      <c r="D15" s="8">
        <f t="shared" si="0"/>
        <v>0.23487190442309763</v>
      </c>
      <c r="E15" s="6">
        <v>123493</v>
      </c>
      <c r="F15" s="8">
        <f t="shared" si="1"/>
        <v>0.10901321120807608</v>
      </c>
    </row>
    <row r="16" spans="1:6" ht="14.25" customHeight="1" thickBot="1">
      <c r="A16" s="9" t="s">
        <v>18</v>
      </c>
      <c r="B16" s="10">
        <v>196031</v>
      </c>
      <c r="C16" s="11">
        <v>47040</v>
      </c>
      <c r="D16" s="12">
        <f t="shared" si="0"/>
        <v>0.23996204681912556</v>
      </c>
      <c r="E16" s="10">
        <v>22707</v>
      </c>
      <c r="F16" s="12">
        <f t="shared" si="1"/>
        <v>0.11583372017691079</v>
      </c>
    </row>
    <row r="17" spans="1:6" ht="14.25" customHeight="1" thickBot="1">
      <c r="A17" s="13" t="s">
        <v>20</v>
      </c>
      <c r="B17" s="14">
        <f>SUM(B4:B16)</f>
        <v>5073658</v>
      </c>
      <c r="C17" s="15">
        <f>SUM(C4:C16)</f>
        <v>1044330</v>
      </c>
      <c r="D17" s="16">
        <f t="shared" si="0"/>
        <v>0.2058337396805224</v>
      </c>
      <c r="E17" s="14">
        <f>SUM(E4:E16)</f>
        <v>491715</v>
      </c>
      <c r="F17" s="16">
        <f t="shared" si="1"/>
        <v>0.09691528281961456</v>
      </c>
    </row>
    <row r="18" ht="13.5">
      <c r="F18" s="17" t="s">
        <v>44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5" customHeight="1">
      <c r="A4" s="5" t="s">
        <v>6</v>
      </c>
      <c r="B4" s="6">
        <v>1484442</v>
      </c>
      <c r="C4" s="7">
        <v>241669</v>
      </c>
      <c r="D4" s="8">
        <f aca="true" t="shared" si="0" ref="D4:D17">C4/B4</f>
        <v>0.16280124113976835</v>
      </c>
      <c r="E4" s="6">
        <v>107820</v>
      </c>
      <c r="F4" s="8">
        <f aca="true" t="shared" si="1" ref="F4:F17">E4/B4</f>
        <v>0.07263335313875517</v>
      </c>
    </row>
    <row r="5" spans="1:6" ht="14.25" customHeight="1">
      <c r="A5" s="5" t="s">
        <v>7</v>
      </c>
      <c r="B5" s="6">
        <v>265771</v>
      </c>
      <c r="C5" s="7">
        <v>43398</v>
      </c>
      <c r="D5" s="8">
        <f t="shared" si="0"/>
        <v>0.16329095349003464</v>
      </c>
      <c r="E5" s="6">
        <v>19163</v>
      </c>
      <c r="F5" s="8">
        <f t="shared" si="1"/>
        <v>0.0721034273867352</v>
      </c>
    </row>
    <row r="6" spans="1:6" ht="14.25" customHeight="1">
      <c r="A6" s="5" t="s">
        <v>8</v>
      </c>
      <c r="B6" s="6">
        <v>151343</v>
      </c>
      <c r="C6" s="7">
        <v>31924</v>
      </c>
      <c r="D6" s="8">
        <f t="shared" si="0"/>
        <v>0.2109380678326715</v>
      </c>
      <c r="E6" s="6">
        <v>15182</v>
      </c>
      <c r="F6" s="8">
        <f t="shared" si="1"/>
        <v>0.10031517810536332</v>
      </c>
    </row>
    <row r="7" spans="1:6" ht="14.25" customHeight="1">
      <c r="A7" s="5" t="s">
        <v>9</v>
      </c>
      <c r="B7" s="6">
        <v>418146</v>
      </c>
      <c r="C7" s="7">
        <v>65090</v>
      </c>
      <c r="D7" s="8">
        <f t="shared" si="0"/>
        <v>0.1556633329028617</v>
      </c>
      <c r="E7" s="6">
        <v>27893</v>
      </c>
      <c r="F7" s="8">
        <f t="shared" si="1"/>
        <v>0.06670636571915073</v>
      </c>
    </row>
    <row r="8" spans="1:6" ht="14.25" customHeight="1">
      <c r="A8" s="5" t="s">
        <v>10</v>
      </c>
      <c r="B8" s="6">
        <v>92564</v>
      </c>
      <c r="C8" s="7">
        <v>22856</v>
      </c>
      <c r="D8" s="8">
        <f t="shared" si="0"/>
        <v>0.24692104921999913</v>
      </c>
      <c r="E8" s="6">
        <v>11898</v>
      </c>
      <c r="F8" s="8">
        <f t="shared" si="1"/>
        <v>0.12853809256298346</v>
      </c>
    </row>
    <row r="9" spans="1:6" ht="14.25" customHeight="1">
      <c r="A9" s="5" t="s">
        <v>11</v>
      </c>
      <c r="B9" s="6">
        <v>469602</v>
      </c>
      <c r="C9" s="7">
        <v>98145</v>
      </c>
      <c r="D9" s="8">
        <f t="shared" si="0"/>
        <v>0.20899612863659014</v>
      </c>
      <c r="E9" s="6">
        <v>46314</v>
      </c>
      <c r="F9" s="8">
        <f t="shared" si="1"/>
        <v>0.09862394112461191</v>
      </c>
    </row>
    <row r="10" spans="1:6" ht="14.25" customHeight="1">
      <c r="A10" s="5" t="s">
        <v>12</v>
      </c>
      <c r="B10" s="6">
        <v>141568</v>
      </c>
      <c r="C10" s="7">
        <v>34889</v>
      </c>
      <c r="D10" s="8">
        <f t="shared" si="0"/>
        <v>0.24644693716094032</v>
      </c>
      <c r="E10" s="6">
        <v>17877</v>
      </c>
      <c r="F10" s="8">
        <f t="shared" si="1"/>
        <v>0.12627853752260398</v>
      </c>
    </row>
    <row r="11" spans="1:6" ht="14.25" customHeight="1">
      <c r="A11" s="5" t="s">
        <v>13</v>
      </c>
      <c r="B11" s="6">
        <v>249986</v>
      </c>
      <c r="C11" s="7">
        <v>68067</v>
      </c>
      <c r="D11" s="8">
        <f t="shared" si="0"/>
        <v>0.27228324786188024</v>
      </c>
      <c r="E11" s="6">
        <v>35155</v>
      </c>
      <c r="F11" s="8">
        <f t="shared" si="1"/>
        <v>0.14062787516100902</v>
      </c>
    </row>
    <row r="12" spans="1:6" ht="14.25" customHeight="1">
      <c r="A12" s="5" t="s">
        <v>14</v>
      </c>
      <c r="B12" s="6">
        <v>196535</v>
      </c>
      <c r="C12" s="7">
        <v>47874</v>
      </c>
      <c r="D12" s="8">
        <f t="shared" si="0"/>
        <v>0.24359020021879055</v>
      </c>
      <c r="E12" s="6">
        <v>24338</v>
      </c>
      <c r="F12" s="8">
        <f t="shared" si="1"/>
        <v>0.12383544915663877</v>
      </c>
    </row>
    <row r="13" spans="1:6" ht="14.25" customHeight="1">
      <c r="A13" s="5" t="s">
        <v>15</v>
      </c>
      <c r="B13" s="6">
        <v>119087</v>
      </c>
      <c r="C13" s="7">
        <v>31292</v>
      </c>
      <c r="D13" s="8">
        <f t="shared" si="0"/>
        <v>0.2627658770478726</v>
      </c>
      <c r="E13" s="6">
        <v>15872</v>
      </c>
      <c r="F13" s="8">
        <f t="shared" si="1"/>
        <v>0.1332807107408869</v>
      </c>
    </row>
    <row r="14" spans="1:6" ht="14.25" customHeight="1">
      <c r="A14" s="5" t="s">
        <v>16</v>
      </c>
      <c r="B14" s="6">
        <v>144920</v>
      </c>
      <c r="C14" s="7">
        <v>38349</v>
      </c>
      <c r="D14" s="8">
        <f t="shared" si="0"/>
        <v>0.2646218603367375</v>
      </c>
      <c r="E14" s="6">
        <v>19549</v>
      </c>
      <c r="F14" s="8">
        <f t="shared" si="1"/>
        <v>0.1348951145459564</v>
      </c>
    </row>
    <row r="15" spans="1:6" ht="14.25" customHeight="1">
      <c r="A15" s="5" t="s">
        <v>17</v>
      </c>
      <c r="B15" s="6">
        <v>1131662</v>
      </c>
      <c r="C15" s="7">
        <v>263486</v>
      </c>
      <c r="D15" s="8">
        <f t="shared" si="0"/>
        <v>0.23283100431047432</v>
      </c>
      <c r="E15" s="6">
        <v>121724</v>
      </c>
      <c r="F15" s="8">
        <f t="shared" si="1"/>
        <v>0.10756215194996385</v>
      </c>
    </row>
    <row r="16" spans="1:6" ht="14.25" customHeight="1" thickBot="1">
      <c r="A16" s="9" t="s">
        <v>18</v>
      </c>
      <c r="B16" s="10">
        <v>195689</v>
      </c>
      <c r="C16" s="11">
        <v>46549</v>
      </c>
      <c r="D16" s="12">
        <f t="shared" si="0"/>
        <v>0.23787233825100032</v>
      </c>
      <c r="E16" s="10">
        <v>22485</v>
      </c>
      <c r="F16" s="12">
        <f t="shared" si="1"/>
        <v>0.1149017062788404</v>
      </c>
    </row>
    <row r="17" spans="1:6" ht="14.25" customHeight="1" thickBot="1">
      <c r="A17" s="13" t="s">
        <v>20</v>
      </c>
      <c r="B17" s="14">
        <f>SUM(B4:B16)</f>
        <v>5061315</v>
      </c>
      <c r="C17" s="15">
        <f>SUM(C4:C16)</f>
        <v>1033588</v>
      </c>
      <c r="D17" s="16">
        <f t="shared" si="0"/>
        <v>0.20421333191077812</v>
      </c>
      <c r="E17" s="14">
        <f>SUM(E4:E16)</f>
        <v>485270</v>
      </c>
      <c r="F17" s="16">
        <f t="shared" si="1"/>
        <v>0.09587824508057688</v>
      </c>
    </row>
    <row r="18" ht="13.5">
      <c r="F18" s="17" t="s">
        <v>24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5" customHeight="1">
      <c r="A4" s="5" t="s">
        <v>6</v>
      </c>
      <c r="B4" s="6">
        <v>1481383</v>
      </c>
      <c r="C4" s="7">
        <v>235982</v>
      </c>
      <c r="D4" s="8">
        <f aca="true" t="shared" si="0" ref="D4:D17">C4/B4</f>
        <v>0.1592984393637567</v>
      </c>
      <c r="E4" s="6">
        <v>104152</v>
      </c>
      <c r="F4" s="8">
        <f aca="true" t="shared" si="1" ref="F4:F17">E4/B4</f>
        <v>0.0703072736760176</v>
      </c>
    </row>
    <row r="5" spans="1:6" ht="14.25" customHeight="1">
      <c r="A5" s="5" t="s">
        <v>7</v>
      </c>
      <c r="B5" s="6">
        <v>265123</v>
      </c>
      <c r="C5" s="7">
        <v>42260</v>
      </c>
      <c r="D5" s="8">
        <f t="shared" si="0"/>
        <v>0.15939771351410478</v>
      </c>
      <c r="E5" s="6">
        <v>18606</v>
      </c>
      <c r="F5" s="8">
        <f t="shared" si="1"/>
        <v>0.07017874722298707</v>
      </c>
    </row>
    <row r="6" spans="1:6" ht="14.25" customHeight="1">
      <c r="A6" s="5" t="s">
        <v>8</v>
      </c>
      <c r="B6" s="6">
        <v>151601</v>
      </c>
      <c r="C6" s="7">
        <v>31358</v>
      </c>
      <c r="D6" s="8">
        <f t="shared" si="0"/>
        <v>0.20684560128231344</v>
      </c>
      <c r="E6" s="6">
        <v>14796</v>
      </c>
      <c r="F6" s="8">
        <f t="shared" si="1"/>
        <v>0.09759830080276516</v>
      </c>
    </row>
    <row r="7" spans="1:6" ht="14.25" customHeight="1">
      <c r="A7" s="5" t="s">
        <v>9</v>
      </c>
      <c r="B7" s="6">
        <v>418181</v>
      </c>
      <c r="C7" s="7">
        <v>63402</v>
      </c>
      <c r="D7" s="8">
        <f t="shared" si="0"/>
        <v>0.1516137748965161</v>
      </c>
      <c r="E7" s="6">
        <v>26865</v>
      </c>
      <c r="F7" s="8">
        <f t="shared" si="1"/>
        <v>0.0642425169962289</v>
      </c>
    </row>
    <row r="8" spans="1:6" ht="14.25" customHeight="1">
      <c r="A8" s="5" t="s">
        <v>10</v>
      </c>
      <c r="B8" s="6">
        <v>93170</v>
      </c>
      <c r="C8" s="7">
        <v>22615</v>
      </c>
      <c r="D8" s="8">
        <f t="shared" si="0"/>
        <v>0.24272834603413115</v>
      </c>
      <c r="E8" s="6">
        <v>11652</v>
      </c>
      <c r="F8" s="8">
        <f t="shared" si="1"/>
        <v>0.12506171514435976</v>
      </c>
    </row>
    <row r="9" spans="1:6" ht="14.25" customHeight="1">
      <c r="A9" s="5" t="s">
        <v>11</v>
      </c>
      <c r="B9" s="6">
        <v>470560</v>
      </c>
      <c r="C9" s="7">
        <v>96712</v>
      </c>
      <c r="D9" s="8">
        <f t="shared" si="0"/>
        <v>0.2055253315198912</v>
      </c>
      <c r="E9" s="6">
        <v>45142</v>
      </c>
      <c r="F9" s="8">
        <f t="shared" si="1"/>
        <v>0.09593250595035702</v>
      </c>
    </row>
    <row r="10" spans="1:6" ht="14.25" customHeight="1">
      <c r="A10" s="5" t="s">
        <v>12</v>
      </c>
      <c r="B10" s="6">
        <v>142276</v>
      </c>
      <c r="C10" s="7">
        <v>34526</v>
      </c>
      <c r="D10" s="8">
        <f t="shared" si="0"/>
        <v>0.2426691782169867</v>
      </c>
      <c r="E10" s="6">
        <v>17407</v>
      </c>
      <c r="F10" s="8">
        <f t="shared" si="1"/>
        <v>0.12234670640164189</v>
      </c>
    </row>
    <row r="11" spans="1:6" ht="14.25" customHeight="1">
      <c r="A11" s="5" t="s">
        <v>13</v>
      </c>
      <c r="B11" s="6">
        <v>252244</v>
      </c>
      <c r="C11" s="7">
        <v>67446</v>
      </c>
      <c r="D11" s="8">
        <f t="shared" si="0"/>
        <v>0.2673839615610282</v>
      </c>
      <c r="E11" s="6">
        <v>34256</v>
      </c>
      <c r="F11" s="8">
        <f t="shared" si="1"/>
        <v>0.13580501419260715</v>
      </c>
    </row>
    <row r="12" spans="1:6" ht="14.25" customHeight="1">
      <c r="A12" s="5" t="s">
        <v>14</v>
      </c>
      <c r="B12" s="6">
        <v>197188</v>
      </c>
      <c r="C12" s="7">
        <v>47511</v>
      </c>
      <c r="D12" s="8">
        <f t="shared" si="0"/>
        <v>0.24094265371117918</v>
      </c>
      <c r="E12" s="6">
        <v>23922</v>
      </c>
      <c r="F12" s="8">
        <f t="shared" si="1"/>
        <v>0.12131569872406028</v>
      </c>
    </row>
    <row r="13" spans="1:6" ht="14.25" customHeight="1">
      <c r="A13" s="5" t="s">
        <v>15</v>
      </c>
      <c r="B13" s="6">
        <v>119423</v>
      </c>
      <c r="C13" s="7">
        <v>30814</v>
      </c>
      <c r="D13" s="8">
        <f t="shared" si="0"/>
        <v>0.2580239987272134</v>
      </c>
      <c r="E13" s="6">
        <v>15361</v>
      </c>
      <c r="F13" s="8">
        <f t="shared" si="1"/>
        <v>0.12862681393031494</v>
      </c>
    </row>
    <row r="14" spans="1:6" ht="14.25" customHeight="1">
      <c r="A14" s="5" t="s">
        <v>16</v>
      </c>
      <c r="B14" s="6">
        <v>145784</v>
      </c>
      <c r="C14" s="7">
        <v>37903</v>
      </c>
      <c r="D14" s="8">
        <f t="shared" si="0"/>
        <v>0.2599942380508149</v>
      </c>
      <c r="E14" s="6">
        <v>18961</v>
      </c>
      <c r="F14" s="8">
        <f t="shared" si="1"/>
        <v>0.13006228392690555</v>
      </c>
    </row>
    <row r="15" spans="1:6" ht="14.25" customHeight="1">
      <c r="A15" s="5" t="s">
        <v>17</v>
      </c>
      <c r="B15" s="6">
        <v>1148364</v>
      </c>
      <c r="C15" s="7">
        <v>260299</v>
      </c>
      <c r="D15" s="8">
        <f t="shared" si="0"/>
        <v>0.22666941840740393</v>
      </c>
      <c r="E15" s="6">
        <v>118543</v>
      </c>
      <c r="F15" s="8">
        <f t="shared" si="1"/>
        <v>0.10322772222048061</v>
      </c>
    </row>
    <row r="16" spans="1:6" ht="14.25" customHeight="1" thickBot="1">
      <c r="A16" s="9" t="s">
        <v>18</v>
      </c>
      <c r="B16" s="10">
        <v>196558</v>
      </c>
      <c r="C16" s="11">
        <v>45787</v>
      </c>
      <c r="D16" s="12">
        <f t="shared" si="0"/>
        <v>0.23294396564881611</v>
      </c>
      <c r="E16" s="10">
        <v>21849</v>
      </c>
      <c r="F16" s="12">
        <f t="shared" si="1"/>
        <v>0.11115802969098179</v>
      </c>
    </row>
    <row r="17" spans="1:6" ht="14.25" customHeight="1" thickBot="1">
      <c r="A17" s="13" t="s">
        <v>20</v>
      </c>
      <c r="B17" s="14">
        <f>SUM(B4:B16)</f>
        <v>5081855</v>
      </c>
      <c r="C17" s="15">
        <f>SUM(C4:C16)</f>
        <v>1016615</v>
      </c>
      <c r="D17" s="16">
        <f t="shared" si="0"/>
        <v>0.2000480139634051</v>
      </c>
      <c r="E17" s="14">
        <f>SUM(E4:E16)</f>
        <v>471512</v>
      </c>
      <c r="F17" s="16">
        <f t="shared" si="1"/>
        <v>0.09278344226665262</v>
      </c>
    </row>
    <row r="18" ht="13.5">
      <c r="F18" s="17" t="s">
        <v>43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3" width="11.62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1471923</v>
      </c>
      <c r="C4" s="7">
        <v>232199</v>
      </c>
      <c r="D4" s="8">
        <f aca="true" t="shared" si="0" ref="D4:D17">C4/B4</f>
        <v>0.15775213784960218</v>
      </c>
      <c r="E4" s="6">
        <v>102310</v>
      </c>
      <c r="F4" s="8">
        <f>E4/B4</f>
        <v>0.06950771202026193</v>
      </c>
    </row>
    <row r="5" spans="1:6" ht="14.25">
      <c r="A5" s="5" t="s">
        <v>7</v>
      </c>
      <c r="B5" s="6">
        <v>263252</v>
      </c>
      <c r="C5" s="7">
        <v>41509</v>
      </c>
      <c r="D5" s="8">
        <f t="shared" si="0"/>
        <v>0.1576778144135657</v>
      </c>
      <c r="E5" s="6">
        <v>18370</v>
      </c>
      <c r="F5" s="8">
        <f aca="true" t="shared" si="1" ref="F5:F17">E5/B5</f>
        <v>0.06978104629784389</v>
      </c>
    </row>
    <row r="6" spans="1:6" ht="14.25">
      <c r="A6" s="5" t="s">
        <v>8</v>
      </c>
      <c r="B6" s="6">
        <v>151297</v>
      </c>
      <c r="C6" s="7">
        <v>30883</v>
      </c>
      <c r="D6" s="8">
        <f t="shared" si="0"/>
        <v>0.20412169441561961</v>
      </c>
      <c r="E6" s="6">
        <v>14574</v>
      </c>
      <c r="F6" s="8">
        <f t="shared" si="1"/>
        <v>0.09632709174669689</v>
      </c>
    </row>
    <row r="7" spans="1:6" ht="14.25">
      <c r="A7" s="5" t="s">
        <v>9</v>
      </c>
      <c r="B7" s="6">
        <v>416109</v>
      </c>
      <c r="C7" s="7">
        <v>62148</v>
      </c>
      <c r="D7" s="8">
        <f t="shared" si="0"/>
        <v>0.1493550968616396</v>
      </c>
      <c r="E7" s="6">
        <v>26343</v>
      </c>
      <c r="F7" s="8">
        <f t="shared" si="1"/>
        <v>0.06330793133529916</v>
      </c>
    </row>
    <row r="8" spans="1:6" ht="14.25">
      <c r="A8" s="5" t="s">
        <v>10</v>
      </c>
      <c r="B8" s="6">
        <v>93365</v>
      </c>
      <c r="C8" s="7">
        <v>22472</v>
      </c>
      <c r="D8" s="8">
        <f t="shared" si="0"/>
        <v>0.2406897659722594</v>
      </c>
      <c r="E8" s="6">
        <v>11565</v>
      </c>
      <c r="F8" s="8">
        <f t="shared" si="1"/>
        <v>0.12386868740962888</v>
      </c>
    </row>
    <row r="9" spans="1:6" ht="14.25">
      <c r="A9" s="5" t="s">
        <v>11</v>
      </c>
      <c r="B9" s="6">
        <v>469551</v>
      </c>
      <c r="C9" s="7">
        <v>95646</v>
      </c>
      <c r="D9" s="8">
        <f t="shared" si="0"/>
        <v>0.20369672303966982</v>
      </c>
      <c r="E9" s="6">
        <v>44666</v>
      </c>
      <c r="F9" s="8">
        <f t="shared" si="1"/>
        <v>0.0951249172081414</v>
      </c>
    </row>
    <row r="10" spans="1:6" ht="14.25">
      <c r="A10" s="5" t="s">
        <v>12</v>
      </c>
      <c r="B10" s="6">
        <v>142305</v>
      </c>
      <c r="C10" s="7">
        <v>34273</v>
      </c>
      <c r="D10" s="8">
        <f t="shared" si="0"/>
        <v>0.24084185376480097</v>
      </c>
      <c r="E10" s="6">
        <v>17184</v>
      </c>
      <c r="F10" s="8">
        <f t="shared" si="1"/>
        <v>0.12075471698113208</v>
      </c>
    </row>
    <row r="11" spans="1:6" ht="14.25">
      <c r="A11" s="5" t="s">
        <v>13</v>
      </c>
      <c r="B11" s="6">
        <v>253108</v>
      </c>
      <c r="C11" s="7">
        <v>67291</v>
      </c>
      <c r="D11" s="8">
        <f t="shared" si="0"/>
        <v>0.26585884286549616</v>
      </c>
      <c r="E11" s="6">
        <v>34116</v>
      </c>
      <c r="F11" s="8">
        <f t="shared" si="1"/>
        <v>0.13478831170883576</v>
      </c>
    </row>
    <row r="12" spans="1:6" ht="14.25">
      <c r="A12" s="5" t="s">
        <v>14</v>
      </c>
      <c r="B12" s="6">
        <v>197685</v>
      </c>
      <c r="C12" s="7">
        <v>47248</v>
      </c>
      <c r="D12" s="8">
        <f t="shared" si="0"/>
        <v>0.23900650024028125</v>
      </c>
      <c r="E12" s="6">
        <v>23788</v>
      </c>
      <c r="F12" s="8">
        <f t="shared" si="1"/>
        <v>0.12033285277082227</v>
      </c>
    </row>
    <row r="13" spans="1:6" ht="14.25">
      <c r="A13" s="5" t="s">
        <v>15</v>
      </c>
      <c r="B13" s="6">
        <v>119413</v>
      </c>
      <c r="C13" s="7">
        <v>30332</v>
      </c>
      <c r="D13" s="8">
        <f t="shared" si="0"/>
        <v>0.25400919497877117</v>
      </c>
      <c r="E13" s="6">
        <v>15028</v>
      </c>
      <c r="F13" s="8">
        <f t="shared" si="1"/>
        <v>0.12584894441978678</v>
      </c>
    </row>
    <row r="14" spans="1:6" ht="14.25">
      <c r="A14" s="5" t="s">
        <v>16</v>
      </c>
      <c r="B14" s="6">
        <v>146215</v>
      </c>
      <c r="C14" s="7">
        <v>37805</v>
      </c>
      <c r="D14" s="8">
        <f t="shared" si="0"/>
        <v>0.25855760352904966</v>
      </c>
      <c r="E14" s="6">
        <v>19003</v>
      </c>
      <c r="F14" s="8">
        <f t="shared" si="1"/>
        <v>0.12996614574428067</v>
      </c>
    </row>
    <row r="15" spans="1:6" ht="14.25">
      <c r="A15" s="5" t="s">
        <v>17</v>
      </c>
      <c r="B15" s="6">
        <v>1135369</v>
      </c>
      <c r="C15" s="7">
        <v>255796</v>
      </c>
      <c r="D15" s="8">
        <f t="shared" si="0"/>
        <v>0.22529767855208307</v>
      </c>
      <c r="E15" s="6">
        <v>116492</v>
      </c>
      <c r="F15" s="8">
        <f t="shared" si="1"/>
        <v>0.10260276614915503</v>
      </c>
    </row>
    <row r="16" spans="1:6" ht="15" thickBot="1">
      <c r="A16" s="9" t="s">
        <v>18</v>
      </c>
      <c r="B16" s="10">
        <v>196068</v>
      </c>
      <c r="C16" s="11">
        <v>45268</v>
      </c>
      <c r="D16" s="12">
        <f t="shared" si="0"/>
        <v>0.2308790827672032</v>
      </c>
      <c r="E16" s="10">
        <v>20966</v>
      </c>
      <c r="F16" s="12">
        <f t="shared" si="1"/>
        <v>0.10693228879776404</v>
      </c>
    </row>
    <row r="17" spans="1:6" ht="15" thickBot="1">
      <c r="A17" s="13" t="s">
        <v>20</v>
      </c>
      <c r="B17" s="14">
        <f>SUM(B4:B16)</f>
        <v>5055660</v>
      </c>
      <c r="C17" s="15">
        <f>SUM(C4:C16)</f>
        <v>1002870</v>
      </c>
      <c r="D17" s="16">
        <f t="shared" si="0"/>
        <v>0.19836579200341795</v>
      </c>
      <c r="E17" s="14">
        <f>SUM(E4:E16)</f>
        <v>464405</v>
      </c>
      <c r="F17" s="16">
        <f t="shared" si="1"/>
        <v>0.09185843193569188</v>
      </c>
    </row>
    <row r="18" ht="13.5">
      <c r="F18" s="17" t="s">
        <v>36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2" width="11.625" style="0" bestFit="1" customWidth="1"/>
    <col min="3" max="3" width="10.37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1467228</v>
      </c>
      <c r="C4" s="7">
        <v>226780</v>
      </c>
      <c r="D4" s="8">
        <f>C4/B4</f>
        <v>0.15456357157851405</v>
      </c>
      <c r="E4" s="6">
        <v>99015</v>
      </c>
      <c r="F4" s="8">
        <f>E4/B4</f>
        <v>0.06748439915268793</v>
      </c>
    </row>
    <row r="5" spans="1:6" ht="14.25">
      <c r="A5" s="5" t="s">
        <v>7</v>
      </c>
      <c r="B5" s="6">
        <v>262545</v>
      </c>
      <c r="C5" s="7">
        <v>40386</v>
      </c>
      <c r="D5" s="8">
        <f aca="true" t="shared" si="0" ref="D5:D15">C5/B5</f>
        <v>0.15382505856138948</v>
      </c>
      <c r="E5" s="6">
        <v>17798</v>
      </c>
      <c r="F5" s="8">
        <f aca="true" t="shared" si="1" ref="F5:F15">E5/B5</f>
        <v>0.06779028357043554</v>
      </c>
    </row>
    <row r="6" spans="1:6" ht="14.25">
      <c r="A6" s="5" t="s">
        <v>8</v>
      </c>
      <c r="B6" s="6">
        <v>151305</v>
      </c>
      <c r="C6" s="7">
        <v>30151</v>
      </c>
      <c r="D6" s="8">
        <f t="shared" si="0"/>
        <v>0.19927299163940385</v>
      </c>
      <c r="E6" s="6">
        <v>14087</v>
      </c>
      <c r="F6" s="8">
        <f t="shared" si="1"/>
        <v>0.09310333432470837</v>
      </c>
    </row>
    <row r="7" spans="1:6" ht="14.25">
      <c r="A7" s="5" t="s">
        <v>9</v>
      </c>
      <c r="B7" s="6">
        <v>415265</v>
      </c>
      <c r="C7" s="7">
        <v>60571</v>
      </c>
      <c r="D7" s="8">
        <f t="shared" si="0"/>
        <v>0.1458610766618906</v>
      </c>
      <c r="E7" s="6">
        <v>25423</v>
      </c>
      <c r="F7" s="8">
        <f t="shared" si="1"/>
        <v>0.061221147941675796</v>
      </c>
    </row>
    <row r="8" spans="1:6" ht="14.25">
      <c r="A8" s="5" t="s">
        <v>10</v>
      </c>
      <c r="B8" s="6">
        <v>93926</v>
      </c>
      <c r="C8" s="7">
        <v>22187</v>
      </c>
      <c r="D8" s="8">
        <f t="shared" si="0"/>
        <v>0.23621787364521005</v>
      </c>
      <c r="E8" s="6">
        <v>11338</v>
      </c>
      <c r="F8" s="8">
        <f t="shared" si="1"/>
        <v>0.12071204991163256</v>
      </c>
    </row>
    <row r="9" spans="1:6" ht="14.25">
      <c r="A9" s="5" t="s">
        <v>11</v>
      </c>
      <c r="B9" s="6">
        <v>476122</v>
      </c>
      <c r="C9" s="7">
        <v>93853</v>
      </c>
      <c r="D9" s="8">
        <f t="shared" si="0"/>
        <v>0.19711964580506677</v>
      </c>
      <c r="E9" s="6">
        <v>43393</v>
      </c>
      <c r="F9" s="8">
        <f t="shared" si="1"/>
        <v>0.09113840570274005</v>
      </c>
    </row>
    <row r="10" spans="1:6" ht="14.25">
      <c r="A10" s="5" t="s">
        <v>12</v>
      </c>
      <c r="B10" s="6">
        <v>142892</v>
      </c>
      <c r="C10" s="7">
        <v>34075</v>
      </c>
      <c r="D10" s="8">
        <f t="shared" si="0"/>
        <v>0.23846681409736026</v>
      </c>
      <c r="E10" s="6">
        <v>16879</v>
      </c>
      <c r="F10" s="8">
        <f t="shared" si="1"/>
        <v>0.11812417770064104</v>
      </c>
    </row>
    <row r="11" spans="1:6" ht="14.25">
      <c r="A11" s="5" t="s">
        <v>13</v>
      </c>
      <c r="B11" s="6">
        <v>255071</v>
      </c>
      <c r="C11" s="7">
        <v>66582</v>
      </c>
      <c r="D11" s="8">
        <f t="shared" si="0"/>
        <v>0.26103320252008266</v>
      </c>
      <c r="E11" s="6">
        <v>33338</v>
      </c>
      <c r="F11" s="8">
        <f t="shared" si="1"/>
        <v>0.1307008636810927</v>
      </c>
    </row>
    <row r="12" spans="1:6" ht="14.25">
      <c r="A12" s="5" t="s">
        <v>14</v>
      </c>
      <c r="B12" s="6">
        <v>198595</v>
      </c>
      <c r="C12" s="7">
        <v>46697</v>
      </c>
      <c r="D12" s="8">
        <f t="shared" si="0"/>
        <v>0.23513683627483067</v>
      </c>
      <c r="E12" s="6">
        <v>23230</v>
      </c>
      <c r="F12" s="8">
        <f t="shared" si="1"/>
        <v>0.11697172637780408</v>
      </c>
    </row>
    <row r="13" spans="1:6" ht="14.25">
      <c r="A13" s="5" t="s">
        <v>15</v>
      </c>
      <c r="B13" s="6">
        <v>119744</v>
      </c>
      <c r="C13" s="7">
        <v>30019</v>
      </c>
      <c r="D13" s="8">
        <f t="shared" si="0"/>
        <v>0.25069314537680387</v>
      </c>
      <c r="E13" s="6">
        <v>14657</v>
      </c>
      <c r="F13" s="8">
        <f t="shared" si="1"/>
        <v>0.1224027926242651</v>
      </c>
    </row>
    <row r="14" spans="1:6" ht="14.25">
      <c r="A14" s="5" t="s">
        <v>16</v>
      </c>
      <c r="B14" s="6">
        <v>146953</v>
      </c>
      <c r="C14" s="7">
        <v>37387</v>
      </c>
      <c r="D14" s="8">
        <f t="shared" si="0"/>
        <v>0.2544146768014263</v>
      </c>
      <c r="E14" s="6">
        <v>18546</v>
      </c>
      <c r="F14" s="8">
        <f t="shared" si="1"/>
        <v>0.1262036161221615</v>
      </c>
    </row>
    <row r="15" spans="1:6" ht="14.25">
      <c r="A15" s="5" t="s">
        <v>17</v>
      </c>
      <c r="B15" s="6">
        <v>1140443</v>
      </c>
      <c r="C15" s="7">
        <v>250687</v>
      </c>
      <c r="D15" s="8">
        <f t="shared" si="0"/>
        <v>0.2198154576774113</v>
      </c>
      <c r="E15" s="6">
        <v>112845</v>
      </c>
      <c r="F15" s="8">
        <f t="shared" si="1"/>
        <v>0.09894839110766605</v>
      </c>
    </row>
    <row r="16" spans="1:6" ht="15" thickBot="1">
      <c r="A16" s="9" t="s">
        <v>18</v>
      </c>
      <c r="B16" s="10">
        <v>196836</v>
      </c>
      <c r="C16" s="11">
        <v>44596</v>
      </c>
      <c r="D16" s="12">
        <f>C16/B16</f>
        <v>0.22656424637769515</v>
      </c>
      <c r="E16" s="10">
        <v>20961</v>
      </c>
      <c r="F16" s="12">
        <f>E16/B16</f>
        <v>0.10648966652441627</v>
      </c>
    </row>
    <row r="17" spans="1:6" ht="15" thickBot="1">
      <c r="A17" s="13" t="s">
        <v>20</v>
      </c>
      <c r="B17" s="14">
        <f>SUM(B4:B16)</f>
        <v>5066925</v>
      </c>
      <c r="C17" s="15">
        <f>SUM(C4:C16)</f>
        <v>983971</v>
      </c>
      <c r="D17" s="16">
        <f>C17/B17</f>
        <v>0.19419490124681144</v>
      </c>
      <c r="E17" s="14">
        <f>SUM(E4:E16)</f>
        <v>451510</v>
      </c>
      <c r="F17" s="16">
        <f>E17/B17</f>
        <v>0.08910927238907226</v>
      </c>
    </row>
    <row r="18" ht="13.5">
      <c r="F18" s="17" t="s">
        <v>42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2" width="11.625" style="0" bestFit="1" customWidth="1"/>
    <col min="3" max="3" width="10.37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1455453</v>
      </c>
      <c r="C4" s="7">
        <v>223540</v>
      </c>
      <c r="D4" s="8">
        <f>C4/B4</f>
        <v>0.15358792073670535</v>
      </c>
      <c r="E4" s="6">
        <v>97270</v>
      </c>
      <c r="F4" s="8">
        <f>E4/B4</f>
        <v>0.0668314263669112</v>
      </c>
    </row>
    <row r="5" spans="1:6" ht="14.25">
      <c r="A5" s="5" t="s">
        <v>7</v>
      </c>
      <c r="B5" s="6">
        <v>260972</v>
      </c>
      <c r="C5" s="7">
        <v>39856</v>
      </c>
      <c r="D5" s="8">
        <f aca="true" t="shared" si="0" ref="D5:D15">C5/B5</f>
        <v>0.15272136474411047</v>
      </c>
      <c r="E5" s="6">
        <v>17645</v>
      </c>
      <c r="F5" s="8">
        <f aca="true" t="shared" si="1" ref="F5:F15">E5/B5</f>
        <v>0.06761261744554971</v>
      </c>
    </row>
    <row r="6" spans="1:6" ht="14.25">
      <c r="A6" s="5" t="s">
        <v>8</v>
      </c>
      <c r="B6" s="6">
        <v>150760</v>
      </c>
      <c r="C6" s="7">
        <v>29721</v>
      </c>
      <c r="D6" s="8">
        <f t="shared" si="0"/>
        <v>0.19714115149907138</v>
      </c>
      <c r="E6" s="6">
        <v>13841</v>
      </c>
      <c r="F6" s="8">
        <f t="shared" si="1"/>
        <v>0.09180817192889361</v>
      </c>
    </row>
    <row r="7" spans="1:6" ht="14.25">
      <c r="A7" s="5" t="s">
        <v>9</v>
      </c>
      <c r="B7" s="6">
        <v>413900</v>
      </c>
      <c r="C7" s="7">
        <v>59567</v>
      </c>
      <c r="D7" s="8">
        <f t="shared" si="0"/>
        <v>0.14391640492872673</v>
      </c>
      <c r="E7" s="6">
        <v>24985</v>
      </c>
      <c r="F7" s="8">
        <f t="shared" si="1"/>
        <v>0.060364822420874605</v>
      </c>
    </row>
    <row r="8" spans="1:6" ht="14.25">
      <c r="A8" s="5" t="s">
        <v>10</v>
      </c>
      <c r="B8" s="6">
        <v>93966</v>
      </c>
      <c r="C8" s="7">
        <v>22112</v>
      </c>
      <c r="D8" s="8">
        <f t="shared" si="0"/>
        <v>0.23531915799331674</v>
      </c>
      <c r="E8" s="6">
        <v>11237</v>
      </c>
      <c r="F8" s="8">
        <f t="shared" si="1"/>
        <v>0.11958580763254795</v>
      </c>
    </row>
    <row r="9" spans="1:6" ht="14.25">
      <c r="A9" s="5" t="s">
        <v>11</v>
      </c>
      <c r="B9" s="6">
        <v>470252</v>
      </c>
      <c r="C9" s="7">
        <v>93107</v>
      </c>
      <c r="D9" s="8">
        <f t="shared" si="0"/>
        <v>0.19799384159982308</v>
      </c>
      <c r="E9" s="6">
        <v>42974</v>
      </c>
      <c r="F9" s="8">
        <f t="shared" si="1"/>
        <v>0.09138504461437698</v>
      </c>
    </row>
    <row r="10" spans="1:6" ht="14.25">
      <c r="A10" s="5" t="s">
        <v>12</v>
      </c>
      <c r="B10" s="6">
        <v>143042</v>
      </c>
      <c r="C10" s="7">
        <v>33695</v>
      </c>
      <c r="D10" s="8">
        <f t="shared" si="0"/>
        <v>0.23556018512045412</v>
      </c>
      <c r="E10" s="6">
        <v>16555</v>
      </c>
      <c r="F10" s="8">
        <f t="shared" si="1"/>
        <v>0.11573523860124998</v>
      </c>
    </row>
    <row r="11" spans="1:6" ht="14.25">
      <c r="A11" s="5" t="s">
        <v>13</v>
      </c>
      <c r="B11" s="6">
        <v>256149</v>
      </c>
      <c r="C11" s="7">
        <v>66380</v>
      </c>
      <c r="D11" s="8">
        <f t="shared" si="0"/>
        <v>0.2591460439041339</v>
      </c>
      <c r="E11" s="6">
        <v>33242</v>
      </c>
      <c r="F11" s="8">
        <f t="shared" si="1"/>
        <v>0.12977602879574</v>
      </c>
    </row>
    <row r="12" spans="1:6" ht="14.25">
      <c r="A12" s="5" t="s">
        <v>14</v>
      </c>
      <c r="B12" s="6">
        <v>198894</v>
      </c>
      <c r="C12" s="7">
        <v>46685</v>
      </c>
      <c r="D12" s="8">
        <f t="shared" si="0"/>
        <v>0.23472301829115005</v>
      </c>
      <c r="E12" s="6">
        <v>23191</v>
      </c>
      <c r="F12" s="8">
        <f t="shared" si="1"/>
        <v>0.1165997968767283</v>
      </c>
    </row>
    <row r="13" spans="1:6" ht="14.25">
      <c r="A13" s="5" t="s">
        <v>15</v>
      </c>
      <c r="B13" s="6">
        <v>119823</v>
      </c>
      <c r="C13" s="7">
        <v>29706</v>
      </c>
      <c r="D13" s="8">
        <f t="shared" si="0"/>
        <v>0.24791567562154176</v>
      </c>
      <c r="E13" s="6">
        <v>14499</v>
      </c>
      <c r="F13" s="8">
        <f t="shared" si="1"/>
        <v>0.12100348013319646</v>
      </c>
    </row>
    <row r="14" spans="1:6" ht="14.25">
      <c r="A14" s="5" t="s">
        <v>16</v>
      </c>
      <c r="B14" s="6">
        <v>147322</v>
      </c>
      <c r="C14" s="7">
        <v>37329</v>
      </c>
      <c r="D14" s="8">
        <f t="shared" si="0"/>
        <v>0.2533837444509306</v>
      </c>
      <c r="E14" s="6">
        <v>18521</v>
      </c>
      <c r="F14" s="8">
        <f t="shared" si="1"/>
        <v>0.12571781539756452</v>
      </c>
    </row>
    <row r="15" spans="1:6" ht="14.25">
      <c r="A15" s="5" t="s">
        <v>17</v>
      </c>
      <c r="B15" s="6">
        <v>1138805</v>
      </c>
      <c r="C15" s="7">
        <v>248383</v>
      </c>
      <c r="D15" s="8">
        <f t="shared" si="0"/>
        <v>0.21810845579357307</v>
      </c>
      <c r="E15" s="6">
        <v>111563</v>
      </c>
      <c r="F15" s="8">
        <f t="shared" si="1"/>
        <v>0.0979649720540391</v>
      </c>
    </row>
    <row r="16" spans="1:6" ht="15" thickBot="1">
      <c r="A16" s="9" t="s">
        <v>18</v>
      </c>
      <c r="B16" s="10">
        <v>197011</v>
      </c>
      <c r="C16" s="11">
        <v>44277</v>
      </c>
      <c r="D16" s="12">
        <f>C16/B16</f>
        <v>0.22474379603169367</v>
      </c>
      <c r="E16" s="10">
        <v>20872</v>
      </c>
      <c r="F16" s="12">
        <f>E16/B16</f>
        <v>0.10594332296166203</v>
      </c>
    </row>
    <row r="17" spans="1:6" ht="15" thickBot="1">
      <c r="A17" s="13" t="s">
        <v>19</v>
      </c>
      <c r="B17" s="14">
        <f>SUM(B4:B16)</f>
        <v>5046349</v>
      </c>
      <c r="C17" s="15">
        <f>SUM(C4:C16)</f>
        <v>974358</v>
      </c>
      <c r="D17" s="16">
        <f>C17/B17</f>
        <v>0.19308177060286555</v>
      </c>
      <c r="E17" s="14">
        <v>446395</v>
      </c>
      <c r="F17" s="16">
        <f>E17/B17</f>
        <v>0.08845900273643381</v>
      </c>
    </row>
    <row r="18" ht="13.5">
      <c r="F18" s="17" t="s">
        <v>37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2" width="11.625" style="0" bestFit="1" customWidth="1"/>
    <col min="3" max="3" width="10.37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1455998</v>
      </c>
      <c r="C4" s="7">
        <v>218826</v>
      </c>
      <c r="D4" s="8">
        <f>C4/B4</f>
        <v>0.15029278886372097</v>
      </c>
      <c r="E4" s="6">
        <v>94450</v>
      </c>
      <c r="F4" s="8">
        <f>E4/B4</f>
        <v>0.06486959460109148</v>
      </c>
    </row>
    <row r="5" spans="1:6" ht="14.25">
      <c r="A5" s="5" t="s">
        <v>7</v>
      </c>
      <c r="B5" s="6">
        <v>260694</v>
      </c>
      <c r="C5" s="7">
        <v>38725</v>
      </c>
      <c r="D5" s="8">
        <f aca="true" t="shared" si="0" ref="D5:D15">C5/B5</f>
        <v>0.1485458046598694</v>
      </c>
      <c r="E5" s="6">
        <v>16991</v>
      </c>
      <c r="F5" s="8">
        <f aca="true" t="shared" si="1" ref="F5:F15">E5/B5</f>
        <v>0.06517603013494748</v>
      </c>
    </row>
    <row r="6" spans="1:6" ht="14.25">
      <c r="A6" s="5" t="s">
        <v>8</v>
      </c>
      <c r="B6" s="6">
        <v>150923</v>
      </c>
      <c r="C6" s="7">
        <v>29167</v>
      </c>
      <c r="D6" s="8">
        <f t="shared" si="0"/>
        <v>0.19325748891819006</v>
      </c>
      <c r="E6" s="6">
        <v>13411</v>
      </c>
      <c r="F6" s="8">
        <f t="shared" si="1"/>
        <v>0.08885988219158114</v>
      </c>
    </row>
    <row r="7" spans="1:6" ht="14.25">
      <c r="A7" s="5" t="s">
        <v>9</v>
      </c>
      <c r="B7" s="6">
        <v>413547</v>
      </c>
      <c r="C7" s="7">
        <v>58087</v>
      </c>
      <c r="D7" s="8">
        <f t="shared" si="0"/>
        <v>0.14046045552258873</v>
      </c>
      <c r="E7" s="6">
        <v>24111</v>
      </c>
      <c r="F7" s="8">
        <f t="shared" si="1"/>
        <v>0.05830292566503928</v>
      </c>
    </row>
    <row r="8" spans="1:6" ht="14.25">
      <c r="A8" s="5" t="s">
        <v>10</v>
      </c>
      <c r="B8" s="6">
        <v>94562</v>
      </c>
      <c r="C8" s="7">
        <v>21910</v>
      </c>
      <c r="D8" s="8">
        <f t="shared" si="0"/>
        <v>0.23169983714388442</v>
      </c>
      <c r="E8" s="6">
        <v>11018</v>
      </c>
      <c r="F8" s="8">
        <f t="shared" si="1"/>
        <v>0.11651614813561473</v>
      </c>
    </row>
    <row r="9" spans="1:6" ht="14.25">
      <c r="A9" s="5" t="s">
        <v>11</v>
      </c>
      <c r="B9" s="6">
        <v>471036</v>
      </c>
      <c r="C9" s="7">
        <v>91639</v>
      </c>
      <c r="D9" s="8">
        <f t="shared" si="0"/>
        <v>0.1945477628036923</v>
      </c>
      <c r="E9" s="6">
        <v>41757</v>
      </c>
      <c r="F9" s="8">
        <f t="shared" si="1"/>
        <v>0.08864927521463328</v>
      </c>
    </row>
    <row r="10" spans="1:6" ht="14.25">
      <c r="A10" s="5" t="s">
        <v>12</v>
      </c>
      <c r="B10" s="6">
        <v>143627</v>
      </c>
      <c r="C10" s="7">
        <v>33351</v>
      </c>
      <c r="D10" s="8">
        <f t="shared" si="0"/>
        <v>0.23220564378563918</v>
      </c>
      <c r="E10" s="6">
        <v>16066</v>
      </c>
      <c r="F10" s="8">
        <f t="shared" si="1"/>
        <v>0.11185919082066742</v>
      </c>
    </row>
    <row r="11" spans="1:6" ht="14.25">
      <c r="A11" s="5" t="s">
        <v>13</v>
      </c>
      <c r="B11" s="6">
        <v>258111</v>
      </c>
      <c r="C11" s="7">
        <v>65748</v>
      </c>
      <c r="D11" s="8">
        <f t="shared" si="0"/>
        <v>0.254727617187954</v>
      </c>
      <c r="E11" s="6">
        <v>32531</v>
      </c>
      <c r="F11" s="8">
        <f t="shared" si="1"/>
        <v>0.12603492295950192</v>
      </c>
    </row>
    <row r="12" spans="1:6" ht="14.25">
      <c r="A12" s="5" t="s">
        <v>14</v>
      </c>
      <c r="B12" s="6">
        <v>199773</v>
      </c>
      <c r="C12" s="7">
        <v>46198</v>
      </c>
      <c r="D12" s="8">
        <f t="shared" si="0"/>
        <v>0.23125247155521517</v>
      </c>
      <c r="E12" s="6">
        <v>22695</v>
      </c>
      <c r="F12" s="8">
        <f t="shared" si="1"/>
        <v>0.11360394047243622</v>
      </c>
    </row>
    <row r="13" spans="1:6" ht="14.25">
      <c r="A13" s="5" t="s">
        <v>15</v>
      </c>
      <c r="B13" s="6">
        <v>120322</v>
      </c>
      <c r="C13" s="7">
        <v>29322</v>
      </c>
      <c r="D13" s="8">
        <f t="shared" si="0"/>
        <v>0.24369608217948505</v>
      </c>
      <c r="E13" s="6">
        <v>14107</v>
      </c>
      <c r="F13" s="8">
        <f t="shared" si="1"/>
        <v>0.11724372932630774</v>
      </c>
    </row>
    <row r="14" spans="1:6" ht="14.25">
      <c r="A14" s="5" t="s">
        <v>16</v>
      </c>
      <c r="B14" s="6">
        <v>148409</v>
      </c>
      <c r="C14" s="7">
        <v>37084</v>
      </c>
      <c r="D14" s="8">
        <f t="shared" si="0"/>
        <v>0.249877029021151</v>
      </c>
      <c r="E14" s="6">
        <v>18206</v>
      </c>
      <c r="F14" s="8">
        <f t="shared" si="1"/>
        <v>0.12267450087258859</v>
      </c>
    </row>
    <row r="15" spans="1:6" ht="14.25">
      <c r="A15" s="5" t="s">
        <v>17</v>
      </c>
      <c r="B15" s="6">
        <v>1144233</v>
      </c>
      <c r="C15" s="7">
        <v>244440</v>
      </c>
      <c r="D15" s="8">
        <f t="shared" si="0"/>
        <v>0.21362781880963055</v>
      </c>
      <c r="E15" s="6">
        <v>108494</v>
      </c>
      <c r="F15" s="8">
        <f t="shared" si="1"/>
        <v>0.09481810085882858</v>
      </c>
    </row>
    <row r="16" spans="1:6" ht="15" thickBot="1">
      <c r="A16" s="9" t="s">
        <v>18</v>
      </c>
      <c r="B16" s="10">
        <v>197944</v>
      </c>
      <c r="C16" s="11">
        <v>43676</v>
      </c>
      <c r="D16" s="12">
        <f>C16/B16</f>
        <v>0.22064826415551872</v>
      </c>
      <c r="E16" s="10">
        <v>20432</v>
      </c>
      <c r="F16" s="12">
        <f>E16/B16</f>
        <v>0.1032211130420725</v>
      </c>
    </row>
    <row r="17" spans="1:6" ht="15" thickBot="1">
      <c r="A17" s="13" t="s">
        <v>20</v>
      </c>
      <c r="B17" s="14">
        <f>SUM(B4:B16)</f>
        <v>5059179</v>
      </c>
      <c r="C17" s="15">
        <f>SUM(C4:C16)</f>
        <v>958173</v>
      </c>
      <c r="D17" s="16">
        <f>C17/B17</f>
        <v>0.1893929825372852</v>
      </c>
      <c r="E17" s="14">
        <v>434269</v>
      </c>
      <c r="F17" s="16">
        <f>E17/B17</f>
        <v>0.08583784048755737</v>
      </c>
    </row>
    <row r="18" ht="13.5">
      <c r="F18" s="17" t="s">
        <v>41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1671625</v>
      </c>
      <c r="C4" s="7">
        <v>379900</v>
      </c>
      <c r="D4" s="8">
        <v>0.2272638899274658</v>
      </c>
      <c r="E4" s="6">
        <v>184985</v>
      </c>
      <c r="F4" s="8">
        <v>0.11066178120092725</v>
      </c>
    </row>
    <row r="5" spans="1:6" ht="14.25">
      <c r="A5" s="5" t="s">
        <v>7</v>
      </c>
      <c r="B5" s="6">
        <v>294372</v>
      </c>
      <c r="C5" s="7">
        <v>71193</v>
      </c>
      <c r="D5" s="8">
        <v>0.24184705067058007</v>
      </c>
      <c r="E5" s="6">
        <v>33651</v>
      </c>
      <c r="F5" s="8">
        <v>0.11431454078512902</v>
      </c>
    </row>
    <row r="6" spans="1:6" ht="14.25">
      <c r="A6" s="5" t="s">
        <v>8</v>
      </c>
      <c r="B6" s="31">
        <v>165016</v>
      </c>
      <c r="C6" s="32">
        <v>48076</v>
      </c>
      <c r="D6" s="33">
        <v>0.29134144567799486</v>
      </c>
      <c r="E6" s="31">
        <v>24065</v>
      </c>
      <c r="F6" s="33">
        <v>0.14583434333640374</v>
      </c>
    </row>
    <row r="7" spans="1:6" ht="14.25">
      <c r="A7" s="5" t="s">
        <v>9</v>
      </c>
      <c r="B7" s="6">
        <v>442212</v>
      </c>
      <c r="C7" s="7">
        <v>108125</v>
      </c>
      <c r="D7" s="8">
        <v>0.24450942082078278</v>
      </c>
      <c r="E7" s="6">
        <v>51887</v>
      </c>
      <c r="F7" s="8">
        <v>0.11733512432950712</v>
      </c>
    </row>
    <row r="8" spans="1:6" ht="14.25">
      <c r="A8" s="5" t="s">
        <v>25</v>
      </c>
      <c r="B8" s="40">
        <f>SUBTOTAL(9,'[1]高齢者保健福祉圏域別高齢化率'!C24:C26)</f>
        <v>83148</v>
      </c>
      <c r="C8" s="41">
        <f>SUBTOTAL(9,'[1]高齢者保健福祉圏域別高齢化率'!D24:D26)</f>
        <v>28190</v>
      </c>
      <c r="D8" s="42">
        <f>C8/B8</f>
        <v>0.33903401164189156</v>
      </c>
      <c r="E8" s="40">
        <f>SUBTOTAL(9,'[1]高齢者保健福祉圏域別高齢化率'!F24:F26)</f>
        <v>14054</v>
      </c>
      <c r="F8" s="42">
        <f>E8/B8</f>
        <v>0.16902390917400298</v>
      </c>
    </row>
    <row r="9" spans="1:6" ht="14.25">
      <c r="A9" s="5" t="s">
        <v>11</v>
      </c>
      <c r="B9" s="6">
        <v>452052</v>
      </c>
      <c r="C9" s="7">
        <v>131366</v>
      </c>
      <c r="D9" s="8">
        <v>0.2905993115836231</v>
      </c>
      <c r="E9" s="6">
        <v>66765</v>
      </c>
      <c r="F9" s="8">
        <v>0.14769318573969367</v>
      </c>
    </row>
    <row r="10" spans="1:6" ht="14.25">
      <c r="A10" s="5" t="s">
        <v>12</v>
      </c>
      <c r="B10" s="6">
        <v>129780</v>
      </c>
      <c r="C10" s="7">
        <v>41541</v>
      </c>
      <c r="D10" s="8">
        <v>0.32008784096162735</v>
      </c>
      <c r="E10" s="6">
        <v>21459</v>
      </c>
      <c r="F10" s="8">
        <v>0.16534905224225613</v>
      </c>
    </row>
    <row r="11" spans="1:6" ht="14.25">
      <c r="A11" s="5" t="s">
        <v>13</v>
      </c>
      <c r="B11" s="6">
        <v>208759</v>
      </c>
      <c r="C11" s="7">
        <v>76824</v>
      </c>
      <c r="D11" s="8">
        <v>0.36800329566629464</v>
      </c>
      <c r="E11" s="6">
        <v>40244</v>
      </c>
      <c r="F11" s="8">
        <v>0.19277731738511872</v>
      </c>
    </row>
    <row r="12" spans="1:6" ht="14.25">
      <c r="A12" s="5" t="s">
        <v>14</v>
      </c>
      <c r="B12" s="6">
        <v>175064</v>
      </c>
      <c r="C12" s="7">
        <v>59625</v>
      </c>
      <c r="D12" s="8">
        <v>0.34058972718548647</v>
      </c>
      <c r="E12" s="6">
        <v>29585</v>
      </c>
      <c r="F12" s="8">
        <v>0.1689953388475072</v>
      </c>
    </row>
    <row r="13" spans="1:6" ht="14.25">
      <c r="A13" s="5" t="s">
        <v>15</v>
      </c>
      <c r="B13" s="6">
        <v>105200</v>
      </c>
      <c r="C13" s="7">
        <v>37253</v>
      </c>
      <c r="D13" s="8">
        <v>0.35411596958174907</v>
      </c>
      <c r="E13" s="6">
        <v>19327</v>
      </c>
      <c r="F13" s="8">
        <v>0.1837167300380228</v>
      </c>
    </row>
    <row r="14" spans="1:6" ht="14.25">
      <c r="A14" s="5" t="s">
        <v>16</v>
      </c>
      <c r="B14" s="6">
        <v>119636</v>
      </c>
      <c r="C14" s="7">
        <v>44629</v>
      </c>
      <c r="D14" s="8">
        <v>0.373039887659233</v>
      </c>
      <c r="E14" s="6">
        <v>22713</v>
      </c>
      <c r="F14" s="8">
        <v>0.18985088100571734</v>
      </c>
    </row>
    <row r="15" spans="1:6" ht="14.25">
      <c r="A15" s="5" t="s">
        <v>17</v>
      </c>
      <c r="B15" s="6">
        <v>1063348</v>
      </c>
      <c r="C15" s="7">
        <v>337470</v>
      </c>
      <c r="D15" s="8">
        <v>0.31736552850054733</v>
      </c>
      <c r="E15" s="6">
        <v>178882</v>
      </c>
      <c r="F15" s="8">
        <v>0.16822526585840195</v>
      </c>
    </row>
    <row r="16" spans="1:6" ht="15" thickBot="1">
      <c r="A16" s="9" t="s">
        <v>18</v>
      </c>
      <c r="B16" s="10">
        <v>184189</v>
      </c>
      <c r="C16" s="11">
        <v>59444</v>
      </c>
      <c r="D16" s="12">
        <v>0.3227337137396913</v>
      </c>
      <c r="E16" s="10">
        <v>30713</v>
      </c>
      <c r="F16" s="12">
        <v>0.1667471998870725</v>
      </c>
    </row>
    <row r="17" spans="1:6" ht="15" thickBot="1">
      <c r="A17" s="28" t="s">
        <v>19</v>
      </c>
      <c r="B17" s="14">
        <v>5094401</v>
      </c>
      <c r="C17" s="15">
        <v>1423636</v>
      </c>
      <c r="D17" s="16">
        <v>0.2794511072057343</v>
      </c>
      <c r="E17" s="14">
        <v>718330</v>
      </c>
      <c r="F17" s="16">
        <v>0.1410038196836095</v>
      </c>
    </row>
    <row r="18" ht="13.5">
      <c r="F18" s="17" t="s">
        <v>74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2" max="2" width="11.625" style="0" bestFit="1" customWidth="1"/>
    <col min="3" max="3" width="10.37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.75" thickBot="1">
      <c r="A3" s="1" t="s">
        <v>0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1445308</v>
      </c>
      <c r="C4" s="7">
        <v>216197</v>
      </c>
      <c r="D4" s="8">
        <v>0.15</v>
      </c>
      <c r="E4" s="6">
        <v>92647</v>
      </c>
      <c r="F4" s="8">
        <v>0.064</v>
      </c>
    </row>
    <row r="5" spans="1:6" ht="14.25">
      <c r="A5" s="5" t="s">
        <v>7</v>
      </c>
      <c r="B5" s="6">
        <v>258838</v>
      </c>
      <c r="C5" s="7">
        <v>38597</v>
      </c>
      <c r="D5" s="8">
        <v>0.149</v>
      </c>
      <c r="E5" s="6">
        <v>16987</v>
      </c>
      <c r="F5" s="8">
        <v>0.066</v>
      </c>
    </row>
    <row r="6" spans="1:6" ht="14.25">
      <c r="A6" s="5" t="s">
        <v>8</v>
      </c>
      <c r="B6" s="6">
        <v>150392</v>
      </c>
      <c r="C6" s="7">
        <v>28882</v>
      </c>
      <c r="D6" s="8">
        <v>0.192</v>
      </c>
      <c r="E6" s="6">
        <v>13098</v>
      </c>
      <c r="F6" s="8">
        <v>0.087</v>
      </c>
    </row>
    <row r="7" spans="1:6" ht="14.25">
      <c r="A7" s="5" t="s">
        <v>9</v>
      </c>
      <c r="B7" s="6">
        <v>410264</v>
      </c>
      <c r="C7" s="7">
        <v>57215</v>
      </c>
      <c r="D7" s="8">
        <v>0.139</v>
      </c>
      <c r="E7" s="6">
        <v>23571</v>
      </c>
      <c r="F7" s="8">
        <v>0.057</v>
      </c>
    </row>
    <row r="8" spans="1:6" ht="14.25">
      <c r="A8" s="5" t="s">
        <v>10</v>
      </c>
      <c r="B8" s="6">
        <v>94713</v>
      </c>
      <c r="C8" s="7">
        <v>21802</v>
      </c>
      <c r="D8" s="8">
        <v>0.23</v>
      </c>
      <c r="E8" s="6">
        <v>10880</v>
      </c>
      <c r="F8" s="8">
        <v>0.115</v>
      </c>
    </row>
    <row r="9" spans="1:6" ht="14.25">
      <c r="A9" s="5" t="s">
        <v>11</v>
      </c>
      <c r="B9" s="6">
        <v>470183</v>
      </c>
      <c r="C9" s="7">
        <v>91016</v>
      </c>
      <c r="D9" s="8">
        <v>0.194</v>
      </c>
      <c r="E9" s="6">
        <v>41263</v>
      </c>
      <c r="F9" s="8">
        <v>0.088</v>
      </c>
    </row>
    <row r="10" spans="1:6" ht="14.25">
      <c r="A10" s="5" t="s">
        <v>12</v>
      </c>
      <c r="B10" s="6">
        <v>143669</v>
      </c>
      <c r="C10" s="7">
        <v>33314</v>
      </c>
      <c r="D10" s="8">
        <v>0.232</v>
      </c>
      <c r="E10" s="6">
        <v>15929</v>
      </c>
      <c r="F10" s="8">
        <v>0.111</v>
      </c>
    </row>
    <row r="11" spans="1:6" ht="14.25">
      <c r="A11" s="5" t="s">
        <v>13</v>
      </c>
      <c r="B11" s="6">
        <v>259051</v>
      </c>
      <c r="C11" s="7">
        <v>65722</v>
      </c>
      <c r="D11" s="8">
        <v>0.254</v>
      </c>
      <c r="E11" s="6">
        <v>32297</v>
      </c>
      <c r="F11" s="8">
        <v>0.125</v>
      </c>
    </row>
    <row r="12" spans="1:6" ht="14.25">
      <c r="A12" s="5" t="s">
        <v>14</v>
      </c>
      <c r="B12" s="6">
        <v>200103</v>
      </c>
      <c r="C12" s="7">
        <v>46118</v>
      </c>
      <c r="D12" s="8">
        <v>0.23</v>
      </c>
      <c r="E12" s="6">
        <v>22600</v>
      </c>
      <c r="F12" s="8">
        <v>0.113</v>
      </c>
    </row>
    <row r="13" spans="1:6" ht="14.25">
      <c r="A13" s="5" t="s">
        <v>15</v>
      </c>
      <c r="B13" s="6">
        <v>120820</v>
      </c>
      <c r="C13" s="7">
        <v>29265</v>
      </c>
      <c r="D13" s="8">
        <v>0.242</v>
      </c>
      <c r="E13" s="6">
        <v>14021</v>
      </c>
      <c r="F13" s="8">
        <v>0.116</v>
      </c>
    </row>
    <row r="14" spans="1:6" ht="14.25">
      <c r="A14" s="5" t="s">
        <v>16</v>
      </c>
      <c r="B14" s="6">
        <v>148533</v>
      </c>
      <c r="C14" s="7">
        <v>36949</v>
      </c>
      <c r="D14" s="8">
        <v>0.249</v>
      </c>
      <c r="E14" s="6">
        <v>18026</v>
      </c>
      <c r="F14" s="8">
        <v>0.121</v>
      </c>
    </row>
    <row r="15" spans="1:6" ht="14.25">
      <c r="A15" s="5" t="s">
        <v>17</v>
      </c>
      <c r="B15" s="6">
        <v>1142326</v>
      </c>
      <c r="C15" s="7">
        <v>242899</v>
      </c>
      <c r="D15" s="8">
        <v>0.213</v>
      </c>
      <c r="E15" s="6">
        <v>106832</v>
      </c>
      <c r="F15" s="8">
        <v>0.094</v>
      </c>
    </row>
    <row r="16" spans="1:6" ht="15" thickBot="1">
      <c r="A16" s="9" t="s">
        <v>18</v>
      </c>
      <c r="B16" s="10">
        <v>197642</v>
      </c>
      <c r="C16" s="11">
        <v>43438</v>
      </c>
      <c r="D16" s="12">
        <v>0.22</v>
      </c>
      <c r="E16" s="10">
        <v>20208</v>
      </c>
      <c r="F16" s="12">
        <v>0.102</v>
      </c>
    </row>
    <row r="17" spans="1:6" ht="15" thickBot="1">
      <c r="A17" s="13" t="s">
        <v>20</v>
      </c>
      <c r="B17" s="14">
        <v>5041842</v>
      </c>
      <c r="C17" s="15">
        <v>951414</v>
      </c>
      <c r="D17" s="16">
        <v>0.189</v>
      </c>
      <c r="E17" s="14">
        <v>428359</v>
      </c>
      <c r="F17" s="16">
        <v>0.085</v>
      </c>
    </row>
    <row r="18" ht="13.5">
      <c r="F18" s="17" t="s">
        <v>38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50390625" style="0" bestFit="1" customWidth="1"/>
    <col min="2" max="2" width="11.625" style="0" bestFit="1" customWidth="1"/>
    <col min="3" max="3" width="10.37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">
      <c r="A3" s="23" t="s">
        <v>0</v>
      </c>
      <c r="B3" s="23" t="s">
        <v>1</v>
      </c>
      <c r="C3" s="24" t="s">
        <v>2</v>
      </c>
      <c r="D3" s="25" t="s">
        <v>3</v>
      </c>
      <c r="E3" s="26" t="s">
        <v>22</v>
      </c>
      <c r="F3" s="27" t="s">
        <v>5</v>
      </c>
    </row>
    <row r="4" spans="1:6" ht="14.25">
      <c r="A4" s="5" t="s">
        <v>6</v>
      </c>
      <c r="B4" s="6">
        <v>1444847</v>
      </c>
      <c r="C4" s="7">
        <v>212038</v>
      </c>
      <c r="D4" s="8">
        <f aca="true" t="shared" si="0" ref="D4:D17">C4/B4</f>
        <v>0.1467546390725108</v>
      </c>
      <c r="E4" s="6">
        <v>71269</v>
      </c>
      <c r="F4" s="8">
        <f aca="true" t="shared" si="1" ref="F4:F17">E4/B4</f>
        <v>0.04932633005432409</v>
      </c>
    </row>
    <row r="5" spans="1:6" ht="14.25">
      <c r="A5" s="5" t="s">
        <v>7</v>
      </c>
      <c r="B5" s="6">
        <v>257581</v>
      </c>
      <c r="C5" s="7">
        <v>37588</v>
      </c>
      <c r="D5" s="8">
        <f t="shared" si="0"/>
        <v>0.14592691231107885</v>
      </c>
      <c r="E5" s="6">
        <v>16200</v>
      </c>
      <c r="F5" s="8">
        <f t="shared" si="1"/>
        <v>0.06289283759283487</v>
      </c>
    </row>
    <row r="6" spans="1:6" ht="14.25">
      <c r="A6" s="5" t="s">
        <v>8</v>
      </c>
      <c r="B6" s="6">
        <v>150682</v>
      </c>
      <c r="C6" s="7">
        <v>28421</v>
      </c>
      <c r="D6" s="8">
        <f t="shared" si="0"/>
        <v>0.18861576034297395</v>
      </c>
      <c r="E6" s="6">
        <v>12602</v>
      </c>
      <c r="F6" s="8">
        <f t="shared" si="1"/>
        <v>0.08363308158904183</v>
      </c>
    </row>
    <row r="7" spans="1:6" ht="14.25">
      <c r="A7" s="5" t="s">
        <v>9</v>
      </c>
      <c r="B7" s="6">
        <v>410138</v>
      </c>
      <c r="C7" s="7">
        <v>55967</v>
      </c>
      <c r="D7" s="8">
        <f t="shared" si="0"/>
        <v>0.13645894796385608</v>
      </c>
      <c r="E7" s="6">
        <v>22681</v>
      </c>
      <c r="F7" s="8">
        <f t="shared" si="1"/>
        <v>0.05530089872189361</v>
      </c>
    </row>
    <row r="8" spans="1:6" ht="14.25">
      <c r="A8" s="5" t="s">
        <v>10</v>
      </c>
      <c r="B8" s="6">
        <v>94962</v>
      </c>
      <c r="C8" s="7">
        <v>21670</v>
      </c>
      <c r="D8" s="8">
        <f t="shared" si="0"/>
        <v>0.22819654177460458</v>
      </c>
      <c r="E8" s="6">
        <v>10667</v>
      </c>
      <c r="F8" s="8">
        <f t="shared" si="1"/>
        <v>0.11232914218318907</v>
      </c>
    </row>
    <row r="9" spans="1:6" ht="14.25">
      <c r="A9" s="5" t="s">
        <v>11</v>
      </c>
      <c r="B9" s="6">
        <v>470898</v>
      </c>
      <c r="C9" s="7">
        <v>89810</v>
      </c>
      <c r="D9" s="8">
        <f t="shared" si="0"/>
        <v>0.19072070809389718</v>
      </c>
      <c r="E9" s="6">
        <v>40008</v>
      </c>
      <c r="F9" s="8">
        <f t="shared" si="1"/>
        <v>0.08496107437279411</v>
      </c>
    </row>
    <row r="10" spans="1:6" ht="14.25">
      <c r="A10" s="5" t="s">
        <v>12</v>
      </c>
      <c r="B10" s="6">
        <v>144463</v>
      </c>
      <c r="C10" s="7">
        <v>33016</v>
      </c>
      <c r="D10" s="8">
        <f t="shared" si="0"/>
        <v>0.2285429487135114</v>
      </c>
      <c r="E10" s="6">
        <v>15574</v>
      </c>
      <c r="F10" s="8">
        <f t="shared" si="1"/>
        <v>0.10780615105597974</v>
      </c>
    </row>
    <row r="11" spans="1:6" ht="14.25">
      <c r="A11" s="5" t="s">
        <v>13</v>
      </c>
      <c r="B11" s="6">
        <v>260496</v>
      </c>
      <c r="C11" s="7">
        <v>65226</v>
      </c>
      <c r="D11" s="8">
        <f t="shared" si="0"/>
        <v>0.2503915607149438</v>
      </c>
      <c r="E11" s="6">
        <v>31408</v>
      </c>
      <c r="F11" s="8">
        <f t="shared" si="1"/>
        <v>0.12056998955838094</v>
      </c>
    </row>
    <row r="12" spans="1:6" ht="14.25">
      <c r="A12" s="5" t="s">
        <v>14</v>
      </c>
      <c r="B12" s="6">
        <v>200862</v>
      </c>
      <c r="C12" s="7">
        <v>45577</v>
      </c>
      <c r="D12" s="8">
        <f t="shared" si="0"/>
        <v>0.22690703069769294</v>
      </c>
      <c r="E12" s="6">
        <v>21869</v>
      </c>
      <c r="F12" s="8">
        <f t="shared" si="1"/>
        <v>0.10887574553673666</v>
      </c>
    </row>
    <row r="13" spans="1:6" ht="14.25">
      <c r="A13" s="5" t="s">
        <v>15</v>
      </c>
      <c r="B13" s="6">
        <v>121545</v>
      </c>
      <c r="C13" s="7">
        <v>28982</v>
      </c>
      <c r="D13" s="8">
        <f t="shared" si="0"/>
        <v>0.23844666584392613</v>
      </c>
      <c r="E13" s="6">
        <v>13532</v>
      </c>
      <c r="F13" s="8">
        <f t="shared" si="1"/>
        <v>0.11133325105927845</v>
      </c>
    </row>
    <row r="14" spans="1:6" ht="14.25">
      <c r="A14" s="5" t="s">
        <v>16</v>
      </c>
      <c r="B14" s="6">
        <v>149302</v>
      </c>
      <c r="C14" s="7">
        <v>36662</v>
      </c>
      <c r="D14" s="8">
        <f t="shared" si="0"/>
        <v>0.24555598719374155</v>
      </c>
      <c r="E14" s="6">
        <v>17643</v>
      </c>
      <c r="F14" s="8">
        <f t="shared" si="1"/>
        <v>0.11816988385955982</v>
      </c>
    </row>
    <row r="15" spans="1:6" ht="14.25">
      <c r="A15" s="5" t="s">
        <v>17</v>
      </c>
      <c r="B15" s="6">
        <v>1147432</v>
      </c>
      <c r="C15" s="7">
        <v>239648</v>
      </c>
      <c r="D15" s="8">
        <f t="shared" si="0"/>
        <v>0.20885594963361664</v>
      </c>
      <c r="E15" s="6">
        <v>102811</v>
      </c>
      <c r="F15" s="8">
        <f t="shared" si="1"/>
        <v>0.08960095238759247</v>
      </c>
    </row>
    <row r="16" spans="1:6" ht="14.25">
      <c r="A16" s="5" t="s">
        <v>18</v>
      </c>
      <c r="B16" s="6">
        <v>198312</v>
      </c>
      <c r="C16" s="7">
        <v>43022</v>
      </c>
      <c r="D16" s="8">
        <f t="shared" si="0"/>
        <v>0.21694098188712735</v>
      </c>
      <c r="E16" s="6">
        <v>19711</v>
      </c>
      <c r="F16" s="8">
        <f t="shared" si="1"/>
        <v>0.09939388438420267</v>
      </c>
    </row>
    <row r="17" spans="1:6" ht="15" thickBot="1">
      <c r="A17" s="22" t="s">
        <v>21</v>
      </c>
      <c r="B17" s="19">
        <f>SUM(B4:B16)</f>
        <v>5051520</v>
      </c>
      <c r="C17" s="20">
        <f>SUM(C4:C16)</f>
        <v>937627</v>
      </c>
      <c r="D17" s="21">
        <f t="shared" si="0"/>
        <v>0.18561284524262003</v>
      </c>
      <c r="E17" s="20">
        <f>SUM(E4:E16)</f>
        <v>395975</v>
      </c>
      <c r="F17" s="21">
        <f t="shared" si="1"/>
        <v>0.07838729728873685</v>
      </c>
    </row>
    <row r="18" ht="13.5">
      <c r="F18" s="17" t="s">
        <v>40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50390625" style="0" bestFit="1" customWidth="1"/>
    <col min="2" max="2" width="11.625" style="0" bestFit="1" customWidth="1"/>
    <col min="3" max="3" width="10.375" style="0" bestFit="1" customWidth="1"/>
    <col min="4" max="4" width="10.25390625" style="0" bestFit="1" customWidth="1"/>
    <col min="5" max="5" width="10.375" style="0" bestFit="1" customWidth="1"/>
  </cols>
  <sheetData>
    <row r="1" ht="13.5">
      <c r="A1" s="18" t="s">
        <v>56</v>
      </c>
    </row>
    <row r="2" ht="14.25" thickBot="1"/>
    <row r="3" spans="1:6" ht="24">
      <c r="A3" s="23" t="s">
        <v>0</v>
      </c>
      <c r="B3" s="23" t="s">
        <v>1</v>
      </c>
      <c r="C3" s="24" t="s">
        <v>2</v>
      </c>
      <c r="D3" s="25" t="s">
        <v>3</v>
      </c>
      <c r="E3" s="26" t="s">
        <v>23</v>
      </c>
      <c r="F3" s="27" t="s">
        <v>5</v>
      </c>
    </row>
    <row r="4" spans="1:6" ht="14.25">
      <c r="A4" s="5" t="s">
        <v>6</v>
      </c>
      <c r="B4" s="6">
        <v>1431507</v>
      </c>
      <c r="C4" s="7">
        <v>209960</v>
      </c>
      <c r="D4" s="8">
        <f aca="true" t="shared" si="0" ref="D4:D17">C4/B4</f>
        <v>0.14667060657055817</v>
      </c>
      <c r="E4" s="6">
        <v>87577</v>
      </c>
      <c r="F4" s="8">
        <f aca="true" t="shared" si="1" ref="F4:F17">E4/B4</f>
        <v>0.06117818494775087</v>
      </c>
    </row>
    <row r="5" spans="1:6" ht="14.25">
      <c r="A5" s="5" t="s">
        <v>7</v>
      </c>
      <c r="B5" s="6">
        <v>256201</v>
      </c>
      <c r="C5" s="7">
        <v>37478</v>
      </c>
      <c r="D5" s="8">
        <f t="shared" si="0"/>
        <v>0.14628358203129574</v>
      </c>
      <c r="E5" s="6">
        <v>16146</v>
      </c>
      <c r="F5" s="8">
        <f t="shared" si="1"/>
        <v>0.06302083130042428</v>
      </c>
    </row>
    <row r="6" spans="1:6" ht="14.25">
      <c r="A6" s="5" t="s">
        <v>8</v>
      </c>
      <c r="B6" s="6">
        <v>150398</v>
      </c>
      <c r="C6" s="7">
        <v>28242</v>
      </c>
      <c r="D6" s="8">
        <f t="shared" si="0"/>
        <v>0.18778175241692044</v>
      </c>
      <c r="E6" s="6">
        <v>12332</v>
      </c>
      <c r="F6" s="8">
        <f t="shared" si="1"/>
        <v>0.08199577122036197</v>
      </c>
    </row>
    <row r="7" spans="1:6" ht="14.25">
      <c r="A7" s="5" t="s">
        <v>9</v>
      </c>
      <c r="B7" s="6">
        <v>406982</v>
      </c>
      <c r="C7" s="7">
        <v>55183</v>
      </c>
      <c r="D7" s="8">
        <f t="shared" si="0"/>
        <v>0.13559076322785774</v>
      </c>
      <c r="E7" s="6">
        <v>22106</v>
      </c>
      <c r="F7" s="8">
        <f t="shared" si="1"/>
        <v>0.05431689853605319</v>
      </c>
    </row>
    <row r="8" spans="1:6" ht="14.25">
      <c r="A8" s="5" t="s">
        <v>10</v>
      </c>
      <c r="B8" s="6">
        <v>94926</v>
      </c>
      <c r="C8" s="7">
        <v>21659</v>
      </c>
      <c r="D8" s="8">
        <f t="shared" si="0"/>
        <v>0.22816720392726966</v>
      </c>
      <c r="E8" s="6">
        <v>10517</v>
      </c>
      <c r="F8" s="8">
        <f t="shared" si="1"/>
        <v>0.1107915639550808</v>
      </c>
    </row>
    <row r="9" spans="1:6" ht="14.25">
      <c r="A9" s="5" t="s">
        <v>11</v>
      </c>
      <c r="B9" s="6">
        <v>469324</v>
      </c>
      <c r="C9" s="7">
        <v>89328</v>
      </c>
      <c r="D9" s="8">
        <f t="shared" si="0"/>
        <v>0.19033333049236775</v>
      </c>
      <c r="E9" s="6">
        <v>39408</v>
      </c>
      <c r="F9" s="8">
        <f t="shared" si="1"/>
        <v>0.08396757890071678</v>
      </c>
    </row>
    <row r="10" spans="1:6" ht="14.25">
      <c r="A10" s="5" t="s">
        <v>12</v>
      </c>
      <c r="B10" s="6">
        <v>144289</v>
      </c>
      <c r="C10" s="7">
        <v>32958</v>
      </c>
      <c r="D10" s="8">
        <f t="shared" si="0"/>
        <v>0.2284165806125207</v>
      </c>
      <c r="E10" s="6">
        <v>15402</v>
      </c>
      <c r="F10" s="8">
        <f t="shared" si="1"/>
        <v>0.10674410384714011</v>
      </c>
    </row>
    <row r="11" spans="1:6" ht="14.25">
      <c r="A11" s="5" t="s">
        <v>13</v>
      </c>
      <c r="B11" s="6">
        <v>261296</v>
      </c>
      <c r="C11" s="7">
        <v>65199</v>
      </c>
      <c r="D11" s="8">
        <f t="shared" si="0"/>
        <v>0.24952161533280265</v>
      </c>
      <c r="E11" s="6">
        <v>31098</v>
      </c>
      <c r="F11" s="8">
        <f t="shared" si="1"/>
        <v>0.11901445104402669</v>
      </c>
    </row>
    <row r="12" spans="1:6" ht="14.25">
      <c r="A12" s="5" t="s">
        <v>14</v>
      </c>
      <c r="B12" s="6">
        <v>201107</v>
      </c>
      <c r="C12" s="7">
        <v>45560</v>
      </c>
      <c r="D12" s="8">
        <f t="shared" si="0"/>
        <v>0.2265460675162973</v>
      </c>
      <c r="E12" s="6">
        <v>21553</v>
      </c>
      <c r="F12" s="8">
        <f t="shared" si="1"/>
        <v>0.10717180406450298</v>
      </c>
    </row>
    <row r="13" spans="1:6" ht="14.25">
      <c r="A13" s="5" t="s">
        <v>15</v>
      </c>
      <c r="B13" s="6">
        <v>121840</v>
      </c>
      <c r="C13" s="7">
        <v>28977</v>
      </c>
      <c r="D13" s="8">
        <f t="shared" si="0"/>
        <v>0.23782829940906106</v>
      </c>
      <c r="E13" s="6">
        <v>13410</v>
      </c>
      <c r="F13" s="8">
        <f t="shared" si="1"/>
        <v>0.11006237688772161</v>
      </c>
    </row>
    <row r="14" spans="1:6" ht="14.25">
      <c r="A14" s="5" t="s">
        <v>16</v>
      </c>
      <c r="B14" s="6">
        <v>149586</v>
      </c>
      <c r="C14" s="7">
        <v>36766</v>
      </c>
      <c r="D14" s="8">
        <f t="shared" si="0"/>
        <v>0.24578503335873678</v>
      </c>
      <c r="E14" s="6">
        <v>17502</v>
      </c>
      <c r="F14" s="8">
        <f t="shared" si="1"/>
        <v>0.11700292808150495</v>
      </c>
    </row>
    <row r="15" spans="1:6" ht="14.25">
      <c r="A15" s="5" t="s">
        <v>17</v>
      </c>
      <c r="B15" s="6">
        <v>1145557</v>
      </c>
      <c r="C15" s="7">
        <v>238414</v>
      </c>
      <c r="D15" s="8">
        <f t="shared" si="0"/>
        <v>0.2081205911185563</v>
      </c>
      <c r="E15" s="6">
        <v>101257</v>
      </c>
      <c r="F15" s="8">
        <f t="shared" si="1"/>
        <v>0.0883910621645191</v>
      </c>
    </row>
    <row r="16" spans="1:6" ht="14.25">
      <c r="A16" s="5" t="s">
        <v>18</v>
      </c>
      <c r="B16" s="6">
        <v>198052</v>
      </c>
      <c r="C16" s="7">
        <v>42722</v>
      </c>
      <c r="D16" s="8">
        <f t="shared" si="0"/>
        <v>0.21571102538727202</v>
      </c>
      <c r="E16" s="6">
        <v>19164</v>
      </c>
      <c r="F16" s="8">
        <f t="shared" si="1"/>
        <v>0.09676246642295963</v>
      </c>
    </row>
    <row r="17" spans="1:6" ht="15" thickBot="1">
      <c r="A17" s="22" t="s">
        <v>19</v>
      </c>
      <c r="B17" s="19">
        <f>SUM(B4:B16)</f>
        <v>5031065</v>
      </c>
      <c r="C17" s="19">
        <f>SUM(C4:C16)</f>
        <v>932446</v>
      </c>
      <c r="D17" s="21">
        <f t="shared" si="0"/>
        <v>0.18533769688922724</v>
      </c>
      <c r="E17" s="19">
        <f>SUM(E4:E16)</f>
        <v>407472</v>
      </c>
      <c r="F17" s="21">
        <f t="shared" si="1"/>
        <v>0.0809912016640612</v>
      </c>
    </row>
    <row r="18" ht="13.5">
      <c r="F18" s="17" t="s">
        <v>39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1671401</v>
      </c>
      <c r="C4" s="7">
        <v>377763</v>
      </c>
      <c r="D4" s="8">
        <v>0.226</v>
      </c>
      <c r="E4" s="6">
        <v>180431</v>
      </c>
      <c r="F4" s="8">
        <v>0.108</v>
      </c>
    </row>
    <row r="5" spans="1:6" ht="14.25">
      <c r="A5" s="5" t="s">
        <v>7</v>
      </c>
      <c r="B5" s="6">
        <v>295191</v>
      </c>
      <c r="C5" s="7">
        <v>70692</v>
      </c>
      <c r="D5" s="8">
        <v>0.239</v>
      </c>
      <c r="E5" s="6">
        <v>32222</v>
      </c>
      <c r="F5" s="8">
        <v>0.109</v>
      </c>
    </row>
    <row r="6" spans="1:6" ht="14.25">
      <c r="A6" s="5" t="s">
        <v>8</v>
      </c>
      <c r="B6" s="6">
        <v>164777</v>
      </c>
      <c r="C6" s="7">
        <v>47892</v>
      </c>
      <c r="D6" s="8">
        <v>0.291</v>
      </c>
      <c r="E6" s="6">
        <v>23578</v>
      </c>
      <c r="F6" s="8">
        <v>0.143</v>
      </c>
    </row>
    <row r="7" spans="1:6" ht="14.25">
      <c r="A7" s="5" t="s">
        <v>9</v>
      </c>
      <c r="B7" s="6">
        <v>442366</v>
      </c>
      <c r="C7" s="7">
        <v>107457</v>
      </c>
      <c r="D7" s="8">
        <v>0.243</v>
      </c>
      <c r="E7" s="6">
        <v>50427</v>
      </c>
      <c r="F7" s="8">
        <v>0.114</v>
      </c>
    </row>
    <row r="8" spans="1:6" ht="14.25">
      <c r="A8" s="5" t="s">
        <v>25</v>
      </c>
      <c r="B8" s="6">
        <v>83768</v>
      </c>
      <c r="C8" s="7">
        <v>28160</v>
      </c>
      <c r="D8" s="8">
        <v>0.336</v>
      </c>
      <c r="E8" s="6">
        <v>13833</v>
      </c>
      <c r="F8" s="8">
        <v>0.165</v>
      </c>
    </row>
    <row r="9" spans="1:6" ht="14.25">
      <c r="A9" s="5" t="s">
        <v>11</v>
      </c>
      <c r="B9" s="6">
        <v>454503</v>
      </c>
      <c r="C9" s="7">
        <v>131032</v>
      </c>
      <c r="D9" s="8">
        <v>0.288</v>
      </c>
      <c r="E9" s="6">
        <v>65429</v>
      </c>
      <c r="F9" s="8">
        <v>0.144</v>
      </c>
    </row>
    <row r="10" spans="1:6" ht="14.25">
      <c r="A10" s="5" t="s">
        <v>12</v>
      </c>
      <c r="B10" s="6">
        <v>130232</v>
      </c>
      <c r="C10" s="7">
        <v>41448</v>
      </c>
      <c r="D10" s="8">
        <v>0.318</v>
      </c>
      <c r="E10" s="6">
        <v>21194</v>
      </c>
      <c r="F10" s="8">
        <v>0.163</v>
      </c>
    </row>
    <row r="11" spans="1:6" ht="14.25">
      <c r="A11" s="5" t="s">
        <v>13</v>
      </c>
      <c r="B11" s="6">
        <v>210953</v>
      </c>
      <c r="C11" s="7">
        <v>77002</v>
      </c>
      <c r="D11" s="8">
        <v>0.365</v>
      </c>
      <c r="E11" s="6">
        <v>39886</v>
      </c>
      <c r="F11" s="8">
        <v>0.189</v>
      </c>
    </row>
    <row r="12" spans="1:6" ht="14.25">
      <c r="A12" s="5" t="s">
        <v>14</v>
      </c>
      <c r="B12" s="6">
        <v>176331</v>
      </c>
      <c r="C12" s="7">
        <v>59628</v>
      </c>
      <c r="D12" s="8">
        <v>0.338</v>
      </c>
      <c r="E12" s="6">
        <v>29080</v>
      </c>
      <c r="F12" s="8">
        <v>0.165</v>
      </c>
    </row>
    <row r="13" spans="1:6" ht="14.25">
      <c r="A13" s="5" t="s">
        <v>15</v>
      </c>
      <c r="B13" s="6">
        <v>105411</v>
      </c>
      <c r="C13" s="7">
        <v>37409</v>
      </c>
      <c r="D13" s="8">
        <v>0.355</v>
      </c>
      <c r="E13" s="6">
        <v>19110</v>
      </c>
      <c r="F13" s="8">
        <v>0.181</v>
      </c>
    </row>
    <row r="14" spans="1:6" ht="14.25">
      <c r="A14" s="5" t="s">
        <v>16</v>
      </c>
      <c r="B14" s="6">
        <v>120991</v>
      </c>
      <c r="C14" s="7">
        <v>44707</v>
      </c>
      <c r="D14" s="8">
        <v>0.37</v>
      </c>
      <c r="E14" s="6">
        <v>22351</v>
      </c>
      <c r="F14" s="8">
        <v>0.185</v>
      </c>
    </row>
    <row r="15" spans="1:6" ht="14.25">
      <c r="A15" s="5" t="s">
        <v>17</v>
      </c>
      <c r="B15" s="6">
        <v>1070685</v>
      </c>
      <c r="C15" s="7">
        <v>337941</v>
      </c>
      <c r="D15" s="8">
        <v>0.316</v>
      </c>
      <c r="E15" s="6">
        <v>176237</v>
      </c>
      <c r="F15" s="8">
        <v>0.165</v>
      </c>
    </row>
    <row r="16" spans="1:6" ht="15" thickBot="1">
      <c r="A16" s="9" t="s">
        <v>18</v>
      </c>
      <c r="B16" s="10">
        <v>185382</v>
      </c>
      <c r="C16" s="11">
        <v>59503</v>
      </c>
      <c r="D16" s="12">
        <v>0.321</v>
      </c>
      <c r="E16" s="10">
        <v>30236</v>
      </c>
      <c r="F16" s="12">
        <v>0.163</v>
      </c>
    </row>
    <row r="17" spans="1:6" ht="15" thickBot="1">
      <c r="A17" s="28" t="s">
        <v>19</v>
      </c>
      <c r="B17" s="14">
        <v>5111991</v>
      </c>
      <c r="C17" s="15">
        <v>1420634</v>
      </c>
      <c r="D17" s="16">
        <v>0.278</v>
      </c>
      <c r="E17" s="14">
        <v>704014</v>
      </c>
      <c r="F17" s="16">
        <v>0.138</v>
      </c>
    </row>
    <row r="18" ht="13.5">
      <c r="F18" s="17" t="s">
        <v>73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1666612</v>
      </c>
      <c r="C4" s="7">
        <v>375041</v>
      </c>
      <c r="D4" s="8">
        <v>0.225</v>
      </c>
      <c r="E4" s="6">
        <v>178486</v>
      </c>
      <c r="F4" s="8">
        <v>0.107</v>
      </c>
    </row>
    <row r="5" spans="1:6" ht="14.25">
      <c r="A5" s="5" t="s">
        <v>7</v>
      </c>
      <c r="B5" s="6">
        <v>294967</v>
      </c>
      <c r="C5" s="7">
        <v>70281</v>
      </c>
      <c r="D5" s="8">
        <v>0.238</v>
      </c>
      <c r="E5" s="6">
        <v>32192</v>
      </c>
      <c r="F5" s="8">
        <v>0.109</v>
      </c>
    </row>
    <row r="6" spans="1:6" ht="14.25">
      <c r="A6" s="5" t="s">
        <v>8</v>
      </c>
      <c r="B6" s="6">
        <v>164229</v>
      </c>
      <c r="C6" s="7">
        <v>47548</v>
      </c>
      <c r="D6" s="8">
        <v>0.29</v>
      </c>
      <c r="E6" s="6">
        <v>23349</v>
      </c>
      <c r="F6" s="8">
        <v>0.142</v>
      </c>
    </row>
    <row r="7" spans="1:6" ht="14.25">
      <c r="A7" s="5" t="s">
        <v>9</v>
      </c>
      <c r="B7" s="6">
        <v>441666</v>
      </c>
      <c r="C7" s="7">
        <v>106592</v>
      </c>
      <c r="D7" s="8">
        <v>0.241</v>
      </c>
      <c r="E7" s="6">
        <v>49705</v>
      </c>
      <c r="F7" s="8">
        <v>0.113</v>
      </c>
    </row>
    <row r="8" spans="1:6" ht="14.25">
      <c r="A8" s="5" t="s">
        <v>25</v>
      </c>
      <c r="B8" s="6">
        <v>83873</v>
      </c>
      <c r="C8" s="7">
        <v>28065</v>
      </c>
      <c r="D8" s="8">
        <v>0.335</v>
      </c>
      <c r="E8" s="6">
        <v>13779</v>
      </c>
      <c r="F8" s="8">
        <v>0.164</v>
      </c>
    </row>
    <row r="9" spans="1:6" ht="14.25">
      <c r="A9" s="5" t="s">
        <v>11</v>
      </c>
      <c r="B9" s="6">
        <v>455459</v>
      </c>
      <c r="C9" s="7">
        <v>130508</v>
      </c>
      <c r="D9" s="8">
        <v>0.287</v>
      </c>
      <c r="E9" s="6">
        <v>65228</v>
      </c>
      <c r="F9" s="8">
        <v>0.143</v>
      </c>
    </row>
    <row r="10" spans="1:6" ht="14.25">
      <c r="A10" s="5" t="s">
        <v>12</v>
      </c>
      <c r="B10" s="6">
        <v>130581</v>
      </c>
      <c r="C10" s="7">
        <v>41336</v>
      </c>
      <c r="D10" s="8">
        <v>0.317</v>
      </c>
      <c r="E10" s="6">
        <v>21243</v>
      </c>
      <c r="F10" s="8">
        <v>0.163</v>
      </c>
    </row>
    <row r="11" spans="1:6" ht="14.25">
      <c r="A11" s="5" t="s">
        <v>13</v>
      </c>
      <c r="B11" s="6">
        <v>212310</v>
      </c>
      <c r="C11" s="7">
        <v>76971</v>
      </c>
      <c r="D11" s="8">
        <v>0.363</v>
      </c>
      <c r="E11" s="6">
        <v>39965</v>
      </c>
      <c r="F11" s="8">
        <v>0.188</v>
      </c>
    </row>
    <row r="12" spans="1:6" ht="14.25">
      <c r="A12" s="5" t="s">
        <v>14</v>
      </c>
      <c r="B12" s="6">
        <v>176887</v>
      </c>
      <c r="C12" s="7">
        <v>59655</v>
      </c>
      <c r="D12" s="8">
        <v>0.337</v>
      </c>
      <c r="E12" s="6">
        <v>29132</v>
      </c>
      <c r="F12" s="8">
        <v>0.165</v>
      </c>
    </row>
    <row r="13" spans="1:6" ht="14.25">
      <c r="A13" s="5" t="s">
        <v>15</v>
      </c>
      <c r="B13" s="6">
        <v>105795</v>
      </c>
      <c r="C13" s="7">
        <v>37453</v>
      </c>
      <c r="D13" s="8">
        <v>0.354</v>
      </c>
      <c r="E13" s="6">
        <v>19113</v>
      </c>
      <c r="F13" s="8">
        <v>0.181</v>
      </c>
    </row>
    <row r="14" spans="1:6" ht="14.25">
      <c r="A14" s="5" t="s">
        <v>16</v>
      </c>
      <c r="B14" s="6">
        <v>121872</v>
      </c>
      <c r="C14" s="7">
        <v>44723</v>
      </c>
      <c r="D14" s="8">
        <v>0.367</v>
      </c>
      <c r="E14" s="6">
        <v>22342</v>
      </c>
      <c r="F14" s="8">
        <v>0.183</v>
      </c>
    </row>
    <row r="15" spans="1:6" ht="14.25">
      <c r="A15" s="5" t="s">
        <v>17</v>
      </c>
      <c r="B15" s="6">
        <v>1072844</v>
      </c>
      <c r="C15" s="7">
        <v>337861</v>
      </c>
      <c r="D15" s="8">
        <v>0.315</v>
      </c>
      <c r="E15" s="6">
        <v>175539</v>
      </c>
      <c r="F15" s="8">
        <v>0.164</v>
      </c>
    </row>
    <row r="16" spans="1:6" ht="15" thickBot="1">
      <c r="A16" s="9" t="s">
        <v>18</v>
      </c>
      <c r="B16" s="10">
        <v>185975</v>
      </c>
      <c r="C16" s="11">
        <v>59472</v>
      </c>
      <c r="D16" s="12">
        <v>0.32</v>
      </c>
      <c r="E16" s="10">
        <v>30123</v>
      </c>
      <c r="F16" s="12">
        <v>0.162</v>
      </c>
    </row>
    <row r="17" spans="1:6" ht="15" thickBot="1">
      <c r="A17" s="28" t="s">
        <v>19</v>
      </c>
      <c r="B17" s="14">
        <v>5113070</v>
      </c>
      <c r="C17" s="15">
        <v>1415506</v>
      </c>
      <c r="D17" s="16">
        <v>0.277</v>
      </c>
      <c r="E17" s="14">
        <v>700196</v>
      </c>
      <c r="F17" s="16">
        <v>0.137</v>
      </c>
    </row>
    <row r="18" ht="13.5">
      <c r="F18" s="17" t="s">
        <v>72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1063348</v>
      </c>
      <c r="C4" s="7">
        <v>371634</v>
      </c>
      <c r="D4" s="8">
        <v>0.223</v>
      </c>
      <c r="E4" s="6">
        <v>177864</v>
      </c>
      <c r="F4" s="8">
        <v>0.107</v>
      </c>
    </row>
    <row r="5" spans="1:6" ht="14.25">
      <c r="A5" s="5" t="s">
        <v>7</v>
      </c>
      <c r="B5" s="6">
        <v>295077</v>
      </c>
      <c r="C5" s="7">
        <v>69765</v>
      </c>
      <c r="D5" s="8">
        <v>0.236</v>
      </c>
      <c r="E5" s="6">
        <v>32106</v>
      </c>
      <c r="F5" s="8">
        <v>0.109</v>
      </c>
    </row>
    <row r="6" spans="1:6" ht="14.25">
      <c r="A6" s="5" t="s">
        <v>8</v>
      </c>
      <c r="B6" s="6">
        <v>164187</v>
      </c>
      <c r="C6" s="7">
        <v>47159</v>
      </c>
      <c r="D6" s="8">
        <v>0.287</v>
      </c>
      <c r="E6" s="6">
        <v>23229</v>
      </c>
      <c r="F6" s="8">
        <v>0.141</v>
      </c>
    </row>
    <row r="7" spans="1:6" ht="14.25">
      <c r="A7" s="5" t="s">
        <v>9</v>
      </c>
      <c r="B7" s="6">
        <v>441807</v>
      </c>
      <c r="C7" s="7">
        <v>105582</v>
      </c>
      <c r="D7" s="8">
        <v>0.239</v>
      </c>
      <c r="E7" s="6">
        <v>49315</v>
      </c>
      <c r="F7" s="8">
        <v>0.112</v>
      </c>
    </row>
    <row r="8" spans="1:6" ht="14.25">
      <c r="A8" s="5" t="s">
        <v>25</v>
      </c>
      <c r="B8" s="6">
        <v>84245</v>
      </c>
      <c r="C8" s="7">
        <v>27951</v>
      </c>
      <c r="D8" s="8">
        <v>0.332</v>
      </c>
      <c r="E8" s="6">
        <v>13907</v>
      </c>
      <c r="F8" s="8">
        <v>0.165</v>
      </c>
    </row>
    <row r="9" spans="1:6" ht="14.25">
      <c r="A9" s="5" t="s">
        <v>11</v>
      </c>
      <c r="B9" s="6">
        <v>456598</v>
      </c>
      <c r="C9" s="7">
        <v>129938</v>
      </c>
      <c r="D9" s="8">
        <v>0.285</v>
      </c>
      <c r="E9" s="6">
        <v>65500</v>
      </c>
      <c r="F9" s="8">
        <v>0.143</v>
      </c>
    </row>
    <row r="10" spans="1:6" ht="14.25">
      <c r="A10" s="5" t="s">
        <v>12</v>
      </c>
      <c r="B10" s="6">
        <v>131114</v>
      </c>
      <c r="C10" s="7">
        <v>41198</v>
      </c>
      <c r="D10" s="8">
        <v>0.314</v>
      </c>
      <c r="E10" s="6">
        <v>21469</v>
      </c>
      <c r="F10" s="8">
        <v>0.164</v>
      </c>
    </row>
    <row r="11" spans="1:6" ht="14.25">
      <c r="A11" s="5" t="s">
        <v>13</v>
      </c>
      <c r="B11" s="6">
        <v>214043</v>
      </c>
      <c r="C11" s="7">
        <v>76919</v>
      </c>
      <c r="D11" s="8">
        <v>0.359</v>
      </c>
      <c r="E11" s="6">
        <v>40230</v>
      </c>
      <c r="F11" s="8">
        <v>0.188</v>
      </c>
    </row>
    <row r="12" spans="1:6" ht="14.25">
      <c r="A12" s="5" t="s">
        <v>14</v>
      </c>
      <c r="B12" s="6">
        <v>178021</v>
      </c>
      <c r="C12" s="7">
        <v>59605</v>
      </c>
      <c r="D12" s="8">
        <v>0.335</v>
      </c>
      <c r="E12" s="6">
        <v>29336</v>
      </c>
      <c r="F12" s="8">
        <v>0.165</v>
      </c>
    </row>
    <row r="13" spans="1:6" ht="14.25">
      <c r="A13" s="5" t="s">
        <v>15</v>
      </c>
      <c r="B13" s="6">
        <v>106930</v>
      </c>
      <c r="C13" s="7">
        <v>37543</v>
      </c>
      <c r="D13" s="8">
        <v>0.351</v>
      </c>
      <c r="E13" s="6">
        <v>19312</v>
      </c>
      <c r="F13" s="8">
        <v>0.181</v>
      </c>
    </row>
    <row r="14" spans="1:6" ht="14.25">
      <c r="A14" s="5" t="s">
        <v>16</v>
      </c>
      <c r="B14" s="6">
        <v>122918</v>
      </c>
      <c r="C14" s="7">
        <v>44847</v>
      </c>
      <c r="D14" s="8">
        <v>0.365</v>
      </c>
      <c r="E14" s="6">
        <v>22559</v>
      </c>
      <c r="F14" s="8">
        <v>0.184</v>
      </c>
    </row>
    <row r="15" spans="1:6" ht="14.25">
      <c r="A15" s="5" t="s">
        <v>17</v>
      </c>
      <c r="B15" s="6">
        <v>1079236</v>
      </c>
      <c r="C15" s="7">
        <v>337619</v>
      </c>
      <c r="D15" s="8">
        <v>0.313</v>
      </c>
      <c r="E15" s="6">
        <v>176647</v>
      </c>
      <c r="F15" s="8">
        <v>0.164</v>
      </c>
    </row>
    <row r="16" spans="1:6" ht="15" thickBot="1">
      <c r="A16" s="9" t="s">
        <v>18</v>
      </c>
      <c r="B16" s="10">
        <v>186770</v>
      </c>
      <c r="C16" s="11">
        <v>59212</v>
      </c>
      <c r="D16" s="12">
        <v>0.317</v>
      </c>
      <c r="E16" s="10">
        <v>30273</v>
      </c>
      <c r="F16" s="12">
        <v>0.162</v>
      </c>
    </row>
    <row r="17" spans="1:6" ht="15" thickBot="1">
      <c r="A17" s="28" t="s">
        <v>19</v>
      </c>
      <c r="B17" s="14">
        <v>5124294</v>
      </c>
      <c r="C17" s="15">
        <v>1408972</v>
      </c>
      <c r="D17" s="16">
        <v>0.275</v>
      </c>
      <c r="E17" s="14">
        <v>701747</v>
      </c>
      <c r="F17" s="16">
        <v>0.137</v>
      </c>
    </row>
    <row r="18" ht="13.5">
      <c r="F18" s="17" t="s">
        <v>71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1657173</v>
      </c>
      <c r="C4" s="7">
        <v>368566</v>
      </c>
      <c r="D4" s="8">
        <v>0.222</v>
      </c>
      <c r="E4" s="6">
        <v>176917</v>
      </c>
      <c r="F4" s="8">
        <v>0.107</v>
      </c>
    </row>
    <row r="5" spans="1:6" ht="14.25">
      <c r="A5" s="5" t="s">
        <v>7</v>
      </c>
      <c r="B5" s="6">
        <v>294078</v>
      </c>
      <c r="C5" s="7">
        <v>69233</v>
      </c>
      <c r="D5" s="8">
        <v>0.235</v>
      </c>
      <c r="E5" s="6">
        <v>31835</v>
      </c>
      <c r="F5" s="8">
        <v>0.108</v>
      </c>
    </row>
    <row r="6" spans="1:6" ht="14.25">
      <c r="A6" s="5" t="s">
        <v>8</v>
      </c>
      <c r="B6" s="6">
        <v>163352</v>
      </c>
      <c r="C6" s="7">
        <v>46817</v>
      </c>
      <c r="D6" s="8">
        <v>0.287</v>
      </c>
      <c r="E6" s="6">
        <v>23138</v>
      </c>
      <c r="F6" s="8">
        <v>0.142</v>
      </c>
    </row>
    <row r="7" spans="1:6" ht="14.25">
      <c r="A7" s="5" t="s">
        <v>9</v>
      </c>
      <c r="B7" s="6">
        <v>440295</v>
      </c>
      <c r="C7" s="7">
        <v>104446</v>
      </c>
      <c r="D7" s="8">
        <v>0.237</v>
      </c>
      <c r="E7" s="6">
        <v>48820</v>
      </c>
      <c r="F7" s="8">
        <v>0.111</v>
      </c>
    </row>
    <row r="8" spans="1:6" ht="14.25">
      <c r="A8" s="5" t="s">
        <v>25</v>
      </c>
      <c r="B8" s="6">
        <v>84444</v>
      </c>
      <c r="C8" s="7">
        <v>27801</v>
      </c>
      <c r="D8" s="8">
        <v>0.329</v>
      </c>
      <c r="E8" s="6">
        <v>13984</v>
      </c>
      <c r="F8" s="8">
        <v>0.166</v>
      </c>
    </row>
    <row r="9" spans="1:6" ht="14.25">
      <c r="A9" s="5" t="s">
        <v>11</v>
      </c>
      <c r="B9" s="6">
        <v>456944</v>
      </c>
      <c r="C9" s="7">
        <v>128927</v>
      </c>
      <c r="D9" s="8">
        <v>0.282</v>
      </c>
      <c r="E9" s="6">
        <v>65052</v>
      </c>
      <c r="F9" s="8">
        <v>0.142</v>
      </c>
    </row>
    <row r="10" spans="1:6" ht="14.25">
      <c r="A10" s="5" t="s">
        <v>12</v>
      </c>
      <c r="B10" s="6">
        <v>131408</v>
      </c>
      <c r="C10" s="7">
        <v>41097</v>
      </c>
      <c r="D10" s="8">
        <v>0.313</v>
      </c>
      <c r="E10" s="6">
        <v>21625</v>
      </c>
      <c r="F10" s="8">
        <v>0.165</v>
      </c>
    </row>
    <row r="11" spans="1:6" ht="14.25">
      <c r="A11" s="5" t="s">
        <v>13</v>
      </c>
      <c r="B11" s="6">
        <v>215010</v>
      </c>
      <c r="C11" s="7">
        <v>76963</v>
      </c>
      <c r="D11" s="8">
        <v>0.358</v>
      </c>
      <c r="E11" s="6">
        <v>40485</v>
      </c>
      <c r="F11" s="8">
        <v>0.188</v>
      </c>
    </row>
    <row r="12" spans="1:6" ht="14.25">
      <c r="A12" s="5" t="s">
        <v>14</v>
      </c>
      <c r="B12" s="6">
        <v>178351</v>
      </c>
      <c r="C12" s="7">
        <v>59464</v>
      </c>
      <c r="D12" s="8">
        <v>0.333</v>
      </c>
      <c r="E12" s="6">
        <v>29477</v>
      </c>
      <c r="F12" s="8">
        <v>0.165</v>
      </c>
    </row>
    <row r="13" spans="1:6" ht="14.25">
      <c r="A13" s="5" t="s">
        <v>15</v>
      </c>
      <c r="B13" s="6">
        <v>106963</v>
      </c>
      <c r="C13" s="7">
        <v>37526</v>
      </c>
      <c r="D13" s="8">
        <v>0.351</v>
      </c>
      <c r="E13" s="6">
        <v>19358</v>
      </c>
      <c r="F13" s="8">
        <v>0.181</v>
      </c>
    </row>
    <row r="14" spans="1:6" ht="14.25">
      <c r="A14" s="5" t="s">
        <v>16</v>
      </c>
      <c r="B14" s="6">
        <v>123654</v>
      </c>
      <c r="C14" s="7">
        <v>44785</v>
      </c>
      <c r="D14" s="8">
        <v>0.362</v>
      </c>
      <c r="E14" s="6">
        <v>22660</v>
      </c>
      <c r="F14" s="8">
        <v>0.183</v>
      </c>
    </row>
    <row r="15" spans="1:6" ht="14.25">
      <c r="A15" s="5" t="s">
        <v>17</v>
      </c>
      <c r="B15" s="6">
        <v>1080131</v>
      </c>
      <c r="C15" s="7">
        <v>336858</v>
      </c>
      <c r="D15" s="8">
        <v>0.312</v>
      </c>
      <c r="E15" s="6">
        <v>175984</v>
      </c>
      <c r="F15" s="8">
        <v>0.163</v>
      </c>
    </row>
    <row r="16" spans="1:6" ht="15" thickBot="1">
      <c r="A16" s="9" t="s">
        <v>18</v>
      </c>
      <c r="B16" s="10">
        <v>187231</v>
      </c>
      <c r="C16" s="11">
        <v>58945</v>
      </c>
      <c r="D16" s="12">
        <v>0.315</v>
      </c>
      <c r="E16" s="10">
        <v>30242</v>
      </c>
      <c r="F16" s="12">
        <v>0.162</v>
      </c>
    </row>
    <row r="17" spans="1:6" ht="15" thickBot="1">
      <c r="A17" s="28" t="s">
        <v>19</v>
      </c>
      <c r="B17" s="14">
        <v>5119034</v>
      </c>
      <c r="C17" s="15">
        <v>1401428</v>
      </c>
      <c r="D17" s="16">
        <v>0.274</v>
      </c>
      <c r="E17" s="14">
        <v>699577</v>
      </c>
      <c r="F17" s="16">
        <v>0.137</v>
      </c>
    </row>
    <row r="18" ht="13.5">
      <c r="F18" s="17" t="s">
        <v>70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28.00390625" style="0" customWidth="1"/>
    <col min="2" max="2" width="13.375" style="0" customWidth="1"/>
    <col min="3" max="3" width="13.00390625" style="0" customWidth="1"/>
    <col min="4" max="4" width="10.25390625" style="0" bestFit="1" customWidth="1"/>
    <col min="5" max="5" width="10.375" style="0" bestFit="1" customWidth="1"/>
  </cols>
  <sheetData>
    <row r="1" ht="13.5">
      <c r="A1" s="18" t="s">
        <v>54</v>
      </c>
    </row>
    <row r="2" ht="14.25" thickBot="1"/>
    <row r="3" spans="1:6" ht="24.75" thickBot="1">
      <c r="A3" s="1" t="s">
        <v>27</v>
      </c>
      <c r="B3" s="1" t="s">
        <v>1</v>
      </c>
      <c r="C3" s="2" t="s">
        <v>2</v>
      </c>
      <c r="D3" s="3" t="s">
        <v>3</v>
      </c>
      <c r="E3" s="1" t="s">
        <v>4</v>
      </c>
      <c r="F3" s="4" t="s">
        <v>5</v>
      </c>
    </row>
    <row r="4" spans="1:6" ht="14.25">
      <c r="A4" s="5" t="s">
        <v>6</v>
      </c>
      <c r="B4" s="6">
        <v>1652953</v>
      </c>
      <c r="C4" s="7">
        <v>364947</v>
      </c>
      <c r="D4" s="8">
        <v>0.22078486200152092</v>
      </c>
      <c r="E4" s="6">
        <v>174598</v>
      </c>
      <c r="F4" s="8">
        <v>0.10562792771482311</v>
      </c>
    </row>
    <row r="5" spans="1:6" ht="14.25">
      <c r="A5" s="5" t="s">
        <v>7</v>
      </c>
      <c r="B5" s="6">
        <v>293101</v>
      </c>
      <c r="C5" s="7">
        <v>68427</v>
      </c>
      <c r="D5" s="8">
        <v>0.23345877359681474</v>
      </c>
      <c r="E5" s="6">
        <v>31310</v>
      </c>
      <c r="F5" s="8">
        <v>0.10682324522946016</v>
      </c>
    </row>
    <row r="6" spans="1:6" ht="14.25">
      <c r="A6" s="5" t="s">
        <v>8</v>
      </c>
      <c r="B6" s="6">
        <v>162909</v>
      </c>
      <c r="C6" s="7">
        <v>46443</v>
      </c>
      <c r="D6" s="8">
        <v>0.28508553855219787</v>
      </c>
      <c r="E6" s="6">
        <v>22833</v>
      </c>
      <c r="F6" s="8">
        <v>0.1401580023203138</v>
      </c>
    </row>
    <row r="7" spans="1:6" ht="14.25">
      <c r="A7" s="5" t="s">
        <v>9</v>
      </c>
      <c r="B7" s="6">
        <v>440421</v>
      </c>
      <c r="C7" s="7">
        <v>103405</v>
      </c>
      <c r="D7" s="8">
        <v>0.23478671543818302</v>
      </c>
      <c r="E7" s="6">
        <v>48080</v>
      </c>
      <c r="F7" s="8">
        <v>0.10916827308416266</v>
      </c>
    </row>
    <row r="8" spans="1:6" ht="14.25">
      <c r="A8" s="5" t="s">
        <v>25</v>
      </c>
      <c r="B8" s="6">
        <v>84829</v>
      </c>
      <c r="C8" s="7">
        <v>27687</v>
      </c>
      <c r="D8" s="8">
        <v>0.32638602364757335</v>
      </c>
      <c r="E8" s="6">
        <v>13940</v>
      </c>
      <c r="F8" s="8">
        <v>0.16433059449009182</v>
      </c>
    </row>
    <row r="9" spans="1:6" ht="14.25">
      <c r="A9" s="5" t="s">
        <v>11</v>
      </c>
      <c r="B9" s="6">
        <v>458013</v>
      </c>
      <c r="C9" s="7">
        <v>128428</v>
      </c>
      <c r="D9" s="8">
        <v>0.2804025213258139</v>
      </c>
      <c r="E9" s="6">
        <v>64809</v>
      </c>
      <c r="F9" s="8">
        <v>0.14150035042673462</v>
      </c>
    </row>
    <row r="10" spans="1:6" ht="14.25">
      <c r="A10" s="5" t="s">
        <v>12</v>
      </c>
      <c r="B10" s="6">
        <v>132103</v>
      </c>
      <c r="C10" s="7">
        <v>40944</v>
      </c>
      <c r="D10" s="8">
        <v>0.30993997108316995</v>
      </c>
      <c r="E10" s="6">
        <v>21550</v>
      </c>
      <c r="F10" s="8">
        <v>0.1631302847020885</v>
      </c>
    </row>
    <row r="11" spans="1:6" ht="14.25">
      <c r="A11" s="5" t="s">
        <v>13</v>
      </c>
      <c r="B11" s="6">
        <v>216876</v>
      </c>
      <c r="C11" s="7">
        <v>76894</v>
      </c>
      <c r="D11" s="8">
        <v>0.35455283203305116</v>
      </c>
      <c r="E11" s="6">
        <v>40467</v>
      </c>
      <c r="F11" s="8">
        <v>0.18659049410723177</v>
      </c>
    </row>
    <row r="12" spans="1:6" ht="14.25">
      <c r="A12" s="5" t="s">
        <v>14</v>
      </c>
      <c r="B12" s="6">
        <v>179485</v>
      </c>
      <c r="C12" s="7">
        <v>59301</v>
      </c>
      <c r="D12" s="8">
        <v>0.33039529765718584</v>
      </c>
      <c r="E12" s="6">
        <v>29441</v>
      </c>
      <c r="F12" s="8">
        <v>0.1640304203693902</v>
      </c>
    </row>
    <row r="13" spans="1:6" ht="14.25">
      <c r="A13" s="5" t="s">
        <v>15</v>
      </c>
      <c r="B13" s="6">
        <v>108101</v>
      </c>
      <c r="C13" s="7">
        <v>37434</v>
      </c>
      <c r="D13" s="8">
        <v>0.34628726838789653</v>
      </c>
      <c r="E13" s="6">
        <v>19336</v>
      </c>
      <c r="F13" s="8">
        <v>0.17886976068676516</v>
      </c>
    </row>
    <row r="14" spans="1:6" ht="14.25">
      <c r="A14" s="5" t="s">
        <v>16</v>
      </c>
      <c r="B14" s="6">
        <v>124816</v>
      </c>
      <c r="C14" s="7">
        <v>44697</v>
      </c>
      <c r="D14" s="8">
        <v>0.3581031278041277</v>
      </c>
      <c r="E14" s="6">
        <v>22656</v>
      </c>
      <c r="F14" s="8">
        <v>0.18151519036021022</v>
      </c>
    </row>
    <row r="15" spans="1:6" ht="14.25">
      <c r="A15" s="5" t="s">
        <v>17</v>
      </c>
      <c r="B15" s="6">
        <v>1085794</v>
      </c>
      <c r="C15" s="7">
        <v>335891</v>
      </c>
      <c r="D15" s="8">
        <v>0.30935057662871596</v>
      </c>
      <c r="E15" s="6">
        <v>174803</v>
      </c>
      <c r="F15" s="8">
        <v>0.16099094303339306</v>
      </c>
    </row>
    <row r="16" spans="1:6" ht="15" thickBot="1">
      <c r="A16" s="9" t="s">
        <v>18</v>
      </c>
      <c r="B16" s="10">
        <v>188240</v>
      </c>
      <c r="C16" s="11">
        <v>58758</v>
      </c>
      <c r="D16" s="12">
        <v>0.31214407139821504</v>
      </c>
      <c r="E16" s="10">
        <v>30097</v>
      </c>
      <c r="F16" s="12">
        <v>0.15988631534211645</v>
      </c>
    </row>
    <row r="17" spans="1:6" ht="15" thickBot="1">
      <c r="A17" s="28" t="s">
        <v>19</v>
      </c>
      <c r="B17" s="14">
        <v>5127641</v>
      </c>
      <c r="C17" s="15">
        <v>1393256</v>
      </c>
      <c r="D17" s="16">
        <v>0.27171480998767267</v>
      </c>
      <c r="E17" s="14">
        <v>693920</v>
      </c>
      <c r="F17" s="16">
        <v>0.13532928689820523</v>
      </c>
    </row>
    <row r="18" ht="13.5">
      <c r="F18" s="17" t="s">
        <v>69</v>
      </c>
    </row>
    <row r="20" ht="13.5">
      <c r="A20" s="30" t="s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2019-11-07T02:52:56Z</cp:lastPrinted>
  <dcterms:created xsi:type="dcterms:W3CDTF">2005-09-22T06:37:33Z</dcterms:created>
  <dcterms:modified xsi:type="dcterms:W3CDTF">2023-11-02T05:21:53Z</dcterms:modified>
  <cp:category/>
  <cp:version/>
  <cp:contentType/>
  <cp:contentStatus/>
</cp:coreProperties>
</file>