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法定外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O70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69" i="1" l="1"/>
</calcChain>
</file>

<file path=xl/sharedStrings.xml><?xml version="1.0" encoding="utf-8"?>
<sst xmlns="http://schemas.openxmlformats.org/spreadsheetml/2006/main" count="96" uniqueCount="93">
  <si>
    <t>　２　法定外目的税</t>
    <rPh sb="3" eb="6">
      <t>ホウテイガイ</t>
    </rPh>
    <rPh sb="6" eb="8">
      <t>モクテキ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</si>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</sst>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1477957</v>
      </c>
      <c r="E9" s="28">
        <v>12952</v>
      </c>
      <c r="F9" s="28">
        <v>1490909</v>
      </c>
      <c r="G9" s="28">
        <v>0</v>
      </c>
      <c r="H9" s="28">
        <v>0</v>
      </c>
      <c r="I9" s="28">
        <v>1469466</v>
      </c>
      <c r="J9" s="28">
        <v>7290</v>
      </c>
      <c r="K9" s="28">
        <v>1476756</v>
      </c>
      <c r="L9" s="29">
        <v>0</v>
      </c>
      <c r="M9" s="30">
        <f t="shared" ref="M9:M72" si="0">IF(I9=0,"",(I9/D9))</f>
        <v>0.99425490728079369</v>
      </c>
      <c r="N9" s="30">
        <f>IF(E9=0,"",IF(J9=0,"0.0%",(J9/E9)))</f>
        <v>0.56284743668931436</v>
      </c>
      <c r="O9" s="30">
        <f>IF(F9=0,"",IF(K9=0,"0.0%",(K9/F9)))</f>
        <v>0.99050713356750819</v>
      </c>
    </row>
    <row r="10" spans="1:15" s="31" customFormat="1" ht="12.75" customHeight="1">
      <c r="A10" s="16"/>
      <c r="B10" s="26" t="s">
        <v>28</v>
      </c>
      <c r="C10" s="17"/>
      <c r="D10" s="32">
        <v>1907999</v>
      </c>
      <c r="E10" s="33">
        <v>27965</v>
      </c>
      <c r="F10" s="33">
        <v>1935964</v>
      </c>
      <c r="G10" s="33">
        <v>0</v>
      </c>
      <c r="H10" s="33">
        <v>0</v>
      </c>
      <c r="I10" s="33">
        <v>1904972</v>
      </c>
      <c r="J10" s="33">
        <v>9729</v>
      </c>
      <c r="K10" s="33">
        <v>1914701</v>
      </c>
      <c r="L10" s="34">
        <v>0</v>
      </c>
      <c r="M10" s="30">
        <f t="shared" si="0"/>
        <v>0.99841352118109072</v>
      </c>
      <c r="N10" s="30">
        <f t="shared" ref="N10:O72" si="1">IF(E10=0,"",IF(J10=0,"0.0%",(J10/E10)))</f>
        <v>0.34789915966386553</v>
      </c>
      <c r="O10" s="30">
        <f t="shared" si="1"/>
        <v>0.98901684122225408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3385956</v>
      </c>
      <c r="E69" s="46">
        <f t="shared" si="2"/>
        <v>40917</v>
      </c>
      <c r="F69" s="46">
        <f t="shared" si="2"/>
        <v>3426873</v>
      </c>
      <c r="G69" s="46">
        <f t="shared" si="2"/>
        <v>0</v>
      </c>
      <c r="H69" s="46">
        <f t="shared" si="2"/>
        <v>0</v>
      </c>
      <c r="I69" s="46">
        <f t="shared" si="2"/>
        <v>3374438</v>
      </c>
      <c r="J69" s="46">
        <f t="shared" si="2"/>
        <v>17019</v>
      </c>
      <c r="K69" s="46">
        <f t="shared" si="2"/>
        <v>3391457</v>
      </c>
      <c r="L69" s="46">
        <f t="shared" si="2"/>
        <v>0</v>
      </c>
      <c r="M69" s="47">
        <f t="shared" si="0"/>
        <v>0.99659830192713672</v>
      </c>
      <c r="N69" s="47">
        <f t="shared" si="1"/>
        <v>0.41593958501356404</v>
      </c>
      <c r="O69" s="47">
        <f t="shared" si="1"/>
        <v>0.98966521373858907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0</v>
      </c>
      <c r="E70" s="48">
        <f t="shared" ref="E70:L70" si="3">SUM(E11:E37)</f>
        <v>0</v>
      </c>
      <c r="F70" s="48">
        <f t="shared" si="3"/>
        <v>0</v>
      </c>
      <c r="G70" s="48">
        <f t="shared" si="3"/>
        <v>0</v>
      </c>
      <c r="H70" s="48">
        <f t="shared" si="3"/>
        <v>0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/>
      </c>
      <c r="O70" s="30" t="str">
        <f t="shared" si="1"/>
        <v/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3385956</v>
      </c>
      <c r="E72" s="49">
        <f t="shared" si="5"/>
        <v>40917</v>
      </c>
      <c r="F72" s="49">
        <f t="shared" si="5"/>
        <v>3426873</v>
      </c>
      <c r="G72" s="49">
        <f t="shared" si="5"/>
        <v>0</v>
      </c>
      <c r="H72" s="49">
        <f t="shared" si="5"/>
        <v>0</v>
      </c>
      <c r="I72" s="49">
        <f t="shared" si="5"/>
        <v>3374438</v>
      </c>
      <c r="J72" s="49">
        <f t="shared" si="5"/>
        <v>17019</v>
      </c>
      <c r="K72" s="49">
        <f t="shared" si="5"/>
        <v>3391457</v>
      </c>
      <c r="L72" s="49">
        <f t="shared" si="5"/>
        <v>0</v>
      </c>
      <c r="M72" s="39">
        <f t="shared" si="0"/>
        <v>0.99659830192713672</v>
      </c>
      <c r="N72" s="39">
        <f t="shared" si="1"/>
        <v>0.41593958501356404</v>
      </c>
      <c r="O72" s="39">
        <f t="shared" si="1"/>
        <v>0.98966521373858907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2021-03-03T09:08:43Z</cp:lastPrinted>
  <dcterms:created xsi:type="dcterms:W3CDTF">2020-10-08T01:29:47Z</dcterms:created>
  <dcterms:modified xsi:type="dcterms:W3CDTF">2023-10-03T04:31:48Z</dcterms:modified>
</cp:coreProperties>
</file>