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5 市町村税調\S502_市町村税徴収状況調\01_地方税の収納・徴収対策等に係る調査\07_HP掲載\HP掲載用データ\"/>
    </mc:Choice>
  </mc:AlternateContent>
  <bookViews>
    <workbookView xWindow="0" yWindow="0" windowWidth="12630" windowHeight="7545"/>
  </bookViews>
  <sheets>
    <sheet name="事業所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</calcChain>
</file>

<file path=xl/sharedStrings.xml><?xml version="1.0" encoding="utf-8"?>
<sst xmlns="http://schemas.openxmlformats.org/spreadsheetml/2006/main" count="97" uniqueCount="94">
  <si>
    <t>　　（２）事業所税</t>
    <rPh sb="5" eb="8">
      <t>ジギョウショ</t>
    </rPh>
    <rPh sb="8" eb="9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</si>
  <si>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</si>
  <si>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</si>
  <si>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</si>
  <si>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</si>
  <si>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</si>
  <si>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</si>
  <si>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</si>
  <si>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</si>
  <si>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</si>
  <si>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</si>
  <si>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</si>
  <si>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</si>
  <si>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</si>
  <si>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</si>
  <si>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</si>
  <si>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</si>
  <si>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</si>
  <si>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</si>
  <si>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</si>
  <si>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</si>
  <si>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</si>
  <si>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</si>
  <si>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</si>
  <si>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</si>
  <si>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</si>
  <si>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</si>
  <si>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</si>
  <si>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</si>
  <si>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</si>
  <si>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</si>
  <si>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</si>
  <si>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</si>
  <si>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</si>
  <si>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</si>
  <si>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</si>
  <si>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</si>
  <si>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</si>
  <si>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</si>
  <si>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</si>
  <si>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</si>
  <si>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</si>
  <si>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</si>
  <si>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</si>
  <si>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</si>
  <si>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</si>
  <si>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</si>
  <si>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</si>
  <si>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</si>
  <si>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</si>
  <si>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</si>
  <si>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</si>
  <si>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</si>
  <si>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</si>
  <si>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</si>
  <si>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</si>
  <si>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</si>
  <si>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</si>
  <si>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</si>
  <si>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</si>
  <si>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</si>
  <si>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</si>
  <si>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</si>
  <si>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</si>
  <si>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</si>
  <si>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</si>
  <si>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</si>
  <si>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</si>
  <si>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</si>
  <si>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</si>
  <si>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</si>
  <si>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</si>
  <si>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</si>
  <si>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</si>
  <si>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</si>
  <si>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</si>
  <si>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</si>
  <si>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</si>
  <si>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</si>
  <si>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</si>
  <si>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</si>
  <si>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</si>
  <si>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</si>
  <si>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</si>
  <si>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</si>
  <si>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</si>
  <si>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</si>
  <si>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</si>
  <si>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</si>
  <si>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</si>
  <si>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</si>
  <si>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</si>
  <si>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　１　法定目的税</t>
  </si>
  <si>
    <t>令和４年度市町村税の徴収実績（市町村別）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</si>
</sst>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tabSelected="1" view="pageBreakPreview" zoomScaleNormal="50" workbookViewId="0"/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91</v>
      </c>
      <c r="B2" s="8"/>
      <c r="C2" s="8"/>
    </row>
    <row r="3" spans="1:15" s="9" customFormat="1" ht="12.75" customHeight="1">
      <c r="A3" s="7" t="s">
        <v>92</v>
      </c>
      <c r="B3" s="8"/>
      <c r="C3" s="8"/>
    </row>
    <row r="4" spans="1:15" s="9" customFormat="1" ht="12.75" customHeight="1">
      <c r="A4" s="7" t="s">
        <v>0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7302888</v>
      </c>
      <c r="E9" s="28">
        <v>34353</v>
      </c>
      <c r="F9" s="28">
        <v>7337241</v>
      </c>
      <c r="G9" s="28">
        <v>0</v>
      </c>
      <c r="H9" s="28">
        <v>0</v>
      </c>
      <c r="I9" s="28">
        <v>7283408</v>
      </c>
      <c r="J9" s="28">
        <v>9793</v>
      </c>
      <c r="K9" s="28">
        <v>7293201</v>
      </c>
      <c r="L9" s="29">
        <v>0</v>
      </c>
      <c r="M9" s="30">
        <f t="shared" ref="M9:M72" si="0">IF(I9=0,"",(I9/D9))</f>
        <v>0.99733256213158406</v>
      </c>
      <c r="N9" s="30">
        <f>IF(E9=0,"",IF(J9=0,"0.0%",(J9/E9)))</f>
        <v>0.28506971734637443</v>
      </c>
      <c r="O9" s="30">
        <f>IF(F9=0,"",IF(K9=0,"0.0%",(K9/F9)))</f>
        <v>0.99399774383858996</v>
      </c>
    </row>
    <row r="10" spans="1:15" s="31" customFormat="1" ht="12.75" customHeight="1">
      <c r="A10" s="16"/>
      <c r="B10" s="26" t="s">
        <v>28</v>
      </c>
      <c r="C10" s="17"/>
      <c r="D10" s="32">
        <v>8289334</v>
      </c>
      <c r="E10" s="33">
        <v>20934</v>
      </c>
      <c r="F10" s="33">
        <v>8310268</v>
      </c>
      <c r="G10" s="33">
        <v>0</v>
      </c>
      <c r="H10" s="33">
        <v>0</v>
      </c>
      <c r="I10" s="33">
        <v>8278435</v>
      </c>
      <c r="J10" s="33">
        <v>8369</v>
      </c>
      <c r="K10" s="33">
        <v>8286804</v>
      </c>
      <c r="L10" s="34">
        <v>0</v>
      </c>
      <c r="M10" s="30">
        <f t="shared" si="0"/>
        <v>0.99868517784420319</v>
      </c>
      <c r="N10" s="30">
        <f t="shared" ref="N10:O72" si="1">IF(E10=0,"",IF(J10=0,"0.0%",(J10/E10)))</f>
        <v>0.39978026177510273</v>
      </c>
      <c r="O10" s="30">
        <f t="shared" si="1"/>
        <v>0.9971765050176481</v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1212237</v>
      </c>
      <c r="E12" s="33">
        <v>13826</v>
      </c>
      <c r="F12" s="33">
        <v>1226063</v>
      </c>
      <c r="G12" s="33">
        <v>0</v>
      </c>
      <c r="H12" s="33">
        <v>0</v>
      </c>
      <c r="I12" s="33">
        <v>1203838</v>
      </c>
      <c r="J12" s="33">
        <v>6856</v>
      </c>
      <c r="K12" s="33">
        <v>1210694</v>
      </c>
      <c r="L12" s="34">
        <v>0</v>
      </c>
      <c r="M12" s="30">
        <f t="shared" si="0"/>
        <v>0.99307148684621904</v>
      </c>
      <c r="N12" s="30">
        <f t="shared" si="1"/>
        <v>0.49587733256184002</v>
      </c>
      <c r="O12" s="30">
        <f t="shared" si="1"/>
        <v>0.98746475507376053</v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15592222</v>
      </c>
      <c r="E69" s="46">
        <f t="shared" si="2"/>
        <v>55287</v>
      </c>
      <c r="F69" s="46">
        <f t="shared" si="2"/>
        <v>15647509</v>
      </c>
      <c r="G69" s="46">
        <f t="shared" si="2"/>
        <v>0</v>
      </c>
      <c r="H69" s="46">
        <f t="shared" si="2"/>
        <v>0</v>
      </c>
      <c r="I69" s="46">
        <f t="shared" si="2"/>
        <v>15561843</v>
      </c>
      <c r="J69" s="46">
        <f t="shared" si="2"/>
        <v>18162</v>
      </c>
      <c r="K69" s="46">
        <f t="shared" si="2"/>
        <v>15580005</v>
      </c>
      <c r="L69" s="46">
        <f t="shared" si="2"/>
        <v>0</v>
      </c>
      <c r="M69" s="47">
        <f t="shared" si="0"/>
        <v>0.99805165678118235</v>
      </c>
      <c r="N69" s="47">
        <f t="shared" si="1"/>
        <v>0.32850398827934235</v>
      </c>
      <c r="O69" s="47">
        <f t="shared" si="1"/>
        <v>0.9956859587043535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1212237</v>
      </c>
      <c r="E70" s="48">
        <f t="shared" ref="E70:L70" si="3">SUM(E11:E37)</f>
        <v>13826</v>
      </c>
      <c r="F70" s="48">
        <f t="shared" si="3"/>
        <v>1226063</v>
      </c>
      <c r="G70" s="48">
        <f t="shared" si="3"/>
        <v>0</v>
      </c>
      <c r="H70" s="48">
        <f t="shared" si="3"/>
        <v>0</v>
      </c>
      <c r="I70" s="48">
        <f t="shared" si="3"/>
        <v>1203838</v>
      </c>
      <c r="J70" s="48">
        <f t="shared" si="3"/>
        <v>6856</v>
      </c>
      <c r="K70" s="48">
        <f t="shared" si="3"/>
        <v>1210694</v>
      </c>
      <c r="L70" s="48">
        <f t="shared" si="3"/>
        <v>0</v>
      </c>
      <c r="M70" s="30">
        <f t="shared" si="0"/>
        <v>0.99307148684621904</v>
      </c>
      <c r="N70" s="30">
        <f t="shared" si="1"/>
        <v>0.49587733256184002</v>
      </c>
      <c r="O70" s="30">
        <f t="shared" si="1"/>
        <v>0.98746475507376053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16804459</v>
      </c>
      <c r="E72" s="49">
        <f t="shared" si="5"/>
        <v>69113</v>
      </c>
      <c r="F72" s="49">
        <f t="shared" si="5"/>
        <v>16873572</v>
      </c>
      <c r="G72" s="49">
        <f t="shared" si="5"/>
        <v>0</v>
      </c>
      <c r="H72" s="49">
        <f t="shared" si="5"/>
        <v>0</v>
      </c>
      <c r="I72" s="49">
        <f t="shared" si="5"/>
        <v>16765681</v>
      </c>
      <c r="J72" s="49">
        <f t="shared" si="5"/>
        <v>25018</v>
      </c>
      <c r="K72" s="49">
        <f t="shared" si="5"/>
        <v>16790699</v>
      </c>
      <c r="L72" s="49">
        <f t="shared" si="5"/>
        <v>0</v>
      </c>
      <c r="M72" s="39">
        <f t="shared" si="0"/>
        <v>0.99769239819026601</v>
      </c>
      <c r="N72" s="39">
        <f t="shared" si="1"/>
        <v>0.36198689103352483</v>
      </c>
      <c r="O72" s="39">
        <f t="shared" si="1"/>
        <v>0.99508859179313069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1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2023-10-03T04:30:21Z</cp:lastPrinted>
  <dcterms:created xsi:type="dcterms:W3CDTF">2020-10-08T01:28:26Z</dcterms:created>
  <dcterms:modified xsi:type="dcterms:W3CDTF">2023-10-03T04:30:42Z</dcterms:modified>
</cp:coreProperties>
</file>