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T_住民税・諸税\T0_課税状況調\T001_課税状況調調査表\09データブック\03ホームページ掲載【概要調書】\"/>
    </mc:Choice>
  </mc:AlternateContent>
  <bookViews>
    <workbookView xWindow="120" yWindow="-75" windowWidth="10290" windowHeight="8115"/>
  </bookViews>
  <sheets>
    <sheet name="概土3 (R3)" sheetId="2" r:id="rId1"/>
  </sheets>
  <definedNames>
    <definedName name="_" localSheetId="0">#REF!</definedName>
    <definedName name="_">#REF!</definedName>
    <definedName name="\P" localSheetId="0">#REF!</definedName>
    <definedName name="\P">#REF!</definedName>
    <definedName name="\Q" localSheetId="0">#REF!</definedName>
    <definedName name="\Q">#REF!</definedName>
    <definedName name="\X" localSheetId="0">#REF!</definedName>
    <definedName name="\X">#REF!</definedName>
    <definedName name="_xlnm.Print_Area" localSheetId="0">'概土3 (R3)'!$A$1:$O$426</definedName>
    <definedName name="印刷マクロ" localSheetId="0">#REF!</definedName>
    <definedName name="印刷マクロ">#REF!</definedName>
  </definedNames>
  <calcPr calcId="152511"/>
</workbook>
</file>

<file path=xl/calcChain.xml><?xml version="1.0" encoding="utf-8"?>
<calcChain xmlns="http://schemas.openxmlformats.org/spreadsheetml/2006/main">
  <c r="N425" i="2" l="1"/>
  <c r="M425" i="2"/>
  <c r="L425" i="2"/>
  <c r="K425" i="2"/>
  <c r="O425" i="2" s="1"/>
  <c r="J425" i="2"/>
  <c r="H425" i="2"/>
  <c r="G425" i="2"/>
  <c r="F425" i="2"/>
  <c r="E425" i="2"/>
  <c r="I425" i="2" s="1"/>
  <c r="D425" i="2"/>
  <c r="N424" i="2"/>
  <c r="M424" i="2"/>
  <c r="L424" i="2"/>
  <c r="K424" i="2"/>
  <c r="O424" i="2" s="1"/>
  <c r="J424" i="2"/>
  <c r="H424" i="2"/>
  <c r="G424" i="2"/>
  <c r="F424" i="2"/>
  <c r="E424" i="2"/>
  <c r="I424" i="2" s="1"/>
  <c r="D424" i="2"/>
  <c r="N423" i="2"/>
  <c r="N426" i="2" s="1"/>
  <c r="M423" i="2"/>
  <c r="M426" i="2" s="1"/>
  <c r="L423" i="2"/>
  <c r="L426" i="2" s="1"/>
  <c r="K423" i="2"/>
  <c r="K426" i="2" s="1"/>
  <c r="O426" i="2" s="1"/>
  <c r="J423" i="2"/>
  <c r="J426" i="2" s="1"/>
  <c r="H423" i="2"/>
  <c r="H426" i="2" s="1"/>
  <c r="G423" i="2"/>
  <c r="G426" i="2" s="1"/>
  <c r="F423" i="2"/>
  <c r="F426" i="2" s="1"/>
  <c r="E423" i="2"/>
  <c r="E426" i="2" s="1"/>
  <c r="D423" i="2"/>
  <c r="D426" i="2" s="1"/>
  <c r="O422" i="2"/>
  <c r="I422" i="2"/>
  <c r="O421" i="2"/>
  <c r="I421" i="2"/>
  <c r="O420" i="2"/>
  <c r="I420" i="2"/>
  <c r="O419" i="2"/>
  <c r="I419" i="2"/>
  <c r="O418" i="2"/>
  <c r="I418" i="2"/>
  <c r="O417" i="2"/>
  <c r="I417" i="2"/>
  <c r="O416" i="2"/>
  <c r="I416" i="2"/>
  <c r="O415" i="2"/>
  <c r="I415" i="2"/>
  <c r="O414" i="2"/>
  <c r="I414" i="2"/>
  <c r="O413" i="2"/>
  <c r="I413" i="2"/>
  <c r="O412" i="2"/>
  <c r="I412" i="2"/>
  <c r="O411" i="2"/>
  <c r="I411" i="2"/>
  <c r="O410" i="2"/>
  <c r="I410" i="2"/>
  <c r="O409" i="2"/>
  <c r="I409" i="2"/>
  <c r="O408" i="2"/>
  <c r="I408" i="2"/>
  <c r="O407" i="2"/>
  <c r="I407" i="2"/>
  <c r="O406" i="2"/>
  <c r="I406" i="2"/>
  <c r="O405" i="2"/>
  <c r="I405" i="2"/>
  <c r="O404" i="2"/>
  <c r="I404" i="2"/>
  <c r="O403" i="2"/>
  <c r="I403" i="2"/>
  <c r="O402" i="2"/>
  <c r="I402" i="2"/>
  <c r="O401" i="2"/>
  <c r="I401" i="2"/>
  <c r="O400" i="2"/>
  <c r="I400" i="2"/>
  <c r="O399" i="2"/>
  <c r="I399" i="2"/>
  <c r="O398" i="2"/>
  <c r="I398" i="2"/>
  <c r="O397" i="2"/>
  <c r="I397" i="2"/>
  <c r="O396" i="2"/>
  <c r="I396" i="2"/>
  <c r="O395" i="2"/>
  <c r="I395" i="2"/>
  <c r="O394" i="2"/>
  <c r="I394" i="2"/>
  <c r="O393" i="2"/>
  <c r="I393" i="2"/>
  <c r="O392" i="2"/>
  <c r="I392" i="2"/>
  <c r="O391" i="2"/>
  <c r="I391" i="2"/>
  <c r="O390" i="2"/>
  <c r="I390" i="2"/>
  <c r="O389" i="2"/>
  <c r="I389" i="2"/>
  <c r="O388" i="2"/>
  <c r="I388" i="2"/>
  <c r="O387" i="2"/>
  <c r="I387" i="2"/>
  <c r="O386" i="2"/>
  <c r="I386" i="2"/>
  <c r="O385" i="2"/>
  <c r="I385" i="2"/>
  <c r="O384" i="2"/>
  <c r="I384" i="2"/>
  <c r="O383" i="2"/>
  <c r="I383" i="2"/>
  <c r="O382" i="2"/>
  <c r="I382" i="2"/>
  <c r="O381" i="2"/>
  <c r="I381" i="2"/>
  <c r="O380" i="2"/>
  <c r="I380" i="2"/>
  <c r="O379" i="2"/>
  <c r="I379" i="2"/>
  <c r="O378" i="2"/>
  <c r="I378" i="2"/>
  <c r="O377" i="2"/>
  <c r="I377" i="2"/>
  <c r="O376" i="2"/>
  <c r="I376" i="2"/>
  <c r="O375" i="2"/>
  <c r="I375" i="2"/>
  <c r="O374" i="2"/>
  <c r="I374" i="2"/>
  <c r="O373" i="2"/>
  <c r="I373" i="2"/>
  <c r="O372" i="2"/>
  <c r="I372" i="2"/>
  <c r="O371" i="2"/>
  <c r="I371" i="2"/>
  <c r="O370" i="2"/>
  <c r="I370" i="2"/>
  <c r="O369" i="2"/>
  <c r="I369" i="2"/>
  <c r="O368" i="2"/>
  <c r="I368" i="2"/>
  <c r="O367" i="2"/>
  <c r="I367" i="2"/>
  <c r="O366" i="2"/>
  <c r="I366" i="2"/>
  <c r="O365" i="2"/>
  <c r="I365" i="2"/>
  <c r="O364" i="2"/>
  <c r="I364" i="2"/>
  <c r="O363" i="2"/>
  <c r="I363" i="2"/>
  <c r="L355" i="2"/>
  <c r="H355" i="2"/>
  <c r="N354" i="2"/>
  <c r="M354" i="2"/>
  <c r="L354" i="2"/>
  <c r="K354" i="2"/>
  <c r="O354" i="2" s="1"/>
  <c r="J354" i="2"/>
  <c r="H354" i="2"/>
  <c r="G354" i="2"/>
  <c r="F354" i="2"/>
  <c r="E354" i="2"/>
  <c r="I354" i="2" s="1"/>
  <c r="N353" i="2"/>
  <c r="N355" i="2" s="1"/>
  <c r="M353" i="2"/>
  <c r="L353" i="2"/>
  <c r="K353" i="2"/>
  <c r="O353" i="2" s="1"/>
  <c r="J353" i="2"/>
  <c r="J355" i="2" s="1"/>
  <c r="H353" i="2"/>
  <c r="G353" i="2"/>
  <c r="F353" i="2"/>
  <c r="F355" i="2" s="1"/>
  <c r="E353" i="2"/>
  <c r="I353" i="2" s="1"/>
  <c r="N352" i="2"/>
  <c r="M352" i="2"/>
  <c r="M355" i="2" s="1"/>
  <c r="L352" i="2"/>
  <c r="K352" i="2"/>
  <c r="K355" i="2" s="1"/>
  <c r="O355" i="2" s="1"/>
  <c r="J352" i="2"/>
  <c r="H352" i="2"/>
  <c r="G352" i="2"/>
  <c r="G355" i="2" s="1"/>
  <c r="F352" i="2"/>
  <c r="E352" i="2"/>
  <c r="E355" i="2" s="1"/>
  <c r="I355" i="2" s="1"/>
  <c r="O351" i="2"/>
  <c r="I351" i="2"/>
  <c r="O350" i="2"/>
  <c r="I350" i="2"/>
  <c r="O349" i="2"/>
  <c r="I349" i="2"/>
  <c r="O348" i="2"/>
  <c r="I348" i="2"/>
  <c r="O347" i="2"/>
  <c r="I347" i="2"/>
  <c r="O346" i="2"/>
  <c r="I346" i="2"/>
  <c r="O345" i="2"/>
  <c r="I345" i="2"/>
  <c r="O344" i="2"/>
  <c r="I344" i="2"/>
  <c r="O343" i="2"/>
  <c r="I343" i="2"/>
  <c r="O342" i="2"/>
  <c r="I342" i="2"/>
  <c r="O341" i="2"/>
  <c r="I341" i="2"/>
  <c r="O340" i="2"/>
  <c r="I340" i="2"/>
  <c r="O339" i="2"/>
  <c r="I339" i="2"/>
  <c r="O338" i="2"/>
  <c r="I338" i="2"/>
  <c r="O337" i="2"/>
  <c r="I337" i="2"/>
  <c r="O336" i="2"/>
  <c r="I336" i="2"/>
  <c r="O335" i="2"/>
  <c r="I335" i="2"/>
  <c r="O334" i="2"/>
  <c r="I334" i="2"/>
  <c r="O333" i="2"/>
  <c r="I333" i="2"/>
  <c r="O332" i="2"/>
  <c r="I332" i="2"/>
  <c r="O331" i="2"/>
  <c r="I331" i="2"/>
  <c r="O330" i="2"/>
  <c r="I330" i="2"/>
  <c r="O329" i="2"/>
  <c r="I329" i="2"/>
  <c r="O328" i="2"/>
  <c r="I328" i="2"/>
  <c r="O327" i="2"/>
  <c r="I327" i="2"/>
  <c r="O326" i="2"/>
  <c r="I326" i="2"/>
  <c r="O325" i="2"/>
  <c r="I325" i="2"/>
  <c r="O324" i="2"/>
  <c r="I324" i="2"/>
  <c r="O323" i="2"/>
  <c r="I323" i="2"/>
  <c r="O322" i="2"/>
  <c r="I322" i="2"/>
  <c r="O321" i="2"/>
  <c r="I321" i="2"/>
  <c r="O320" i="2"/>
  <c r="I320" i="2"/>
  <c r="O319" i="2"/>
  <c r="I319" i="2"/>
  <c r="O318" i="2"/>
  <c r="I318" i="2"/>
  <c r="O317" i="2"/>
  <c r="I317" i="2"/>
  <c r="O316" i="2"/>
  <c r="I316" i="2"/>
  <c r="O315" i="2"/>
  <c r="I315" i="2"/>
  <c r="O314" i="2"/>
  <c r="I314" i="2"/>
  <c r="O313" i="2"/>
  <c r="I313" i="2"/>
  <c r="O312" i="2"/>
  <c r="I312" i="2"/>
  <c r="O311" i="2"/>
  <c r="I311" i="2"/>
  <c r="O310" i="2"/>
  <c r="I310" i="2"/>
  <c r="O309" i="2"/>
  <c r="I309" i="2"/>
  <c r="O308" i="2"/>
  <c r="I308" i="2"/>
  <c r="O307" i="2"/>
  <c r="I307" i="2"/>
  <c r="O306" i="2"/>
  <c r="I306" i="2"/>
  <c r="O305" i="2"/>
  <c r="I305" i="2"/>
  <c r="O304" i="2"/>
  <c r="I304" i="2"/>
  <c r="O303" i="2"/>
  <c r="I303" i="2"/>
  <c r="O302" i="2"/>
  <c r="I302" i="2"/>
  <c r="O301" i="2"/>
  <c r="I301" i="2"/>
  <c r="O300" i="2"/>
  <c r="I300" i="2"/>
  <c r="O299" i="2"/>
  <c r="I299" i="2"/>
  <c r="O298" i="2"/>
  <c r="I298" i="2"/>
  <c r="O297" i="2"/>
  <c r="I297" i="2"/>
  <c r="O296" i="2"/>
  <c r="I296" i="2"/>
  <c r="O295" i="2"/>
  <c r="I295" i="2"/>
  <c r="O294" i="2"/>
  <c r="I294" i="2"/>
  <c r="O293" i="2"/>
  <c r="I293" i="2"/>
  <c r="O292" i="2"/>
  <c r="I292" i="2"/>
  <c r="N283" i="2"/>
  <c r="M283" i="2"/>
  <c r="L283" i="2"/>
  <c r="K283" i="2"/>
  <c r="O283" i="2" s="1"/>
  <c r="H283" i="2"/>
  <c r="G283" i="2"/>
  <c r="F283" i="2"/>
  <c r="E283" i="2"/>
  <c r="I283" i="2" s="1"/>
  <c r="N282" i="2"/>
  <c r="M282" i="2"/>
  <c r="L282" i="2"/>
  <c r="L284" i="2" s="1"/>
  <c r="K282" i="2"/>
  <c r="O282" i="2" s="1"/>
  <c r="H282" i="2"/>
  <c r="G282" i="2"/>
  <c r="G284" i="2" s="1"/>
  <c r="F282" i="2"/>
  <c r="E282" i="2"/>
  <c r="I282" i="2" s="1"/>
  <c r="N281" i="2"/>
  <c r="N284" i="2" s="1"/>
  <c r="M281" i="2"/>
  <c r="M284" i="2" s="1"/>
  <c r="L281" i="2"/>
  <c r="K281" i="2"/>
  <c r="K284" i="2" s="1"/>
  <c r="O284" i="2" s="1"/>
  <c r="H281" i="2"/>
  <c r="H284" i="2" s="1"/>
  <c r="G281" i="2"/>
  <c r="F281" i="2"/>
  <c r="F284" i="2" s="1"/>
  <c r="E281" i="2"/>
  <c r="E284" i="2" s="1"/>
  <c r="I284" i="2" s="1"/>
  <c r="O280" i="2"/>
  <c r="I280" i="2"/>
  <c r="O279" i="2"/>
  <c r="I279" i="2"/>
  <c r="O278" i="2"/>
  <c r="I278" i="2"/>
  <c r="O277" i="2"/>
  <c r="I277" i="2"/>
  <c r="O276" i="2"/>
  <c r="I276" i="2"/>
  <c r="O275" i="2"/>
  <c r="I275" i="2"/>
  <c r="O274" i="2"/>
  <c r="I274" i="2"/>
  <c r="O273" i="2"/>
  <c r="I273" i="2"/>
  <c r="O272" i="2"/>
  <c r="I272" i="2"/>
  <c r="O271" i="2"/>
  <c r="I271" i="2"/>
  <c r="O270" i="2"/>
  <c r="I270" i="2"/>
  <c r="O269" i="2"/>
  <c r="I269" i="2"/>
  <c r="O268" i="2"/>
  <c r="I268" i="2"/>
  <c r="O267" i="2"/>
  <c r="I267" i="2"/>
  <c r="O266" i="2"/>
  <c r="I266" i="2"/>
  <c r="O265" i="2"/>
  <c r="I265" i="2"/>
  <c r="O264" i="2"/>
  <c r="I264" i="2"/>
  <c r="O263" i="2"/>
  <c r="I263" i="2"/>
  <c r="O262" i="2"/>
  <c r="I262" i="2"/>
  <c r="O261" i="2"/>
  <c r="I261" i="2"/>
  <c r="O260" i="2"/>
  <c r="I260" i="2"/>
  <c r="O259" i="2"/>
  <c r="I259" i="2"/>
  <c r="O258" i="2"/>
  <c r="I258" i="2"/>
  <c r="O257" i="2"/>
  <c r="I257" i="2"/>
  <c r="O256" i="2"/>
  <c r="I256" i="2"/>
  <c r="O255" i="2"/>
  <c r="I255" i="2"/>
  <c r="O254" i="2"/>
  <c r="I254" i="2"/>
  <c r="O253" i="2"/>
  <c r="I253" i="2"/>
  <c r="O252" i="2"/>
  <c r="I252" i="2"/>
  <c r="O251" i="2"/>
  <c r="I251" i="2"/>
  <c r="O250" i="2"/>
  <c r="I250" i="2"/>
  <c r="O249" i="2"/>
  <c r="I249" i="2"/>
  <c r="O248" i="2"/>
  <c r="I248" i="2"/>
  <c r="O247" i="2"/>
  <c r="I247" i="2"/>
  <c r="O246" i="2"/>
  <c r="I246" i="2"/>
  <c r="O245" i="2"/>
  <c r="I245" i="2"/>
  <c r="O244" i="2"/>
  <c r="I244" i="2"/>
  <c r="O243" i="2"/>
  <c r="I243" i="2"/>
  <c r="O242" i="2"/>
  <c r="I242" i="2"/>
  <c r="O241" i="2"/>
  <c r="I241" i="2"/>
  <c r="O240" i="2"/>
  <c r="I240" i="2"/>
  <c r="O239" i="2"/>
  <c r="I239" i="2"/>
  <c r="O238" i="2"/>
  <c r="I238" i="2"/>
  <c r="O237" i="2"/>
  <c r="I237" i="2"/>
  <c r="O236" i="2"/>
  <c r="I236" i="2"/>
  <c r="O235" i="2"/>
  <c r="I235" i="2"/>
  <c r="O234" i="2"/>
  <c r="I234" i="2"/>
  <c r="O233" i="2"/>
  <c r="I233" i="2"/>
  <c r="O232" i="2"/>
  <c r="I232" i="2"/>
  <c r="O231" i="2"/>
  <c r="I231" i="2"/>
  <c r="O230" i="2"/>
  <c r="I230" i="2"/>
  <c r="O229" i="2"/>
  <c r="I229" i="2"/>
  <c r="O228" i="2"/>
  <c r="I228" i="2"/>
  <c r="O227" i="2"/>
  <c r="I227" i="2"/>
  <c r="O226" i="2"/>
  <c r="I226" i="2"/>
  <c r="O225" i="2"/>
  <c r="I225" i="2"/>
  <c r="O224" i="2"/>
  <c r="I224" i="2"/>
  <c r="O223" i="2"/>
  <c r="I223" i="2"/>
  <c r="O222" i="2"/>
  <c r="I222" i="2"/>
  <c r="O221" i="2"/>
  <c r="I221" i="2"/>
  <c r="N212" i="2"/>
  <c r="M212" i="2"/>
  <c r="L212" i="2"/>
  <c r="K212" i="2"/>
  <c r="O212" i="2" s="1"/>
  <c r="J212" i="2"/>
  <c r="H212" i="2"/>
  <c r="G212" i="2"/>
  <c r="F212" i="2"/>
  <c r="E212" i="2"/>
  <c r="I212" i="2" s="1"/>
  <c r="D212" i="2"/>
  <c r="N211" i="2"/>
  <c r="M211" i="2"/>
  <c r="L211" i="2"/>
  <c r="K211" i="2"/>
  <c r="O211" i="2" s="1"/>
  <c r="J211" i="2"/>
  <c r="H211" i="2"/>
  <c r="G211" i="2"/>
  <c r="F211" i="2"/>
  <c r="E211" i="2"/>
  <c r="I211" i="2" s="1"/>
  <c r="D211" i="2"/>
  <c r="N210" i="2"/>
  <c r="N213" i="2" s="1"/>
  <c r="M210" i="2"/>
  <c r="M213" i="2" s="1"/>
  <c r="L210" i="2"/>
  <c r="L213" i="2" s="1"/>
  <c r="K210" i="2"/>
  <c r="K213" i="2" s="1"/>
  <c r="O213" i="2" s="1"/>
  <c r="J210" i="2"/>
  <c r="J213" i="2" s="1"/>
  <c r="H210" i="2"/>
  <c r="H213" i="2" s="1"/>
  <c r="G210" i="2"/>
  <c r="G213" i="2" s="1"/>
  <c r="F210" i="2"/>
  <c r="F213" i="2" s="1"/>
  <c r="E210" i="2"/>
  <c r="E213" i="2" s="1"/>
  <c r="I213" i="2" s="1"/>
  <c r="D210" i="2"/>
  <c r="D213" i="2" s="1"/>
  <c r="O209" i="2"/>
  <c r="I209" i="2"/>
  <c r="O208" i="2"/>
  <c r="I208" i="2"/>
  <c r="O207" i="2"/>
  <c r="I207" i="2"/>
  <c r="O206" i="2"/>
  <c r="I206" i="2"/>
  <c r="O205" i="2"/>
  <c r="I205" i="2"/>
  <c r="O204" i="2"/>
  <c r="I204" i="2"/>
  <c r="O203" i="2"/>
  <c r="I203" i="2"/>
  <c r="O202" i="2"/>
  <c r="I202" i="2"/>
  <c r="O201" i="2"/>
  <c r="I201" i="2"/>
  <c r="O200" i="2"/>
  <c r="I200" i="2"/>
  <c r="O199" i="2"/>
  <c r="I199" i="2"/>
  <c r="O198" i="2"/>
  <c r="I198" i="2"/>
  <c r="O197" i="2"/>
  <c r="I197" i="2"/>
  <c r="O196" i="2"/>
  <c r="I196" i="2"/>
  <c r="O195" i="2"/>
  <c r="I195" i="2"/>
  <c r="O194" i="2"/>
  <c r="I194" i="2"/>
  <c r="O193" i="2"/>
  <c r="I193" i="2"/>
  <c r="O192" i="2"/>
  <c r="I192" i="2"/>
  <c r="O191" i="2"/>
  <c r="I191" i="2"/>
  <c r="O190" i="2"/>
  <c r="I190" i="2"/>
  <c r="O189" i="2"/>
  <c r="I189" i="2"/>
  <c r="O188" i="2"/>
  <c r="I188" i="2"/>
  <c r="O187" i="2"/>
  <c r="I187" i="2"/>
  <c r="O186" i="2"/>
  <c r="I186" i="2"/>
  <c r="O185" i="2"/>
  <c r="I185" i="2"/>
  <c r="O184" i="2"/>
  <c r="I184" i="2"/>
  <c r="O183" i="2"/>
  <c r="I183" i="2"/>
  <c r="O182" i="2"/>
  <c r="I182" i="2"/>
  <c r="O181" i="2"/>
  <c r="I181" i="2"/>
  <c r="O180" i="2"/>
  <c r="I180" i="2"/>
  <c r="O179" i="2"/>
  <c r="I179" i="2"/>
  <c r="O178" i="2"/>
  <c r="I178" i="2"/>
  <c r="O177" i="2"/>
  <c r="I177" i="2"/>
  <c r="O176" i="2"/>
  <c r="I176" i="2"/>
  <c r="O175" i="2"/>
  <c r="I175" i="2"/>
  <c r="O174" i="2"/>
  <c r="I174" i="2"/>
  <c r="O173" i="2"/>
  <c r="I173" i="2"/>
  <c r="O172" i="2"/>
  <c r="I172" i="2"/>
  <c r="O171" i="2"/>
  <c r="I171" i="2"/>
  <c r="O170" i="2"/>
  <c r="I170" i="2"/>
  <c r="O169" i="2"/>
  <c r="I169" i="2"/>
  <c r="O168" i="2"/>
  <c r="I168" i="2"/>
  <c r="O167" i="2"/>
  <c r="I167" i="2"/>
  <c r="O166" i="2"/>
  <c r="I166" i="2"/>
  <c r="O165" i="2"/>
  <c r="I165" i="2"/>
  <c r="O164" i="2"/>
  <c r="I164" i="2"/>
  <c r="O163" i="2"/>
  <c r="I163" i="2"/>
  <c r="O162" i="2"/>
  <c r="I162" i="2"/>
  <c r="O161" i="2"/>
  <c r="I161" i="2"/>
  <c r="O160" i="2"/>
  <c r="I160" i="2"/>
  <c r="O159" i="2"/>
  <c r="I159" i="2"/>
  <c r="O158" i="2"/>
  <c r="I158" i="2"/>
  <c r="O157" i="2"/>
  <c r="I157" i="2"/>
  <c r="O156" i="2"/>
  <c r="I156" i="2"/>
  <c r="O155" i="2"/>
  <c r="I155" i="2"/>
  <c r="O154" i="2"/>
  <c r="I154" i="2"/>
  <c r="O153" i="2"/>
  <c r="I153" i="2"/>
  <c r="O152" i="2"/>
  <c r="I152" i="2"/>
  <c r="O151" i="2"/>
  <c r="I151" i="2"/>
  <c r="O150" i="2"/>
  <c r="I150" i="2"/>
  <c r="N141" i="2"/>
  <c r="M141" i="2"/>
  <c r="L141" i="2"/>
  <c r="K141" i="2"/>
  <c r="O141" i="2" s="1"/>
  <c r="J141" i="2"/>
  <c r="H141" i="2"/>
  <c r="G141" i="2"/>
  <c r="F141" i="2"/>
  <c r="E141" i="2"/>
  <c r="I141" i="2" s="1"/>
  <c r="D141" i="2"/>
  <c r="N140" i="2"/>
  <c r="M140" i="2"/>
  <c r="L140" i="2"/>
  <c r="K140" i="2"/>
  <c r="O140" i="2" s="1"/>
  <c r="J140" i="2"/>
  <c r="H140" i="2"/>
  <c r="G140" i="2"/>
  <c r="F140" i="2"/>
  <c r="E140" i="2"/>
  <c r="I140" i="2" s="1"/>
  <c r="D140" i="2"/>
  <c r="N139" i="2"/>
  <c r="N142" i="2" s="1"/>
  <c r="M139" i="2"/>
  <c r="M142" i="2" s="1"/>
  <c r="L139" i="2"/>
  <c r="L142" i="2" s="1"/>
  <c r="K139" i="2"/>
  <c r="K142" i="2" s="1"/>
  <c r="J139" i="2"/>
  <c r="J142" i="2" s="1"/>
  <c r="H139" i="2"/>
  <c r="H142" i="2" s="1"/>
  <c r="G139" i="2"/>
  <c r="G142" i="2" s="1"/>
  <c r="F139" i="2"/>
  <c r="F142" i="2" s="1"/>
  <c r="E139" i="2"/>
  <c r="E142" i="2" s="1"/>
  <c r="D139" i="2"/>
  <c r="D142" i="2" s="1"/>
  <c r="O138" i="2"/>
  <c r="I138" i="2"/>
  <c r="O137" i="2"/>
  <c r="I137" i="2"/>
  <c r="O136" i="2"/>
  <c r="I136" i="2"/>
  <c r="O135" i="2"/>
  <c r="I135" i="2"/>
  <c r="O134" i="2"/>
  <c r="I134" i="2"/>
  <c r="O133" i="2"/>
  <c r="I133" i="2"/>
  <c r="O132" i="2"/>
  <c r="I132" i="2"/>
  <c r="O131" i="2"/>
  <c r="I131" i="2"/>
  <c r="O130" i="2"/>
  <c r="I130" i="2"/>
  <c r="O129" i="2"/>
  <c r="I129" i="2"/>
  <c r="O128" i="2"/>
  <c r="I128" i="2"/>
  <c r="O127" i="2"/>
  <c r="I127" i="2"/>
  <c r="O126" i="2"/>
  <c r="I126" i="2"/>
  <c r="O125" i="2"/>
  <c r="I125" i="2"/>
  <c r="O124" i="2"/>
  <c r="I124" i="2"/>
  <c r="O123" i="2"/>
  <c r="I123" i="2"/>
  <c r="O122" i="2"/>
  <c r="I122" i="2"/>
  <c r="O121" i="2"/>
  <c r="I121" i="2"/>
  <c r="O120" i="2"/>
  <c r="I120" i="2"/>
  <c r="O119" i="2"/>
  <c r="I119" i="2"/>
  <c r="O118" i="2"/>
  <c r="I118" i="2"/>
  <c r="O117" i="2"/>
  <c r="I117" i="2"/>
  <c r="O116" i="2"/>
  <c r="I116" i="2"/>
  <c r="O115" i="2"/>
  <c r="I115" i="2"/>
  <c r="O114" i="2"/>
  <c r="I114" i="2"/>
  <c r="O113" i="2"/>
  <c r="I113" i="2"/>
  <c r="O112" i="2"/>
  <c r="I112" i="2"/>
  <c r="O111" i="2"/>
  <c r="I111" i="2"/>
  <c r="O110" i="2"/>
  <c r="I110" i="2"/>
  <c r="O109" i="2"/>
  <c r="I109" i="2"/>
  <c r="O108" i="2"/>
  <c r="I108" i="2"/>
  <c r="O107" i="2"/>
  <c r="I107" i="2"/>
  <c r="O106" i="2"/>
  <c r="I106" i="2"/>
  <c r="O105" i="2"/>
  <c r="I105" i="2"/>
  <c r="O104" i="2"/>
  <c r="I104" i="2"/>
  <c r="O103" i="2"/>
  <c r="I103" i="2"/>
  <c r="O102" i="2"/>
  <c r="I102" i="2"/>
  <c r="O101" i="2"/>
  <c r="I101" i="2"/>
  <c r="O100" i="2"/>
  <c r="I100" i="2"/>
  <c r="O99" i="2"/>
  <c r="I99" i="2"/>
  <c r="O98" i="2"/>
  <c r="I98" i="2"/>
  <c r="O97" i="2"/>
  <c r="I97" i="2"/>
  <c r="O96" i="2"/>
  <c r="I96" i="2"/>
  <c r="O95" i="2"/>
  <c r="I95" i="2"/>
  <c r="O94" i="2"/>
  <c r="I94" i="2"/>
  <c r="O93" i="2"/>
  <c r="I93" i="2"/>
  <c r="O92" i="2"/>
  <c r="I92" i="2"/>
  <c r="O91" i="2"/>
  <c r="I91" i="2"/>
  <c r="O90" i="2"/>
  <c r="I90" i="2"/>
  <c r="O89" i="2"/>
  <c r="I89" i="2"/>
  <c r="O88" i="2"/>
  <c r="I88" i="2"/>
  <c r="O87" i="2"/>
  <c r="I87" i="2"/>
  <c r="O86" i="2"/>
  <c r="I86" i="2"/>
  <c r="O85" i="2"/>
  <c r="I85" i="2"/>
  <c r="O84" i="2"/>
  <c r="I84" i="2"/>
  <c r="O83" i="2"/>
  <c r="I83" i="2"/>
  <c r="O82" i="2"/>
  <c r="I82" i="2"/>
  <c r="O81" i="2"/>
  <c r="I81" i="2"/>
  <c r="O80" i="2"/>
  <c r="I80" i="2"/>
  <c r="O79" i="2"/>
  <c r="I79" i="2"/>
  <c r="N70" i="2"/>
  <c r="M70" i="2"/>
  <c r="L70" i="2"/>
  <c r="K70" i="2"/>
  <c r="O70" i="2" s="1"/>
  <c r="J70" i="2"/>
  <c r="H70" i="2"/>
  <c r="G70" i="2"/>
  <c r="F70" i="2"/>
  <c r="E70" i="2"/>
  <c r="I70" i="2" s="1"/>
  <c r="D70" i="2"/>
  <c r="N69" i="2"/>
  <c r="M69" i="2"/>
  <c r="L69" i="2"/>
  <c r="K69" i="2"/>
  <c r="O69" i="2" s="1"/>
  <c r="J69" i="2"/>
  <c r="H69" i="2"/>
  <c r="G69" i="2"/>
  <c r="F69" i="2"/>
  <c r="E69" i="2"/>
  <c r="I69" i="2" s="1"/>
  <c r="D69" i="2"/>
  <c r="N68" i="2"/>
  <c r="N71" i="2" s="1"/>
  <c r="M68" i="2"/>
  <c r="M71" i="2" s="1"/>
  <c r="L68" i="2"/>
  <c r="L71" i="2" s="1"/>
  <c r="K68" i="2"/>
  <c r="K71" i="2" s="1"/>
  <c r="O71" i="2" s="1"/>
  <c r="J68" i="2"/>
  <c r="J71" i="2" s="1"/>
  <c r="H68" i="2"/>
  <c r="H71" i="2" s="1"/>
  <c r="G68" i="2"/>
  <c r="G71" i="2" s="1"/>
  <c r="F68" i="2"/>
  <c r="F71" i="2" s="1"/>
  <c r="E68" i="2"/>
  <c r="E71" i="2" s="1"/>
  <c r="I71" i="2" s="1"/>
  <c r="D68" i="2"/>
  <c r="D71" i="2" s="1"/>
  <c r="O67" i="2"/>
  <c r="I67" i="2"/>
  <c r="O66" i="2"/>
  <c r="I66" i="2"/>
  <c r="O65" i="2"/>
  <c r="I65" i="2"/>
  <c r="O64" i="2"/>
  <c r="I64" i="2"/>
  <c r="O63" i="2"/>
  <c r="I63" i="2"/>
  <c r="O62" i="2"/>
  <c r="I62" i="2"/>
  <c r="O61" i="2"/>
  <c r="I61" i="2"/>
  <c r="O60" i="2"/>
  <c r="I60" i="2"/>
  <c r="O59" i="2"/>
  <c r="I59" i="2"/>
  <c r="O58" i="2"/>
  <c r="I58" i="2"/>
  <c r="O57" i="2"/>
  <c r="I57" i="2"/>
  <c r="O56" i="2"/>
  <c r="I56" i="2"/>
  <c r="O55" i="2"/>
  <c r="I55" i="2"/>
  <c r="O54" i="2"/>
  <c r="I54" i="2"/>
  <c r="O53" i="2"/>
  <c r="I53" i="2"/>
  <c r="O52" i="2"/>
  <c r="I52" i="2"/>
  <c r="O51" i="2"/>
  <c r="I51" i="2"/>
  <c r="O50" i="2"/>
  <c r="I50" i="2"/>
  <c r="O49" i="2"/>
  <c r="I49" i="2"/>
  <c r="O48" i="2"/>
  <c r="I48" i="2"/>
  <c r="O47" i="2"/>
  <c r="I47" i="2"/>
  <c r="O46" i="2"/>
  <c r="I46" i="2"/>
  <c r="O45" i="2"/>
  <c r="I45" i="2"/>
  <c r="O44" i="2"/>
  <c r="I44" i="2"/>
  <c r="O43" i="2"/>
  <c r="I43" i="2"/>
  <c r="O42" i="2"/>
  <c r="I42" i="2"/>
  <c r="O41" i="2"/>
  <c r="I41" i="2"/>
  <c r="O40" i="2"/>
  <c r="I40" i="2"/>
  <c r="O39" i="2"/>
  <c r="I39" i="2"/>
  <c r="O38" i="2"/>
  <c r="I38" i="2"/>
  <c r="O37" i="2"/>
  <c r="I37" i="2"/>
  <c r="O36" i="2"/>
  <c r="I36" i="2"/>
  <c r="O35" i="2"/>
  <c r="I35" i="2"/>
  <c r="O34" i="2"/>
  <c r="I34" i="2"/>
  <c r="O33" i="2"/>
  <c r="I33" i="2"/>
  <c r="O32" i="2"/>
  <c r="I32" i="2"/>
  <c r="O31" i="2"/>
  <c r="I31" i="2"/>
  <c r="O30" i="2"/>
  <c r="I30" i="2"/>
  <c r="O29" i="2"/>
  <c r="I29" i="2"/>
  <c r="O28" i="2"/>
  <c r="I28" i="2"/>
  <c r="O27" i="2"/>
  <c r="I27" i="2"/>
  <c r="O26" i="2"/>
  <c r="I26" i="2"/>
  <c r="O25" i="2"/>
  <c r="I25" i="2"/>
  <c r="O24" i="2"/>
  <c r="I24" i="2"/>
  <c r="O23" i="2"/>
  <c r="I23" i="2"/>
  <c r="O22" i="2"/>
  <c r="I22" i="2"/>
  <c r="O21" i="2"/>
  <c r="I21" i="2"/>
  <c r="O20" i="2"/>
  <c r="I20" i="2"/>
  <c r="O19" i="2"/>
  <c r="I19" i="2"/>
  <c r="O18" i="2"/>
  <c r="I18" i="2"/>
  <c r="O17" i="2"/>
  <c r="I17" i="2"/>
  <c r="O16" i="2"/>
  <c r="I16" i="2"/>
  <c r="O15" i="2"/>
  <c r="I15" i="2"/>
  <c r="O14" i="2"/>
  <c r="I14" i="2"/>
  <c r="O13" i="2"/>
  <c r="I13" i="2"/>
  <c r="O12" i="2"/>
  <c r="I12" i="2"/>
  <c r="O11" i="2"/>
  <c r="I11" i="2"/>
  <c r="O10" i="2"/>
  <c r="I10" i="2"/>
  <c r="O9" i="2"/>
  <c r="I9" i="2"/>
  <c r="O8" i="2"/>
  <c r="I8" i="2"/>
  <c r="I142" i="2" l="1"/>
  <c r="O142" i="2"/>
  <c r="I426" i="2"/>
  <c r="I352" i="2"/>
  <c r="I68" i="2"/>
  <c r="I139" i="2"/>
  <c r="I210" i="2"/>
  <c r="O281" i="2"/>
  <c r="I423" i="2"/>
  <c r="I281" i="2"/>
  <c r="O352" i="2"/>
  <c r="O68" i="2"/>
  <c r="O139" i="2"/>
  <c r="O210" i="2"/>
  <c r="O423" i="2"/>
</calcChain>
</file>

<file path=xl/comments1.xml><?xml version="1.0" encoding="utf-8"?>
<comments xmlns="http://schemas.openxmlformats.org/spreadsheetml/2006/main">
  <authors>
    <author>福岡県</author>
  </authors>
  <commentList>
    <comment ref="D3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その他のみ別ファイルにて積算</t>
        </r>
      </text>
    </comment>
  </commentList>
</comments>
</file>

<file path=xl/sharedStrings.xml><?xml version="1.0" encoding="utf-8"?>
<sst xmlns="http://schemas.openxmlformats.org/spreadsheetml/2006/main" count="781" uniqueCount="98">
  <si>
    <t>（１）一般田・介在田等</t>
  </si>
  <si>
    <t>市町村名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</si>
  <si>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</si>
  <si>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</si>
  <si>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</si>
  <si>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</si>
  <si>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</si>
  <si>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</si>
  <si>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</si>
  <si>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</si>
  <si>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</si>
  <si>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</si>
  <si>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</si>
  <si>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</si>
  <si>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</si>
  <si>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</si>
  <si>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</si>
  <si>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</si>
  <si>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</si>
  <si>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</si>
  <si>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</si>
  <si>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</si>
  <si>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</si>
  <si>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</si>
  <si>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</si>
  <si>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</si>
  <si>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</si>
  <si>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</si>
  <si>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</si>
  <si>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</si>
  <si>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</si>
  <si>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</si>
  <si>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</si>
  <si>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</si>
  <si>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</si>
  <si>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</si>
  <si>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</si>
  <si>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</si>
  <si>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</si>
  <si>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</si>
  <si>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</si>
  <si>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</si>
  <si>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</si>
  <si>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</si>
  <si>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</si>
  <si>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</si>
  <si>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</si>
  <si>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</si>
  <si>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</si>
  <si>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</si>
  <si>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</si>
  <si>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</si>
  <si>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</si>
  <si>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</si>
  <si>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</si>
  <si>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</si>
  <si>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</si>
  <si>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</si>
  <si>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</si>
  <si>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</si>
  <si>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</si>
  <si>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（２）一般畑・介在畑等</t>
  </si>
  <si>
    <t>一    般    畑</t>
  </si>
  <si>
    <t xml:space="preserve"> 介在畑・市街化区域畑</t>
  </si>
  <si>
    <t>（３）一般山林・介在山林</t>
  </si>
  <si>
    <t>一    般    山　　林</t>
  </si>
  <si>
    <t>（４）小規模住宅用地・一般住宅用地</t>
  </si>
  <si>
    <t>小規模住宅用地</t>
  </si>
  <si>
    <t>-</t>
  </si>
  <si>
    <t>（６）その他・合計</t>
  </si>
  <si>
    <t>そ　　の　　他　</t>
  </si>
  <si>
    <t>合　　　　計</t>
  </si>
  <si>
    <t>一    般    田</t>
    <phoneticPr fontId="2"/>
  </si>
  <si>
    <t>介在田・市街化区域田</t>
    <phoneticPr fontId="2"/>
  </si>
  <si>
    <t>非課税地積</t>
    <phoneticPr fontId="2"/>
  </si>
  <si>
    <t>評価総地積</t>
    <phoneticPr fontId="2"/>
  </si>
  <si>
    <t>決定価格</t>
    <phoneticPr fontId="2"/>
  </si>
  <si>
    <t>課税標準額</t>
    <phoneticPr fontId="2"/>
  </si>
  <si>
    <t>平均価格</t>
    <phoneticPr fontId="2"/>
  </si>
  <si>
    <t>A</t>
    <phoneticPr fontId="2"/>
  </si>
  <si>
    <t>B</t>
    <phoneticPr fontId="2"/>
  </si>
  <si>
    <t>法定免税点以上の</t>
    <rPh sb="0" eb="2">
      <t>ホウテイ</t>
    </rPh>
    <rPh sb="2" eb="5">
      <t>メンゼイテン</t>
    </rPh>
    <rPh sb="5" eb="7">
      <t>イジョウ</t>
    </rPh>
    <phoneticPr fontId="2"/>
  </si>
  <si>
    <t>一般住宅用地</t>
    <rPh sb="0" eb="2">
      <t>イッパン</t>
    </rPh>
    <rPh sb="2" eb="4">
      <t>ジュウタク</t>
    </rPh>
    <rPh sb="4" eb="6">
      <t>ヨウチ</t>
    </rPh>
    <phoneticPr fontId="2"/>
  </si>
  <si>
    <t>（５）住宅用地以外の宅地･宅地計</t>
    <rPh sb="3" eb="5">
      <t>ジュウタク</t>
    </rPh>
    <rPh sb="5" eb="7">
      <t>ヨウチ</t>
    </rPh>
    <rPh sb="7" eb="9">
      <t>イガイ</t>
    </rPh>
    <rPh sb="10" eb="12">
      <t>タクチ</t>
    </rPh>
    <phoneticPr fontId="2"/>
  </si>
  <si>
    <t>住　宅　用　地　以　外　の　宅　地</t>
    <rPh sb="0" eb="1">
      <t>ジュウ</t>
    </rPh>
    <rPh sb="2" eb="3">
      <t>タク</t>
    </rPh>
    <rPh sb="4" eb="5">
      <t>ヨウ</t>
    </rPh>
    <rPh sb="6" eb="7">
      <t>チ</t>
    </rPh>
    <rPh sb="8" eb="9">
      <t>イ</t>
    </rPh>
    <rPh sb="10" eb="11">
      <t>ガイ</t>
    </rPh>
    <rPh sb="14" eb="15">
      <t>タク</t>
    </rPh>
    <rPh sb="16" eb="17">
      <t>チ</t>
    </rPh>
    <phoneticPr fontId="2"/>
  </si>
  <si>
    <t>B/A</t>
    <phoneticPr fontId="2"/>
  </si>
  <si>
    <t>(㎡)</t>
    <phoneticPr fontId="2"/>
  </si>
  <si>
    <t>(千円)</t>
    <phoneticPr fontId="2"/>
  </si>
  <si>
    <t>(円/㎡)</t>
    <phoneticPr fontId="2"/>
  </si>
  <si>
    <t>糸島市</t>
    <rPh sb="0" eb="2">
      <t>イトシマ</t>
    </rPh>
    <phoneticPr fontId="2"/>
  </si>
  <si>
    <t>もの(内数)(千円)</t>
    <rPh sb="3" eb="5">
      <t>ウチスウ</t>
    </rPh>
    <rPh sb="7" eb="9">
      <t>センエン</t>
    </rPh>
    <phoneticPr fontId="2"/>
  </si>
  <si>
    <t>都市計</t>
    <phoneticPr fontId="2"/>
  </si>
  <si>
    <t>町村計</t>
    <phoneticPr fontId="2"/>
  </si>
  <si>
    <t>県計</t>
    <phoneticPr fontId="2"/>
  </si>
  <si>
    <t>介    在    山    林</t>
    <phoneticPr fontId="2"/>
  </si>
  <si>
    <t>宅  地  計</t>
    <phoneticPr fontId="2"/>
  </si>
  <si>
    <t>那珂川市</t>
  </si>
  <si>
    <t>３　土地総括表（市町村別）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</si>
</sst>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5" fillId="0" borderId="0"/>
    <xf numFmtId="0" fontId="3" fillId="0" borderId="0"/>
  </cellStyleXfs>
  <cellXfs count="141">
    <xf numFmtId="0" fontId="0" fillId="0" borderId="0" xfId="0">
      <alignment vertical="center"/>
    </xf>
    <xf numFmtId="0" fontId="6" fillId="0" borderId="0" xfId="2" applyNumberFormat="1" applyFont="1" applyAlignment="1" applyProtection="1">
      <alignment vertical="center"/>
    </xf>
    <xf numFmtId="0" fontId="4" fillId="0" borderId="0" xfId="2" applyNumberFormat="1" applyFont="1" applyAlignment="1" applyProtection="1">
      <alignment vertical="center"/>
    </xf>
    <xf numFmtId="0" fontId="7" fillId="0" borderId="0" xfId="2" applyNumberFormat="1" applyFont="1" applyAlignment="1" applyProtection="1">
      <alignment vertical="center"/>
    </xf>
    <xf numFmtId="0" fontId="8" fillId="0" borderId="0" xfId="0" applyFont="1" applyAlignment="1">
      <alignment vertical="center"/>
    </xf>
    <xf numFmtId="0" fontId="7" fillId="0" borderId="0" xfId="2" applyNumberFormat="1" applyFont="1" applyBorder="1" applyAlignment="1" applyProtection="1">
      <alignment vertical="center"/>
    </xf>
    <xf numFmtId="0" fontId="7" fillId="0" borderId="1" xfId="2" applyNumberFormat="1" applyFont="1" applyBorder="1" applyAlignment="1" applyProtection="1">
      <alignment horizontal="right" vertical="center"/>
    </xf>
    <xf numFmtId="0" fontId="7" fillId="0" borderId="2" xfId="2" applyNumberFormat="1" applyFont="1" applyBorder="1" applyAlignment="1" applyProtection="1">
      <alignment horizontal="right" vertical="center"/>
    </xf>
    <xf numFmtId="0" fontId="7" fillId="0" borderId="3" xfId="2" applyNumberFormat="1" applyFont="1" applyBorder="1" applyAlignment="1" applyProtection="1">
      <alignment horizontal="center" vertical="center"/>
    </xf>
    <xf numFmtId="0" fontId="7" fillId="0" borderId="0" xfId="2" applyNumberFormat="1" applyFont="1" applyBorder="1" applyAlignment="1" applyProtection="1">
      <alignment horizontal="center" vertical="center"/>
    </xf>
    <xf numFmtId="0" fontId="7" fillId="0" borderId="4" xfId="2" applyNumberFormat="1" applyFont="1" applyBorder="1" applyAlignment="1" applyProtection="1">
      <alignment horizontal="center" vertical="center"/>
    </xf>
    <xf numFmtId="0" fontId="7" fillId="0" borderId="5" xfId="2" applyNumberFormat="1" applyFont="1" applyBorder="1" applyAlignment="1" applyProtection="1">
      <alignment horizontal="center" vertical="center"/>
    </xf>
    <xf numFmtId="0" fontId="7" fillId="0" borderId="6" xfId="2" applyNumberFormat="1" applyFont="1" applyBorder="1" applyAlignment="1" applyProtection="1">
      <alignment horizontal="center" vertical="center"/>
    </xf>
    <xf numFmtId="0" fontId="8" fillId="0" borderId="7" xfId="2" applyNumberFormat="1" applyFont="1" applyBorder="1" applyAlignment="1">
      <alignment horizontal="center" vertical="center"/>
    </xf>
    <xf numFmtId="0" fontId="7" fillId="0" borderId="8" xfId="2" applyNumberFormat="1" applyFont="1" applyBorder="1" applyAlignment="1" applyProtection="1">
      <alignment horizontal="center" vertical="center"/>
    </xf>
    <xf numFmtId="0" fontId="7" fillId="0" borderId="9" xfId="2" applyNumberFormat="1" applyFont="1" applyBorder="1" applyAlignment="1" applyProtection="1">
      <alignment horizontal="center" vertical="center"/>
    </xf>
    <xf numFmtId="0" fontId="7" fillId="0" borderId="10" xfId="2" applyNumberFormat="1" applyFont="1" applyBorder="1" applyAlignment="1" applyProtection="1">
      <alignment horizontal="center" vertical="center"/>
    </xf>
    <xf numFmtId="0" fontId="7" fillId="0" borderId="11" xfId="2" applyNumberFormat="1" applyFont="1" applyBorder="1" applyAlignment="1" applyProtection="1">
      <alignment horizontal="center" vertical="center"/>
    </xf>
    <xf numFmtId="0" fontId="7" fillId="0" borderId="12" xfId="2" applyNumberFormat="1" applyFont="1" applyBorder="1" applyAlignment="1" applyProtection="1">
      <alignment horizontal="center" vertical="center"/>
    </xf>
    <xf numFmtId="0" fontId="7" fillId="0" borderId="13" xfId="2" applyNumberFormat="1" applyFont="1" applyBorder="1" applyAlignment="1" applyProtection="1">
      <alignment vertical="center"/>
    </xf>
    <xf numFmtId="0" fontId="7" fillId="0" borderId="14" xfId="2" applyNumberFormat="1" applyFont="1" applyBorder="1" applyAlignment="1" applyProtection="1">
      <alignment vertical="center"/>
    </xf>
    <xf numFmtId="0" fontId="7" fillId="0" borderId="15" xfId="2" applyNumberFormat="1" applyFont="1" applyBorder="1" applyAlignment="1" applyProtection="1">
      <alignment horizontal="right" vertical="center"/>
    </xf>
    <xf numFmtId="0" fontId="7" fillId="0" borderId="16" xfId="2" applyNumberFormat="1" applyFont="1" applyBorder="1" applyAlignment="1" applyProtection="1">
      <alignment horizontal="right" vertical="center"/>
    </xf>
    <xf numFmtId="0" fontId="7" fillId="0" borderId="17" xfId="2" applyNumberFormat="1" applyFont="1" applyBorder="1" applyAlignment="1" applyProtection="1">
      <alignment horizontal="right" vertical="center"/>
    </xf>
    <xf numFmtId="37" fontId="7" fillId="0" borderId="0" xfId="2" applyFont="1" applyBorder="1" applyAlignment="1" applyProtection="1">
      <alignment horizontal="distributed" vertical="center"/>
    </xf>
    <xf numFmtId="38" fontId="7" fillId="0" borderId="8" xfId="1" applyFont="1" applyBorder="1" applyAlignment="1" applyProtection="1">
      <alignment vertical="center" shrinkToFit="1"/>
    </xf>
    <xf numFmtId="38" fontId="7" fillId="0" borderId="9" xfId="1" applyFont="1" applyBorder="1" applyAlignment="1" applyProtection="1">
      <alignment vertical="center" shrinkToFit="1"/>
    </xf>
    <xf numFmtId="38" fontId="7" fillId="0" borderId="11" xfId="1" applyFont="1" applyBorder="1" applyAlignment="1" applyProtection="1">
      <alignment vertical="center" shrinkToFit="1"/>
    </xf>
    <xf numFmtId="38" fontId="7" fillId="0" borderId="12" xfId="1" applyFont="1" applyBorder="1" applyAlignment="1" applyProtection="1">
      <alignment vertical="center" shrinkToFit="1"/>
    </xf>
    <xf numFmtId="38" fontId="7" fillId="0" borderId="18" xfId="1" applyFont="1" applyBorder="1" applyAlignment="1" applyProtection="1">
      <alignment vertical="center" shrinkToFit="1"/>
    </xf>
    <xf numFmtId="38" fontId="7" fillId="0" borderId="19" xfId="1" applyFont="1" applyBorder="1" applyAlignment="1" applyProtection="1">
      <alignment vertical="center" shrinkToFit="1"/>
    </xf>
    <xf numFmtId="0" fontId="7" fillId="0" borderId="20" xfId="2" applyNumberFormat="1" applyFont="1" applyBorder="1" applyAlignment="1" applyProtection="1">
      <alignment horizontal="center" vertical="center"/>
    </xf>
    <xf numFmtId="37" fontId="7" fillId="0" borderId="21" xfId="2" applyFont="1" applyBorder="1" applyAlignment="1" applyProtection="1">
      <alignment horizontal="distributed" vertical="center"/>
    </xf>
    <xf numFmtId="0" fontId="7" fillId="0" borderId="22" xfId="2" applyNumberFormat="1" applyFont="1" applyBorder="1" applyAlignment="1" applyProtection="1">
      <alignment horizontal="center" vertical="center"/>
    </xf>
    <xf numFmtId="0" fontId="7" fillId="0" borderId="3" xfId="2" quotePrefix="1" applyNumberFormat="1" applyFont="1" applyBorder="1" applyAlignment="1" applyProtection="1">
      <alignment horizontal="center" vertical="center"/>
    </xf>
    <xf numFmtId="0" fontId="7" fillId="0" borderId="4" xfId="2" quotePrefix="1" applyNumberFormat="1" applyFont="1" applyBorder="1" applyAlignment="1" applyProtection="1">
      <alignment horizontal="center" vertical="center"/>
    </xf>
    <xf numFmtId="0" fontId="7" fillId="0" borderId="23" xfId="2" applyNumberFormat="1" applyFont="1" applyBorder="1" applyAlignment="1" applyProtection="1">
      <alignment horizontal="center" vertical="center"/>
    </xf>
    <xf numFmtId="37" fontId="7" fillId="0" borderId="24" xfId="2" applyFont="1" applyBorder="1" applyAlignment="1" applyProtection="1">
      <alignment horizontal="distributed" vertical="center"/>
    </xf>
    <xf numFmtId="0" fontId="7" fillId="0" borderId="25" xfId="2" applyNumberFormat="1" applyFont="1" applyBorder="1" applyAlignment="1" applyProtection="1">
      <alignment horizontal="center" vertical="center"/>
    </xf>
    <xf numFmtId="38" fontId="7" fillId="0" borderId="26" xfId="1" applyFont="1" applyBorder="1" applyAlignment="1" applyProtection="1">
      <alignment vertical="center" shrinkToFit="1"/>
    </xf>
    <xf numFmtId="38" fontId="7" fillId="0" borderId="27" xfId="1" applyFont="1" applyBorder="1" applyAlignment="1" applyProtection="1">
      <alignment vertical="center" shrinkToFit="1"/>
    </xf>
    <xf numFmtId="0" fontId="7" fillId="0" borderId="28" xfId="2" applyNumberFormat="1" applyFont="1" applyBorder="1" applyAlignment="1" applyProtection="1">
      <alignment horizontal="center" vertical="center"/>
    </xf>
    <xf numFmtId="37" fontId="7" fillId="0" borderId="29" xfId="2" applyFont="1" applyBorder="1" applyAlignment="1" applyProtection="1">
      <alignment horizontal="distributed" vertical="center"/>
    </xf>
    <xf numFmtId="0" fontId="7" fillId="0" borderId="7" xfId="2" applyNumberFormat="1" applyFont="1" applyBorder="1" applyAlignment="1" applyProtection="1">
      <alignment horizontal="center" vertical="center"/>
    </xf>
    <xf numFmtId="38" fontId="7" fillId="0" borderId="5" xfId="1" applyFont="1" applyBorder="1" applyAlignment="1" applyProtection="1">
      <alignment vertical="center" shrinkToFit="1"/>
    </xf>
    <xf numFmtId="38" fontId="7" fillId="0" borderId="30" xfId="1" applyFont="1" applyBorder="1" applyAlignment="1" applyProtection="1">
      <alignment vertical="center" shrinkToFit="1"/>
    </xf>
    <xf numFmtId="38" fontId="7" fillId="0" borderId="10" xfId="1" applyFont="1" applyBorder="1" applyAlignment="1" applyProtection="1">
      <alignment vertical="center" shrinkToFit="1"/>
    </xf>
    <xf numFmtId="38" fontId="7" fillId="0" borderId="31" xfId="1" applyFont="1" applyBorder="1" applyAlignment="1" applyProtection="1">
      <alignment vertical="center" shrinkToFit="1"/>
    </xf>
    <xf numFmtId="0" fontId="7" fillId="0" borderId="32" xfId="2" applyNumberFormat="1" applyFont="1" applyBorder="1" applyAlignment="1" applyProtection="1">
      <alignment horizontal="center" vertical="center"/>
    </xf>
    <xf numFmtId="37" fontId="7" fillId="0" borderId="33" xfId="2" applyFont="1" applyBorder="1" applyAlignment="1" applyProtection="1">
      <alignment horizontal="distributed" vertical="center"/>
    </xf>
    <xf numFmtId="0" fontId="7" fillId="0" borderId="34" xfId="2" applyNumberFormat="1" applyFont="1" applyBorder="1" applyAlignment="1" applyProtection="1">
      <alignment horizontal="center" vertical="center"/>
    </xf>
    <xf numFmtId="38" fontId="7" fillId="0" borderId="35" xfId="1" applyFont="1" applyBorder="1" applyAlignment="1" applyProtection="1">
      <alignment vertical="center" shrinkToFit="1"/>
    </xf>
    <xf numFmtId="38" fontId="7" fillId="0" borderId="36" xfId="1" applyFont="1" applyBorder="1" applyAlignment="1" applyProtection="1">
      <alignment vertical="center" shrinkToFit="1"/>
    </xf>
    <xf numFmtId="38" fontId="7" fillId="0" borderId="37" xfId="1" applyFont="1" applyBorder="1" applyAlignment="1" applyProtection="1">
      <alignment vertical="center" shrinkToFit="1"/>
    </xf>
    <xf numFmtId="38" fontId="7" fillId="0" borderId="0" xfId="1" applyFont="1" applyBorder="1" applyAlignment="1" applyProtection="1">
      <alignment vertical="center"/>
    </xf>
    <xf numFmtId="37" fontId="7" fillId="0" borderId="10" xfId="2" applyFont="1" applyBorder="1" applyAlignment="1" applyProtection="1">
      <alignment horizontal="center" vertical="center" shrinkToFit="1"/>
    </xf>
    <xf numFmtId="37" fontId="7" fillId="0" borderId="5" xfId="2" applyFont="1" applyBorder="1" applyAlignment="1" applyProtection="1">
      <alignment horizontal="center" vertical="center" shrinkToFit="1"/>
    </xf>
    <xf numFmtId="37" fontId="7" fillId="0" borderId="30" xfId="2" applyFont="1" applyBorder="1" applyAlignment="1" applyProtection="1">
      <alignment horizontal="center" vertical="center" shrinkToFit="1"/>
    </xf>
    <xf numFmtId="37" fontId="7" fillId="0" borderId="31" xfId="2" applyFont="1" applyBorder="1" applyAlignment="1" applyProtection="1">
      <alignment horizontal="center" vertical="center" shrinkToFit="1"/>
    </xf>
    <xf numFmtId="37" fontId="7" fillId="0" borderId="35" xfId="2" applyFont="1" applyBorder="1" applyAlignment="1" applyProtection="1">
      <alignment horizontal="center" vertical="center" shrinkToFit="1"/>
    </xf>
    <xf numFmtId="37" fontId="7" fillId="0" borderId="37" xfId="2" applyFont="1" applyBorder="1" applyAlignment="1" applyProtection="1">
      <alignment horizontal="center" vertical="center" shrinkToFit="1"/>
    </xf>
    <xf numFmtId="37" fontId="7" fillId="0" borderId="0" xfId="2" applyFont="1" applyBorder="1" applyAlignment="1" applyProtection="1">
      <alignment horizontal="center" vertical="center"/>
    </xf>
    <xf numFmtId="0" fontId="7" fillId="0" borderId="0" xfId="2" applyNumberFormat="1" applyFont="1" applyAlignment="1">
      <alignment vertical="center"/>
    </xf>
    <xf numFmtId="0" fontId="7" fillId="0" borderId="38" xfId="2" applyNumberFormat="1" applyFont="1" applyBorder="1" applyAlignment="1" applyProtection="1">
      <alignment horizontal="center" vertical="center"/>
    </xf>
    <xf numFmtId="37" fontId="7" fillId="0" borderId="39" xfId="2" applyFont="1" applyBorder="1" applyAlignment="1" applyProtection="1">
      <alignment horizontal="distributed" vertical="center"/>
    </xf>
    <xf numFmtId="0" fontId="7" fillId="0" borderId="40" xfId="2" applyNumberFormat="1" applyFont="1" applyBorder="1" applyAlignment="1" applyProtection="1">
      <alignment horizontal="center" vertical="center"/>
    </xf>
    <xf numFmtId="0" fontId="7" fillId="0" borderId="13" xfId="2" applyNumberFormat="1" applyFont="1" applyBorder="1" applyAlignment="1" applyProtection="1">
      <alignment horizontal="center" vertical="center"/>
    </xf>
    <xf numFmtId="37" fontId="7" fillId="0" borderId="41" xfId="2" applyFont="1" applyBorder="1" applyAlignment="1" applyProtection="1">
      <alignment horizontal="distributed" vertical="center"/>
    </xf>
    <xf numFmtId="0" fontId="7" fillId="0" borderId="14" xfId="2" applyNumberFormat="1" applyFont="1" applyBorder="1" applyAlignment="1" applyProtection="1">
      <alignment horizontal="center" vertical="center"/>
    </xf>
    <xf numFmtId="38" fontId="7" fillId="0" borderId="16" xfId="1" applyFont="1" applyBorder="1" applyAlignment="1" applyProtection="1">
      <alignment vertical="center" shrinkToFit="1"/>
    </xf>
    <xf numFmtId="38" fontId="7" fillId="0" borderId="17" xfId="1" applyFont="1" applyBorder="1" applyAlignment="1" applyProtection="1">
      <alignment vertical="center" shrinkToFit="1"/>
    </xf>
    <xf numFmtId="38" fontId="7" fillId="0" borderId="42" xfId="1" applyFont="1" applyBorder="1" applyAlignment="1" applyProtection="1">
      <alignment vertical="center" shrinkToFit="1"/>
    </xf>
    <xf numFmtId="38" fontId="7" fillId="0" borderId="43" xfId="1" applyFont="1" applyBorder="1" applyAlignment="1" applyProtection="1">
      <alignment vertical="center" shrinkToFit="1"/>
    </xf>
    <xf numFmtId="0" fontId="7" fillId="0" borderId="44" xfId="2" applyNumberFormat="1" applyFont="1" applyBorder="1" applyAlignment="1" applyProtection="1">
      <alignment horizontal="center" vertical="center"/>
    </xf>
    <xf numFmtId="37" fontId="7" fillId="0" borderId="45" xfId="2" applyFont="1" applyBorder="1" applyAlignment="1" applyProtection="1">
      <alignment horizontal="distributed" vertical="center"/>
    </xf>
    <xf numFmtId="0" fontId="7" fillId="0" borderId="46" xfId="2" applyNumberFormat="1" applyFont="1" applyBorder="1" applyAlignment="1" applyProtection="1">
      <alignment horizontal="center" vertical="center"/>
    </xf>
    <xf numFmtId="38" fontId="7" fillId="0" borderId="47" xfId="1" applyFont="1" applyBorder="1" applyAlignment="1" applyProtection="1">
      <alignment vertical="center" shrinkToFit="1"/>
    </xf>
    <xf numFmtId="38" fontId="7" fillId="0" borderId="48" xfId="1" applyFont="1" applyBorder="1" applyAlignment="1" applyProtection="1">
      <alignment vertical="center" shrinkToFit="1"/>
    </xf>
    <xf numFmtId="0" fontId="7" fillId="0" borderId="5" xfId="2" applyNumberFormat="1" applyFont="1" applyBorder="1" applyAlignment="1" applyProtection="1">
      <alignment horizontal="center" vertical="center" shrinkToFit="1"/>
    </xf>
    <xf numFmtId="0" fontId="7" fillId="0" borderId="15" xfId="2" applyNumberFormat="1" applyFont="1" applyBorder="1" applyAlignment="1" applyProtection="1">
      <alignment horizontal="center" vertical="center" shrinkToFit="1"/>
    </xf>
    <xf numFmtId="38" fontId="7" fillId="0" borderId="10" xfId="1" applyFont="1" applyBorder="1" applyAlignment="1">
      <alignment horizontal="right" vertical="center" shrinkToFit="1"/>
    </xf>
    <xf numFmtId="38" fontId="7" fillId="0" borderId="0" xfId="1" applyFont="1" applyBorder="1" applyAlignment="1">
      <alignment vertical="center" shrinkToFit="1"/>
    </xf>
    <xf numFmtId="38" fontId="7" fillId="0" borderId="49" xfId="1" applyFont="1" applyBorder="1" applyAlignment="1">
      <alignment vertical="center" shrinkToFit="1"/>
    </xf>
    <xf numFmtId="38" fontId="7" fillId="0" borderId="50" xfId="1" applyFont="1" applyBorder="1" applyAlignment="1">
      <alignment horizontal="right" vertical="center" shrinkToFit="1"/>
    </xf>
    <xf numFmtId="38" fontId="7" fillId="0" borderId="21" xfId="1" applyFont="1" applyBorder="1" applyAlignment="1">
      <alignment vertical="center" shrinkToFit="1"/>
    </xf>
    <xf numFmtId="38" fontId="7" fillId="0" borderId="51" xfId="1" applyFont="1" applyBorder="1" applyAlignment="1">
      <alignment vertical="center" shrinkToFit="1"/>
    </xf>
    <xf numFmtId="38" fontId="7" fillId="0" borderId="52" xfId="1" applyFont="1" applyBorder="1" applyAlignment="1">
      <alignment vertical="center" shrinkToFit="1"/>
    </xf>
    <xf numFmtId="38" fontId="7" fillId="0" borderId="53" xfId="1" applyFont="1" applyBorder="1" applyAlignment="1">
      <alignment vertical="center" shrinkToFit="1"/>
    </xf>
    <xf numFmtId="38" fontId="7" fillId="0" borderId="54" xfId="1" applyFont="1" applyBorder="1" applyAlignment="1">
      <alignment horizontal="right" vertical="center" shrinkToFit="1"/>
    </xf>
    <xf numFmtId="38" fontId="7" fillId="0" borderId="24" xfId="1" applyFont="1" applyBorder="1" applyAlignment="1">
      <alignment vertical="center" shrinkToFit="1"/>
    </xf>
    <xf numFmtId="38" fontId="7" fillId="0" borderId="55" xfId="1" applyFont="1" applyBorder="1" applyAlignment="1">
      <alignment vertical="center" shrinkToFit="1"/>
    </xf>
    <xf numFmtId="38" fontId="7" fillId="0" borderId="56" xfId="1" applyFont="1" applyBorder="1" applyAlignment="1">
      <alignment horizontal="right" vertical="center" shrinkToFit="1"/>
    </xf>
    <xf numFmtId="38" fontId="7" fillId="0" borderId="57" xfId="1" applyFont="1" applyBorder="1" applyAlignment="1">
      <alignment vertical="center" shrinkToFit="1"/>
    </xf>
    <xf numFmtId="38" fontId="7" fillId="0" borderId="58" xfId="1" applyFont="1" applyBorder="1" applyAlignment="1">
      <alignment vertical="center" shrinkToFit="1"/>
    </xf>
    <xf numFmtId="38" fontId="7" fillId="0" borderId="59" xfId="1" applyFont="1" applyBorder="1" applyAlignment="1">
      <alignment horizontal="right" vertical="center" shrinkToFit="1"/>
    </xf>
    <xf numFmtId="38" fontId="7" fillId="0" borderId="60" xfId="1" applyFont="1" applyBorder="1" applyAlignment="1">
      <alignment vertical="center" shrinkToFit="1"/>
    </xf>
    <xf numFmtId="38" fontId="7" fillId="0" borderId="61" xfId="1" applyFont="1" applyBorder="1" applyAlignment="1">
      <alignment vertical="center" shrinkToFit="1"/>
    </xf>
    <xf numFmtId="38" fontId="7" fillId="0" borderId="39" xfId="1" applyFont="1" applyBorder="1" applyAlignment="1">
      <alignment vertical="center" shrinkToFit="1"/>
    </xf>
    <xf numFmtId="38" fontId="7" fillId="0" borderId="15" xfId="1" applyFont="1" applyBorder="1" applyAlignment="1">
      <alignment horizontal="right" vertical="center" shrinkToFit="1"/>
    </xf>
    <xf numFmtId="38" fontId="7" fillId="0" borderId="41" xfId="1" applyFont="1" applyBorder="1" applyAlignment="1">
      <alignment vertical="center" shrinkToFit="1"/>
    </xf>
    <xf numFmtId="38" fontId="7" fillId="0" borderId="62" xfId="1" applyFont="1" applyBorder="1" applyAlignment="1">
      <alignment vertical="center" shrinkToFit="1"/>
    </xf>
    <xf numFmtId="38" fontId="7" fillId="0" borderId="10" xfId="1" applyFont="1" applyBorder="1" applyAlignment="1">
      <alignment vertical="center" shrinkToFit="1"/>
    </xf>
    <xf numFmtId="38" fontId="7" fillId="0" borderId="50" xfId="1" applyFont="1" applyBorder="1" applyAlignment="1">
      <alignment vertical="center" shrinkToFit="1"/>
    </xf>
    <xf numFmtId="38" fontId="7" fillId="0" borderId="54" xfId="1" applyFont="1" applyBorder="1" applyAlignment="1">
      <alignment vertical="center" shrinkToFit="1"/>
    </xf>
    <xf numFmtId="38" fontId="7" fillId="0" borderId="56" xfId="1" applyFont="1" applyBorder="1" applyAlignment="1">
      <alignment vertical="center" shrinkToFit="1"/>
    </xf>
    <xf numFmtId="38" fontId="7" fillId="0" borderId="59" xfId="1" applyFont="1" applyBorder="1" applyAlignment="1">
      <alignment vertical="center" shrinkToFit="1"/>
    </xf>
    <xf numFmtId="38" fontId="7" fillId="0" borderId="15" xfId="1" applyFont="1" applyBorder="1" applyAlignment="1">
      <alignment vertical="center" shrinkToFit="1"/>
    </xf>
    <xf numFmtId="38" fontId="7" fillId="0" borderId="10" xfId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 shrinkToFit="1"/>
    </xf>
    <xf numFmtId="38" fontId="7" fillId="0" borderId="50" xfId="1" applyFont="1" applyBorder="1" applyAlignment="1">
      <alignment horizontal="center" vertical="center" shrinkToFit="1"/>
    </xf>
    <xf numFmtId="38" fontId="7" fillId="0" borderId="21" xfId="1" applyFont="1" applyBorder="1" applyAlignment="1">
      <alignment horizontal="center" vertical="center" shrinkToFit="1"/>
    </xf>
    <xf numFmtId="38" fontId="7" fillId="0" borderId="52" xfId="1" applyFont="1" applyBorder="1" applyAlignment="1">
      <alignment horizontal="center" vertical="center" shrinkToFit="1"/>
    </xf>
    <xf numFmtId="38" fontId="7" fillId="0" borderId="53" xfId="1" applyFont="1" applyBorder="1" applyAlignment="1">
      <alignment horizontal="center" vertical="center" shrinkToFit="1"/>
    </xf>
    <xf numFmtId="38" fontId="7" fillId="0" borderId="54" xfId="1" applyFont="1" applyBorder="1" applyAlignment="1">
      <alignment horizontal="center" vertical="center" shrinkToFit="1"/>
    </xf>
    <xf numFmtId="38" fontId="7" fillId="0" borderId="24" xfId="1" applyFont="1" applyBorder="1" applyAlignment="1">
      <alignment horizontal="center" vertical="center" shrinkToFit="1"/>
    </xf>
    <xf numFmtId="38" fontId="7" fillId="0" borderId="56" xfId="1" applyFont="1" applyBorder="1" applyAlignment="1">
      <alignment horizontal="center" vertical="center" shrinkToFit="1"/>
    </xf>
    <xf numFmtId="38" fontId="7" fillId="0" borderId="57" xfId="1" applyFont="1" applyBorder="1" applyAlignment="1">
      <alignment horizontal="center" vertical="center" shrinkToFit="1"/>
    </xf>
    <xf numFmtId="38" fontId="7" fillId="0" borderId="59" xfId="1" applyFont="1" applyBorder="1" applyAlignment="1">
      <alignment horizontal="center" vertical="center" shrinkToFit="1"/>
    </xf>
    <xf numFmtId="38" fontId="7" fillId="0" borderId="60" xfId="1" applyFont="1" applyBorder="1" applyAlignment="1">
      <alignment horizontal="center" vertical="center" shrinkToFit="1"/>
    </xf>
    <xf numFmtId="38" fontId="7" fillId="0" borderId="39" xfId="1" applyFont="1" applyBorder="1" applyAlignment="1">
      <alignment horizontal="center" vertical="center" shrinkToFit="1"/>
    </xf>
    <xf numFmtId="38" fontId="7" fillId="0" borderId="15" xfId="1" applyFont="1" applyBorder="1" applyAlignment="1">
      <alignment horizontal="center" vertical="center" shrinkToFit="1"/>
    </xf>
    <xf numFmtId="38" fontId="7" fillId="0" borderId="41" xfId="1" applyFont="1" applyBorder="1" applyAlignment="1">
      <alignment horizontal="center" vertical="center" shrinkToFit="1"/>
    </xf>
    <xf numFmtId="38" fontId="7" fillId="2" borderId="52" xfId="1" applyFont="1" applyFill="1" applyBorder="1" applyAlignment="1">
      <alignment vertical="center" shrinkToFit="1"/>
    </xf>
    <xf numFmtId="38" fontId="7" fillId="2" borderId="51" xfId="1" applyFont="1" applyFill="1" applyBorder="1" applyAlignment="1">
      <alignment vertical="center" shrinkToFit="1"/>
    </xf>
    <xf numFmtId="38" fontId="7" fillId="2" borderId="19" xfId="1" applyFont="1" applyFill="1" applyBorder="1" applyAlignment="1" applyProtection="1">
      <alignment vertical="center" shrinkToFit="1"/>
    </xf>
    <xf numFmtId="37" fontId="7" fillId="2" borderId="0" xfId="2" applyFont="1" applyFill="1" applyBorder="1" applyAlignment="1" applyProtection="1">
      <alignment horizontal="distributed" vertical="center"/>
    </xf>
    <xf numFmtId="0" fontId="7" fillId="0" borderId="70" xfId="2" applyNumberFormat="1" applyFont="1" applyBorder="1" applyAlignment="1" applyProtection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41" xfId="0" applyFont="1" applyBorder="1" applyAlignment="1">
      <alignment horizontal="distributed" vertical="center"/>
    </xf>
    <xf numFmtId="0" fontId="7" fillId="0" borderId="68" xfId="2" applyNumberFormat="1" applyFont="1" applyBorder="1" applyAlignment="1" applyProtection="1">
      <alignment horizontal="center" vertical="center"/>
    </xf>
    <xf numFmtId="0" fontId="7" fillId="0" borderId="66" xfId="2" applyNumberFormat="1" applyFont="1" applyBorder="1" applyAlignment="1" applyProtection="1">
      <alignment horizontal="center" vertical="center"/>
    </xf>
    <xf numFmtId="0" fontId="7" fillId="0" borderId="69" xfId="2" applyNumberFormat="1" applyFont="1" applyBorder="1" applyAlignment="1" applyProtection="1">
      <alignment horizontal="center" vertical="center"/>
    </xf>
    <xf numFmtId="0" fontId="7" fillId="0" borderId="65" xfId="2" applyNumberFormat="1" applyFont="1" applyBorder="1" applyAlignment="1" applyProtection="1">
      <alignment horizontal="center" vertical="center"/>
    </xf>
    <xf numFmtId="0" fontId="7" fillId="0" borderId="67" xfId="2" applyNumberFormat="1" applyFont="1" applyBorder="1" applyAlignment="1" applyProtection="1">
      <alignment horizontal="center" vertical="center"/>
    </xf>
    <xf numFmtId="0" fontId="7" fillId="0" borderId="63" xfId="2" applyNumberFormat="1" applyFont="1" applyBorder="1" applyAlignment="1" applyProtection="1">
      <alignment horizontal="center" vertical="center"/>
    </xf>
    <xf numFmtId="0" fontId="7" fillId="0" borderId="63" xfId="2" quotePrefix="1" applyNumberFormat="1" applyFont="1" applyBorder="1" applyAlignment="1" applyProtection="1">
      <alignment horizontal="center" vertical="center"/>
    </xf>
    <xf numFmtId="0" fontId="7" fillId="0" borderId="64" xfId="2" quotePrefix="1" applyNumberFormat="1" applyFont="1" applyBorder="1" applyAlignment="1" applyProtection="1">
      <alignment horizontal="center" vertical="center"/>
    </xf>
    <xf numFmtId="0" fontId="7" fillId="0" borderId="66" xfId="2" quotePrefix="1" applyNumberFormat="1" applyFont="1" applyBorder="1" applyAlignment="1" applyProtection="1">
      <alignment horizontal="center" vertical="center"/>
    </xf>
    <xf numFmtId="0" fontId="7" fillId="0" borderId="67" xfId="2" quotePrefix="1" applyNumberFormat="1" applyFont="1" applyBorder="1" applyAlignment="1" applyProtection="1">
      <alignment horizontal="center" vertical="center"/>
    </xf>
    <xf numFmtId="0" fontId="8" fillId="0" borderId="66" xfId="2" applyNumberFormat="1" applyFont="1" applyBorder="1" applyAlignment="1">
      <alignment horizontal="center" vertical="center"/>
    </xf>
    <xf numFmtId="0" fontId="8" fillId="0" borderId="67" xfId="2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20概0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6"/>
  <sheetViews>
    <sheetView tabSelected="1" view="pageBreakPreview" topLeftCell="G403" zoomScaleNormal="80" zoomScaleSheetLayoutView="100" workbookViewId="0">
      <selection activeCell="K422" sqref="K422"/>
    </sheetView>
  </sheetViews>
  <sheetFormatPr defaultRowHeight="14.25" customHeight="1"/>
  <cols>
    <col min="1" max="1" width="0.875" style="62" customWidth="1"/>
    <col min="2" max="2" width="6.625" style="62" customWidth="1"/>
    <col min="3" max="3" width="0.875" style="62" customWidth="1"/>
    <col min="4" max="5" width="9.375" style="62" customWidth="1"/>
    <col min="6" max="6" width="9.625" style="62" customWidth="1"/>
    <col min="7" max="8" width="9.375" style="62" customWidth="1"/>
    <col min="9" max="9" width="6.375" style="62" customWidth="1"/>
    <col min="10" max="11" width="9.375" style="62" customWidth="1"/>
    <col min="12" max="12" width="9.625" style="62" customWidth="1"/>
    <col min="13" max="14" width="9.375" style="62" customWidth="1"/>
    <col min="15" max="15" width="6.375" style="62" customWidth="1"/>
    <col min="16" max="16384" width="9" style="4"/>
  </cols>
  <sheetData>
    <row r="1" spans="1:15" ht="14.25" customHeight="1">
      <c r="A1" s="1" t="s">
        <v>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25" customHeight="1">
      <c r="A2" s="4"/>
      <c r="B2" s="2" t="s">
        <v>0</v>
      </c>
      <c r="C2" s="3"/>
      <c r="D2" s="3"/>
      <c r="E2" s="3"/>
      <c r="F2" s="3"/>
      <c r="G2" s="3"/>
      <c r="H2" s="3"/>
      <c r="I2" s="3"/>
      <c r="J2" s="5"/>
      <c r="K2" s="5"/>
      <c r="L2" s="5"/>
      <c r="M2" s="5"/>
      <c r="N2" s="5"/>
      <c r="O2" s="5"/>
    </row>
    <row r="3" spans="1:15" ht="14.25" customHeight="1">
      <c r="A3" s="3"/>
      <c r="B3" s="3"/>
      <c r="C3" s="3"/>
      <c r="D3" s="3"/>
      <c r="E3" s="3"/>
      <c r="F3" s="3"/>
      <c r="G3" s="3"/>
      <c r="H3" s="3"/>
      <c r="I3" s="3"/>
      <c r="J3" s="5"/>
      <c r="K3" s="5"/>
      <c r="L3" s="5"/>
      <c r="M3" s="5"/>
      <c r="N3" s="5"/>
      <c r="O3" s="5"/>
    </row>
    <row r="4" spans="1:15" ht="14.25" customHeight="1">
      <c r="A4" s="6"/>
      <c r="B4" s="126" t="s">
        <v>1</v>
      </c>
      <c r="C4" s="7"/>
      <c r="D4" s="134" t="s">
        <v>72</v>
      </c>
      <c r="E4" s="135"/>
      <c r="F4" s="135"/>
      <c r="G4" s="135"/>
      <c r="H4" s="135"/>
      <c r="I4" s="136"/>
      <c r="J4" s="132" t="s">
        <v>73</v>
      </c>
      <c r="K4" s="137"/>
      <c r="L4" s="137"/>
      <c r="M4" s="137"/>
      <c r="N4" s="137"/>
      <c r="O4" s="138"/>
    </row>
    <row r="5" spans="1:15" ht="14.25" customHeight="1">
      <c r="A5" s="8"/>
      <c r="B5" s="127"/>
      <c r="C5" s="10"/>
      <c r="D5" s="11" t="s">
        <v>74</v>
      </c>
      <c r="E5" s="11" t="s">
        <v>75</v>
      </c>
      <c r="F5" s="11" t="s">
        <v>76</v>
      </c>
      <c r="G5" s="12" t="s">
        <v>77</v>
      </c>
      <c r="H5" s="13"/>
      <c r="I5" s="14" t="s">
        <v>78</v>
      </c>
      <c r="J5" s="11" t="s">
        <v>74</v>
      </c>
      <c r="K5" s="11" t="s">
        <v>75</v>
      </c>
      <c r="L5" s="11" t="s">
        <v>76</v>
      </c>
      <c r="M5" s="12" t="s">
        <v>77</v>
      </c>
      <c r="N5" s="13"/>
      <c r="O5" s="15" t="s">
        <v>78</v>
      </c>
    </row>
    <row r="6" spans="1:15" ht="14.25" customHeight="1">
      <c r="A6" s="8"/>
      <c r="B6" s="127"/>
      <c r="C6" s="10"/>
      <c r="D6" s="16"/>
      <c r="E6" s="16" t="s">
        <v>79</v>
      </c>
      <c r="F6" s="16" t="s">
        <v>80</v>
      </c>
      <c r="G6" s="16"/>
      <c r="H6" s="78" t="s">
        <v>81</v>
      </c>
      <c r="I6" s="17" t="s">
        <v>85</v>
      </c>
      <c r="J6" s="16"/>
      <c r="K6" s="16" t="s">
        <v>79</v>
      </c>
      <c r="L6" s="16" t="s">
        <v>80</v>
      </c>
      <c r="M6" s="16"/>
      <c r="N6" s="78" t="s">
        <v>81</v>
      </c>
      <c r="O6" s="18" t="s">
        <v>85</v>
      </c>
    </row>
    <row r="7" spans="1:15" ht="14.25" customHeight="1">
      <c r="A7" s="19"/>
      <c r="B7" s="128"/>
      <c r="C7" s="20"/>
      <c r="D7" s="21" t="s">
        <v>86</v>
      </c>
      <c r="E7" s="21" t="s">
        <v>86</v>
      </c>
      <c r="F7" s="21" t="s">
        <v>87</v>
      </c>
      <c r="G7" s="21" t="s">
        <v>87</v>
      </c>
      <c r="H7" s="79" t="s">
        <v>90</v>
      </c>
      <c r="I7" s="22" t="s">
        <v>88</v>
      </c>
      <c r="J7" s="21" t="s">
        <v>86</v>
      </c>
      <c r="K7" s="21" t="s">
        <v>86</v>
      </c>
      <c r="L7" s="21" t="s">
        <v>87</v>
      </c>
      <c r="M7" s="21" t="s">
        <v>87</v>
      </c>
      <c r="N7" s="79" t="s">
        <v>90</v>
      </c>
      <c r="O7" s="23" t="s">
        <v>88</v>
      </c>
    </row>
    <row r="8" spans="1:15" ht="14.25" customHeight="1">
      <c r="A8" s="8"/>
      <c r="B8" s="24" t="s">
        <v>2</v>
      </c>
      <c r="C8" s="10"/>
      <c r="D8" s="80">
        <v>4168879</v>
      </c>
      <c r="E8" s="80">
        <v>19983093</v>
      </c>
      <c r="F8" s="80">
        <v>2027134</v>
      </c>
      <c r="G8" s="80">
        <v>2026667</v>
      </c>
      <c r="H8" s="80">
        <v>1857677</v>
      </c>
      <c r="I8" s="25">
        <f>IF(E8=0,"",ROUND(F8/E8*1000,0))</f>
        <v>101</v>
      </c>
      <c r="J8" s="81">
        <v>12233</v>
      </c>
      <c r="K8" s="82">
        <v>1894343</v>
      </c>
      <c r="L8" s="82">
        <v>23740766</v>
      </c>
      <c r="M8" s="82">
        <v>7237121</v>
      </c>
      <c r="N8" s="82">
        <v>7229428</v>
      </c>
      <c r="O8" s="26">
        <f>IF(K8=0,"",ROUND(L8/K8*1000,0))</f>
        <v>12532</v>
      </c>
    </row>
    <row r="9" spans="1:15" ht="14.25" customHeight="1">
      <c r="A9" s="8"/>
      <c r="B9" s="24" t="s">
        <v>3</v>
      </c>
      <c r="C9" s="10"/>
      <c r="D9" s="80">
        <v>2929548</v>
      </c>
      <c r="E9" s="80">
        <v>15136898</v>
      </c>
      <c r="F9" s="80">
        <v>1394326</v>
      </c>
      <c r="G9" s="80">
        <v>1394326</v>
      </c>
      <c r="H9" s="80">
        <v>1274027</v>
      </c>
      <c r="I9" s="27">
        <f t="shared" ref="I9:I67" si="0">IF(E9=0,"",ROUND(F9/E9*1000,0))</f>
        <v>92</v>
      </c>
      <c r="J9" s="81">
        <v>0</v>
      </c>
      <c r="K9" s="82">
        <v>1574037</v>
      </c>
      <c r="L9" s="82">
        <v>57908267</v>
      </c>
      <c r="M9" s="82">
        <v>15252517</v>
      </c>
      <c r="N9" s="82">
        <v>15247286</v>
      </c>
      <c r="O9" s="28">
        <f t="shared" ref="O9:O67" si="1">IF(K9=0,"",ROUND(L9/K9*1000,0))</f>
        <v>36790</v>
      </c>
    </row>
    <row r="10" spans="1:15" ht="14.25" customHeight="1">
      <c r="A10" s="8"/>
      <c r="B10" s="24" t="s">
        <v>4</v>
      </c>
      <c r="C10" s="10"/>
      <c r="D10" s="80">
        <v>62852</v>
      </c>
      <c r="E10" s="80">
        <v>6838158</v>
      </c>
      <c r="F10" s="80">
        <v>723293</v>
      </c>
      <c r="G10" s="80">
        <v>718121</v>
      </c>
      <c r="H10" s="80">
        <v>659556</v>
      </c>
      <c r="I10" s="27">
        <f t="shared" si="0"/>
        <v>106</v>
      </c>
      <c r="J10" s="81">
        <v>49731</v>
      </c>
      <c r="K10" s="82">
        <v>1170951</v>
      </c>
      <c r="L10" s="82">
        <v>4769027</v>
      </c>
      <c r="M10" s="82">
        <v>1633184</v>
      </c>
      <c r="N10" s="82">
        <v>1626071</v>
      </c>
      <c r="O10" s="28">
        <f t="shared" si="1"/>
        <v>4073</v>
      </c>
    </row>
    <row r="11" spans="1:15" ht="14.25" customHeight="1">
      <c r="A11" s="8"/>
      <c r="B11" s="24" t="s">
        <v>5</v>
      </c>
      <c r="C11" s="10"/>
      <c r="D11" s="80">
        <v>9834</v>
      </c>
      <c r="E11" s="80">
        <v>72258918</v>
      </c>
      <c r="F11" s="80">
        <v>9655866</v>
      </c>
      <c r="G11" s="80">
        <v>9651762</v>
      </c>
      <c r="H11" s="80">
        <v>9382121</v>
      </c>
      <c r="I11" s="27">
        <f t="shared" si="0"/>
        <v>134</v>
      </c>
      <c r="J11" s="81">
        <v>0</v>
      </c>
      <c r="K11" s="82">
        <v>638082</v>
      </c>
      <c r="L11" s="82">
        <v>10697721</v>
      </c>
      <c r="M11" s="82">
        <v>3504819</v>
      </c>
      <c r="N11" s="82">
        <v>3504039</v>
      </c>
      <c r="O11" s="28">
        <f t="shared" si="1"/>
        <v>16765</v>
      </c>
    </row>
    <row r="12" spans="1:15" ht="14.25" customHeight="1">
      <c r="A12" s="63"/>
      <c r="B12" s="64" t="s">
        <v>6</v>
      </c>
      <c r="C12" s="65"/>
      <c r="D12" s="83">
        <v>1266599</v>
      </c>
      <c r="E12" s="83">
        <v>6535621</v>
      </c>
      <c r="F12" s="83">
        <v>756562</v>
      </c>
      <c r="G12" s="83">
        <v>756011</v>
      </c>
      <c r="H12" s="83">
        <v>709128</v>
      </c>
      <c r="I12" s="29">
        <f t="shared" si="0"/>
        <v>116</v>
      </c>
      <c r="J12" s="84">
        <v>0</v>
      </c>
      <c r="K12" s="85">
        <v>0</v>
      </c>
      <c r="L12" s="85">
        <v>0</v>
      </c>
      <c r="M12" s="85">
        <v>0</v>
      </c>
      <c r="N12" s="85">
        <v>0</v>
      </c>
      <c r="O12" s="30" t="str">
        <f t="shared" si="1"/>
        <v/>
      </c>
    </row>
    <row r="13" spans="1:15" ht="14.25" customHeight="1">
      <c r="A13" s="8"/>
      <c r="B13" s="24" t="s">
        <v>7</v>
      </c>
      <c r="C13" s="10"/>
      <c r="D13" s="80">
        <v>609118</v>
      </c>
      <c r="E13" s="80">
        <v>24042152</v>
      </c>
      <c r="F13" s="80">
        <v>2497688</v>
      </c>
      <c r="G13" s="80">
        <v>2486777</v>
      </c>
      <c r="H13" s="80">
        <v>2385587</v>
      </c>
      <c r="I13" s="27">
        <f t="shared" si="0"/>
        <v>104</v>
      </c>
      <c r="J13" s="81">
        <v>0</v>
      </c>
      <c r="K13" s="82">
        <v>0</v>
      </c>
      <c r="L13" s="82">
        <v>0</v>
      </c>
      <c r="M13" s="82">
        <v>0</v>
      </c>
      <c r="N13" s="82">
        <v>0</v>
      </c>
      <c r="O13" s="28" t="str">
        <f t="shared" si="1"/>
        <v/>
      </c>
    </row>
    <row r="14" spans="1:15" ht="14.25" customHeight="1">
      <c r="A14" s="8"/>
      <c r="B14" s="24" t="s">
        <v>8</v>
      </c>
      <c r="C14" s="10"/>
      <c r="D14" s="80">
        <v>38534</v>
      </c>
      <c r="E14" s="80">
        <v>6587283</v>
      </c>
      <c r="F14" s="80">
        <v>684957</v>
      </c>
      <c r="G14" s="80">
        <v>684848</v>
      </c>
      <c r="H14" s="80">
        <v>636510</v>
      </c>
      <c r="I14" s="27">
        <f t="shared" si="0"/>
        <v>104</v>
      </c>
      <c r="J14" s="81">
        <v>0</v>
      </c>
      <c r="K14" s="82">
        <v>21698</v>
      </c>
      <c r="L14" s="82">
        <v>57529</v>
      </c>
      <c r="M14" s="82">
        <v>40091</v>
      </c>
      <c r="N14" s="82">
        <v>40091</v>
      </c>
      <c r="O14" s="28">
        <f t="shared" si="1"/>
        <v>2651</v>
      </c>
    </row>
    <row r="15" spans="1:15" ht="14.25" customHeight="1">
      <c r="A15" s="8"/>
      <c r="B15" s="24" t="s">
        <v>9</v>
      </c>
      <c r="C15" s="10"/>
      <c r="D15" s="80">
        <v>576892</v>
      </c>
      <c r="E15" s="80">
        <v>38318471</v>
      </c>
      <c r="F15" s="80">
        <v>5916511</v>
      </c>
      <c r="G15" s="80">
        <v>5899615</v>
      </c>
      <c r="H15" s="80">
        <v>5757561</v>
      </c>
      <c r="I15" s="27">
        <f t="shared" si="0"/>
        <v>154</v>
      </c>
      <c r="J15" s="81">
        <v>69</v>
      </c>
      <c r="K15" s="82">
        <v>126873</v>
      </c>
      <c r="L15" s="82">
        <v>618508</v>
      </c>
      <c r="M15" s="82">
        <v>430288</v>
      </c>
      <c r="N15" s="82">
        <v>429419</v>
      </c>
      <c r="O15" s="28">
        <f t="shared" si="1"/>
        <v>4875</v>
      </c>
    </row>
    <row r="16" spans="1:15" ht="14.25" customHeight="1">
      <c r="A16" s="8"/>
      <c r="B16" s="24" t="s">
        <v>10</v>
      </c>
      <c r="C16" s="10"/>
      <c r="D16" s="80">
        <v>726111</v>
      </c>
      <c r="E16" s="80">
        <v>31685346</v>
      </c>
      <c r="F16" s="80">
        <v>3744870</v>
      </c>
      <c r="G16" s="80">
        <v>3624507</v>
      </c>
      <c r="H16" s="80">
        <v>3462623</v>
      </c>
      <c r="I16" s="27">
        <f t="shared" si="0"/>
        <v>118</v>
      </c>
      <c r="J16" s="81">
        <v>35</v>
      </c>
      <c r="K16" s="82">
        <v>21492</v>
      </c>
      <c r="L16" s="82">
        <v>140904</v>
      </c>
      <c r="M16" s="82">
        <v>88703</v>
      </c>
      <c r="N16" s="82">
        <v>88652</v>
      </c>
      <c r="O16" s="28">
        <f t="shared" si="1"/>
        <v>6556</v>
      </c>
    </row>
    <row r="17" spans="1:15" ht="14.25" customHeight="1">
      <c r="A17" s="31"/>
      <c r="B17" s="32" t="s">
        <v>11</v>
      </c>
      <c r="C17" s="33"/>
      <c r="D17" s="83">
        <v>632746</v>
      </c>
      <c r="E17" s="83">
        <v>16211587</v>
      </c>
      <c r="F17" s="83">
        <v>2700707</v>
      </c>
      <c r="G17" s="83">
        <v>2696208</v>
      </c>
      <c r="H17" s="83">
        <v>2633615</v>
      </c>
      <c r="I17" s="29">
        <f t="shared" si="0"/>
        <v>167</v>
      </c>
      <c r="J17" s="84">
        <v>0</v>
      </c>
      <c r="K17" s="85">
        <v>4200</v>
      </c>
      <c r="L17" s="85">
        <v>33101</v>
      </c>
      <c r="M17" s="85">
        <v>22010</v>
      </c>
      <c r="N17" s="85">
        <v>22010</v>
      </c>
      <c r="O17" s="30">
        <f t="shared" si="1"/>
        <v>7881</v>
      </c>
    </row>
    <row r="18" spans="1:15" ht="14.25" customHeight="1">
      <c r="A18" s="8"/>
      <c r="B18" s="24" t="s">
        <v>12</v>
      </c>
      <c r="C18" s="10"/>
      <c r="D18" s="80">
        <v>241815</v>
      </c>
      <c r="E18" s="80">
        <v>12820830</v>
      </c>
      <c r="F18" s="80">
        <v>2048486</v>
      </c>
      <c r="G18" s="80">
        <v>2043795</v>
      </c>
      <c r="H18" s="80">
        <v>1980757</v>
      </c>
      <c r="I18" s="27">
        <f t="shared" si="0"/>
        <v>160</v>
      </c>
      <c r="J18" s="81">
        <v>0</v>
      </c>
      <c r="K18" s="82">
        <v>18085</v>
      </c>
      <c r="L18" s="82">
        <v>59036</v>
      </c>
      <c r="M18" s="82">
        <v>41317</v>
      </c>
      <c r="N18" s="82">
        <v>41317</v>
      </c>
      <c r="O18" s="28">
        <f t="shared" si="1"/>
        <v>3264</v>
      </c>
    </row>
    <row r="19" spans="1:15" ht="14.25" customHeight="1">
      <c r="A19" s="8"/>
      <c r="B19" s="24" t="s">
        <v>13</v>
      </c>
      <c r="C19" s="10"/>
      <c r="D19" s="80">
        <v>1004610</v>
      </c>
      <c r="E19" s="80">
        <v>19444974</v>
      </c>
      <c r="F19" s="80">
        <v>1978045</v>
      </c>
      <c r="G19" s="80">
        <v>1964147</v>
      </c>
      <c r="H19" s="80">
        <v>1804540</v>
      </c>
      <c r="I19" s="27">
        <f t="shared" si="0"/>
        <v>102</v>
      </c>
      <c r="J19" s="81">
        <v>449</v>
      </c>
      <c r="K19" s="82">
        <v>28570</v>
      </c>
      <c r="L19" s="82">
        <v>194785</v>
      </c>
      <c r="M19" s="82">
        <v>132928</v>
      </c>
      <c r="N19" s="82">
        <v>132928</v>
      </c>
      <c r="O19" s="28">
        <f t="shared" si="1"/>
        <v>6818</v>
      </c>
    </row>
    <row r="20" spans="1:15" ht="14.25" customHeight="1">
      <c r="A20" s="8"/>
      <c r="B20" s="24" t="s">
        <v>14</v>
      </c>
      <c r="C20" s="10"/>
      <c r="D20" s="80">
        <v>0</v>
      </c>
      <c r="E20" s="80">
        <v>15916658</v>
      </c>
      <c r="F20" s="80">
        <v>1788021</v>
      </c>
      <c r="G20" s="80">
        <v>1785753</v>
      </c>
      <c r="H20" s="80">
        <v>1685695</v>
      </c>
      <c r="I20" s="27">
        <f t="shared" si="0"/>
        <v>112</v>
      </c>
      <c r="J20" s="81">
        <v>0</v>
      </c>
      <c r="K20" s="82">
        <v>23832</v>
      </c>
      <c r="L20" s="82">
        <v>88948</v>
      </c>
      <c r="M20" s="82">
        <v>62085</v>
      </c>
      <c r="N20" s="82">
        <v>62085</v>
      </c>
      <c r="O20" s="28">
        <f t="shared" si="1"/>
        <v>3732</v>
      </c>
    </row>
    <row r="21" spans="1:15" ht="14.25" customHeight="1">
      <c r="A21" s="8"/>
      <c r="B21" s="24" t="s">
        <v>15</v>
      </c>
      <c r="C21" s="10"/>
      <c r="D21" s="80">
        <v>362</v>
      </c>
      <c r="E21" s="80">
        <v>2358678</v>
      </c>
      <c r="F21" s="80">
        <v>293620</v>
      </c>
      <c r="G21" s="80">
        <v>293620</v>
      </c>
      <c r="H21" s="80">
        <v>278386</v>
      </c>
      <c r="I21" s="27">
        <f t="shared" si="0"/>
        <v>124</v>
      </c>
      <c r="J21" s="81">
        <v>3429</v>
      </c>
      <c r="K21" s="82">
        <v>174050</v>
      </c>
      <c r="L21" s="82">
        <v>657289</v>
      </c>
      <c r="M21" s="82">
        <v>208651</v>
      </c>
      <c r="N21" s="82">
        <v>208088</v>
      </c>
      <c r="O21" s="28">
        <f t="shared" si="1"/>
        <v>3776</v>
      </c>
    </row>
    <row r="22" spans="1:15" ht="14.25" customHeight="1">
      <c r="A22" s="31"/>
      <c r="B22" s="32" t="s">
        <v>16</v>
      </c>
      <c r="C22" s="33"/>
      <c r="D22" s="83">
        <v>39309</v>
      </c>
      <c r="E22" s="83">
        <v>16340814</v>
      </c>
      <c r="F22" s="83">
        <v>2312980</v>
      </c>
      <c r="G22" s="83">
        <v>2306833</v>
      </c>
      <c r="H22" s="83">
        <v>2252001</v>
      </c>
      <c r="I22" s="29">
        <f t="shared" si="0"/>
        <v>142</v>
      </c>
      <c r="J22" s="84">
        <v>76</v>
      </c>
      <c r="K22" s="85">
        <v>44102</v>
      </c>
      <c r="L22" s="85">
        <v>530615</v>
      </c>
      <c r="M22" s="85">
        <v>172172</v>
      </c>
      <c r="N22" s="85">
        <v>172052</v>
      </c>
      <c r="O22" s="30">
        <f t="shared" si="1"/>
        <v>12032</v>
      </c>
    </row>
    <row r="23" spans="1:15" ht="14.25" customHeight="1">
      <c r="A23" s="8"/>
      <c r="B23" s="24" t="s">
        <v>17</v>
      </c>
      <c r="C23" s="10"/>
      <c r="D23" s="80">
        <v>414760</v>
      </c>
      <c r="E23" s="80">
        <v>9120719</v>
      </c>
      <c r="F23" s="80">
        <v>909332</v>
      </c>
      <c r="G23" s="80">
        <v>909332</v>
      </c>
      <c r="H23" s="80">
        <v>863236</v>
      </c>
      <c r="I23" s="27">
        <f t="shared" si="0"/>
        <v>100</v>
      </c>
      <c r="J23" s="81">
        <v>7074</v>
      </c>
      <c r="K23" s="82">
        <v>227048</v>
      </c>
      <c r="L23" s="82">
        <v>4411382</v>
      </c>
      <c r="M23" s="82">
        <v>1329884</v>
      </c>
      <c r="N23" s="82">
        <v>1329732</v>
      </c>
      <c r="O23" s="28">
        <f t="shared" si="1"/>
        <v>19429</v>
      </c>
    </row>
    <row r="24" spans="1:15" ht="14.25" customHeight="1">
      <c r="A24" s="8"/>
      <c r="B24" s="24" t="s">
        <v>18</v>
      </c>
      <c r="C24" s="10"/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27" t="str">
        <f t="shared" si="0"/>
        <v/>
      </c>
      <c r="J24" s="81">
        <v>0</v>
      </c>
      <c r="K24" s="82">
        <v>97141</v>
      </c>
      <c r="L24" s="82">
        <v>4157069</v>
      </c>
      <c r="M24" s="82">
        <v>1072037</v>
      </c>
      <c r="N24" s="82">
        <v>1072037</v>
      </c>
      <c r="O24" s="28">
        <f t="shared" si="1"/>
        <v>42794</v>
      </c>
    </row>
    <row r="25" spans="1:15" ht="14.25" customHeight="1">
      <c r="A25" s="8"/>
      <c r="B25" s="24" t="s">
        <v>19</v>
      </c>
      <c r="C25" s="10"/>
      <c r="D25" s="80">
        <v>0</v>
      </c>
      <c r="E25" s="80">
        <v>130936</v>
      </c>
      <c r="F25" s="80">
        <v>13251</v>
      </c>
      <c r="G25" s="80">
        <v>13251</v>
      </c>
      <c r="H25" s="80">
        <v>12580</v>
      </c>
      <c r="I25" s="27">
        <f t="shared" si="0"/>
        <v>101</v>
      </c>
      <c r="J25" s="81">
        <v>0</v>
      </c>
      <c r="K25" s="82">
        <v>221580</v>
      </c>
      <c r="L25" s="82">
        <v>9691108</v>
      </c>
      <c r="M25" s="82">
        <v>2523087</v>
      </c>
      <c r="N25" s="82">
        <v>2523087</v>
      </c>
      <c r="O25" s="28">
        <f t="shared" si="1"/>
        <v>43736</v>
      </c>
    </row>
    <row r="26" spans="1:15" ht="14.25" customHeight="1">
      <c r="A26" s="8"/>
      <c r="B26" s="24" t="s">
        <v>20</v>
      </c>
      <c r="C26" s="10"/>
      <c r="D26" s="80">
        <v>806247</v>
      </c>
      <c r="E26" s="80">
        <v>17000042</v>
      </c>
      <c r="F26" s="80">
        <v>2043319</v>
      </c>
      <c r="G26" s="80">
        <v>2041591</v>
      </c>
      <c r="H26" s="80">
        <v>1984293</v>
      </c>
      <c r="I26" s="27">
        <f t="shared" si="0"/>
        <v>120</v>
      </c>
      <c r="J26" s="81">
        <v>5880</v>
      </c>
      <c r="K26" s="82">
        <v>240302</v>
      </c>
      <c r="L26" s="82">
        <v>1840961</v>
      </c>
      <c r="M26" s="82">
        <v>603768</v>
      </c>
      <c r="N26" s="82">
        <v>603309</v>
      </c>
      <c r="O26" s="28">
        <f t="shared" si="1"/>
        <v>7661</v>
      </c>
    </row>
    <row r="27" spans="1:15" ht="14.25" customHeight="1">
      <c r="A27" s="31"/>
      <c r="B27" s="32" t="s">
        <v>21</v>
      </c>
      <c r="C27" s="33"/>
      <c r="D27" s="83">
        <v>0</v>
      </c>
      <c r="E27" s="83">
        <v>1051581</v>
      </c>
      <c r="F27" s="83">
        <v>94012</v>
      </c>
      <c r="G27" s="83">
        <v>94012</v>
      </c>
      <c r="H27" s="83">
        <v>88868</v>
      </c>
      <c r="I27" s="29">
        <f t="shared" si="0"/>
        <v>89</v>
      </c>
      <c r="J27" s="84">
        <v>0</v>
      </c>
      <c r="K27" s="85">
        <v>373375</v>
      </c>
      <c r="L27" s="85">
        <v>7469023</v>
      </c>
      <c r="M27" s="85">
        <v>2161313</v>
      </c>
      <c r="N27" s="85">
        <v>2161248</v>
      </c>
      <c r="O27" s="30">
        <f t="shared" si="1"/>
        <v>20004</v>
      </c>
    </row>
    <row r="28" spans="1:15" ht="14.25" customHeight="1">
      <c r="A28" s="8"/>
      <c r="B28" s="24" t="s">
        <v>22</v>
      </c>
      <c r="C28" s="10"/>
      <c r="D28" s="80">
        <v>0</v>
      </c>
      <c r="E28" s="80">
        <v>4648235</v>
      </c>
      <c r="F28" s="80">
        <v>528685</v>
      </c>
      <c r="G28" s="80">
        <v>528685</v>
      </c>
      <c r="H28" s="80">
        <v>498044</v>
      </c>
      <c r="I28" s="27">
        <f t="shared" si="0"/>
        <v>114</v>
      </c>
      <c r="J28" s="81">
        <v>0</v>
      </c>
      <c r="K28" s="82">
        <v>38561</v>
      </c>
      <c r="L28" s="82">
        <v>684772</v>
      </c>
      <c r="M28" s="82">
        <v>190269</v>
      </c>
      <c r="N28" s="82">
        <v>190269</v>
      </c>
      <c r="O28" s="28">
        <f t="shared" si="1"/>
        <v>17758</v>
      </c>
    </row>
    <row r="29" spans="1:15" ht="14.25" customHeight="1">
      <c r="A29" s="34"/>
      <c r="B29" s="24" t="s">
        <v>23</v>
      </c>
      <c r="C29" s="35"/>
      <c r="D29" s="80">
        <v>574129</v>
      </c>
      <c r="E29" s="80">
        <v>9095008</v>
      </c>
      <c r="F29" s="80">
        <v>1164048</v>
      </c>
      <c r="G29" s="80">
        <v>1162383</v>
      </c>
      <c r="H29" s="80">
        <v>1128094</v>
      </c>
      <c r="I29" s="27">
        <f t="shared" si="0"/>
        <v>128</v>
      </c>
      <c r="J29" s="81">
        <v>57135</v>
      </c>
      <c r="K29" s="82">
        <v>83270</v>
      </c>
      <c r="L29" s="82">
        <v>1433437</v>
      </c>
      <c r="M29" s="82">
        <v>421661</v>
      </c>
      <c r="N29" s="82">
        <v>421349</v>
      </c>
      <c r="O29" s="28">
        <f t="shared" si="1"/>
        <v>17214</v>
      </c>
    </row>
    <row r="30" spans="1:15" ht="14.25" customHeight="1">
      <c r="A30" s="8"/>
      <c r="B30" s="24" t="s">
        <v>24</v>
      </c>
      <c r="C30" s="10"/>
      <c r="D30" s="80">
        <v>635262</v>
      </c>
      <c r="E30" s="80">
        <v>17403337</v>
      </c>
      <c r="F30" s="80">
        <v>1984975</v>
      </c>
      <c r="G30" s="80">
        <v>1979205</v>
      </c>
      <c r="H30" s="80">
        <v>1897556</v>
      </c>
      <c r="I30" s="27">
        <f t="shared" si="0"/>
        <v>114</v>
      </c>
      <c r="J30" s="81">
        <v>0</v>
      </c>
      <c r="K30" s="82">
        <v>0</v>
      </c>
      <c r="L30" s="82">
        <v>0</v>
      </c>
      <c r="M30" s="82">
        <v>0</v>
      </c>
      <c r="N30" s="82">
        <v>0</v>
      </c>
      <c r="O30" s="28" t="str">
        <f t="shared" si="1"/>
        <v/>
      </c>
    </row>
    <row r="31" spans="1:15" ht="14.25" customHeight="1">
      <c r="A31" s="8"/>
      <c r="B31" s="24" t="s">
        <v>25</v>
      </c>
      <c r="C31" s="10"/>
      <c r="D31" s="80">
        <v>277935</v>
      </c>
      <c r="E31" s="80">
        <v>16685057</v>
      </c>
      <c r="F31" s="80">
        <v>1835397</v>
      </c>
      <c r="G31" s="80">
        <v>1835397</v>
      </c>
      <c r="H31" s="80">
        <v>1766708</v>
      </c>
      <c r="I31" s="27">
        <f t="shared" si="0"/>
        <v>110</v>
      </c>
      <c r="J31" s="81">
        <v>0</v>
      </c>
      <c r="K31" s="82">
        <v>0</v>
      </c>
      <c r="L31" s="82">
        <v>0</v>
      </c>
      <c r="M31" s="82">
        <v>0</v>
      </c>
      <c r="N31" s="82">
        <v>0</v>
      </c>
      <c r="O31" s="28" t="str">
        <f t="shared" si="1"/>
        <v/>
      </c>
    </row>
    <row r="32" spans="1:15" ht="14.25" customHeight="1">
      <c r="A32" s="31"/>
      <c r="B32" s="32" t="s">
        <v>26</v>
      </c>
      <c r="C32" s="33"/>
      <c r="D32" s="83">
        <v>131661</v>
      </c>
      <c r="E32" s="83">
        <v>18090722</v>
      </c>
      <c r="F32" s="83">
        <v>2114640</v>
      </c>
      <c r="G32" s="83">
        <v>2106049</v>
      </c>
      <c r="H32" s="83">
        <v>2049360</v>
      </c>
      <c r="I32" s="29">
        <f t="shared" si="0"/>
        <v>117</v>
      </c>
      <c r="J32" s="86">
        <v>0</v>
      </c>
      <c r="K32" s="85">
        <v>0</v>
      </c>
      <c r="L32" s="85">
        <v>0</v>
      </c>
      <c r="M32" s="85">
        <v>0</v>
      </c>
      <c r="N32" s="85">
        <v>0</v>
      </c>
      <c r="O32" s="30" t="str">
        <f t="shared" si="1"/>
        <v/>
      </c>
    </row>
    <row r="33" spans="1:15" ht="14.25" customHeight="1">
      <c r="A33" s="8"/>
      <c r="B33" s="24" t="s">
        <v>27</v>
      </c>
      <c r="C33" s="10"/>
      <c r="D33" s="80">
        <v>0</v>
      </c>
      <c r="E33" s="80">
        <v>35918646</v>
      </c>
      <c r="F33" s="80">
        <v>5041738</v>
      </c>
      <c r="G33" s="80">
        <v>5041737</v>
      </c>
      <c r="H33" s="80">
        <v>4889116</v>
      </c>
      <c r="I33" s="27">
        <f t="shared" si="0"/>
        <v>140</v>
      </c>
      <c r="J33" s="87">
        <v>0</v>
      </c>
      <c r="K33" s="82">
        <v>26568</v>
      </c>
      <c r="L33" s="82">
        <v>96986</v>
      </c>
      <c r="M33" s="82">
        <v>67681</v>
      </c>
      <c r="N33" s="82">
        <v>67596</v>
      </c>
      <c r="O33" s="28">
        <f t="shared" si="1"/>
        <v>3650</v>
      </c>
    </row>
    <row r="34" spans="1:15" ht="14.25" customHeight="1">
      <c r="A34" s="8"/>
      <c r="B34" s="24" t="s">
        <v>28</v>
      </c>
      <c r="C34" s="10"/>
      <c r="D34" s="80">
        <v>11748</v>
      </c>
      <c r="E34" s="80">
        <v>30816021</v>
      </c>
      <c r="F34" s="80">
        <v>4656841</v>
      </c>
      <c r="G34" s="80">
        <v>4656689</v>
      </c>
      <c r="H34" s="80">
        <v>4548628</v>
      </c>
      <c r="I34" s="27">
        <f t="shared" si="0"/>
        <v>151</v>
      </c>
      <c r="J34" s="87">
        <v>266</v>
      </c>
      <c r="K34" s="82">
        <v>199491</v>
      </c>
      <c r="L34" s="82">
        <v>953208</v>
      </c>
      <c r="M34" s="82">
        <v>321564</v>
      </c>
      <c r="N34" s="82">
        <v>321233</v>
      </c>
      <c r="O34" s="28">
        <f t="shared" si="1"/>
        <v>4778</v>
      </c>
    </row>
    <row r="35" spans="1:15" ht="14.25" customHeight="1">
      <c r="A35" s="8"/>
      <c r="B35" s="24" t="s">
        <v>89</v>
      </c>
      <c r="C35" s="10"/>
      <c r="D35" s="80">
        <v>132978</v>
      </c>
      <c r="E35" s="80">
        <v>36642358</v>
      </c>
      <c r="F35" s="80">
        <v>3910700</v>
      </c>
      <c r="G35" s="80">
        <v>3904638</v>
      </c>
      <c r="H35" s="80">
        <v>3763653</v>
      </c>
      <c r="I35" s="27">
        <f t="shared" si="0"/>
        <v>107</v>
      </c>
      <c r="J35" s="87">
        <v>0</v>
      </c>
      <c r="K35" s="82">
        <v>256228</v>
      </c>
      <c r="L35" s="82">
        <v>3832544</v>
      </c>
      <c r="M35" s="82">
        <v>956194</v>
      </c>
      <c r="N35" s="82">
        <v>955469</v>
      </c>
      <c r="O35" s="28">
        <f t="shared" si="1"/>
        <v>14958</v>
      </c>
    </row>
    <row r="36" spans="1:15" ht="14.25" customHeight="1">
      <c r="A36" s="8"/>
      <c r="B36" s="24" t="s">
        <v>96</v>
      </c>
      <c r="C36" s="10"/>
      <c r="D36" s="80">
        <v>328087</v>
      </c>
      <c r="E36" s="80">
        <v>3526628</v>
      </c>
      <c r="F36" s="80">
        <v>311072</v>
      </c>
      <c r="G36" s="80">
        <v>311072</v>
      </c>
      <c r="H36" s="80">
        <v>284486</v>
      </c>
      <c r="I36" s="27">
        <f t="shared" si="0"/>
        <v>88</v>
      </c>
      <c r="J36" s="87">
        <v>2501</v>
      </c>
      <c r="K36" s="82">
        <v>102974</v>
      </c>
      <c r="L36" s="82">
        <v>3508246</v>
      </c>
      <c r="M36" s="82">
        <v>999563</v>
      </c>
      <c r="N36" s="82">
        <v>999497</v>
      </c>
      <c r="O36" s="28">
        <f t="shared" si="1"/>
        <v>34069</v>
      </c>
    </row>
    <row r="37" spans="1:15" ht="14.25" customHeight="1">
      <c r="A37" s="31"/>
      <c r="B37" s="32" t="s">
        <v>29</v>
      </c>
      <c r="C37" s="33"/>
      <c r="D37" s="83">
        <v>13982</v>
      </c>
      <c r="E37" s="83">
        <v>941710</v>
      </c>
      <c r="F37" s="83">
        <v>93532</v>
      </c>
      <c r="G37" s="83">
        <v>93532</v>
      </c>
      <c r="H37" s="83">
        <v>85936</v>
      </c>
      <c r="I37" s="29">
        <f t="shared" si="0"/>
        <v>99</v>
      </c>
      <c r="J37" s="86">
        <v>0</v>
      </c>
      <c r="K37" s="85">
        <v>1012</v>
      </c>
      <c r="L37" s="85">
        <v>22966</v>
      </c>
      <c r="M37" s="85">
        <v>13683</v>
      </c>
      <c r="N37" s="85">
        <v>13683</v>
      </c>
      <c r="O37" s="30">
        <f t="shared" si="1"/>
        <v>22694</v>
      </c>
    </row>
    <row r="38" spans="1:15" ht="14.25" customHeight="1">
      <c r="A38" s="8"/>
      <c r="B38" s="24" t="s">
        <v>30</v>
      </c>
      <c r="C38" s="10"/>
      <c r="D38" s="80">
        <v>29246</v>
      </c>
      <c r="E38" s="80">
        <v>2024581</v>
      </c>
      <c r="F38" s="80">
        <v>204595</v>
      </c>
      <c r="G38" s="80">
        <v>204595</v>
      </c>
      <c r="H38" s="80">
        <v>190204</v>
      </c>
      <c r="I38" s="27">
        <f t="shared" si="0"/>
        <v>101</v>
      </c>
      <c r="J38" s="81">
        <v>0</v>
      </c>
      <c r="K38" s="82">
        <v>127434</v>
      </c>
      <c r="L38" s="82">
        <v>2546825</v>
      </c>
      <c r="M38" s="82">
        <v>710078</v>
      </c>
      <c r="N38" s="82">
        <v>710011</v>
      </c>
      <c r="O38" s="28">
        <f t="shared" si="1"/>
        <v>19985</v>
      </c>
    </row>
    <row r="39" spans="1:15" ht="14.25" customHeight="1">
      <c r="A39" s="8"/>
      <c r="B39" s="24" t="s">
        <v>31</v>
      </c>
      <c r="C39" s="10"/>
      <c r="D39" s="80">
        <v>0</v>
      </c>
      <c r="E39" s="80">
        <v>467219</v>
      </c>
      <c r="F39" s="80">
        <v>54855</v>
      </c>
      <c r="G39" s="80">
        <v>54855</v>
      </c>
      <c r="H39" s="80">
        <v>45970</v>
      </c>
      <c r="I39" s="27">
        <f t="shared" si="0"/>
        <v>117</v>
      </c>
      <c r="J39" s="81">
        <v>0</v>
      </c>
      <c r="K39" s="82">
        <v>78602</v>
      </c>
      <c r="L39" s="82">
        <v>2342291</v>
      </c>
      <c r="M39" s="82">
        <v>571794</v>
      </c>
      <c r="N39" s="82">
        <v>571794</v>
      </c>
      <c r="O39" s="28">
        <f t="shared" si="1"/>
        <v>29799</v>
      </c>
    </row>
    <row r="40" spans="1:15" ht="14.25" customHeight="1">
      <c r="A40" s="8"/>
      <c r="B40" s="24" t="s">
        <v>32</v>
      </c>
      <c r="C40" s="10"/>
      <c r="D40" s="80">
        <v>0</v>
      </c>
      <c r="E40" s="80">
        <v>1310074</v>
      </c>
      <c r="F40" s="80">
        <v>129151</v>
      </c>
      <c r="G40" s="80">
        <v>129151</v>
      </c>
      <c r="H40" s="80">
        <v>118124</v>
      </c>
      <c r="I40" s="27">
        <f t="shared" si="0"/>
        <v>99</v>
      </c>
      <c r="J40" s="81">
        <v>0</v>
      </c>
      <c r="K40" s="82">
        <v>44723</v>
      </c>
      <c r="L40" s="82">
        <v>508737</v>
      </c>
      <c r="M40" s="82">
        <v>291574</v>
      </c>
      <c r="N40" s="82">
        <v>291574</v>
      </c>
      <c r="O40" s="28">
        <f t="shared" si="1"/>
        <v>11375</v>
      </c>
    </row>
    <row r="41" spans="1:15" ht="14.25" customHeight="1">
      <c r="A41" s="8"/>
      <c r="B41" s="24" t="s">
        <v>33</v>
      </c>
      <c r="C41" s="10"/>
      <c r="D41" s="80">
        <v>0</v>
      </c>
      <c r="E41" s="80">
        <v>530625</v>
      </c>
      <c r="F41" s="80">
        <v>49978</v>
      </c>
      <c r="G41" s="80">
        <v>49978</v>
      </c>
      <c r="H41" s="80">
        <v>44307</v>
      </c>
      <c r="I41" s="27">
        <f t="shared" si="0"/>
        <v>94</v>
      </c>
      <c r="J41" s="81">
        <v>7</v>
      </c>
      <c r="K41" s="82">
        <v>16249</v>
      </c>
      <c r="L41" s="82">
        <v>222365</v>
      </c>
      <c r="M41" s="82">
        <v>63970</v>
      </c>
      <c r="N41" s="82">
        <v>63898</v>
      </c>
      <c r="O41" s="28">
        <f t="shared" si="1"/>
        <v>13685</v>
      </c>
    </row>
    <row r="42" spans="1:15" ht="14.25" customHeight="1">
      <c r="A42" s="8"/>
      <c r="B42" s="24" t="s">
        <v>34</v>
      </c>
      <c r="C42" s="10"/>
      <c r="D42" s="80">
        <v>57257</v>
      </c>
      <c r="E42" s="80">
        <v>1843458</v>
      </c>
      <c r="F42" s="80">
        <v>203821</v>
      </c>
      <c r="G42" s="80">
        <v>203821</v>
      </c>
      <c r="H42" s="80">
        <v>190080</v>
      </c>
      <c r="I42" s="27">
        <f t="shared" si="0"/>
        <v>111</v>
      </c>
      <c r="J42" s="81">
        <v>0</v>
      </c>
      <c r="K42" s="82">
        <v>4939</v>
      </c>
      <c r="L42" s="82">
        <v>70869</v>
      </c>
      <c r="M42" s="82">
        <v>22376</v>
      </c>
      <c r="N42" s="82">
        <v>22376</v>
      </c>
      <c r="O42" s="28">
        <f t="shared" si="1"/>
        <v>14349</v>
      </c>
    </row>
    <row r="43" spans="1:15" ht="14.25" customHeight="1">
      <c r="A43" s="36"/>
      <c r="B43" s="37" t="s">
        <v>35</v>
      </c>
      <c r="C43" s="38"/>
      <c r="D43" s="88">
        <v>40125</v>
      </c>
      <c r="E43" s="88">
        <v>1854718</v>
      </c>
      <c r="F43" s="88">
        <v>208231</v>
      </c>
      <c r="G43" s="88">
        <v>208231</v>
      </c>
      <c r="H43" s="88">
        <v>179325</v>
      </c>
      <c r="I43" s="39">
        <f t="shared" si="0"/>
        <v>112</v>
      </c>
      <c r="J43" s="89">
        <v>93690</v>
      </c>
      <c r="K43" s="90">
        <v>205614</v>
      </c>
      <c r="L43" s="90">
        <v>5954950</v>
      </c>
      <c r="M43" s="90">
        <v>1234308</v>
      </c>
      <c r="N43" s="90">
        <v>1233368</v>
      </c>
      <c r="O43" s="40">
        <f t="shared" si="1"/>
        <v>28962</v>
      </c>
    </row>
    <row r="44" spans="1:15" ht="14.25" customHeight="1">
      <c r="A44" s="8"/>
      <c r="B44" s="24" t="s">
        <v>36</v>
      </c>
      <c r="C44" s="10"/>
      <c r="D44" s="80">
        <v>70256</v>
      </c>
      <c r="E44" s="80">
        <v>453938</v>
      </c>
      <c r="F44" s="80">
        <v>37575</v>
      </c>
      <c r="G44" s="80">
        <v>37575</v>
      </c>
      <c r="H44" s="80">
        <v>35307</v>
      </c>
      <c r="I44" s="27">
        <f t="shared" si="0"/>
        <v>83</v>
      </c>
      <c r="J44" s="81">
        <v>0</v>
      </c>
      <c r="K44" s="82">
        <v>0</v>
      </c>
      <c r="L44" s="82">
        <v>0</v>
      </c>
      <c r="M44" s="82">
        <v>0</v>
      </c>
      <c r="N44" s="82">
        <v>0</v>
      </c>
      <c r="O44" s="28" t="str">
        <f t="shared" si="1"/>
        <v/>
      </c>
    </row>
    <row r="45" spans="1:15" ht="14.25" customHeight="1">
      <c r="A45" s="8"/>
      <c r="B45" s="24" t="s">
        <v>37</v>
      </c>
      <c r="C45" s="10"/>
      <c r="D45" s="80">
        <v>4385</v>
      </c>
      <c r="E45" s="80">
        <v>924099</v>
      </c>
      <c r="F45" s="80">
        <v>107059</v>
      </c>
      <c r="G45" s="80">
        <v>107059</v>
      </c>
      <c r="H45" s="80">
        <v>97547</v>
      </c>
      <c r="I45" s="27">
        <f t="shared" si="0"/>
        <v>116</v>
      </c>
      <c r="J45" s="81">
        <v>0</v>
      </c>
      <c r="K45" s="82">
        <v>0</v>
      </c>
      <c r="L45" s="82">
        <v>0</v>
      </c>
      <c r="M45" s="82">
        <v>0</v>
      </c>
      <c r="N45" s="82">
        <v>0</v>
      </c>
      <c r="O45" s="28" t="str">
        <f t="shared" si="1"/>
        <v/>
      </c>
    </row>
    <row r="46" spans="1:15" ht="14.25" customHeight="1">
      <c r="A46" s="8"/>
      <c r="B46" s="24" t="s">
        <v>38</v>
      </c>
      <c r="C46" s="10"/>
      <c r="D46" s="80">
        <v>42854</v>
      </c>
      <c r="E46" s="80">
        <v>5215219</v>
      </c>
      <c r="F46" s="80">
        <v>482856</v>
      </c>
      <c r="G46" s="80">
        <v>477917</v>
      </c>
      <c r="H46" s="80">
        <v>456196</v>
      </c>
      <c r="I46" s="27">
        <f t="shared" si="0"/>
        <v>93</v>
      </c>
      <c r="J46" s="81">
        <v>0</v>
      </c>
      <c r="K46" s="82">
        <v>0</v>
      </c>
      <c r="L46" s="82">
        <v>0</v>
      </c>
      <c r="M46" s="82">
        <v>0</v>
      </c>
      <c r="N46" s="82">
        <v>0</v>
      </c>
      <c r="O46" s="28" t="str">
        <f t="shared" si="1"/>
        <v/>
      </c>
    </row>
    <row r="47" spans="1:15" ht="14.25" customHeight="1">
      <c r="A47" s="31"/>
      <c r="B47" s="32" t="s">
        <v>39</v>
      </c>
      <c r="C47" s="33"/>
      <c r="D47" s="83">
        <v>111359</v>
      </c>
      <c r="E47" s="83">
        <v>6182465</v>
      </c>
      <c r="F47" s="83">
        <v>737807</v>
      </c>
      <c r="G47" s="83">
        <v>734249</v>
      </c>
      <c r="H47" s="83">
        <v>701558</v>
      </c>
      <c r="I47" s="29">
        <f t="shared" si="0"/>
        <v>119</v>
      </c>
      <c r="J47" s="84">
        <v>0</v>
      </c>
      <c r="K47" s="85">
        <v>0</v>
      </c>
      <c r="L47" s="85">
        <v>0</v>
      </c>
      <c r="M47" s="85">
        <v>0</v>
      </c>
      <c r="N47" s="85">
        <v>0</v>
      </c>
      <c r="O47" s="30" t="str">
        <f t="shared" si="1"/>
        <v/>
      </c>
    </row>
    <row r="48" spans="1:15" ht="14.25" customHeight="1">
      <c r="A48" s="8"/>
      <c r="B48" s="24" t="s">
        <v>40</v>
      </c>
      <c r="C48" s="10"/>
      <c r="D48" s="80">
        <v>4943</v>
      </c>
      <c r="E48" s="80">
        <v>1513469</v>
      </c>
      <c r="F48" s="80">
        <v>174306</v>
      </c>
      <c r="G48" s="80">
        <v>170940</v>
      </c>
      <c r="H48" s="80">
        <v>160865</v>
      </c>
      <c r="I48" s="27">
        <f t="shared" si="0"/>
        <v>115</v>
      </c>
      <c r="J48" s="81">
        <v>0</v>
      </c>
      <c r="K48" s="82">
        <v>0</v>
      </c>
      <c r="L48" s="82">
        <v>0</v>
      </c>
      <c r="M48" s="82">
        <v>0</v>
      </c>
      <c r="N48" s="82">
        <v>0</v>
      </c>
      <c r="O48" s="28" t="str">
        <f t="shared" si="1"/>
        <v/>
      </c>
    </row>
    <row r="49" spans="1:15" ht="14.25" customHeight="1">
      <c r="A49" s="8"/>
      <c r="B49" s="24" t="s">
        <v>41</v>
      </c>
      <c r="C49" s="10"/>
      <c r="D49" s="80">
        <v>144959</v>
      </c>
      <c r="E49" s="80">
        <v>7537626</v>
      </c>
      <c r="F49" s="80">
        <v>749833</v>
      </c>
      <c r="G49" s="80">
        <v>745915</v>
      </c>
      <c r="H49" s="80">
        <v>704108</v>
      </c>
      <c r="I49" s="27">
        <f t="shared" si="0"/>
        <v>99</v>
      </c>
      <c r="J49" s="81">
        <v>0</v>
      </c>
      <c r="K49" s="82">
        <v>0</v>
      </c>
      <c r="L49" s="82">
        <v>0</v>
      </c>
      <c r="M49" s="82">
        <v>0</v>
      </c>
      <c r="N49" s="82">
        <v>0</v>
      </c>
      <c r="O49" s="28" t="str">
        <f t="shared" si="1"/>
        <v/>
      </c>
    </row>
    <row r="50" spans="1:15" ht="14.25" customHeight="1">
      <c r="A50" s="8"/>
      <c r="B50" s="24" t="s">
        <v>42</v>
      </c>
      <c r="C50" s="10"/>
      <c r="D50" s="80">
        <v>10997</v>
      </c>
      <c r="E50" s="80">
        <v>4334176</v>
      </c>
      <c r="F50" s="80">
        <v>400227</v>
      </c>
      <c r="G50" s="80">
        <v>400227</v>
      </c>
      <c r="H50" s="80">
        <v>379937</v>
      </c>
      <c r="I50" s="27">
        <f t="shared" si="0"/>
        <v>92</v>
      </c>
      <c r="J50" s="81">
        <v>0</v>
      </c>
      <c r="K50" s="82">
        <v>0</v>
      </c>
      <c r="L50" s="82">
        <v>0</v>
      </c>
      <c r="M50" s="82">
        <v>0</v>
      </c>
      <c r="N50" s="82">
        <v>0</v>
      </c>
      <c r="O50" s="28" t="str">
        <f t="shared" si="1"/>
        <v/>
      </c>
    </row>
    <row r="51" spans="1:15" ht="14.25" customHeight="1">
      <c r="A51" s="8"/>
      <c r="B51" s="24" t="s">
        <v>43</v>
      </c>
      <c r="C51" s="10"/>
      <c r="D51" s="80">
        <v>93440</v>
      </c>
      <c r="E51" s="80">
        <v>21728006</v>
      </c>
      <c r="F51" s="80">
        <v>2470373</v>
      </c>
      <c r="G51" s="80">
        <v>2470373</v>
      </c>
      <c r="H51" s="80">
        <v>2417986</v>
      </c>
      <c r="I51" s="27">
        <f t="shared" si="0"/>
        <v>114</v>
      </c>
      <c r="J51" s="81">
        <v>0</v>
      </c>
      <c r="K51" s="82">
        <v>0</v>
      </c>
      <c r="L51" s="82">
        <v>0</v>
      </c>
      <c r="M51" s="82">
        <v>0</v>
      </c>
      <c r="N51" s="82">
        <v>0</v>
      </c>
      <c r="O51" s="28" t="str">
        <f t="shared" si="1"/>
        <v/>
      </c>
    </row>
    <row r="52" spans="1:15" ht="14.25" customHeight="1">
      <c r="A52" s="31"/>
      <c r="B52" s="32" t="s">
        <v>44</v>
      </c>
      <c r="C52" s="33"/>
      <c r="D52" s="83">
        <v>170535</v>
      </c>
      <c r="E52" s="83">
        <v>2245268</v>
      </c>
      <c r="F52" s="83">
        <v>207111</v>
      </c>
      <c r="G52" s="83">
        <v>207111</v>
      </c>
      <c r="H52" s="83">
        <v>189812</v>
      </c>
      <c r="I52" s="29">
        <f t="shared" si="0"/>
        <v>92</v>
      </c>
      <c r="J52" s="84">
        <v>0</v>
      </c>
      <c r="K52" s="85">
        <v>0</v>
      </c>
      <c r="L52" s="85">
        <v>0</v>
      </c>
      <c r="M52" s="85">
        <v>0</v>
      </c>
      <c r="N52" s="85">
        <v>0</v>
      </c>
      <c r="O52" s="30" t="str">
        <f t="shared" si="1"/>
        <v/>
      </c>
    </row>
    <row r="53" spans="1:15" ht="14.25" customHeight="1">
      <c r="A53" s="36"/>
      <c r="B53" s="37" t="s">
        <v>45</v>
      </c>
      <c r="C53" s="38"/>
      <c r="D53" s="88">
        <v>75635</v>
      </c>
      <c r="E53" s="88">
        <v>10632330</v>
      </c>
      <c r="F53" s="88">
        <v>1196878</v>
      </c>
      <c r="G53" s="88">
        <v>1196108</v>
      </c>
      <c r="H53" s="88">
        <v>1153782</v>
      </c>
      <c r="I53" s="39">
        <f t="shared" si="0"/>
        <v>113</v>
      </c>
      <c r="J53" s="89">
        <v>0</v>
      </c>
      <c r="K53" s="90">
        <v>0</v>
      </c>
      <c r="L53" s="90">
        <v>0</v>
      </c>
      <c r="M53" s="90">
        <v>0</v>
      </c>
      <c r="N53" s="90">
        <v>0</v>
      </c>
      <c r="O53" s="40" t="str">
        <f t="shared" si="1"/>
        <v/>
      </c>
    </row>
    <row r="54" spans="1:15" ht="14.25" customHeight="1">
      <c r="A54" s="8"/>
      <c r="B54" s="24" t="s">
        <v>46</v>
      </c>
      <c r="C54" s="10"/>
      <c r="D54" s="80">
        <v>93749</v>
      </c>
      <c r="E54" s="80">
        <v>10020433</v>
      </c>
      <c r="F54" s="80">
        <v>1593601</v>
      </c>
      <c r="G54" s="80">
        <v>1589102</v>
      </c>
      <c r="H54" s="80">
        <v>1550076</v>
      </c>
      <c r="I54" s="27">
        <f t="shared" si="0"/>
        <v>159</v>
      </c>
      <c r="J54" s="81">
        <v>0</v>
      </c>
      <c r="K54" s="82">
        <v>11822</v>
      </c>
      <c r="L54" s="82">
        <v>60720</v>
      </c>
      <c r="M54" s="82">
        <v>42041</v>
      </c>
      <c r="N54" s="82">
        <v>41810</v>
      </c>
      <c r="O54" s="28">
        <f t="shared" si="1"/>
        <v>5136</v>
      </c>
    </row>
    <row r="55" spans="1:15" ht="14.25" customHeight="1">
      <c r="A55" s="8"/>
      <c r="B55" s="24" t="s">
        <v>47</v>
      </c>
      <c r="C55" s="10"/>
      <c r="D55" s="80">
        <v>7865</v>
      </c>
      <c r="E55" s="80">
        <v>4505815</v>
      </c>
      <c r="F55" s="80">
        <v>578710</v>
      </c>
      <c r="G55" s="80">
        <v>578710</v>
      </c>
      <c r="H55" s="80">
        <v>550734</v>
      </c>
      <c r="I55" s="27">
        <f t="shared" si="0"/>
        <v>128</v>
      </c>
      <c r="J55" s="87">
        <v>0</v>
      </c>
      <c r="K55" s="82">
        <v>6953</v>
      </c>
      <c r="L55" s="82">
        <v>55211</v>
      </c>
      <c r="M55" s="82">
        <v>38648</v>
      </c>
      <c r="N55" s="82">
        <v>38648</v>
      </c>
      <c r="O55" s="28">
        <f t="shared" si="1"/>
        <v>7941</v>
      </c>
    </row>
    <row r="56" spans="1:15" ht="14.25" customHeight="1">
      <c r="A56" s="8"/>
      <c r="B56" s="24" t="s">
        <v>48</v>
      </c>
      <c r="C56" s="10"/>
      <c r="D56" s="80">
        <v>93389</v>
      </c>
      <c r="E56" s="80">
        <v>4404179</v>
      </c>
      <c r="F56" s="80">
        <v>449408</v>
      </c>
      <c r="G56" s="80">
        <v>445914</v>
      </c>
      <c r="H56" s="80">
        <v>414632</v>
      </c>
      <c r="I56" s="27">
        <f t="shared" si="0"/>
        <v>102</v>
      </c>
      <c r="J56" s="87">
        <v>0</v>
      </c>
      <c r="K56" s="82">
        <v>940</v>
      </c>
      <c r="L56" s="82">
        <v>7493</v>
      </c>
      <c r="M56" s="82">
        <v>7493</v>
      </c>
      <c r="N56" s="82">
        <v>7493</v>
      </c>
      <c r="O56" s="28">
        <f t="shared" si="1"/>
        <v>7971</v>
      </c>
    </row>
    <row r="57" spans="1:15" ht="14.25" customHeight="1">
      <c r="A57" s="63"/>
      <c r="B57" s="64" t="s">
        <v>49</v>
      </c>
      <c r="C57" s="65"/>
      <c r="D57" s="91">
        <v>92375</v>
      </c>
      <c r="E57" s="91">
        <v>4497958</v>
      </c>
      <c r="F57" s="91">
        <v>624241</v>
      </c>
      <c r="G57" s="91">
        <v>624241</v>
      </c>
      <c r="H57" s="91">
        <v>598036</v>
      </c>
      <c r="I57" s="71">
        <f t="shared" si="0"/>
        <v>139</v>
      </c>
      <c r="J57" s="92">
        <v>0</v>
      </c>
      <c r="K57" s="93">
        <v>0</v>
      </c>
      <c r="L57" s="93">
        <v>0</v>
      </c>
      <c r="M57" s="93">
        <v>0</v>
      </c>
      <c r="N57" s="93">
        <v>0</v>
      </c>
      <c r="O57" s="72" t="str">
        <f t="shared" si="1"/>
        <v/>
      </c>
    </row>
    <row r="58" spans="1:15" ht="14.25" customHeight="1">
      <c r="A58" s="73"/>
      <c r="B58" s="74" t="s">
        <v>50</v>
      </c>
      <c r="C58" s="75"/>
      <c r="D58" s="94">
        <v>18090</v>
      </c>
      <c r="E58" s="94">
        <v>1353303</v>
      </c>
      <c r="F58" s="94">
        <v>151166</v>
      </c>
      <c r="G58" s="94">
        <v>149939</v>
      </c>
      <c r="H58" s="94">
        <v>139960</v>
      </c>
      <c r="I58" s="76">
        <f t="shared" si="0"/>
        <v>112</v>
      </c>
      <c r="J58" s="95">
        <v>0</v>
      </c>
      <c r="K58" s="96">
        <v>0</v>
      </c>
      <c r="L58" s="96">
        <v>0</v>
      </c>
      <c r="M58" s="96">
        <v>0</v>
      </c>
      <c r="N58" s="96">
        <v>0</v>
      </c>
      <c r="O58" s="77" t="str">
        <f t="shared" si="1"/>
        <v/>
      </c>
    </row>
    <row r="59" spans="1:15" ht="14.25" customHeight="1">
      <c r="A59" s="8"/>
      <c r="B59" s="24" t="s">
        <v>51</v>
      </c>
      <c r="C59" s="10"/>
      <c r="D59" s="80">
        <v>0</v>
      </c>
      <c r="E59" s="80">
        <v>3979046</v>
      </c>
      <c r="F59" s="80">
        <v>486525</v>
      </c>
      <c r="G59" s="80">
        <v>486525</v>
      </c>
      <c r="H59" s="80">
        <v>464807</v>
      </c>
      <c r="I59" s="27">
        <f t="shared" si="0"/>
        <v>122</v>
      </c>
      <c r="J59" s="87">
        <v>0</v>
      </c>
      <c r="K59" s="82">
        <v>0</v>
      </c>
      <c r="L59" s="82">
        <v>0</v>
      </c>
      <c r="M59" s="82">
        <v>0</v>
      </c>
      <c r="N59" s="82">
        <v>0</v>
      </c>
      <c r="O59" s="28" t="str">
        <f t="shared" si="1"/>
        <v/>
      </c>
    </row>
    <row r="60" spans="1:15" ht="14.25" customHeight="1">
      <c r="A60" s="8"/>
      <c r="B60" s="24" t="s">
        <v>52</v>
      </c>
      <c r="C60" s="10"/>
      <c r="D60" s="80">
        <v>105870</v>
      </c>
      <c r="E60" s="80">
        <v>2627995</v>
      </c>
      <c r="F60" s="80">
        <v>325185</v>
      </c>
      <c r="G60" s="80">
        <v>325185</v>
      </c>
      <c r="H60" s="80">
        <v>299725</v>
      </c>
      <c r="I60" s="27">
        <f t="shared" si="0"/>
        <v>124</v>
      </c>
      <c r="J60" s="81">
        <v>0</v>
      </c>
      <c r="K60" s="82">
        <v>0</v>
      </c>
      <c r="L60" s="82">
        <v>0</v>
      </c>
      <c r="M60" s="82">
        <v>0</v>
      </c>
      <c r="N60" s="82">
        <v>0</v>
      </c>
      <c r="O60" s="28" t="str">
        <f t="shared" si="1"/>
        <v/>
      </c>
    </row>
    <row r="61" spans="1:15" ht="14.25" customHeight="1">
      <c r="A61" s="8"/>
      <c r="B61" s="24" t="s">
        <v>53</v>
      </c>
      <c r="C61" s="10"/>
      <c r="D61" s="80">
        <v>48553</v>
      </c>
      <c r="E61" s="80">
        <v>3354086</v>
      </c>
      <c r="F61" s="80">
        <v>370313</v>
      </c>
      <c r="G61" s="80">
        <v>369855</v>
      </c>
      <c r="H61" s="80">
        <v>354502</v>
      </c>
      <c r="I61" s="27">
        <f t="shared" si="0"/>
        <v>110</v>
      </c>
      <c r="J61" s="81">
        <v>0</v>
      </c>
      <c r="K61" s="82">
        <v>0</v>
      </c>
      <c r="L61" s="82">
        <v>0</v>
      </c>
      <c r="M61" s="82">
        <v>0</v>
      </c>
      <c r="N61" s="82">
        <v>0</v>
      </c>
      <c r="O61" s="28" t="str">
        <f t="shared" si="1"/>
        <v/>
      </c>
    </row>
    <row r="62" spans="1:15" ht="14.25" customHeight="1">
      <c r="A62" s="63"/>
      <c r="B62" s="64" t="s">
        <v>54</v>
      </c>
      <c r="C62" s="65"/>
      <c r="D62" s="91">
        <v>281060</v>
      </c>
      <c r="E62" s="91">
        <v>7261863</v>
      </c>
      <c r="F62" s="91">
        <v>718131</v>
      </c>
      <c r="G62" s="91">
        <v>716698</v>
      </c>
      <c r="H62" s="91">
        <v>673297</v>
      </c>
      <c r="I62" s="71">
        <f t="shared" si="0"/>
        <v>99</v>
      </c>
      <c r="J62" s="97">
        <v>0</v>
      </c>
      <c r="K62" s="93">
        <v>0</v>
      </c>
      <c r="L62" s="93">
        <v>0</v>
      </c>
      <c r="M62" s="93">
        <v>0</v>
      </c>
      <c r="N62" s="93">
        <v>0</v>
      </c>
      <c r="O62" s="72" t="str">
        <f t="shared" si="1"/>
        <v/>
      </c>
    </row>
    <row r="63" spans="1:15" ht="14.25" customHeight="1">
      <c r="A63" s="8"/>
      <c r="B63" s="24" t="s">
        <v>55</v>
      </c>
      <c r="C63" s="10"/>
      <c r="D63" s="80">
        <v>3111</v>
      </c>
      <c r="E63" s="80">
        <v>4002621</v>
      </c>
      <c r="F63" s="80">
        <v>425917</v>
      </c>
      <c r="G63" s="80">
        <v>425626</v>
      </c>
      <c r="H63" s="80">
        <v>393081</v>
      </c>
      <c r="I63" s="27">
        <f t="shared" si="0"/>
        <v>106</v>
      </c>
      <c r="J63" s="81">
        <v>49</v>
      </c>
      <c r="K63" s="82">
        <v>1041254</v>
      </c>
      <c r="L63" s="82">
        <v>6071721</v>
      </c>
      <c r="M63" s="82">
        <v>1608643</v>
      </c>
      <c r="N63" s="82">
        <v>1604938</v>
      </c>
      <c r="O63" s="28">
        <f t="shared" si="1"/>
        <v>5831</v>
      </c>
    </row>
    <row r="64" spans="1:15" ht="14.25" customHeight="1">
      <c r="A64" s="8"/>
      <c r="B64" s="24" t="s">
        <v>56</v>
      </c>
      <c r="C64" s="10"/>
      <c r="D64" s="80">
        <v>710962</v>
      </c>
      <c r="E64" s="80">
        <v>22044194</v>
      </c>
      <c r="F64" s="80">
        <v>2425665</v>
      </c>
      <c r="G64" s="80">
        <v>2424019</v>
      </c>
      <c r="H64" s="80">
        <v>2292732</v>
      </c>
      <c r="I64" s="27">
        <f t="shared" si="0"/>
        <v>110</v>
      </c>
      <c r="J64" s="81">
        <v>0</v>
      </c>
      <c r="K64" s="82">
        <v>0</v>
      </c>
      <c r="L64" s="82">
        <v>0</v>
      </c>
      <c r="M64" s="82">
        <v>0</v>
      </c>
      <c r="N64" s="82">
        <v>0</v>
      </c>
      <c r="O64" s="28" t="str">
        <f t="shared" si="1"/>
        <v/>
      </c>
    </row>
    <row r="65" spans="1:15" ht="14.25" customHeight="1">
      <c r="A65" s="8"/>
      <c r="B65" s="24" t="s">
        <v>57</v>
      </c>
      <c r="C65" s="10"/>
      <c r="D65" s="80">
        <v>0</v>
      </c>
      <c r="E65" s="80">
        <v>1650350</v>
      </c>
      <c r="F65" s="80">
        <v>166566</v>
      </c>
      <c r="G65" s="80">
        <v>166566</v>
      </c>
      <c r="H65" s="80">
        <v>150709</v>
      </c>
      <c r="I65" s="27">
        <f t="shared" si="0"/>
        <v>101</v>
      </c>
      <c r="J65" s="81">
        <v>0</v>
      </c>
      <c r="K65" s="82">
        <v>0</v>
      </c>
      <c r="L65" s="82">
        <v>0</v>
      </c>
      <c r="M65" s="82">
        <v>0</v>
      </c>
      <c r="N65" s="82">
        <v>0</v>
      </c>
      <c r="O65" s="28" t="str">
        <f t="shared" si="1"/>
        <v/>
      </c>
    </row>
    <row r="66" spans="1:15" ht="14.25" customHeight="1">
      <c r="A66" s="8"/>
      <c r="B66" s="24" t="s">
        <v>58</v>
      </c>
      <c r="C66" s="10"/>
      <c r="D66" s="80">
        <v>174106</v>
      </c>
      <c r="E66" s="80">
        <v>9311127</v>
      </c>
      <c r="F66" s="80">
        <v>1060060</v>
      </c>
      <c r="G66" s="80">
        <v>1056802</v>
      </c>
      <c r="H66" s="80">
        <v>992410</v>
      </c>
      <c r="I66" s="27">
        <f t="shared" si="0"/>
        <v>114</v>
      </c>
      <c r="J66" s="81">
        <v>0</v>
      </c>
      <c r="K66" s="82">
        <v>0</v>
      </c>
      <c r="L66" s="82">
        <v>0</v>
      </c>
      <c r="M66" s="82">
        <v>0</v>
      </c>
      <c r="N66" s="82">
        <v>0</v>
      </c>
      <c r="O66" s="28" t="str">
        <f t="shared" si="1"/>
        <v/>
      </c>
    </row>
    <row r="67" spans="1:15" ht="14.25" customHeight="1">
      <c r="A67" s="66"/>
      <c r="B67" s="67" t="s">
        <v>59</v>
      </c>
      <c r="C67" s="68"/>
      <c r="D67" s="98">
        <v>337522</v>
      </c>
      <c r="E67" s="98">
        <v>19303256</v>
      </c>
      <c r="F67" s="98">
        <v>1760097</v>
      </c>
      <c r="G67" s="98">
        <v>1757898</v>
      </c>
      <c r="H67" s="98">
        <v>1626140</v>
      </c>
      <c r="I67" s="69">
        <f t="shared" si="0"/>
        <v>91</v>
      </c>
      <c r="J67" s="99">
        <v>0</v>
      </c>
      <c r="K67" s="100">
        <v>0</v>
      </c>
      <c r="L67" s="100">
        <v>0</v>
      </c>
      <c r="M67" s="100">
        <v>0</v>
      </c>
      <c r="N67" s="100">
        <v>0</v>
      </c>
      <c r="O67" s="70" t="str">
        <f t="shared" si="1"/>
        <v/>
      </c>
    </row>
    <row r="68" spans="1:15" ht="14.25" customHeight="1">
      <c r="A68" s="41"/>
      <c r="B68" s="42" t="s">
        <v>60</v>
      </c>
      <c r="C68" s="43"/>
      <c r="D68" s="44">
        <f>SUM(D8:D9)</f>
        <v>7098427</v>
      </c>
      <c r="E68" s="44">
        <f>SUM(E8:E9)</f>
        <v>35119991</v>
      </c>
      <c r="F68" s="44">
        <f>SUM(F8:F9)</f>
        <v>3421460</v>
      </c>
      <c r="G68" s="44">
        <f>SUM(G8:G9)</f>
        <v>3420993</v>
      </c>
      <c r="H68" s="44">
        <f>SUM(H8:H9)</f>
        <v>3131704</v>
      </c>
      <c r="I68" s="25">
        <f>IF(E68=0,"",ROUND(F68/E68*1000,0))</f>
        <v>97</v>
      </c>
      <c r="J68" s="45">
        <f>SUM(J8:J9)</f>
        <v>12233</v>
      </c>
      <c r="K68" s="44">
        <f>SUM(K8:K9)</f>
        <v>3468380</v>
      </c>
      <c r="L68" s="44">
        <f>SUM(L8:L9)</f>
        <v>81649033</v>
      </c>
      <c r="M68" s="44">
        <f>SUM(M8:M9)</f>
        <v>22489638</v>
      </c>
      <c r="N68" s="44">
        <f>SUM(N8:N9)</f>
        <v>22476714</v>
      </c>
      <c r="O68" s="44">
        <f>IF(K68=0,"",ROUND(L68/K68*1000,0))</f>
        <v>23541</v>
      </c>
    </row>
    <row r="69" spans="1:15" ht="14.25" customHeight="1">
      <c r="A69" s="8"/>
      <c r="B69" s="125" t="s">
        <v>91</v>
      </c>
      <c r="C69" s="10"/>
      <c r="D69" s="46">
        <f>SUM(D10:D36)</f>
        <v>8521589</v>
      </c>
      <c r="E69" s="46">
        <f>SUM(E10:E36)</f>
        <v>469488780</v>
      </c>
      <c r="F69" s="46">
        <f>SUM(F10:F36)</f>
        <v>59709616</v>
      </c>
      <c r="G69" s="46">
        <f>SUM(G10:G36)</f>
        <v>59496038</v>
      </c>
      <c r="H69" s="46">
        <f>SUM(H10:H36)</f>
        <v>57402702</v>
      </c>
      <c r="I69" s="27">
        <f>IF(E69=0,"",ROUND(F69/E69*1000,0))</f>
        <v>127</v>
      </c>
      <c r="J69" s="47">
        <f>SUM(J10:J36)</f>
        <v>126645</v>
      </c>
      <c r="K69" s="46">
        <f>SUM(K10:K36)</f>
        <v>4138473</v>
      </c>
      <c r="L69" s="46">
        <f>SUM(L10:L36)</f>
        <v>55926199</v>
      </c>
      <c r="M69" s="46">
        <f>SUM(M10:M36)</f>
        <v>16983269</v>
      </c>
      <c r="N69" s="46">
        <f>SUM(N10:N36)</f>
        <v>16971578</v>
      </c>
      <c r="O69" s="46">
        <f>IF(K69=0,"",ROUND(L69/K69*1000,0))</f>
        <v>13514</v>
      </c>
    </row>
    <row r="70" spans="1:15" ht="14.25" customHeight="1">
      <c r="A70" s="8"/>
      <c r="B70" s="125" t="s">
        <v>92</v>
      </c>
      <c r="C70" s="10"/>
      <c r="D70" s="46">
        <f>SUM(D37:D67)</f>
        <v>2836625</v>
      </c>
      <c r="E70" s="46">
        <f>SUM(E37:E67)</f>
        <v>168055207</v>
      </c>
      <c r="F70" s="46">
        <f>SUM(F37:F67)</f>
        <v>18643773</v>
      </c>
      <c r="G70" s="46">
        <f>SUM(G37:G67)</f>
        <v>18608717</v>
      </c>
      <c r="H70" s="46">
        <f>SUM(H37:H67)</f>
        <v>17651885</v>
      </c>
      <c r="I70" s="27">
        <f>IF(E70=0,"",ROUND(F70/E70*1000,0))</f>
        <v>111</v>
      </c>
      <c r="J70" s="47">
        <f>SUM(J37:J67)</f>
        <v>93746</v>
      </c>
      <c r="K70" s="46">
        <f>SUM(K37:K67)</f>
        <v>1539542</v>
      </c>
      <c r="L70" s="46">
        <f>SUM(L37:L67)</f>
        <v>17864148</v>
      </c>
      <c r="M70" s="46">
        <f>SUM(M37:M67)</f>
        <v>4604608</v>
      </c>
      <c r="N70" s="46">
        <f>SUM(N37:N67)</f>
        <v>4599593</v>
      </c>
      <c r="O70" s="46">
        <f>IF(K70=0,"",ROUND(L70/K70*1000,0))</f>
        <v>11604</v>
      </c>
    </row>
    <row r="71" spans="1:15" ht="14.25" customHeight="1">
      <c r="A71" s="48"/>
      <c r="B71" s="49" t="s">
        <v>93</v>
      </c>
      <c r="C71" s="50"/>
      <c r="D71" s="51">
        <f>SUM(D68:D70)</f>
        <v>18456641</v>
      </c>
      <c r="E71" s="51">
        <f>SUM(E68:E70)</f>
        <v>672663978</v>
      </c>
      <c r="F71" s="51">
        <f>SUM(F68:F70)</f>
        <v>81774849</v>
      </c>
      <c r="G71" s="51">
        <f>SUM(G68:G70)</f>
        <v>81525748</v>
      </c>
      <c r="H71" s="51">
        <f>SUM(H68:H70)</f>
        <v>78186291</v>
      </c>
      <c r="I71" s="52">
        <f>IF(E71=0,"",ROUND(F71/E71*1000,0))</f>
        <v>122</v>
      </c>
      <c r="J71" s="53">
        <f>SUM(J68:J70)</f>
        <v>232624</v>
      </c>
      <c r="K71" s="51">
        <f>SUM(K68:K70)</f>
        <v>9146395</v>
      </c>
      <c r="L71" s="51">
        <f>SUM(L68:L70)</f>
        <v>155439380</v>
      </c>
      <c r="M71" s="51">
        <f>SUM(M68:M70)</f>
        <v>44077515</v>
      </c>
      <c r="N71" s="51">
        <f>SUM(N68:N70)</f>
        <v>44047885</v>
      </c>
      <c r="O71" s="51">
        <f>IF(K71=0,"",ROUND(L71/K71*1000,0))</f>
        <v>16995</v>
      </c>
    </row>
    <row r="72" spans="1:15" ht="14.25" customHeight="1">
      <c r="A72" s="9"/>
      <c r="B72" s="9"/>
      <c r="C72" s="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</row>
    <row r="73" spans="1:15" ht="14.25" customHeight="1">
      <c r="A73" s="4"/>
      <c r="B73" s="2" t="s">
        <v>61</v>
      </c>
      <c r="C73" s="3"/>
      <c r="D73" s="3"/>
      <c r="E73" s="3"/>
      <c r="F73" s="3"/>
      <c r="G73" s="3"/>
      <c r="H73" s="3"/>
      <c r="I73" s="3"/>
      <c r="J73" s="5"/>
      <c r="K73" s="5"/>
      <c r="L73" s="5"/>
      <c r="M73" s="5"/>
      <c r="N73" s="5"/>
      <c r="O73" s="5"/>
    </row>
    <row r="74" spans="1:15" ht="14.25" customHeight="1">
      <c r="A74" s="3"/>
      <c r="B74" s="3"/>
      <c r="C74" s="3"/>
      <c r="D74" s="3"/>
      <c r="E74" s="3"/>
      <c r="F74" s="3"/>
      <c r="G74" s="3"/>
      <c r="H74" s="3"/>
      <c r="I74" s="3"/>
      <c r="J74" s="5"/>
      <c r="K74" s="5"/>
      <c r="L74" s="5"/>
      <c r="M74" s="5"/>
      <c r="N74" s="5"/>
      <c r="O74" s="5"/>
    </row>
    <row r="75" spans="1:15" ht="14.25" customHeight="1">
      <c r="A75" s="6"/>
      <c r="B75" s="126" t="s">
        <v>1</v>
      </c>
      <c r="C75" s="7"/>
      <c r="D75" s="129" t="s">
        <v>62</v>
      </c>
      <c r="E75" s="130"/>
      <c r="F75" s="130"/>
      <c r="G75" s="130"/>
      <c r="H75" s="130"/>
      <c r="I75" s="131"/>
      <c r="J75" s="132" t="s">
        <v>63</v>
      </c>
      <c r="K75" s="130"/>
      <c r="L75" s="130"/>
      <c r="M75" s="130"/>
      <c r="N75" s="130"/>
      <c r="O75" s="133"/>
    </row>
    <row r="76" spans="1:15" ht="14.25" customHeight="1">
      <c r="A76" s="8"/>
      <c r="B76" s="127"/>
      <c r="C76" s="10"/>
      <c r="D76" s="11" t="s">
        <v>74</v>
      </c>
      <c r="E76" s="11" t="s">
        <v>75</v>
      </c>
      <c r="F76" s="11" t="s">
        <v>76</v>
      </c>
      <c r="G76" s="12" t="s">
        <v>77</v>
      </c>
      <c r="H76" s="13"/>
      <c r="I76" s="14" t="s">
        <v>78</v>
      </c>
      <c r="J76" s="11" t="s">
        <v>74</v>
      </c>
      <c r="K76" s="11" t="s">
        <v>75</v>
      </c>
      <c r="L76" s="11" t="s">
        <v>76</v>
      </c>
      <c r="M76" s="12" t="s">
        <v>77</v>
      </c>
      <c r="N76" s="13"/>
      <c r="O76" s="15" t="s">
        <v>78</v>
      </c>
    </row>
    <row r="77" spans="1:15" ht="14.25" customHeight="1">
      <c r="A77" s="8"/>
      <c r="B77" s="127"/>
      <c r="C77" s="10"/>
      <c r="D77" s="16"/>
      <c r="E77" s="16" t="s">
        <v>79</v>
      </c>
      <c r="F77" s="16" t="s">
        <v>80</v>
      </c>
      <c r="G77" s="16"/>
      <c r="H77" s="78" t="s">
        <v>81</v>
      </c>
      <c r="I77" s="17" t="s">
        <v>85</v>
      </c>
      <c r="J77" s="16"/>
      <c r="K77" s="16" t="s">
        <v>79</v>
      </c>
      <c r="L77" s="16" t="s">
        <v>80</v>
      </c>
      <c r="M77" s="16"/>
      <c r="N77" s="78" t="s">
        <v>81</v>
      </c>
      <c r="O77" s="18" t="s">
        <v>85</v>
      </c>
    </row>
    <row r="78" spans="1:15" ht="14.25" customHeight="1">
      <c r="A78" s="19"/>
      <c r="B78" s="128"/>
      <c r="C78" s="20"/>
      <c r="D78" s="21" t="s">
        <v>86</v>
      </c>
      <c r="E78" s="21" t="s">
        <v>86</v>
      </c>
      <c r="F78" s="21" t="s">
        <v>87</v>
      </c>
      <c r="G78" s="21" t="s">
        <v>87</v>
      </c>
      <c r="H78" s="79" t="s">
        <v>90</v>
      </c>
      <c r="I78" s="22" t="s">
        <v>88</v>
      </c>
      <c r="J78" s="21" t="s">
        <v>86</v>
      </c>
      <c r="K78" s="21" t="s">
        <v>86</v>
      </c>
      <c r="L78" s="21" t="s">
        <v>87</v>
      </c>
      <c r="M78" s="21" t="s">
        <v>87</v>
      </c>
      <c r="N78" s="79" t="s">
        <v>90</v>
      </c>
      <c r="O78" s="23" t="s">
        <v>88</v>
      </c>
    </row>
    <row r="79" spans="1:15" ht="14.25" customHeight="1">
      <c r="A79" s="8"/>
      <c r="B79" s="24" t="s">
        <v>2</v>
      </c>
      <c r="C79" s="10"/>
      <c r="D79" s="101">
        <v>1196886</v>
      </c>
      <c r="E79" s="101">
        <v>8563285</v>
      </c>
      <c r="F79" s="101">
        <v>378552</v>
      </c>
      <c r="G79" s="101">
        <v>378506</v>
      </c>
      <c r="H79" s="101">
        <v>332632</v>
      </c>
      <c r="I79" s="25">
        <f t="shared" ref="I79:I138" si="2">IF(E79=0,"",ROUND(F79/E79*1000,0))</f>
        <v>44</v>
      </c>
      <c r="J79" s="81">
        <v>6721</v>
      </c>
      <c r="K79" s="82">
        <v>1492603</v>
      </c>
      <c r="L79" s="82">
        <v>17559864</v>
      </c>
      <c r="M79" s="82">
        <v>5827726</v>
      </c>
      <c r="N79" s="82">
        <v>5810759</v>
      </c>
      <c r="O79" s="26">
        <f t="shared" ref="O79:O138" si="3">IF(K79=0,"",ROUND(L79/K79*1000,0))</f>
        <v>11765</v>
      </c>
    </row>
    <row r="80" spans="1:15" ht="14.25" customHeight="1">
      <c r="A80" s="8"/>
      <c r="B80" s="24" t="s">
        <v>3</v>
      </c>
      <c r="C80" s="10"/>
      <c r="D80" s="101">
        <v>988512</v>
      </c>
      <c r="E80" s="101">
        <v>6529186</v>
      </c>
      <c r="F80" s="101">
        <v>174395</v>
      </c>
      <c r="G80" s="101">
        <v>174395</v>
      </c>
      <c r="H80" s="101">
        <v>142339</v>
      </c>
      <c r="I80" s="27">
        <f t="shared" si="2"/>
        <v>27</v>
      </c>
      <c r="J80" s="81">
        <v>0</v>
      </c>
      <c r="K80" s="82">
        <v>873175</v>
      </c>
      <c r="L80" s="82">
        <v>29632362</v>
      </c>
      <c r="M80" s="82">
        <v>5697131</v>
      </c>
      <c r="N80" s="82">
        <v>5685816</v>
      </c>
      <c r="O80" s="28">
        <f t="shared" si="3"/>
        <v>33936</v>
      </c>
    </row>
    <row r="81" spans="1:15" ht="14.25" customHeight="1">
      <c r="A81" s="8"/>
      <c r="B81" s="24" t="s">
        <v>4</v>
      </c>
      <c r="C81" s="10"/>
      <c r="D81" s="101">
        <v>28568</v>
      </c>
      <c r="E81" s="101">
        <v>4003375</v>
      </c>
      <c r="F81" s="101">
        <v>142026</v>
      </c>
      <c r="G81" s="101">
        <v>141964</v>
      </c>
      <c r="H81" s="101">
        <v>118099</v>
      </c>
      <c r="I81" s="27">
        <f t="shared" si="2"/>
        <v>35</v>
      </c>
      <c r="J81" s="81">
        <v>28739</v>
      </c>
      <c r="K81" s="82">
        <v>1006679</v>
      </c>
      <c r="L81" s="82">
        <v>5747841</v>
      </c>
      <c r="M81" s="82">
        <v>2026966</v>
      </c>
      <c r="N81" s="82">
        <v>2005041</v>
      </c>
      <c r="O81" s="28">
        <f t="shared" si="3"/>
        <v>5710</v>
      </c>
    </row>
    <row r="82" spans="1:15" ht="14.25" customHeight="1">
      <c r="A82" s="8"/>
      <c r="B82" s="24" t="s">
        <v>5</v>
      </c>
      <c r="C82" s="10"/>
      <c r="D82" s="101">
        <v>6006</v>
      </c>
      <c r="E82" s="101">
        <v>14378745</v>
      </c>
      <c r="F82" s="101">
        <v>782995</v>
      </c>
      <c r="G82" s="101">
        <v>782920</v>
      </c>
      <c r="H82" s="101">
        <v>731280</v>
      </c>
      <c r="I82" s="27">
        <f t="shared" si="2"/>
        <v>54</v>
      </c>
      <c r="J82" s="81">
        <v>0</v>
      </c>
      <c r="K82" s="82">
        <v>916190</v>
      </c>
      <c r="L82" s="82">
        <v>17908360</v>
      </c>
      <c r="M82" s="82">
        <v>5608202</v>
      </c>
      <c r="N82" s="82">
        <v>5599042</v>
      </c>
      <c r="O82" s="28">
        <f t="shared" si="3"/>
        <v>19547</v>
      </c>
    </row>
    <row r="83" spans="1:15" ht="14.25" customHeight="1">
      <c r="A83" s="63"/>
      <c r="B83" s="64" t="s">
        <v>6</v>
      </c>
      <c r="C83" s="65"/>
      <c r="D83" s="102">
        <v>276588</v>
      </c>
      <c r="E83" s="102">
        <v>1680198</v>
      </c>
      <c r="F83" s="102">
        <v>99689</v>
      </c>
      <c r="G83" s="102">
        <v>99687</v>
      </c>
      <c r="H83" s="102">
        <v>86734</v>
      </c>
      <c r="I83" s="29">
        <f t="shared" si="2"/>
        <v>59</v>
      </c>
      <c r="J83" s="84">
        <v>0</v>
      </c>
      <c r="K83" s="85">
        <v>0</v>
      </c>
      <c r="L83" s="85">
        <v>0</v>
      </c>
      <c r="M83" s="85">
        <v>0</v>
      </c>
      <c r="N83" s="85">
        <v>0</v>
      </c>
      <c r="O83" s="30" t="str">
        <f t="shared" si="3"/>
        <v/>
      </c>
    </row>
    <row r="84" spans="1:15" ht="14.25" customHeight="1">
      <c r="A84" s="8"/>
      <c r="B84" s="24" t="s">
        <v>7</v>
      </c>
      <c r="C84" s="10"/>
      <c r="D84" s="101">
        <v>137005</v>
      </c>
      <c r="E84" s="101">
        <v>5111542</v>
      </c>
      <c r="F84" s="101">
        <v>156410</v>
      </c>
      <c r="G84" s="101">
        <v>155296</v>
      </c>
      <c r="H84" s="101">
        <v>138105</v>
      </c>
      <c r="I84" s="27">
        <f t="shared" si="2"/>
        <v>31</v>
      </c>
      <c r="J84" s="81">
        <v>0</v>
      </c>
      <c r="K84" s="82">
        <v>0</v>
      </c>
      <c r="L84" s="82">
        <v>0</v>
      </c>
      <c r="M84" s="82">
        <v>0</v>
      </c>
      <c r="N84" s="82">
        <v>0</v>
      </c>
      <c r="O84" s="28" t="str">
        <f t="shared" si="3"/>
        <v/>
      </c>
    </row>
    <row r="85" spans="1:15" ht="14.25" customHeight="1">
      <c r="A85" s="8"/>
      <c r="B85" s="24" t="s">
        <v>8</v>
      </c>
      <c r="C85" s="10"/>
      <c r="D85" s="101">
        <v>10036</v>
      </c>
      <c r="E85" s="101">
        <v>1189628</v>
      </c>
      <c r="F85" s="101">
        <v>55565</v>
      </c>
      <c r="G85" s="101">
        <v>54066</v>
      </c>
      <c r="H85" s="101">
        <v>47464</v>
      </c>
      <c r="I85" s="27">
        <f t="shared" si="2"/>
        <v>47</v>
      </c>
      <c r="J85" s="81">
        <v>0</v>
      </c>
      <c r="K85" s="82">
        <v>3193</v>
      </c>
      <c r="L85" s="82">
        <v>23084</v>
      </c>
      <c r="M85" s="82">
        <v>16159</v>
      </c>
      <c r="N85" s="82">
        <v>16159</v>
      </c>
      <c r="O85" s="28">
        <f t="shared" si="3"/>
        <v>7230</v>
      </c>
    </row>
    <row r="86" spans="1:15" ht="14.25" customHeight="1">
      <c r="A86" s="8"/>
      <c r="B86" s="24" t="s">
        <v>9</v>
      </c>
      <c r="C86" s="10"/>
      <c r="D86" s="101">
        <v>63745</v>
      </c>
      <c r="E86" s="101">
        <v>420501</v>
      </c>
      <c r="F86" s="101">
        <v>27701</v>
      </c>
      <c r="G86" s="101">
        <v>27701</v>
      </c>
      <c r="H86" s="101">
        <v>23825</v>
      </c>
      <c r="I86" s="27">
        <f t="shared" si="2"/>
        <v>66</v>
      </c>
      <c r="J86" s="81">
        <v>0</v>
      </c>
      <c r="K86" s="82">
        <v>4693</v>
      </c>
      <c r="L86" s="82">
        <v>30654</v>
      </c>
      <c r="M86" s="82">
        <v>21285</v>
      </c>
      <c r="N86" s="82">
        <v>21285</v>
      </c>
      <c r="O86" s="28">
        <f t="shared" si="3"/>
        <v>6532</v>
      </c>
    </row>
    <row r="87" spans="1:15" ht="14.25" customHeight="1">
      <c r="A87" s="8"/>
      <c r="B87" s="24" t="s">
        <v>10</v>
      </c>
      <c r="C87" s="10"/>
      <c r="D87" s="101">
        <v>1809711</v>
      </c>
      <c r="E87" s="101">
        <v>72010875</v>
      </c>
      <c r="F87" s="101">
        <v>3113245</v>
      </c>
      <c r="G87" s="101">
        <v>3007781</v>
      </c>
      <c r="H87" s="101">
        <v>2815133</v>
      </c>
      <c r="I87" s="27">
        <f t="shared" si="2"/>
        <v>43</v>
      </c>
      <c r="J87" s="81">
        <v>0</v>
      </c>
      <c r="K87" s="82">
        <v>6169</v>
      </c>
      <c r="L87" s="82">
        <v>31228</v>
      </c>
      <c r="M87" s="82">
        <v>21376</v>
      </c>
      <c r="N87" s="82">
        <v>21376</v>
      </c>
      <c r="O87" s="28">
        <f t="shared" si="3"/>
        <v>5062</v>
      </c>
    </row>
    <row r="88" spans="1:15" ht="14.25" customHeight="1">
      <c r="A88" s="31"/>
      <c r="B88" s="32" t="s">
        <v>11</v>
      </c>
      <c r="C88" s="33"/>
      <c r="D88" s="102">
        <v>297505</v>
      </c>
      <c r="E88" s="102">
        <v>4305578</v>
      </c>
      <c r="F88" s="102">
        <v>235106</v>
      </c>
      <c r="G88" s="102">
        <v>234925</v>
      </c>
      <c r="H88" s="102">
        <v>211368</v>
      </c>
      <c r="I88" s="29">
        <f t="shared" si="2"/>
        <v>55</v>
      </c>
      <c r="J88" s="84">
        <v>120</v>
      </c>
      <c r="K88" s="85">
        <v>18079</v>
      </c>
      <c r="L88" s="85">
        <v>142809</v>
      </c>
      <c r="M88" s="85">
        <v>96850</v>
      </c>
      <c r="N88" s="85">
        <v>96593</v>
      </c>
      <c r="O88" s="30">
        <f t="shared" si="3"/>
        <v>7899</v>
      </c>
    </row>
    <row r="89" spans="1:15" ht="14.25" customHeight="1">
      <c r="A89" s="8"/>
      <c r="B89" s="24" t="s">
        <v>12</v>
      </c>
      <c r="C89" s="10"/>
      <c r="D89" s="101">
        <v>7203</v>
      </c>
      <c r="E89" s="101">
        <v>78140</v>
      </c>
      <c r="F89" s="101">
        <v>4941</v>
      </c>
      <c r="G89" s="101">
        <v>4941</v>
      </c>
      <c r="H89" s="101">
        <v>4493</v>
      </c>
      <c r="I89" s="27">
        <f t="shared" si="2"/>
        <v>63</v>
      </c>
      <c r="J89" s="81">
        <v>0</v>
      </c>
      <c r="K89" s="82">
        <v>313</v>
      </c>
      <c r="L89" s="82">
        <v>2428</v>
      </c>
      <c r="M89" s="82">
        <v>1700</v>
      </c>
      <c r="N89" s="82">
        <v>1700</v>
      </c>
      <c r="O89" s="28">
        <f t="shared" si="3"/>
        <v>7757</v>
      </c>
    </row>
    <row r="90" spans="1:15" ht="14.25" customHeight="1">
      <c r="A90" s="8"/>
      <c r="B90" s="24" t="s">
        <v>13</v>
      </c>
      <c r="C90" s="10"/>
      <c r="D90" s="101">
        <v>287886</v>
      </c>
      <c r="E90" s="101">
        <v>3245064</v>
      </c>
      <c r="F90" s="101">
        <v>129303</v>
      </c>
      <c r="G90" s="101">
        <v>129303</v>
      </c>
      <c r="H90" s="101">
        <v>112783</v>
      </c>
      <c r="I90" s="27">
        <f t="shared" si="2"/>
        <v>40</v>
      </c>
      <c r="J90" s="81">
        <v>28</v>
      </c>
      <c r="K90" s="82">
        <v>33076</v>
      </c>
      <c r="L90" s="82">
        <v>159373</v>
      </c>
      <c r="M90" s="82">
        <v>105328</v>
      </c>
      <c r="N90" s="82">
        <v>105261</v>
      </c>
      <c r="O90" s="28">
        <f t="shared" si="3"/>
        <v>4818</v>
      </c>
    </row>
    <row r="91" spans="1:15" ht="14.25" customHeight="1">
      <c r="A91" s="8"/>
      <c r="B91" s="24" t="s">
        <v>14</v>
      </c>
      <c r="C91" s="10"/>
      <c r="D91" s="101">
        <v>0</v>
      </c>
      <c r="E91" s="101">
        <v>3107012</v>
      </c>
      <c r="F91" s="101">
        <v>132573</v>
      </c>
      <c r="G91" s="101">
        <v>132573</v>
      </c>
      <c r="H91" s="101">
        <v>119966</v>
      </c>
      <c r="I91" s="27">
        <f t="shared" si="2"/>
        <v>43</v>
      </c>
      <c r="J91" s="81">
        <v>0</v>
      </c>
      <c r="K91" s="82">
        <v>23555</v>
      </c>
      <c r="L91" s="82">
        <v>95475</v>
      </c>
      <c r="M91" s="82">
        <v>66628</v>
      </c>
      <c r="N91" s="82">
        <v>66628</v>
      </c>
      <c r="O91" s="28">
        <f t="shared" si="3"/>
        <v>4053</v>
      </c>
    </row>
    <row r="92" spans="1:15" ht="14.25" customHeight="1">
      <c r="A92" s="8"/>
      <c r="B92" s="24" t="s">
        <v>15</v>
      </c>
      <c r="C92" s="10"/>
      <c r="D92" s="101">
        <v>58</v>
      </c>
      <c r="E92" s="101">
        <v>140803</v>
      </c>
      <c r="F92" s="101">
        <v>9621</v>
      </c>
      <c r="G92" s="101">
        <v>9621</v>
      </c>
      <c r="H92" s="101">
        <v>8490</v>
      </c>
      <c r="I92" s="27">
        <f t="shared" si="2"/>
        <v>68</v>
      </c>
      <c r="J92" s="81">
        <v>322</v>
      </c>
      <c r="K92" s="82">
        <v>85590</v>
      </c>
      <c r="L92" s="82">
        <v>544362</v>
      </c>
      <c r="M92" s="82">
        <v>170382</v>
      </c>
      <c r="N92" s="82">
        <v>168456</v>
      </c>
      <c r="O92" s="28">
        <f t="shared" si="3"/>
        <v>6360</v>
      </c>
    </row>
    <row r="93" spans="1:15" ht="14.25" customHeight="1">
      <c r="A93" s="31"/>
      <c r="B93" s="32" t="s">
        <v>16</v>
      </c>
      <c r="C93" s="33"/>
      <c r="D93" s="102">
        <v>29328</v>
      </c>
      <c r="E93" s="102">
        <v>3937032</v>
      </c>
      <c r="F93" s="102">
        <v>181740</v>
      </c>
      <c r="G93" s="102">
        <v>181274</v>
      </c>
      <c r="H93" s="102">
        <v>162123</v>
      </c>
      <c r="I93" s="29">
        <f t="shared" si="2"/>
        <v>46</v>
      </c>
      <c r="J93" s="84">
        <v>306</v>
      </c>
      <c r="K93" s="85">
        <v>187003</v>
      </c>
      <c r="L93" s="85">
        <v>2681785</v>
      </c>
      <c r="M93" s="85">
        <v>836292</v>
      </c>
      <c r="N93" s="85">
        <v>835672</v>
      </c>
      <c r="O93" s="30">
        <f t="shared" si="3"/>
        <v>14341</v>
      </c>
    </row>
    <row r="94" spans="1:15" ht="14.25" customHeight="1">
      <c r="A94" s="8"/>
      <c r="B94" s="24" t="s">
        <v>17</v>
      </c>
      <c r="C94" s="10"/>
      <c r="D94" s="101">
        <v>629206</v>
      </c>
      <c r="E94" s="101">
        <v>1475876</v>
      </c>
      <c r="F94" s="101">
        <v>54429</v>
      </c>
      <c r="G94" s="101">
        <v>54343</v>
      </c>
      <c r="H94" s="101">
        <v>49263</v>
      </c>
      <c r="I94" s="27">
        <f t="shared" si="2"/>
        <v>37</v>
      </c>
      <c r="J94" s="81">
        <v>3513</v>
      </c>
      <c r="K94" s="82">
        <v>167001</v>
      </c>
      <c r="L94" s="82">
        <v>3969175</v>
      </c>
      <c r="M94" s="82">
        <v>959252</v>
      </c>
      <c r="N94" s="82">
        <v>957426</v>
      </c>
      <c r="O94" s="28">
        <f t="shared" si="3"/>
        <v>23767</v>
      </c>
    </row>
    <row r="95" spans="1:15" ht="14.25" customHeight="1">
      <c r="A95" s="8"/>
      <c r="B95" s="24" t="s">
        <v>18</v>
      </c>
      <c r="C95" s="10"/>
      <c r="D95" s="101">
        <v>0</v>
      </c>
      <c r="E95" s="101">
        <v>0</v>
      </c>
      <c r="F95" s="101">
        <v>0</v>
      </c>
      <c r="G95" s="101">
        <v>0</v>
      </c>
      <c r="H95" s="101">
        <v>0</v>
      </c>
      <c r="I95" s="27" t="str">
        <f t="shared" si="2"/>
        <v/>
      </c>
      <c r="J95" s="81">
        <v>0</v>
      </c>
      <c r="K95" s="82">
        <v>92505</v>
      </c>
      <c r="L95" s="82">
        <v>3630667</v>
      </c>
      <c r="M95" s="82">
        <v>813195</v>
      </c>
      <c r="N95" s="82">
        <v>813160</v>
      </c>
      <c r="O95" s="28">
        <f t="shared" si="3"/>
        <v>39248</v>
      </c>
    </row>
    <row r="96" spans="1:15" ht="14.25" customHeight="1">
      <c r="A96" s="8"/>
      <c r="B96" s="24" t="s">
        <v>19</v>
      </c>
      <c r="C96" s="10"/>
      <c r="D96" s="101">
        <v>0</v>
      </c>
      <c r="E96" s="101">
        <v>38694</v>
      </c>
      <c r="F96" s="101">
        <v>1482</v>
      </c>
      <c r="G96" s="101">
        <v>1482</v>
      </c>
      <c r="H96" s="101">
        <v>1307</v>
      </c>
      <c r="I96" s="27">
        <f t="shared" si="2"/>
        <v>38</v>
      </c>
      <c r="J96" s="81">
        <v>0</v>
      </c>
      <c r="K96" s="82">
        <v>71241</v>
      </c>
      <c r="L96" s="82">
        <v>2792809</v>
      </c>
      <c r="M96" s="82">
        <v>585020</v>
      </c>
      <c r="N96" s="82">
        <v>584613</v>
      </c>
      <c r="O96" s="28">
        <f t="shared" si="3"/>
        <v>39202</v>
      </c>
    </row>
    <row r="97" spans="1:15" ht="14.25" customHeight="1">
      <c r="A97" s="8"/>
      <c r="B97" s="24" t="s">
        <v>20</v>
      </c>
      <c r="C97" s="10"/>
      <c r="D97" s="101">
        <v>300115</v>
      </c>
      <c r="E97" s="101">
        <v>8753252</v>
      </c>
      <c r="F97" s="101">
        <v>423595</v>
      </c>
      <c r="G97" s="101">
        <v>423241</v>
      </c>
      <c r="H97" s="101">
        <v>380935</v>
      </c>
      <c r="I97" s="27">
        <f t="shared" si="2"/>
        <v>48</v>
      </c>
      <c r="J97" s="81">
        <v>8673</v>
      </c>
      <c r="K97" s="82">
        <v>376780</v>
      </c>
      <c r="L97" s="82">
        <v>3352246</v>
      </c>
      <c r="M97" s="82">
        <v>1113606</v>
      </c>
      <c r="N97" s="82">
        <v>1112003</v>
      </c>
      <c r="O97" s="28">
        <f t="shared" si="3"/>
        <v>8897</v>
      </c>
    </row>
    <row r="98" spans="1:15" ht="14.25" customHeight="1">
      <c r="A98" s="31"/>
      <c r="B98" s="32" t="s">
        <v>21</v>
      </c>
      <c r="C98" s="33"/>
      <c r="D98" s="102">
        <v>0</v>
      </c>
      <c r="E98" s="102">
        <v>151106</v>
      </c>
      <c r="F98" s="102">
        <v>6295</v>
      </c>
      <c r="G98" s="102">
        <v>6295</v>
      </c>
      <c r="H98" s="102">
        <v>5398</v>
      </c>
      <c r="I98" s="29">
        <f t="shared" si="2"/>
        <v>42</v>
      </c>
      <c r="J98" s="84">
        <v>0</v>
      </c>
      <c r="K98" s="85">
        <v>104626</v>
      </c>
      <c r="L98" s="85">
        <v>2169996</v>
      </c>
      <c r="M98" s="85">
        <v>673487</v>
      </c>
      <c r="N98" s="85">
        <v>673335</v>
      </c>
      <c r="O98" s="30">
        <f t="shared" si="3"/>
        <v>20741</v>
      </c>
    </row>
    <row r="99" spans="1:15" ht="14.25" customHeight="1">
      <c r="A99" s="8"/>
      <c r="B99" s="24" t="s">
        <v>22</v>
      </c>
      <c r="C99" s="10"/>
      <c r="D99" s="101">
        <v>0</v>
      </c>
      <c r="E99" s="101">
        <v>2444965</v>
      </c>
      <c r="F99" s="101">
        <v>116326</v>
      </c>
      <c r="G99" s="101">
        <v>116326</v>
      </c>
      <c r="H99" s="101">
        <v>103790</v>
      </c>
      <c r="I99" s="27">
        <f t="shared" si="2"/>
        <v>48</v>
      </c>
      <c r="J99" s="81">
        <v>0</v>
      </c>
      <c r="K99" s="82">
        <v>58095</v>
      </c>
      <c r="L99" s="82">
        <v>1022676</v>
      </c>
      <c r="M99" s="82">
        <v>253728</v>
      </c>
      <c r="N99" s="82">
        <v>253523</v>
      </c>
      <c r="O99" s="28">
        <f t="shared" si="3"/>
        <v>17604</v>
      </c>
    </row>
    <row r="100" spans="1:15" ht="14.25" customHeight="1">
      <c r="A100" s="34"/>
      <c r="B100" s="24" t="s">
        <v>23</v>
      </c>
      <c r="C100" s="35"/>
      <c r="D100" s="101">
        <v>494937</v>
      </c>
      <c r="E100" s="101">
        <v>5840212</v>
      </c>
      <c r="F100" s="101">
        <v>383902</v>
      </c>
      <c r="G100" s="101">
        <v>383817</v>
      </c>
      <c r="H100" s="101">
        <v>359564</v>
      </c>
      <c r="I100" s="27">
        <f t="shared" si="2"/>
        <v>66</v>
      </c>
      <c r="J100" s="81">
        <v>4351</v>
      </c>
      <c r="K100" s="82">
        <v>175064</v>
      </c>
      <c r="L100" s="82">
        <v>3337852</v>
      </c>
      <c r="M100" s="82">
        <v>883634</v>
      </c>
      <c r="N100" s="82">
        <v>882945</v>
      </c>
      <c r="O100" s="28">
        <f t="shared" si="3"/>
        <v>19066</v>
      </c>
    </row>
    <row r="101" spans="1:15" ht="14.25" customHeight="1">
      <c r="A101" s="8"/>
      <c r="B101" s="24" t="s">
        <v>24</v>
      </c>
      <c r="C101" s="10"/>
      <c r="D101" s="101">
        <v>234224</v>
      </c>
      <c r="E101" s="101">
        <v>13707182</v>
      </c>
      <c r="F101" s="101">
        <v>608077</v>
      </c>
      <c r="G101" s="101">
        <v>608077</v>
      </c>
      <c r="H101" s="101">
        <v>549326</v>
      </c>
      <c r="I101" s="27">
        <f t="shared" si="2"/>
        <v>44</v>
      </c>
      <c r="J101" s="81">
        <v>0</v>
      </c>
      <c r="K101" s="82">
        <v>0</v>
      </c>
      <c r="L101" s="82">
        <v>0</v>
      </c>
      <c r="M101" s="82">
        <v>0</v>
      </c>
      <c r="N101" s="82">
        <v>0</v>
      </c>
      <c r="O101" s="28" t="str">
        <f t="shared" si="3"/>
        <v/>
      </c>
    </row>
    <row r="102" spans="1:15" ht="14.25" customHeight="1">
      <c r="A102" s="8"/>
      <c r="B102" s="24" t="s">
        <v>25</v>
      </c>
      <c r="C102" s="10"/>
      <c r="D102" s="101">
        <v>109135</v>
      </c>
      <c r="E102" s="101">
        <v>3017008</v>
      </c>
      <c r="F102" s="101">
        <v>97683</v>
      </c>
      <c r="G102" s="101">
        <v>97683</v>
      </c>
      <c r="H102" s="101">
        <v>85555</v>
      </c>
      <c r="I102" s="27">
        <f t="shared" si="2"/>
        <v>32</v>
      </c>
      <c r="J102" s="81">
        <v>0</v>
      </c>
      <c r="K102" s="82">
        <v>0</v>
      </c>
      <c r="L102" s="82">
        <v>0</v>
      </c>
      <c r="M102" s="82">
        <v>0</v>
      </c>
      <c r="N102" s="82">
        <v>0</v>
      </c>
      <c r="O102" s="28" t="str">
        <f t="shared" si="3"/>
        <v/>
      </c>
    </row>
    <row r="103" spans="1:15" ht="14.25" customHeight="1">
      <c r="A103" s="31"/>
      <c r="B103" s="32" t="s">
        <v>26</v>
      </c>
      <c r="C103" s="33"/>
      <c r="D103" s="102">
        <v>33054</v>
      </c>
      <c r="E103" s="102">
        <v>3140485</v>
      </c>
      <c r="F103" s="102">
        <v>108300</v>
      </c>
      <c r="G103" s="102">
        <v>108272</v>
      </c>
      <c r="H103" s="102">
        <v>100222</v>
      </c>
      <c r="I103" s="29">
        <f t="shared" si="2"/>
        <v>34</v>
      </c>
      <c r="J103" s="86">
        <v>0</v>
      </c>
      <c r="K103" s="85">
        <v>0</v>
      </c>
      <c r="L103" s="85">
        <v>0</v>
      </c>
      <c r="M103" s="85">
        <v>0</v>
      </c>
      <c r="N103" s="85">
        <v>0</v>
      </c>
      <c r="O103" s="30" t="str">
        <f t="shared" si="3"/>
        <v/>
      </c>
    </row>
    <row r="104" spans="1:15" ht="14.25" customHeight="1">
      <c r="A104" s="8"/>
      <c r="B104" s="24" t="s">
        <v>27</v>
      </c>
      <c r="C104" s="10"/>
      <c r="D104" s="101">
        <v>0</v>
      </c>
      <c r="E104" s="101">
        <v>19280411</v>
      </c>
      <c r="F104" s="101">
        <v>798099</v>
      </c>
      <c r="G104" s="101">
        <v>798099</v>
      </c>
      <c r="H104" s="101">
        <v>730645</v>
      </c>
      <c r="I104" s="27">
        <f t="shared" si="2"/>
        <v>41</v>
      </c>
      <c r="J104" s="87">
        <v>0</v>
      </c>
      <c r="K104" s="82">
        <v>89090</v>
      </c>
      <c r="L104" s="82">
        <v>395319</v>
      </c>
      <c r="M104" s="82">
        <v>273159</v>
      </c>
      <c r="N104" s="82">
        <v>272561</v>
      </c>
      <c r="O104" s="28">
        <f t="shared" si="3"/>
        <v>4437</v>
      </c>
    </row>
    <row r="105" spans="1:15" ht="14.25" customHeight="1">
      <c r="A105" s="8"/>
      <c r="B105" s="24" t="s">
        <v>28</v>
      </c>
      <c r="C105" s="10"/>
      <c r="D105" s="101">
        <v>5538</v>
      </c>
      <c r="E105" s="101">
        <v>14946074</v>
      </c>
      <c r="F105" s="101">
        <v>618251</v>
      </c>
      <c r="G105" s="101">
        <v>618244</v>
      </c>
      <c r="H105" s="101">
        <v>574059</v>
      </c>
      <c r="I105" s="27">
        <f t="shared" si="2"/>
        <v>41</v>
      </c>
      <c r="J105" s="87">
        <v>0</v>
      </c>
      <c r="K105" s="82">
        <v>65035</v>
      </c>
      <c r="L105" s="82">
        <v>261589</v>
      </c>
      <c r="M105" s="82">
        <v>106894</v>
      </c>
      <c r="N105" s="82">
        <v>105400</v>
      </c>
      <c r="O105" s="28">
        <f t="shared" si="3"/>
        <v>4022</v>
      </c>
    </row>
    <row r="106" spans="1:15" ht="14.25" customHeight="1">
      <c r="A106" s="8"/>
      <c r="B106" s="24" t="s">
        <v>89</v>
      </c>
      <c r="C106" s="10"/>
      <c r="D106" s="101">
        <v>190850</v>
      </c>
      <c r="E106" s="101">
        <v>20148374</v>
      </c>
      <c r="F106" s="101">
        <v>755043</v>
      </c>
      <c r="G106" s="101">
        <v>754839</v>
      </c>
      <c r="H106" s="101">
        <v>686890</v>
      </c>
      <c r="I106" s="27">
        <f t="shared" si="2"/>
        <v>37</v>
      </c>
      <c r="J106" s="87">
        <v>0</v>
      </c>
      <c r="K106" s="82">
        <v>272187</v>
      </c>
      <c r="L106" s="82">
        <v>3859237</v>
      </c>
      <c r="M106" s="82">
        <v>566509</v>
      </c>
      <c r="N106" s="82">
        <v>565440</v>
      </c>
      <c r="O106" s="28">
        <f t="shared" si="3"/>
        <v>14179</v>
      </c>
    </row>
    <row r="107" spans="1:15" ht="14.25" customHeight="1">
      <c r="A107" s="8"/>
      <c r="B107" s="24" t="s">
        <v>96</v>
      </c>
      <c r="C107" s="10"/>
      <c r="D107" s="101">
        <v>133904</v>
      </c>
      <c r="E107" s="101">
        <v>595086</v>
      </c>
      <c r="F107" s="101">
        <v>21104</v>
      </c>
      <c r="G107" s="101">
        <v>21104</v>
      </c>
      <c r="H107" s="101">
        <v>18251</v>
      </c>
      <c r="I107" s="27">
        <f t="shared" si="2"/>
        <v>35</v>
      </c>
      <c r="J107" s="87">
        <v>295</v>
      </c>
      <c r="K107" s="82">
        <v>53598</v>
      </c>
      <c r="L107" s="82">
        <v>1833718</v>
      </c>
      <c r="M107" s="82">
        <v>366213</v>
      </c>
      <c r="N107" s="82">
        <v>365594</v>
      </c>
      <c r="O107" s="28">
        <f t="shared" si="3"/>
        <v>34212</v>
      </c>
    </row>
    <row r="108" spans="1:15" ht="14.25" customHeight="1">
      <c r="A108" s="31"/>
      <c r="B108" s="32" t="s">
        <v>29</v>
      </c>
      <c r="C108" s="33"/>
      <c r="D108" s="102">
        <v>1873</v>
      </c>
      <c r="E108" s="102">
        <v>155705</v>
      </c>
      <c r="F108" s="102">
        <v>6728</v>
      </c>
      <c r="G108" s="102">
        <v>6728</v>
      </c>
      <c r="H108" s="102">
        <v>5758</v>
      </c>
      <c r="I108" s="29">
        <f t="shared" si="2"/>
        <v>43</v>
      </c>
      <c r="J108" s="122">
        <v>0</v>
      </c>
      <c r="K108" s="123">
        <v>0</v>
      </c>
      <c r="L108" s="123">
        <v>0</v>
      </c>
      <c r="M108" s="123">
        <v>0</v>
      </c>
      <c r="N108" s="123">
        <v>0</v>
      </c>
      <c r="O108" s="124" t="str">
        <f t="shared" si="3"/>
        <v/>
      </c>
    </row>
    <row r="109" spans="1:15" ht="14.25" customHeight="1">
      <c r="A109" s="8"/>
      <c r="B109" s="24" t="s">
        <v>30</v>
      </c>
      <c r="C109" s="10"/>
      <c r="D109" s="101">
        <v>6493</v>
      </c>
      <c r="E109" s="101">
        <v>246593</v>
      </c>
      <c r="F109" s="101">
        <v>8716</v>
      </c>
      <c r="G109" s="101">
        <v>8716</v>
      </c>
      <c r="H109" s="101">
        <v>7854</v>
      </c>
      <c r="I109" s="27">
        <f t="shared" si="2"/>
        <v>35</v>
      </c>
      <c r="J109" s="81">
        <v>0</v>
      </c>
      <c r="K109" s="82">
        <v>46318</v>
      </c>
      <c r="L109" s="82">
        <v>947388</v>
      </c>
      <c r="M109" s="82">
        <v>246987</v>
      </c>
      <c r="N109" s="82">
        <v>246536</v>
      </c>
      <c r="O109" s="28">
        <f t="shared" si="3"/>
        <v>20454</v>
      </c>
    </row>
    <row r="110" spans="1:15" ht="14.25" customHeight="1">
      <c r="A110" s="8"/>
      <c r="B110" s="24" t="s">
        <v>31</v>
      </c>
      <c r="C110" s="10"/>
      <c r="D110" s="101">
        <v>0</v>
      </c>
      <c r="E110" s="101">
        <v>47593</v>
      </c>
      <c r="F110" s="101">
        <v>2200</v>
      </c>
      <c r="G110" s="101">
        <v>2200</v>
      </c>
      <c r="H110" s="101">
        <v>1512</v>
      </c>
      <c r="I110" s="27">
        <f t="shared" si="2"/>
        <v>46</v>
      </c>
      <c r="J110" s="81">
        <v>0</v>
      </c>
      <c r="K110" s="82">
        <v>72939</v>
      </c>
      <c r="L110" s="82">
        <v>2253409</v>
      </c>
      <c r="M110" s="82">
        <v>533767</v>
      </c>
      <c r="N110" s="82">
        <v>533767</v>
      </c>
      <c r="O110" s="28">
        <f t="shared" si="3"/>
        <v>30894</v>
      </c>
    </row>
    <row r="111" spans="1:15" ht="14.25" customHeight="1">
      <c r="A111" s="8"/>
      <c r="B111" s="24" t="s">
        <v>32</v>
      </c>
      <c r="C111" s="10"/>
      <c r="D111" s="101">
        <v>0</v>
      </c>
      <c r="E111" s="101">
        <v>142702</v>
      </c>
      <c r="F111" s="101">
        <v>5343</v>
      </c>
      <c r="G111" s="101">
        <v>5343</v>
      </c>
      <c r="H111" s="101">
        <v>4546</v>
      </c>
      <c r="I111" s="27">
        <f t="shared" si="2"/>
        <v>37</v>
      </c>
      <c r="J111" s="81">
        <v>0</v>
      </c>
      <c r="K111" s="82">
        <v>6941</v>
      </c>
      <c r="L111" s="82">
        <v>30589</v>
      </c>
      <c r="M111" s="82">
        <v>17365</v>
      </c>
      <c r="N111" s="82">
        <v>17365</v>
      </c>
      <c r="O111" s="28">
        <f t="shared" si="3"/>
        <v>4407</v>
      </c>
    </row>
    <row r="112" spans="1:15" ht="14.25" customHeight="1">
      <c r="A112" s="8"/>
      <c r="B112" s="24" t="s">
        <v>33</v>
      </c>
      <c r="C112" s="10"/>
      <c r="D112" s="101">
        <v>0</v>
      </c>
      <c r="E112" s="101">
        <v>3056762</v>
      </c>
      <c r="F112" s="101">
        <v>146545</v>
      </c>
      <c r="G112" s="101">
        <v>146545</v>
      </c>
      <c r="H112" s="101">
        <v>120915</v>
      </c>
      <c r="I112" s="27">
        <f t="shared" si="2"/>
        <v>48</v>
      </c>
      <c r="J112" s="81">
        <v>0</v>
      </c>
      <c r="K112" s="82">
        <v>174291</v>
      </c>
      <c r="L112" s="82">
        <v>2138807</v>
      </c>
      <c r="M112" s="82">
        <v>556267</v>
      </c>
      <c r="N112" s="82">
        <v>554411</v>
      </c>
      <c r="O112" s="28">
        <f t="shared" si="3"/>
        <v>12271</v>
      </c>
    </row>
    <row r="113" spans="1:15" ht="14.25" customHeight="1">
      <c r="A113" s="8"/>
      <c r="B113" s="24" t="s">
        <v>34</v>
      </c>
      <c r="C113" s="10"/>
      <c r="D113" s="101">
        <v>50380</v>
      </c>
      <c r="E113" s="101">
        <v>496312</v>
      </c>
      <c r="F113" s="101">
        <v>20369</v>
      </c>
      <c r="G113" s="101">
        <v>20369</v>
      </c>
      <c r="H113" s="101">
        <v>16647</v>
      </c>
      <c r="I113" s="27">
        <f t="shared" si="2"/>
        <v>41</v>
      </c>
      <c r="J113" s="81">
        <v>916</v>
      </c>
      <c r="K113" s="82">
        <v>9798</v>
      </c>
      <c r="L113" s="82">
        <v>128977</v>
      </c>
      <c r="M113" s="82">
        <v>41216</v>
      </c>
      <c r="N113" s="82">
        <v>41216</v>
      </c>
      <c r="O113" s="28">
        <f t="shared" si="3"/>
        <v>13164</v>
      </c>
    </row>
    <row r="114" spans="1:15" ht="14.25" customHeight="1">
      <c r="A114" s="36"/>
      <c r="B114" s="37" t="s">
        <v>35</v>
      </c>
      <c r="C114" s="38"/>
      <c r="D114" s="103">
        <v>32721</v>
      </c>
      <c r="E114" s="103">
        <v>291282</v>
      </c>
      <c r="F114" s="103">
        <v>12954</v>
      </c>
      <c r="G114" s="103">
        <v>12954</v>
      </c>
      <c r="H114" s="103">
        <v>11416</v>
      </c>
      <c r="I114" s="39">
        <f t="shared" si="2"/>
        <v>44</v>
      </c>
      <c r="J114" s="89">
        <v>129527</v>
      </c>
      <c r="K114" s="90">
        <v>148317</v>
      </c>
      <c r="L114" s="90">
        <v>4389895</v>
      </c>
      <c r="M114" s="90">
        <v>1061212</v>
      </c>
      <c r="N114" s="90">
        <v>1060272</v>
      </c>
      <c r="O114" s="40">
        <f t="shared" si="3"/>
        <v>29598</v>
      </c>
    </row>
    <row r="115" spans="1:15" ht="14.25" customHeight="1">
      <c r="A115" s="8"/>
      <c r="B115" s="24" t="s">
        <v>36</v>
      </c>
      <c r="C115" s="10"/>
      <c r="D115" s="101">
        <v>31137</v>
      </c>
      <c r="E115" s="101">
        <v>494698</v>
      </c>
      <c r="F115" s="101">
        <v>23419</v>
      </c>
      <c r="G115" s="101">
        <v>23419</v>
      </c>
      <c r="H115" s="101">
        <v>21378</v>
      </c>
      <c r="I115" s="27">
        <f t="shared" si="2"/>
        <v>47</v>
      </c>
      <c r="J115" s="81">
        <v>0</v>
      </c>
      <c r="K115" s="82">
        <v>0</v>
      </c>
      <c r="L115" s="82">
        <v>0</v>
      </c>
      <c r="M115" s="82">
        <v>0</v>
      </c>
      <c r="N115" s="82">
        <v>0</v>
      </c>
      <c r="O115" s="28" t="str">
        <f t="shared" si="3"/>
        <v/>
      </c>
    </row>
    <row r="116" spans="1:15" ht="14.25" customHeight="1">
      <c r="A116" s="8"/>
      <c r="B116" s="24" t="s">
        <v>37</v>
      </c>
      <c r="C116" s="10"/>
      <c r="D116" s="101">
        <v>43</v>
      </c>
      <c r="E116" s="101">
        <v>134293</v>
      </c>
      <c r="F116" s="101">
        <v>6560</v>
      </c>
      <c r="G116" s="101">
        <v>6560</v>
      </c>
      <c r="H116" s="101">
        <v>6100</v>
      </c>
      <c r="I116" s="27">
        <f t="shared" si="2"/>
        <v>49</v>
      </c>
      <c r="J116" s="81">
        <v>0</v>
      </c>
      <c r="K116" s="82">
        <v>0</v>
      </c>
      <c r="L116" s="82">
        <v>0</v>
      </c>
      <c r="M116" s="82">
        <v>0</v>
      </c>
      <c r="N116" s="82">
        <v>0</v>
      </c>
      <c r="O116" s="28" t="str">
        <f t="shared" si="3"/>
        <v/>
      </c>
    </row>
    <row r="117" spans="1:15" ht="14.25" customHeight="1">
      <c r="A117" s="8"/>
      <c r="B117" s="24" t="s">
        <v>38</v>
      </c>
      <c r="C117" s="10"/>
      <c r="D117" s="101">
        <v>9556</v>
      </c>
      <c r="E117" s="101">
        <v>2247195</v>
      </c>
      <c r="F117" s="101">
        <v>76001</v>
      </c>
      <c r="G117" s="101">
        <v>76001</v>
      </c>
      <c r="H117" s="101">
        <v>69317</v>
      </c>
      <c r="I117" s="27">
        <f t="shared" si="2"/>
        <v>34</v>
      </c>
      <c r="J117" s="81">
        <v>0</v>
      </c>
      <c r="K117" s="82">
        <v>0</v>
      </c>
      <c r="L117" s="82">
        <v>0</v>
      </c>
      <c r="M117" s="82">
        <v>0</v>
      </c>
      <c r="N117" s="82">
        <v>0</v>
      </c>
      <c r="O117" s="28" t="str">
        <f t="shared" si="3"/>
        <v/>
      </c>
    </row>
    <row r="118" spans="1:15" ht="14.25" customHeight="1">
      <c r="A118" s="31"/>
      <c r="B118" s="32" t="s">
        <v>39</v>
      </c>
      <c r="C118" s="33"/>
      <c r="D118" s="102">
        <v>15878</v>
      </c>
      <c r="E118" s="102">
        <v>763904</v>
      </c>
      <c r="F118" s="102">
        <v>50057</v>
      </c>
      <c r="G118" s="102">
        <v>50057</v>
      </c>
      <c r="H118" s="102">
        <v>45874</v>
      </c>
      <c r="I118" s="29">
        <f t="shared" si="2"/>
        <v>66</v>
      </c>
      <c r="J118" s="84">
        <v>0</v>
      </c>
      <c r="K118" s="85">
        <v>0</v>
      </c>
      <c r="L118" s="85">
        <v>0</v>
      </c>
      <c r="M118" s="85">
        <v>0</v>
      </c>
      <c r="N118" s="85">
        <v>0</v>
      </c>
      <c r="O118" s="30" t="str">
        <f t="shared" si="3"/>
        <v/>
      </c>
    </row>
    <row r="119" spans="1:15" ht="14.25" customHeight="1">
      <c r="A119" s="8"/>
      <c r="B119" s="24" t="s">
        <v>40</v>
      </c>
      <c r="C119" s="10"/>
      <c r="D119" s="101">
        <v>1033</v>
      </c>
      <c r="E119" s="101">
        <v>174939</v>
      </c>
      <c r="F119" s="101">
        <v>10932</v>
      </c>
      <c r="G119" s="101">
        <v>10919</v>
      </c>
      <c r="H119" s="101">
        <v>8776</v>
      </c>
      <c r="I119" s="27">
        <f t="shared" si="2"/>
        <v>62</v>
      </c>
      <c r="J119" s="81">
        <v>0</v>
      </c>
      <c r="K119" s="82">
        <v>0</v>
      </c>
      <c r="L119" s="82">
        <v>0</v>
      </c>
      <c r="M119" s="82">
        <v>0</v>
      </c>
      <c r="N119" s="82">
        <v>0</v>
      </c>
      <c r="O119" s="28" t="str">
        <f t="shared" si="3"/>
        <v/>
      </c>
    </row>
    <row r="120" spans="1:15" ht="14.25" customHeight="1">
      <c r="A120" s="8"/>
      <c r="B120" s="24" t="s">
        <v>41</v>
      </c>
      <c r="C120" s="10"/>
      <c r="D120" s="101">
        <v>56292</v>
      </c>
      <c r="E120" s="101">
        <v>1822441</v>
      </c>
      <c r="F120" s="101">
        <v>60597</v>
      </c>
      <c r="G120" s="101">
        <v>60577</v>
      </c>
      <c r="H120" s="101">
        <v>52731</v>
      </c>
      <c r="I120" s="27">
        <f t="shared" si="2"/>
        <v>33</v>
      </c>
      <c r="J120" s="81">
        <v>0</v>
      </c>
      <c r="K120" s="82">
        <v>0</v>
      </c>
      <c r="L120" s="82">
        <v>0</v>
      </c>
      <c r="M120" s="82">
        <v>0</v>
      </c>
      <c r="N120" s="82">
        <v>0</v>
      </c>
      <c r="O120" s="28" t="str">
        <f t="shared" si="3"/>
        <v/>
      </c>
    </row>
    <row r="121" spans="1:15" ht="14.25" customHeight="1">
      <c r="A121" s="8"/>
      <c r="B121" s="24" t="s">
        <v>42</v>
      </c>
      <c r="C121" s="10"/>
      <c r="D121" s="101">
        <v>9280</v>
      </c>
      <c r="E121" s="101">
        <v>682134</v>
      </c>
      <c r="F121" s="101">
        <v>17080</v>
      </c>
      <c r="G121" s="101">
        <v>17080</v>
      </c>
      <c r="H121" s="101">
        <v>14128</v>
      </c>
      <c r="I121" s="27">
        <f t="shared" si="2"/>
        <v>25</v>
      </c>
      <c r="J121" s="81">
        <v>0</v>
      </c>
      <c r="K121" s="82">
        <v>0</v>
      </c>
      <c r="L121" s="82">
        <v>0</v>
      </c>
      <c r="M121" s="82">
        <v>0</v>
      </c>
      <c r="N121" s="82">
        <v>0</v>
      </c>
      <c r="O121" s="28" t="str">
        <f t="shared" si="3"/>
        <v/>
      </c>
    </row>
    <row r="122" spans="1:15" ht="14.25" customHeight="1">
      <c r="A122" s="8"/>
      <c r="B122" s="24" t="s">
        <v>43</v>
      </c>
      <c r="C122" s="10"/>
      <c r="D122" s="101">
        <v>18857</v>
      </c>
      <c r="E122" s="101">
        <v>2984633</v>
      </c>
      <c r="F122" s="101">
        <v>103025</v>
      </c>
      <c r="G122" s="101">
        <v>103025</v>
      </c>
      <c r="H122" s="101">
        <v>94175</v>
      </c>
      <c r="I122" s="27">
        <f t="shared" si="2"/>
        <v>35</v>
      </c>
      <c r="J122" s="81">
        <v>0</v>
      </c>
      <c r="K122" s="82">
        <v>0</v>
      </c>
      <c r="L122" s="82">
        <v>0</v>
      </c>
      <c r="M122" s="82">
        <v>0</v>
      </c>
      <c r="N122" s="82">
        <v>0</v>
      </c>
      <c r="O122" s="28" t="str">
        <f t="shared" si="3"/>
        <v/>
      </c>
    </row>
    <row r="123" spans="1:15" ht="14.25" customHeight="1">
      <c r="A123" s="31"/>
      <c r="B123" s="32" t="s">
        <v>44</v>
      </c>
      <c r="C123" s="33"/>
      <c r="D123" s="102">
        <v>42650</v>
      </c>
      <c r="E123" s="102">
        <v>828146</v>
      </c>
      <c r="F123" s="102">
        <v>24427</v>
      </c>
      <c r="G123" s="102">
        <v>24427</v>
      </c>
      <c r="H123" s="102">
        <v>20697</v>
      </c>
      <c r="I123" s="29">
        <f t="shared" si="2"/>
        <v>29</v>
      </c>
      <c r="J123" s="84">
        <v>0</v>
      </c>
      <c r="K123" s="85">
        <v>0</v>
      </c>
      <c r="L123" s="85">
        <v>0</v>
      </c>
      <c r="M123" s="85">
        <v>0</v>
      </c>
      <c r="N123" s="85">
        <v>0</v>
      </c>
      <c r="O123" s="30" t="str">
        <f t="shared" si="3"/>
        <v/>
      </c>
    </row>
    <row r="124" spans="1:15" ht="14.25" customHeight="1">
      <c r="A124" s="36"/>
      <c r="B124" s="37" t="s">
        <v>45</v>
      </c>
      <c r="C124" s="38"/>
      <c r="D124" s="103">
        <v>22881</v>
      </c>
      <c r="E124" s="103">
        <v>2833005</v>
      </c>
      <c r="F124" s="103">
        <v>96677</v>
      </c>
      <c r="G124" s="103">
        <v>96677</v>
      </c>
      <c r="H124" s="103">
        <v>82993</v>
      </c>
      <c r="I124" s="39">
        <f t="shared" si="2"/>
        <v>34</v>
      </c>
      <c r="J124" s="89">
        <v>0</v>
      </c>
      <c r="K124" s="90">
        <v>0</v>
      </c>
      <c r="L124" s="90">
        <v>0</v>
      </c>
      <c r="M124" s="90">
        <v>0</v>
      </c>
      <c r="N124" s="90">
        <v>0</v>
      </c>
      <c r="O124" s="40" t="str">
        <f t="shared" si="3"/>
        <v/>
      </c>
    </row>
    <row r="125" spans="1:15" ht="14.25" customHeight="1">
      <c r="A125" s="8"/>
      <c r="B125" s="24" t="s">
        <v>46</v>
      </c>
      <c r="C125" s="10"/>
      <c r="D125" s="101">
        <v>1013</v>
      </c>
      <c r="E125" s="101">
        <v>71151</v>
      </c>
      <c r="F125" s="101">
        <v>4845</v>
      </c>
      <c r="G125" s="101">
        <v>4845</v>
      </c>
      <c r="H125" s="101">
        <v>4325</v>
      </c>
      <c r="I125" s="27">
        <f t="shared" si="2"/>
        <v>68</v>
      </c>
      <c r="J125" s="81">
        <v>0</v>
      </c>
      <c r="K125" s="82">
        <v>542</v>
      </c>
      <c r="L125" s="82">
        <v>3638</v>
      </c>
      <c r="M125" s="82">
        <v>2547</v>
      </c>
      <c r="N125" s="82">
        <v>2547</v>
      </c>
      <c r="O125" s="28">
        <f t="shared" si="3"/>
        <v>6712</v>
      </c>
    </row>
    <row r="126" spans="1:15" ht="14.25" customHeight="1">
      <c r="A126" s="8"/>
      <c r="B126" s="24" t="s">
        <v>47</v>
      </c>
      <c r="C126" s="10"/>
      <c r="D126" s="101">
        <v>13525</v>
      </c>
      <c r="E126" s="101">
        <v>7909164</v>
      </c>
      <c r="F126" s="101">
        <v>276875</v>
      </c>
      <c r="G126" s="101">
        <v>276875</v>
      </c>
      <c r="H126" s="101">
        <v>242246</v>
      </c>
      <c r="I126" s="27">
        <f t="shared" si="2"/>
        <v>35</v>
      </c>
      <c r="J126" s="87">
        <v>0</v>
      </c>
      <c r="K126" s="82">
        <v>3884</v>
      </c>
      <c r="L126" s="82">
        <v>32057</v>
      </c>
      <c r="M126" s="82">
        <v>22389</v>
      </c>
      <c r="N126" s="82">
        <v>22389</v>
      </c>
      <c r="O126" s="28">
        <f t="shared" si="3"/>
        <v>8254</v>
      </c>
    </row>
    <row r="127" spans="1:15" ht="14.25" customHeight="1">
      <c r="A127" s="8"/>
      <c r="B127" s="24" t="s">
        <v>48</v>
      </c>
      <c r="C127" s="10"/>
      <c r="D127" s="101">
        <v>20860</v>
      </c>
      <c r="E127" s="101">
        <v>1064597</v>
      </c>
      <c r="F127" s="101">
        <v>31148</v>
      </c>
      <c r="G127" s="101">
        <v>31148</v>
      </c>
      <c r="H127" s="101">
        <v>26235</v>
      </c>
      <c r="I127" s="27">
        <f t="shared" si="2"/>
        <v>29</v>
      </c>
      <c r="J127" s="87">
        <v>0</v>
      </c>
      <c r="K127" s="82">
        <v>0</v>
      </c>
      <c r="L127" s="82">
        <v>0</v>
      </c>
      <c r="M127" s="82">
        <v>0</v>
      </c>
      <c r="N127" s="82">
        <v>0</v>
      </c>
      <c r="O127" s="28" t="str">
        <f t="shared" si="3"/>
        <v/>
      </c>
    </row>
    <row r="128" spans="1:15" ht="14.25" customHeight="1">
      <c r="A128" s="63"/>
      <c r="B128" s="64" t="s">
        <v>49</v>
      </c>
      <c r="C128" s="65"/>
      <c r="D128" s="104">
        <v>34543</v>
      </c>
      <c r="E128" s="104">
        <v>1481840</v>
      </c>
      <c r="F128" s="104">
        <v>61683</v>
      </c>
      <c r="G128" s="104">
        <v>61683</v>
      </c>
      <c r="H128" s="104">
        <v>53397</v>
      </c>
      <c r="I128" s="71">
        <f t="shared" si="2"/>
        <v>42</v>
      </c>
      <c r="J128" s="92">
        <v>0</v>
      </c>
      <c r="K128" s="93">
        <v>0</v>
      </c>
      <c r="L128" s="93">
        <v>0</v>
      </c>
      <c r="M128" s="93">
        <v>0</v>
      </c>
      <c r="N128" s="93">
        <v>0</v>
      </c>
      <c r="O128" s="72" t="str">
        <f t="shared" si="3"/>
        <v/>
      </c>
    </row>
    <row r="129" spans="1:15" ht="14.25" customHeight="1">
      <c r="A129" s="73"/>
      <c r="B129" s="74" t="s">
        <v>50</v>
      </c>
      <c r="C129" s="75"/>
      <c r="D129" s="105">
        <v>28365</v>
      </c>
      <c r="E129" s="105">
        <v>214277</v>
      </c>
      <c r="F129" s="105">
        <v>9996</v>
      </c>
      <c r="G129" s="105">
        <v>9996</v>
      </c>
      <c r="H129" s="105">
        <v>8714</v>
      </c>
      <c r="I129" s="76">
        <f t="shared" si="2"/>
        <v>47</v>
      </c>
      <c r="J129" s="95">
        <v>0</v>
      </c>
      <c r="K129" s="96">
        <v>0</v>
      </c>
      <c r="L129" s="96">
        <v>0</v>
      </c>
      <c r="M129" s="96">
        <v>0</v>
      </c>
      <c r="N129" s="96">
        <v>0</v>
      </c>
      <c r="O129" s="77" t="str">
        <f t="shared" si="3"/>
        <v/>
      </c>
    </row>
    <row r="130" spans="1:15" ht="14.25" customHeight="1">
      <c r="A130" s="8"/>
      <c r="B130" s="24" t="s">
        <v>51</v>
      </c>
      <c r="C130" s="10"/>
      <c r="D130" s="101">
        <v>0</v>
      </c>
      <c r="E130" s="101">
        <v>1387953</v>
      </c>
      <c r="F130" s="101">
        <v>60820</v>
      </c>
      <c r="G130" s="101">
        <v>60820</v>
      </c>
      <c r="H130" s="101">
        <v>52998</v>
      </c>
      <c r="I130" s="27">
        <f t="shared" si="2"/>
        <v>44</v>
      </c>
      <c r="J130" s="87">
        <v>0</v>
      </c>
      <c r="K130" s="82">
        <v>0</v>
      </c>
      <c r="L130" s="82">
        <v>0</v>
      </c>
      <c r="M130" s="82">
        <v>0</v>
      </c>
      <c r="N130" s="82">
        <v>0</v>
      </c>
      <c r="O130" s="28" t="str">
        <f t="shared" si="3"/>
        <v/>
      </c>
    </row>
    <row r="131" spans="1:15" ht="14.25" customHeight="1">
      <c r="A131" s="8"/>
      <c r="B131" s="24" t="s">
        <v>52</v>
      </c>
      <c r="C131" s="10"/>
      <c r="D131" s="101">
        <v>18150</v>
      </c>
      <c r="E131" s="101">
        <v>303125</v>
      </c>
      <c r="F131" s="101">
        <v>13122</v>
      </c>
      <c r="G131" s="101">
        <v>13122</v>
      </c>
      <c r="H131" s="101">
        <v>10395</v>
      </c>
      <c r="I131" s="27">
        <f t="shared" si="2"/>
        <v>43</v>
      </c>
      <c r="J131" s="81">
        <v>0</v>
      </c>
      <c r="K131" s="82">
        <v>0</v>
      </c>
      <c r="L131" s="82">
        <v>0</v>
      </c>
      <c r="M131" s="82">
        <v>0</v>
      </c>
      <c r="N131" s="82">
        <v>0</v>
      </c>
      <c r="O131" s="28" t="str">
        <f t="shared" si="3"/>
        <v/>
      </c>
    </row>
    <row r="132" spans="1:15" ht="14.25" customHeight="1">
      <c r="A132" s="8"/>
      <c r="B132" s="24" t="s">
        <v>53</v>
      </c>
      <c r="C132" s="10"/>
      <c r="D132" s="101">
        <v>15641</v>
      </c>
      <c r="E132" s="101">
        <v>859729</v>
      </c>
      <c r="F132" s="101">
        <v>28631</v>
      </c>
      <c r="G132" s="101">
        <v>28631</v>
      </c>
      <c r="H132" s="101">
        <v>25260</v>
      </c>
      <c r="I132" s="27">
        <f t="shared" si="2"/>
        <v>33</v>
      </c>
      <c r="J132" s="81">
        <v>0</v>
      </c>
      <c r="K132" s="82">
        <v>0</v>
      </c>
      <c r="L132" s="82">
        <v>0</v>
      </c>
      <c r="M132" s="82">
        <v>0</v>
      </c>
      <c r="N132" s="82">
        <v>0</v>
      </c>
      <c r="O132" s="28" t="str">
        <f t="shared" si="3"/>
        <v/>
      </c>
    </row>
    <row r="133" spans="1:15" ht="14.25" customHeight="1">
      <c r="A133" s="63"/>
      <c r="B133" s="64" t="s">
        <v>54</v>
      </c>
      <c r="C133" s="65"/>
      <c r="D133" s="104">
        <v>276980</v>
      </c>
      <c r="E133" s="104">
        <v>1251043</v>
      </c>
      <c r="F133" s="104">
        <v>54261</v>
      </c>
      <c r="G133" s="104">
        <v>54261</v>
      </c>
      <c r="H133" s="104">
        <v>46460</v>
      </c>
      <c r="I133" s="71">
        <f t="shared" si="2"/>
        <v>43</v>
      </c>
      <c r="J133" s="97">
        <v>0</v>
      </c>
      <c r="K133" s="93">
        <v>0</v>
      </c>
      <c r="L133" s="93">
        <v>0</v>
      </c>
      <c r="M133" s="93">
        <v>0</v>
      </c>
      <c r="N133" s="93">
        <v>0</v>
      </c>
      <c r="O133" s="72" t="str">
        <f t="shared" si="3"/>
        <v/>
      </c>
    </row>
    <row r="134" spans="1:15" ht="14.25" customHeight="1">
      <c r="A134" s="8"/>
      <c r="B134" s="24" t="s">
        <v>55</v>
      </c>
      <c r="C134" s="10"/>
      <c r="D134" s="101">
        <v>691</v>
      </c>
      <c r="E134" s="101">
        <v>394543</v>
      </c>
      <c r="F134" s="101">
        <v>13944</v>
      </c>
      <c r="G134" s="101">
        <v>13929</v>
      </c>
      <c r="H134" s="101">
        <v>11924</v>
      </c>
      <c r="I134" s="27">
        <f t="shared" si="2"/>
        <v>35</v>
      </c>
      <c r="J134" s="81">
        <v>236</v>
      </c>
      <c r="K134" s="82">
        <v>278205</v>
      </c>
      <c r="L134" s="82">
        <v>2753183</v>
      </c>
      <c r="M134" s="82">
        <v>457458</v>
      </c>
      <c r="N134" s="82">
        <v>453800</v>
      </c>
      <c r="O134" s="28">
        <f t="shared" si="3"/>
        <v>9896</v>
      </c>
    </row>
    <row r="135" spans="1:15" ht="14.25" customHeight="1">
      <c r="A135" s="8"/>
      <c r="B135" s="24" t="s">
        <v>56</v>
      </c>
      <c r="C135" s="10"/>
      <c r="D135" s="101">
        <v>172076</v>
      </c>
      <c r="E135" s="101">
        <v>3033119</v>
      </c>
      <c r="F135" s="101">
        <v>103258</v>
      </c>
      <c r="G135" s="101">
        <v>103258</v>
      </c>
      <c r="H135" s="101">
        <v>88603</v>
      </c>
      <c r="I135" s="27">
        <f t="shared" si="2"/>
        <v>34</v>
      </c>
      <c r="J135" s="81">
        <v>0</v>
      </c>
      <c r="K135" s="82">
        <v>0</v>
      </c>
      <c r="L135" s="82">
        <v>0</v>
      </c>
      <c r="M135" s="82">
        <v>0</v>
      </c>
      <c r="N135" s="82">
        <v>0</v>
      </c>
      <c r="O135" s="28" t="str">
        <f t="shared" si="3"/>
        <v/>
      </c>
    </row>
    <row r="136" spans="1:15" ht="14.25" customHeight="1">
      <c r="A136" s="8"/>
      <c r="B136" s="24" t="s">
        <v>57</v>
      </c>
      <c r="C136" s="10"/>
      <c r="D136" s="101">
        <v>0</v>
      </c>
      <c r="E136" s="101">
        <v>234485</v>
      </c>
      <c r="F136" s="101">
        <v>12339</v>
      </c>
      <c r="G136" s="101">
        <v>12339</v>
      </c>
      <c r="H136" s="101">
        <v>10208</v>
      </c>
      <c r="I136" s="27">
        <f t="shared" si="2"/>
        <v>53</v>
      </c>
      <c r="J136" s="81">
        <v>0</v>
      </c>
      <c r="K136" s="82">
        <v>0</v>
      </c>
      <c r="L136" s="82">
        <v>0</v>
      </c>
      <c r="M136" s="82">
        <v>0</v>
      </c>
      <c r="N136" s="82">
        <v>0</v>
      </c>
      <c r="O136" s="28" t="str">
        <f t="shared" si="3"/>
        <v/>
      </c>
    </row>
    <row r="137" spans="1:15" ht="14.25" customHeight="1">
      <c r="A137" s="8"/>
      <c r="B137" s="24" t="s">
        <v>58</v>
      </c>
      <c r="C137" s="10"/>
      <c r="D137" s="101">
        <v>30525</v>
      </c>
      <c r="E137" s="101">
        <v>1772280</v>
      </c>
      <c r="F137" s="101">
        <v>57997</v>
      </c>
      <c r="G137" s="101">
        <v>57997</v>
      </c>
      <c r="H137" s="101">
        <v>51572</v>
      </c>
      <c r="I137" s="27">
        <f t="shared" si="2"/>
        <v>33</v>
      </c>
      <c r="J137" s="81">
        <v>0</v>
      </c>
      <c r="K137" s="82">
        <v>0</v>
      </c>
      <c r="L137" s="82">
        <v>0</v>
      </c>
      <c r="M137" s="82">
        <v>0</v>
      </c>
      <c r="N137" s="82">
        <v>0</v>
      </c>
      <c r="O137" s="28" t="str">
        <f t="shared" si="3"/>
        <v/>
      </c>
    </row>
    <row r="138" spans="1:15" ht="14.25" customHeight="1">
      <c r="A138" s="66"/>
      <c r="B138" s="67" t="s">
        <v>59</v>
      </c>
      <c r="C138" s="68"/>
      <c r="D138" s="106">
        <v>110271</v>
      </c>
      <c r="E138" s="106">
        <v>2507922</v>
      </c>
      <c r="F138" s="106">
        <v>65257</v>
      </c>
      <c r="G138" s="106">
        <v>65119</v>
      </c>
      <c r="H138" s="106">
        <v>52207</v>
      </c>
      <c r="I138" s="69">
        <f t="shared" si="2"/>
        <v>26</v>
      </c>
      <c r="J138" s="99">
        <v>0</v>
      </c>
      <c r="K138" s="100">
        <v>0</v>
      </c>
      <c r="L138" s="100">
        <v>0</v>
      </c>
      <c r="M138" s="100">
        <v>0</v>
      </c>
      <c r="N138" s="100">
        <v>0</v>
      </c>
      <c r="O138" s="70" t="str">
        <f t="shared" si="3"/>
        <v/>
      </c>
    </row>
    <row r="139" spans="1:15" ht="14.25" customHeight="1">
      <c r="A139" s="41"/>
      <c r="B139" s="42" t="s">
        <v>60</v>
      </c>
      <c r="C139" s="43"/>
      <c r="D139" s="44">
        <f>SUM(D79:D80)</f>
        <v>2185398</v>
      </c>
      <c r="E139" s="44">
        <f>SUM(E79:E80)</f>
        <v>15092471</v>
      </c>
      <c r="F139" s="44">
        <f>SUM(F79:F80)</f>
        <v>552947</v>
      </c>
      <c r="G139" s="44">
        <f>SUM(G79:G80)</f>
        <v>552901</v>
      </c>
      <c r="H139" s="44">
        <f>SUM(H79:H80)</f>
        <v>474971</v>
      </c>
      <c r="I139" s="25">
        <f>IF(E139=0,"",ROUND(F139/E139*1000,0))</f>
        <v>37</v>
      </c>
      <c r="J139" s="45">
        <f>SUM(J79:J80)</f>
        <v>6721</v>
      </c>
      <c r="K139" s="44">
        <f>SUM(K79:K80)</f>
        <v>2365778</v>
      </c>
      <c r="L139" s="44">
        <f>SUM(L79:L80)</f>
        <v>47192226</v>
      </c>
      <c r="M139" s="44">
        <f>SUM(M79:M80)</f>
        <v>11524857</v>
      </c>
      <c r="N139" s="44">
        <f>SUM(N79:N80)</f>
        <v>11496575</v>
      </c>
      <c r="O139" s="44">
        <f>IF(K139=0,"",ROUND(L139/K139*1000,0))</f>
        <v>19948</v>
      </c>
    </row>
    <row r="140" spans="1:15" ht="14.25" customHeight="1">
      <c r="A140" s="8"/>
      <c r="B140" s="125" t="s">
        <v>91</v>
      </c>
      <c r="C140" s="10"/>
      <c r="D140" s="46">
        <f>SUM(D81:D107)</f>
        <v>5084602</v>
      </c>
      <c r="E140" s="46">
        <f>SUM(E81:E107)</f>
        <v>207147218</v>
      </c>
      <c r="F140" s="46">
        <f>SUM(F81:F107)</f>
        <v>9063501</v>
      </c>
      <c r="G140" s="46">
        <f>SUM(G81:G107)</f>
        <v>8953874</v>
      </c>
      <c r="H140" s="46">
        <f>SUM(H81:H107)</f>
        <v>8225068</v>
      </c>
      <c r="I140" s="27">
        <f>IF(E140=0,"",ROUND(F140/E140*1000,0))</f>
        <v>44</v>
      </c>
      <c r="J140" s="47">
        <f>SUM(J81:J107)</f>
        <v>46347</v>
      </c>
      <c r="K140" s="46">
        <f>SUM(K81:K107)</f>
        <v>3809762</v>
      </c>
      <c r="L140" s="46">
        <f>SUM(L81:L107)</f>
        <v>53992683</v>
      </c>
      <c r="M140" s="46">
        <f>SUM(M81:M107)</f>
        <v>15565865</v>
      </c>
      <c r="N140" s="46">
        <f>SUM(N81:N107)</f>
        <v>15523213</v>
      </c>
      <c r="O140" s="46">
        <f>IF(K140=0,"",ROUND(L140/K140*1000,0))</f>
        <v>14172</v>
      </c>
    </row>
    <row r="141" spans="1:15" ht="14.25" customHeight="1">
      <c r="A141" s="8"/>
      <c r="B141" s="125" t="s">
        <v>92</v>
      </c>
      <c r="C141" s="10"/>
      <c r="D141" s="46">
        <f>SUM(D108:D138)</f>
        <v>1021714</v>
      </c>
      <c r="E141" s="46">
        <f>SUM(E108:E138)</f>
        <v>39887565</v>
      </c>
      <c r="F141" s="46">
        <f>SUM(F108:F138)</f>
        <v>1465806</v>
      </c>
      <c r="G141" s="46">
        <f>SUM(G108:G138)</f>
        <v>1465620</v>
      </c>
      <c r="H141" s="46">
        <f>SUM(H108:H138)</f>
        <v>1269361</v>
      </c>
      <c r="I141" s="27">
        <f>IF(E141=0,"",ROUND(F141/E141*1000,0))</f>
        <v>37</v>
      </c>
      <c r="J141" s="47">
        <f>SUM(J108:J138)</f>
        <v>130679</v>
      </c>
      <c r="K141" s="46">
        <f>SUM(K108:K138)</f>
        <v>741235</v>
      </c>
      <c r="L141" s="46">
        <f>SUM(L108:L138)</f>
        <v>12677943</v>
      </c>
      <c r="M141" s="46">
        <f>SUM(M108:M138)</f>
        <v>2939208</v>
      </c>
      <c r="N141" s="46">
        <f>SUM(N108:N138)</f>
        <v>2932303</v>
      </c>
      <c r="O141" s="46">
        <f>IF(K141=0,"",ROUND(L141/K141*1000,0))</f>
        <v>17104</v>
      </c>
    </row>
    <row r="142" spans="1:15" ht="14.25" customHeight="1">
      <c r="A142" s="48"/>
      <c r="B142" s="49" t="s">
        <v>93</v>
      </c>
      <c r="C142" s="50"/>
      <c r="D142" s="51">
        <f>SUM(D139:D141)</f>
        <v>8291714</v>
      </c>
      <c r="E142" s="51">
        <f>SUM(E139:E141)</f>
        <v>262127254</v>
      </c>
      <c r="F142" s="51">
        <f>SUM(F139:F141)</f>
        <v>11082254</v>
      </c>
      <c r="G142" s="51">
        <f>SUM(G139:G141)</f>
        <v>10972395</v>
      </c>
      <c r="H142" s="51">
        <f>SUM(H139:H141)</f>
        <v>9969400</v>
      </c>
      <c r="I142" s="52">
        <f>IF(E142=0,"",ROUND(F142/E142*1000,0))</f>
        <v>42</v>
      </c>
      <c r="J142" s="53">
        <f>SUM(J139:J141)</f>
        <v>183747</v>
      </c>
      <c r="K142" s="51">
        <f>SUM(K139:K141)</f>
        <v>6916775</v>
      </c>
      <c r="L142" s="51">
        <f>SUM(L139:L141)</f>
        <v>113862852</v>
      </c>
      <c r="M142" s="51">
        <f>SUM(M139:M141)</f>
        <v>30029930</v>
      </c>
      <c r="N142" s="51">
        <f>SUM(N139:N141)</f>
        <v>29952091</v>
      </c>
      <c r="O142" s="51">
        <f>IF(K142=0,"",ROUND(L142/K142*1000,0))</f>
        <v>16462</v>
      </c>
    </row>
    <row r="143" spans="1:15" ht="14.25" customHeight="1">
      <c r="A143" s="9"/>
      <c r="B143" s="9"/>
      <c r="C143" s="9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</row>
    <row r="144" spans="1:15" ht="14.25" customHeight="1">
      <c r="A144" s="4"/>
      <c r="B144" s="2" t="s">
        <v>64</v>
      </c>
      <c r="C144" s="3"/>
      <c r="D144" s="3"/>
      <c r="E144" s="3"/>
      <c r="F144" s="3"/>
      <c r="G144" s="3"/>
      <c r="H144" s="3"/>
      <c r="I144" s="3"/>
      <c r="J144" s="5"/>
      <c r="K144" s="5"/>
      <c r="L144" s="5"/>
      <c r="M144" s="5"/>
      <c r="N144" s="5"/>
      <c r="O144" s="5"/>
    </row>
    <row r="145" spans="1:1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5"/>
      <c r="K145" s="5"/>
      <c r="L145" s="5"/>
      <c r="M145" s="5"/>
      <c r="N145" s="5"/>
      <c r="O145" s="5"/>
    </row>
    <row r="146" spans="1:15" ht="14.25" customHeight="1">
      <c r="A146" s="6"/>
      <c r="B146" s="126" t="s">
        <v>1</v>
      </c>
      <c r="C146" s="7"/>
      <c r="D146" s="129" t="s">
        <v>65</v>
      </c>
      <c r="E146" s="130"/>
      <c r="F146" s="130"/>
      <c r="G146" s="130"/>
      <c r="H146" s="130"/>
      <c r="I146" s="131"/>
      <c r="J146" s="132" t="s">
        <v>94</v>
      </c>
      <c r="K146" s="130"/>
      <c r="L146" s="130"/>
      <c r="M146" s="130"/>
      <c r="N146" s="130"/>
      <c r="O146" s="133"/>
    </row>
    <row r="147" spans="1:15" ht="14.25" customHeight="1">
      <c r="A147" s="8"/>
      <c r="B147" s="127"/>
      <c r="C147" s="10"/>
      <c r="D147" s="11" t="s">
        <v>74</v>
      </c>
      <c r="E147" s="11" t="s">
        <v>75</v>
      </c>
      <c r="F147" s="11" t="s">
        <v>76</v>
      </c>
      <c r="G147" s="12" t="s">
        <v>77</v>
      </c>
      <c r="H147" s="13"/>
      <c r="I147" s="14" t="s">
        <v>78</v>
      </c>
      <c r="J147" s="11" t="s">
        <v>74</v>
      </c>
      <c r="K147" s="11" t="s">
        <v>75</v>
      </c>
      <c r="L147" s="11" t="s">
        <v>76</v>
      </c>
      <c r="M147" s="12" t="s">
        <v>77</v>
      </c>
      <c r="N147" s="13"/>
      <c r="O147" s="15" t="s">
        <v>78</v>
      </c>
    </row>
    <row r="148" spans="1:15" ht="14.25" customHeight="1">
      <c r="A148" s="8"/>
      <c r="B148" s="127"/>
      <c r="C148" s="10"/>
      <c r="D148" s="16"/>
      <c r="E148" s="16" t="s">
        <v>79</v>
      </c>
      <c r="F148" s="16" t="s">
        <v>80</v>
      </c>
      <c r="G148" s="16"/>
      <c r="H148" s="78" t="s">
        <v>81</v>
      </c>
      <c r="I148" s="17" t="s">
        <v>85</v>
      </c>
      <c r="J148" s="16"/>
      <c r="K148" s="16" t="s">
        <v>79</v>
      </c>
      <c r="L148" s="16" t="s">
        <v>80</v>
      </c>
      <c r="M148" s="16"/>
      <c r="N148" s="78" t="s">
        <v>81</v>
      </c>
      <c r="O148" s="18" t="s">
        <v>85</v>
      </c>
    </row>
    <row r="149" spans="1:15" ht="14.25" customHeight="1">
      <c r="A149" s="19"/>
      <c r="B149" s="128"/>
      <c r="C149" s="20"/>
      <c r="D149" s="21" t="s">
        <v>86</v>
      </c>
      <c r="E149" s="21" t="s">
        <v>86</v>
      </c>
      <c r="F149" s="21" t="s">
        <v>87</v>
      </c>
      <c r="G149" s="21" t="s">
        <v>87</v>
      </c>
      <c r="H149" s="79" t="s">
        <v>90</v>
      </c>
      <c r="I149" s="22" t="s">
        <v>88</v>
      </c>
      <c r="J149" s="21" t="s">
        <v>86</v>
      </c>
      <c r="K149" s="21" t="s">
        <v>86</v>
      </c>
      <c r="L149" s="21" t="s">
        <v>87</v>
      </c>
      <c r="M149" s="21" t="s">
        <v>87</v>
      </c>
      <c r="N149" s="79" t="s">
        <v>90</v>
      </c>
      <c r="O149" s="23" t="s">
        <v>88</v>
      </c>
    </row>
    <row r="150" spans="1:15" ht="14.25" customHeight="1">
      <c r="A150" s="8"/>
      <c r="B150" s="24" t="s">
        <v>2</v>
      </c>
      <c r="C150" s="10"/>
      <c r="D150" s="101">
        <v>26414763</v>
      </c>
      <c r="E150" s="101">
        <v>45905369</v>
      </c>
      <c r="F150" s="101">
        <v>888639</v>
      </c>
      <c r="G150" s="101">
        <v>888638</v>
      </c>
      <c r="H150" s="101">
        <v>730451</v>
      </c>
      <c r="I150" s="25">
        <f t="shared" ref="I150:I209" si="4">IF(E150=0,"",ROUND(F150/E150*1000,0))</f>
        <v>19</v>
      </c>
      <c r="J150" s="81">
        <v>359925</v>
      </c>
      <c r="K150" s="82">
        <v>3802053</v>
      </c>
      <c r="L150" s="82">
        <v>3567495</v>
      </c>
      <c r="M150" s="82">
        <v>2462955</v>
      </c>
      <c r="N150" s="82">
        <v>2401550</v>
      </c>
      <c r="O150" s="26">
        <f t="shared" ref="O150:O209" si="5">IF(K150=0,"",ROUND(L150/K150*1000,0))</f>
        <v>938</v>
      </c>
    </row>
    <row r="151" spans="1:15" ht="14.25" customHeight="1">
      <c r="A151" s="8"/>
      <c r="B151" s="24" t="s">
        <v>3</v>
      </c>
      <c r="C151" s="10"/>
      <c r="D151" s="101">
        <v>16793830</v>
      </c>
      <c r="E151" s="101">
        <v>46988766</v>
      </c>
      <c r="F151" s="101">
        <v>1000279</v>
      </c>
      <c r="G151" s="101">
        <v>1000279</v>
      </c>
      <c r="H151" s="101">
        <v>827303</v>
      </c>
      <c r="I151" s="27">
        <f t="shared" si="4"/>
        <v>21</v>
      </c>
      <c r="J151" s="81">
        <v>0</v>
      </c>
      <c r="K151" s="82">
        <v>1532298</v>
      </c>
      <c r="L151" s="82">
        <v>4993339</v>
      </c>
      <c r="M151" s="82">
        <v>2877791</v>
      </c>
      <c r="N151" s="82">
        <v>2851112</v>
      </c>
      <c r="O151" s="28">
        <f t="shared" si="5"/>
        <v>3259</v>
      </c>
    </row>
    <row r="152" spans="1:15" ht="14.25" customHeight="1">
      <c r="A152" s="8"/>
      <c r="B152" s="24" t="s">
        <v>4</v>
      </c>
      <c r="C152" s="10"/>
      <c r="D152" s="101">
        <v>716939</v>
      </c>
      <c r="E152" s="101">
        <v>6747901</v>
      </c>
      <c r="F152" s="101">
        <v>136427</v>
      </c>
      <c r="G152" s="101">
        <v>136427</v>
      </c>
      <c r="H152" s="101">
        <v>107591</v>
      </c>
      <c r="I152" s="27">
        <f t="shared" si="4"/>
        <v>20</v>
      </c>
      <c r="J152" s="81">
        <v>27196</v>
      </c>
      <c r="K152" s="82">
        <v>1267705</v>
      </c>
      <c r="L152" s="82">
        <v>506115</v>
      </c>
      <c r="M152" s="82">
        <v>354068</v>
      </c>
      <c r="N152" s="82">
        <v>343548</v>
      </c>
      <c r="O152" s="28">
        <f t="shared" si="5"/>
        <v>399</v>
      </c>
    </row>
    <row r="153" spans="1:15" ht="14.25" customHeight="1">
      <c r="A153" s="8"/>
      <c r="B153" s="24" t="s">
        <v>5</v>
      </c>
      <c r="C153" s="10"/>
      <c r="D153" s="101">
        <v>840</v>
      </c>
      <c r="E153" s="101">
        <v>15032277</v>
      </c>
      <c r="F153" s="101">
        <v>299845</v>
      </c>
      <c r="G153" s="101">
        <v>299845</v>
      </c>
      <c r="H153" s="101">
        <v>256630</v>
      </c>
      <c r="I153" s="27">
        <f t="shared" si="4"/>
        <v>20</v>
      </c>
      <c r="J153" s="81">
        <v>57</v>
      </c>
      <c r="K153" s="82">
        <v>571886</v>
      </c>
      <c r="L153" s="82">
        <v>550163</v>
      </c>
      <c r="M153" s="82">
        <v>370332</v>
      </c>
      <c r="N153" s="82">
        <v>366734</v>
      </c>
      <c r="O153" s="28">
        <f t="shared" si="5"/>
        <v>962</v>
      </c>
    </row>
    <row r="154" spans="1:15" ht="14.25" customHeight="1">
      <c r="A154" s="63"/>
      <c r="B154" s="64" t="s">
        <v>6</v>
      </c>
      <c r="C154" s="65"/>
      <c r="D154" s="102">
        <v>6989952</v>
      </c>
      <c r="E154" s="102">
        <v>7489400</v>
      </c>
      <c r="F154" s="102">
        <v>139765</v>
      </c>
      <c r="G154" s="102">
        <v>139765</v>
      </c>
      <c r="H154" s="102">
        <v>115854</v>
      </c>
      <c r="I154" s="29">
        <f t="shared" si="4"/>
        <v>19</v>
      </c>
      <c r="J154" s="84">
        <v>0</v>
      </c>
      <c r="K154" s="85">
        <v>0</v>
      </c>
      <c r="L154" s="85">
        <v>0</v>
      </c>
      <c r="M154" s="85">
        <v>0</v>
      </c>
      <c r="N154" s="85">
        <v>0</v>
      </c>
      <c r="O154" s="30" t="str">
        <f t="shared" si="5"/>
        <v/>
      </c>
    </row>
    <row r="155" spans="1:15" ht="14.25" customHeight="1">
      <c r="A155" s="8"/>
      <c r="B155" s="24" t="s">
        <v>7</v>
      </c>
      <c r="C155" s="10"/>
      <c r="D155" s="101">
        <v>21409452</v>
      </c>
      <c r="E155" s="101">
        <v>44370753</v>
      </c>
      <c r="F155" s="101">
        <v>789221</v>
      </c>
      <c r="G155" s="101">
        <v>788467</v>
      </c>
      <c r="H155" s="101">
        <v>689796</v>
      </c>
      <c r="I155" s="27">
        <f t="shared" si="4"/>
        <v>18</v>
      </c>
      <c r="J155" s="81">
        <v>0</v>
      </c>
      <c r="K155" s="82">
        <v>0</v>
      </c>
      <c r="L155" s="82">
        <v>0</v>
      </c>
      <c r="M155" s="82">
        <v>0</v>
      </c>
      <c r="N155" s="82">
        <v>0</v>
      </c>
      <c r="O155" s="28" t="str">
        <f t="shared" si="5"/>
        <v/>
      </c>
    </row>
    <row r="156" spans="1:15" ht="14.25" customHeight="1">
      <c r="A156" s="8"/>
      <c r="B156" s="24" t="s">
        <v>8</v>
      </c>
      <c r="C156" s="10"/>
      <c r="D156" s="101">
        <v>905090</v>
      </c>
      <c r="E156" s="101">
        <v>7697009</v>
      </c>
      <c r="F156" s="101">
        <v>117110</v>
      </c>
      <c r="G156" s="101">
        <v>117110</v>
      </c>
      <c r="H156" s="101">
        <v>103679</v>
      </c>
      <c r="I156" s="27">
        <f t="shared" si="4"/>
        <v>15</v>
      </c>
      <c r="J156" s="81">
        <v>0</v>
      </c>
      <c r="K156" s="82">
        <v>94136</v>
      </c>
      <c r="L156" s="82">
        <v>17135</v>
      </c>
      <c r="M156" s="82">
        <v>17135</v>
      </c>
      <c r="N156" s="82">
        <v>16997</v>
      </c>
      <c r="O156" s="28">
        <f t="shared" si="5"/>
        <v>182</v>
      </c>
    </row>
    <row r="157" spans="1:15" ht="14.25" customHeight="1">
      <c r="A157" s="8"/>
      <c r="B157" s="24" t="s">
        <v>9</v>
      </c>
      <c r="C157" s="10"/>
      <c r="D157" s="101">
        <v>0</v>
      </c>
      <c r="E157" s="101">
        <v>0</v>
      </c>
      <c r="F157" s="101">
        <v>0</v>
      </c>
      <c r="G157" s="101">
        <v>0</v>
      </c>
      <c r="H157" s="101">
        <v>0</v>
      </c>
      <c r="I157" s="27" t="str">
        <f t="shared" si="4"/>
        <v/>
      </c>
      <c r="J157" s="81">
        <v>0</v>
      </c>
      <c r="K157" s="82">
        <v>0</v>
      </c>
      <c r="L157" s="82">
        <v>0</v>
      </c>
      <c r="M157" s="82">
        <v>0</v>
      </c>
      <c r="N157" s="82">
        <v>0</v>
      </c>
      <c r="O157" s="28" t="str">
        <f t="shared" si="5"/>
        <v/>
      </c>
    </row>
    <row r="158" spans="1:15" ht="14.25" customHeight="1">
      <c r="A158" s="8"/>
      <c r="B158" s="24" t="s">
        <v>10</v>
      </c>
      <c r="C158" s="10"/>
      <c r="D158" s="101">
        <v>9010624</v>
      </c>
      <c r="E158" s="101">
        <v>142383895</v>
      </c>
      <c r="F158" s="101">
        <v>3651171</v>
      </c>
      <c r="G158" s="101">
        <v>3648248</v>
      </c>
      <c r="H158" s="101">
        <v>3289378</v>
      </c>
      <c r="I158" s="27">
        <f t="shared" si="4"/>
        <v>26</v>
      </c>
      <c r="J158" s="81">
        <v>0</v>
      </c>
      <c r="K158" s="82">
        <v>0</v>
      </c>
      <c r="L158" s="82">
        <v>0</v>
      </c>
      <c r="M158" s="82">
        <v>0</v>
      </c>
      <c r="N158" s="82">
        <v>0</v>
      </c>
      <c r="O158" s="28" t="str">
        <f t="shared" si="5"/>
        <v/>
      </c>
    </row>
    <row r="159" spans="1:15" ht="14.25" customHeight="1">
      <c r="A159" s="31"/>
      <c r="B159" s="32" t="s">
        <v>11</v>
      </c>
      <c r="C159" s="33"/>
      <c r="D159" s="102">
        <v>11973</v>
      </c>
      <c r="E159" s="102">
        <v>191920</v>
      </c>
      <c r="F159" s="102">
        <v>5910</v>
      </c>
      <c r="G159" s="102">
        <v>5910</v>
      </c>
      <c r="H159" s="102">
        <v>4596</v>
      </c>
      <c r="I159" s="29">
        <f t="shared" si="4"/>
        <v>31</v>
      </c>
      <c r="J159" s="84">
        <v>0</v>
      </c>
      <c r="K159" s="85">
        <v>0</v>
      </c>
      <c r="L159" s="85">
        <v>0</v>
      </c>
      <c r="M159" s="85">
        <v>0</v>
      </c>
      <c r="N159" s="85">
        <v>0</v>
      </c>
      <c r="O159" s="30" t="str">
        <f t="shared" si="5"/>
        <v/>
      </c>
    </row>
    <row r="160" spans="1:15" ht="14.25" customHeight="1">
      <c r="A160" s="8"/>
      <c r="B160" s="24" t="s">
        <v>12</v>
      </c>
      <c r="C160" s="10"/>
      <c r="D160" s="101">
        <v>0</v>
      </c>
      <c r="E160" s="101">
        <v>0</v>
      </c>
      <c r="F160" s="101">
        <v>0</v>
      </c>
      <c r="G160" s="101">
        <v>0</v>
      </c>
      <c r="H160" s="101">
        <v>0</v>
      </c>
      <c r="I160" s="27" t="str">
        <f t="shared" si="4"/>
        <v/>
      </c>
      <c r="J160" s="81">
        <v>0</v>
      </c>
      <c r="K160" s="82">
        <v>0</v>
      </c>
      <c r="L160" s="82">
        <v>0</v>
      </c>
      <c r="M160" s="82">
        <v>0</v>
      </c>
      <c r="N160" s="82">
        <v>0</v>
      </c>
      <c r="O160" s="28" t="str">
        <f t="shared" si="5"/>
        <v/>
      </c>
    </row>
    <row r="161" spans="1:15" ht="14.25" customHeight="1">
      <c r="A161" s="8"/>
      <c r="B161" s="24" t="s">
        <v>13</v>
      </c>
      <c r="C161" s="10"/>
      <c r="D161" s="101">
        <v>431922</v>
      </c>
      <c r="E161" s="101">
        <v>9443250</v>
      </c>
      <c r="F161" s="101">
        <v>157388</v>
      </c>
      <c r="G161" s="101">
        <v>157388</v>
      </c>
      <c r="H161" s="101">
        <v>127063</v>
      </c>
      <c r="I161" s="27">
        <f t="shared" si="4"/>
        <v>17</v>
      </c>
      <c r="J161" s="81">
        <v>0</v>
      </c>
      <c r="K161" s="82">
        <v>0</v>
      </c>
      <c r="L161" s="82">
        <v>0</v>
      </c>
      <c r="M161" s="82">
        <v>0</v>
      </c>
      <c r="N161" s="82">
        <v>0</v>
      </c>
      <c r="O161" s="28" t="str">
        <f t="shared" si="5"/>
        <v/>
      </c>
    </row>
    <row r="162" spans="1:15" ht="14.25" customHeight="1">
      <c r="A162" s="8"/>
      <c r="B162" s="24" t="s">
        <v>14</v>
      </c>
      <c r="C162" s="10"/>
      <c r="D162" s="101">
        <v>0</v>
      </c>
      <c r="E162" s="101">
        <v>19680301</v>
      </c>
      <c r="F162" s="101">
        <v>368796</v>
      </c>
      <c r="G162" s="101">
        <v>368783</v>
      </c>
      <c r="H162" s="101">
        <v>333600</v>
      </c>
      <c r="I162" s="27">
        <f t="shared" si="4"/>
        <v>19</v>
      </c>
      <c r="J162" s="81">
        <v>0</v>
      </c>
      <c r="K162" s="82">
        <v>0</v>
      </c>
      <c r="L162" s="82">
        <v>0</v>
      </c>
      <c r="M162" s="82">
        <v>0</v>
      </c>
      <c r="N162" s="82">
        <v>0</v>
      </c>
      <c r="O162" s="28" t="str">
        <f t="shared" si="5"/>
        <v/>
      </c>
    </row>
    <row r="163" spans="1:15" ht="14.25" customHeight="1">
      <c r="A163" s="8"/>
      <c r="B163" s="24" t="s">
        <v>15</v>
      </c>
      <c r="C163" s="10"/>
      <c r="D163" s="101">
        <v>28978</v>
      </c>
      <c r="E163" s="101">
        <v>416770</v>
      </c>
      <c r="F163" s="101">
        <v>5930</v>
      </c>
      <c r="G163" s="101">
        <v>5930</v>
      </c>
      <c r="H163" s="101">
        <v>5301</v>
      </c>
      <c r="I163" s="27">
        <f t="shared" si="4"/>
        <v>14</v>
      </c>
      <c r="J163" s="81">
        <v>75465</v>
      </c>
      <c r="K163" s="82">
        <v>376581</v>
      </c>
      <c r="L163" s="82">
        <v>150331</v>
      </c>
      <c r="M163" s="82">
        <v>146635</v>
      </c>
      <c r="N163" s="82">
        <v>140589</v>
      </c>
      <c r="O163" s="28">
        <f t="shared" si="5"/>
        <v>399</v>
      </c>
    </row>
    <row r="164" spans="1:15" ht="14.25" customHeight="1">
      <c r="A164" s="31"/>
      <c r="B164" s="32" t="s">
        <v>16</v>
      </c>
      <c r="C164" s="33"/>
      <c r="D164" s="102">
        <v>29291</v>
      </c>
      <c r="E164" s="102">
        <v>1285174</v>
      </c>
      <c r="F164" s="102">
        <v>20099</v>
      </c>
      <c r="G164" s="102">
        <v>20099</v>
      </c>
      <c r="H164" s="102">
        <v>14771</v>
      </c>
      <c r="I164" s="29">
        <f t="shared" si="4"/>
        <v>16</v>
      </c>
      <c r="J164" s="84">
        <v>974</v>
      </c>
      <c r="K164" s="85">
        <v>44233</v>
      </c>
      <c r="L164" s="85">
        <v>195984</v>
      </c>
      <c r="M164" s="85">
        <v>123515</v>
      </c>
      <c r="N164" s="85">
        <v>122628</v>
      </c>
      <c r="O164" s="30">
        <f t="shared" si="5"/>
        <v>4431</v>
      </c>
    </row>
    <row r="165" spans="1:15" ht="14.25" customHeight="1">
      <c r="A165" s="8"/>
      <c r="B165" s="24" t="s">
        <v>17</v>
      </c>
      <c r="C165" s="10"/>
      <c r="D165" s="101">
        <v>2572207</v>
      </c>
      <c r="E165" s="101">
        <v>20342059</v>
      </c>
      <c r="F165" s="101">
        <v>353059</v>
      </c>
      <c r="G165" s="101">
        <v>353058</v>
      </c>
      <c r="H165" s="101">
        <v>290111</v>
      </c>
      <c r="I165" s="27">
        <f t="shared" si="4"/>
        <v>17</v>
      </c>
      <c r="J165" s="81">
        <v>75923</v>
      </c>
      <c r="K165" s="82">
        <v>279835</v>
      </c>
      <c r="L165" s="82">
        <v>398478</v>
      </c>
      <c r="M165" s="82">
        <v>232306</v>
      </c>
      <c r="N165" s="82">
        <v>221314</v>
      </c>
      <c r="O165" s="28">
        <f t="shared" si="5"/>
        <v>1424</v>
      </c>
    </row>
    <row r="166" spans="1:15" ht="14.25" customHeight="1">
      <c r="A166" s="8"/>
      <c r="B166" s="24" t="s">
        <v>18</v>
      </c>
      <c r="C166" s="10"/>
      <c r="D166" s="101">
        <v>168</v>
      </c>
      <c r="E166" s="101">
        <v>224352</v>
      </c>
      <c r="F166" s="101">
        <v>6810</v>
      </c>
      <c r="G166" s="101">
        <v>6810</v>
      </c>
      <c r="H166" s="101">
        <v>4559</v>
      </c>
      <c r="I166" s="27">
        <f t="shared" si="4"/>
        <v>30</v>
      </c>
      <c r="J166" s="81">
        <v>132651</v>
      </c>
      <c r="K166" s="82">
        <v>92885</v>
      </c>
      <c r="L166" s="82">
        <v>300032</v>
      </c>
      <c r="M166" s="82">
        <v>156893</v>
      </c>
      <c r="N166" s="82">
        <v>156099</v>
      </c>
      <c r="O166" s="28">
        <f t="shared" si="5"/>
        <v>3230</v>
      </c>
    </row>
    <row r="167" spans="1:15" ht="14.25" customHeight="1">
      <c r="A167" s="8"/>
      <c r="B167" s="24" t="s">
        <v>19</v>
      </c>
      <c r="C167" s="10"/>
      <c r="D167" s="101">
        <v>2038861</v>
      </c>
      <c r="E167" s="101">
        <v>3819388</v>
      </c>
      <c r="F167" s="101">
        <v>65825</v>
      </c>
      <c r="G167" s="101">
        <v>65825</v>
      </c>
      <c r="H167" s="101">
        <v>53843</v>
      </c>
      <c r="I167" s="27">
        <f t="shared" si="4"/>
        <v>17</v>
      </c>
      <c r="J167" s="81">
        <v>75163</v>
      </c>
      <c r="K167" s="82">
        <v>131330</v>
      </c>
      <c r="L167" s="82">
        <v>290185</v>
      </c>
      <c r="M167" s="82">
        <v>160945</v>
      </c>
      <c r="N167" s="82">
        <v>155205</v>
      </c>
      <c r="O167" s="28">
        <f t="shared" si="5"/>
        <v>2210</v>
      </c>
    </row>
    <row r="168" spans="1:15" ht="14.25" customHeight="1">
      <c r="A168" s="8"/>
      <c r="B168" s="24" t="s">
        <v>20</v>
      </c>
      <c r="C168" s="10"/>
      <c r="D168" s="101">
        <v>4188343</v>
      </c>
      <c r="E168" s="101">
        <v>33067569</v>
      </c>
      <c r="F168" s="101">
        <v>648995</v>
      </c>
      <c r="G168" s="101">
        <v>648653</v>
      </c>
      <c r="H168" s="101">
        <v>538975</v>
      </c>
      <c r="I168" s="27">
        <f t="shared" si="4"/>
        <v>20</v>
      </c>
      <c r="J168" s="81">
        <v>0</v>
      </c>
      <c r="K168" s="82">
        <v>0</v>
      </c>
      <c r="L168" s="82">
        <v>0</v>
      </c>
      <c r="M168" s="82">
        <v>0</v>
      </c>
      <c r="N168" s="82">
        <v>0</v>
      </c>
      <c r="O168" s="28" t="str">
        <f t="shared" si="5"/>
        <v/>
      </c>
    </row>
    <row r="169" spans="1:15" ht="14.25" customHeight="1">
      <c r="A169" s="31"/>
      <c r="B169" s="32" t="s">
        <v>21</v>
      </c>
      <c r="C169" s="33"/>
      <c r="D169" s="102">
        <v>1536262</v>
      </c>
      <c r="E169" s="102">
        <v>3613253</v>
      </c>
      <c r="F169" s="102">
        <v>66522</v>
      </c>
      <c r="G169" s="102">
        <v>66522</v>
      </c>
      <c r="H169" s="102">
        <v>52505</v>
      </c>
      <c r="I169" s="29">
        <f t="shared" si="4"/>
        <v>18</v>
      </c>
      <c r="J169" s="84">
        <v>17447</v>
      </c>
      <c r="K169" s="85">
        <v>178951</v>
      </c>
      <c r="L169" s="85">
        <v>215926</v>
      </c>
      <c r="M169" s="85">
        <v>137784</v>
      </c>
      <c r="N169" s="85">
        <v>130347</v>
      </c>
      <c r="O169" s="30">
        <f t="shared" si="5"/>
        <v>1207</v>
      </c>
    </row>
    <row r="170" spans="1:15" ht="14.25" customHeight="1">
      <c r="A170" s="8"/>
      <c r="B170" s="24" t="s">
        <v>22</v>
      </c>
      <c r="C170" s="10"/>
      <c r="D170" s="101">
        <v>0</v>
      </c>
      <c r="E170" s="101">
        <v>7229540</v>
      </c>
      <c r="F170" s="101">
        <v>122158</v>
      </c>
      <c r="G170" s="101">
        <v>122157</v>
      </c>
      <c r="H170" s="101">
        <v>100361</v>
      </c>
      <c r="I170" s="27">
        <f t="shared" si="4"/>
        <v>17</v>
      </c>
      <c r="J170" s="81">
        <v>0</v>
      </c>
      <c r="K170" s="82">
        <v>55892</v>
      </c>
      <c r="L170" s="82">
        <v>14068</v>
      </c>
      <c r="M170" s="82">
        <v>14058</v>
      </c>
      <c r="N170" s="82">
        <v>13626</v>
      </c>
      <c r="O170" s="28">
        <f t="shared" si="5"/>
        <v>252</v>
      </c>
    </row>
    <row r="171" spans="1:15" ht="14.25" customHeight="1">
      <c r="A171" s="34"/>
      <c r="B171" s="24" t="s">
        <v>23</v>
      </c>
      <c r="C171" s="35"/>
      <c r="D171" s="101">
        <v>1555209</v>
      </c>
      <c r="E171" s="101">
        <v>10830813</v>
      </c>
      <c r="F171" s="101">
        <v>193046</v>
      </c>
      <c r="G171" s="101">
        <v>193046</v>
      </c>
      <c r="H171" s="101">
        <v>160667</v>
      </c>
      <c r="I171" s="27">
        <f t="shared" si="4"/>
        <v>18</v>
      </c>
      <c r="J171" s="81">
        <v>0</v>
      </c>
      <c r="K171" s="82">
        <v>0</v>
      </c>
      <c r="L171" s="82">
        <v>0</v>
      </c>
      <c r="M171" s="82">
        <v>0</v>
      </c>
      <c r="N171" s="82">
        <v>0</v>
      </c>
      <c r="O171" s="28" t="str">
        <f t="shared" si="5"/>
        <v/>
      </c>
    </row>
    <row r="172" spans="1:15" ht="14.25" customHeight="1">
      <c r="A172" s="8"/>
      <c r="B172" s="24" t="s">
        <v>24</v>
      </c>
      <c r="C172" s="10"/>
      <c r="D172" s="101">
        <v>1602507</v>
      </c>
      <c r="E172" s="101">
        <v>13239775</v>
      </c>
      <c r="F172" s="101">
        <v>273415</v>
      </c>
      <c r="G172" s="101">
        <v>273415</v>
      </c>
      <c r="H172" s="101">
        <v>233262</v>
      </c>
      <c r="I172" s="27">
        <f t="shared" si="4"/>
        <v>21</v>
      </c>
      <c r="J172" s="81">
        <v>0</v>
      </c>
      <c r="K172" s="82">
        <v>0</v>
      </c>
      <c r="L172" s="82">
        <v>0</v>
      </c>
      <c r="M172" s="82">
        <v>0</v>
      </c>
      <c r="N172" s="82">
        <v>0</v>
      </c>
      <c r="O172" s="28" t="str">
        <f t="shared" si="5"/>
        <v/>
      </c>
    </row>
    <row r="173" spans="1:15" ht="14.25" customHeight="1">
      <c r="A173" s="8"/>
      <c r="B173" s="24" t="s">
        <v>25</v>
      </c>
      <c r="C173" s="10"/>
      <c r="D173" s="101">
        <v>24319950</v>
      </c>
      <c r="E173" s="101">
        <v>35284389</v>
      </c>
      <c r="F173" s="101">
        <v>660496</v>
      </c>
      <c r="G173" s="101">
        <v>660496</v>
      </c>
      <c r="H173" s="101">
        <v>564928</v>
      </c>
      <c r="I173" s="27">
        <f t="shared" si="4"/>
        <v>19</v>
      </c>
      <c r="J173" s="81">
        <v>0</v>
      </c>
      <c r="K173" s="82">
        <v>0</v>
      </c>
      <c r="L173" s="82">
        <v>0</v>
      </c>
      <c r="M173" s="82">
        <v>0</v>
      </c>
      <c r="N173" s="82">
        <v>0</v>
      </c>
      <c r="O173" s="28" t="str">
        <f t="shared" si="5"/>
        <v/>
      </c>
    </row>
    <row r="174" spans="1:15" ht="14.25" customHeight="1">
      <c r="A174" s="31"/>
      <c r="B174" s="32" t="s">
        <v>26</v>
      </c>
      <c r="C174" s="33"/>
      <c r="D174" s="102">
        <v>8699969</v>
      </c>
      <c r="E174" s="102">
        <v>34806480</v>
      </c>
      <c r="F174" s="102">
        <v>533873</v>
      </c>
      <c r="G174" s="102">
        <v>533873</v>
      </c>
      <c r="H174" s="102">
        <v>455796</v>
      </c>
      <c r="I174" s="29">
        <f t="shared" si="4"/>
        <v>15</v>
      </c>
      <c r="J174" s="86">
        <v>0</v>
      </c>
      <c r="K174" s="85">
        <v>0</v>
      </c>
      <c r="L174" s="85">
        <v>0</v>
      </c>
      <c r="M174" s="85">
        <v>0</v>
      </c>
      <c r="N174" s="85">
        <v>0</v>
      </c>
      <c r="O174" s="30" t="str">
        <f t="shared" si="5"/>
        <v/>
      </c>
    </row>
    <row r="175" spans="1:15" ht="14.25" customHeight="1">
      <c r="A175" s="8"/>
      <c r="B175" s="24" t="s">
        <v>27</v>
      </c>
      <c r="C175" s="10"/>
      <c r="D175" s="101">
        <v>15540701</v>
      </c>
      <c r="E175" s="101">
        <v>43851770</v>
      </c>
      <c r="F175" s="101">
        <v>829889</v>
      </c>
      <c r="G175" s="101">
        <v>829889</v>
      </c>
      <c r="H175" s="101">
        <v>706982</v>
      </c>
      <c r="I175" s="27">
        <f t="shared" si="4"/>
        <v>19</v>
      </c>
      <c r="J175" s="87">
        <v>1075</v>
      </c>
      <c r="K175" s="82">
        <v>244077</v>
      </c>
      <c r="L175" s="82">
        <v>14919</v>
      </c>
      <c r="M175" s="82">
        <v>14919</v>
      </c>
      <c r="N175" s="82">
        <v>13278</v>
      </c>
      <c r="O175" s="28">
        <f t="shared" si="5"/>
        <v>61</v>
      </c>
    </row>
    <row r="176" spans="1:15" ht="14.25" customHeight="1">
      <c r="A176" s="8"/>
      <c r="B176" s="24" t="s">
        <v>28</v>
      </c>
      <c r="C176" s="10"/>
      <c r="D176" s="101">
        <v>218790</v>
      </c>
      <c r="E176" s="101">
        <v>21724802</v>
      </c>
      <c r="F176" s="101">
        <v>542390</v>
      </c>
      <c r="G176" s="101">
        <v>542390</v>
      </c>
      <c r="H176" s="101">
        <v>495137</v>
      </c>
      <c r="I176" s="27">
        <f t="shared" si="4"/>
        <v>25</v>
      </c>
      <c r="J176" s="87">
        <v>0</v>
      </c>
      <c r="K176" s="82">
        <v>1201</v>
      </c>
      <c r="L176" s="82">
        <v>3375</v>
      </c>
      <c r="M176" s="82">
        <v>2407</v>
      </c>
      <c r="N176" s="82">
        <v>2176</v>
      </c>
      <c r="O176" s="28">
        <f t="shared" si="5"/>
        <v>2810</v>
      </c>
    </row>
    <row r="177" spans="1:15" ht="14.25" customHeight="1">
      <c r="A177" s="8"/>
      <c r="B177" s="24" t="s">
        <v>89</v>
      </c>
      <c r="C177" s="10"/>
      <c r="D177" s="101">
        <v>4129669</v>
      </c>
      <c r="E177" s="101">
        <v>51621019</v>
      </c>
      <c r="F177" s="101">
        <v>1281861</v>
      </c>
      <c r="G177" s="101">
        <v>1281862</v>
      </c>
      <c r="H177" s="101">
        <v>1104767</v>
      </c>
      <c r="I177" s="27">
        <f t="shared" si="4"/>
        <v>25</v>
      </c>
      <c r="J177" s="87">
        <v>51</v>
      </c>
      <c r="K177" s="82">
        <v>34165</v>
      </c>
      <c r="L177" s="82">
        <v>58493</v>
      </c>
      <c r="M177" s="82">
        <v>36776</v>
      </c>
      <c r="N177" s="82">
        <v>35953</v>
      </c>
      <c r="O177" s="28">
        <f t="shared" si="5"/>
        <v>1712</v>
      </c>
    </row>
    <row r="178" spans="1:15" ht="14.25" customHeight="1">
      <c r="A178" s="8"/>
      <c r="B178" s="24" t="s">
        <v>96</v>
      </c>
      <c r="C178" s="10"/>
      <c r="D178" s="101">
        <v>2200026</v>
      </c>
      <c r="E178" s="101">
        <v>29862902</v>
      </c>
      <c r="F178" s="101">
        <v>615357</v>
      </c>
      <c r="G178" s="101">
        <v>615357</v>
      </c>
      <c r="H178" s="101">
        <v>526733</v>
      </c>
      <c r="I178" s="27">
        <f t="shared" si="4"/>
        <v>21</v>
      </c>
      <c r="J178" s="87">
        <v>7558</v>
      </c>
      <c r="K178" s="82">
        <v>84397</v>
      </c>
      <c r="L178" s="82">
        <v>151088</v>
      </c>
      <c r="M178" s="82">
        <v>86380</v>
      </c>
      <c r="N178" s="82">
        <v>82117</v>
      </c>
      <c r="O178" s="28">
        <f t="shared" si="5"/>
        <v>1790</v>
      </c>
    </row>
    <row r="179" spans="1:15" ht="14.25" customHeight="1">
      <c r="A179" s="31"/>
      <c r="B179" s="32" t="s">
        <v>29</v>
      </c>
      <c r="C179" s="33"/>
      <c r="D179" s="102">
        <v>8118980</v>
      </c>
      <c r="E179" s="102">
        <v>3243258</v>
      </c>
      <c r="F179" s="102">
        <v>63726</v>
      </c>
      <c r="G179" s="102">
        <v>63726</v>
      </c>
      <c r="H179" s="102">
        <v>51557</v>
      </c>
      <c r="I179" s="29">
        <f t="shared" si="4"/>
        <v>20</v>
      </c>
      <c r="J179" s="86">
        <v>0</v>
      </c>
      <c r="K179" s="85">
        <v>0</v>
      </c>
      <c r="L179" s="85">
        <v>0</v>
      </c>
      <c r="M179" s="85">
        <v>0</v>
      </c>
      <c r="N179" s="85">
        <v>0</v>
      </c>
      <c r="O179" s="30" t="str">
        <f t="shared" si="5"/>
        <v/>
      </c>
    </row>
    <row r="180" spans="1:15" ht="14.25" customHeight="1">
      <c r="A180" s="8"/>
      <c r="B180" s="24" t="s">
        <v>30</v>
      </c>
      <c r="C180" s="10"/>
      <c r="D180" s="101">
        <v>4916254</v>
      </c>
      <c r="E180" s="101">
        <v>10298058</v>
      </c>
      <c r="F180" s="101">
        <v>205709</v>
      </c>
      <c r="G180" s="101">
        <v>205709</v>
      </c>
      <c r="H180" s="101">
        <v>178064</v>
      </c>
      <c r="I180" s="27">
        <f t="shared" si="4"/>
        <v>20</v>
      </c>
      <c r="J180" s="81">
        <v>2910</v>
      </c>
      <c r="K180" s="82">
        <v>77895</v>
      </c>
      <c r="L180" s="82">
        <v>76379</v>
      </c>
      <c r="M180" s="82">
        <v>42221</v>
      </c>
      <c r="N180" s="82">
        <v>39104</v>
      </c>
      <c r="O180" s="28">
        <f t="shared" si="5"/>
        <v>981</v>
      </c>
    </row>
    <row r="181" spans="1:15" ht="14.25" customHeight="1">
      <c r="A181" s="8"/>
      <c r="B181" s="24" t="s">
        <v>31</v>
      </c>
      <c r="C181" s="10"/>
      <c r="D181" s="101">
        <v>0</v>
      </c>
      <c r="E181" s="101">
        <v>0</v>
      </c>
      <c r="F181" s="101">
        <v>0</v>
      </c>
      <c r="G181" s="101">
        <v>0</v>
      </c>
      <c r="H181" s="101">
        <v>0</v>
      </c>
      <c r="I181" s="27" t="str">
        <f t="shared" si="4"/>
        <v/>
      </c>
      <c r="J181" s="81">
        <v>83164</v>
      </c>
      <c r="K181" s="82">
        <v>74301</v>
      </c>
      <c r="L181" s="82">
        <v>124502</v>
      </c>
      <c r="M181" s="82">
        <v>68737</v>
      </c>
      <c r="N181" s="82">
        <v>68346</v>
      </c>
      <c r="O181" s="28">
        <f t="shared" si="5"/>
        <v>1676</v>
      </c>
    </row>
    <row r="182" spans="1:15" ht="14.25" customHeight="1">
      <c r="A182" s="8"/>
      <c r="B182" s="24" t="s">
        <v>32</v>
      </c>
      <c r="C182" s="10"/>
      <c r="D182" s="101">
        <v>1351443</v>
      </c>
      <c r="E182" s="101">
        <v>1468368</v>
      </c>
      <c r="F182" s="101">
        <v>24353</v>
      </c>
      <c r="G182" s="101">
        <v>24353</v>
      </c>
      <c r="H182" s="101">
        <v>19184</v>
      </c>
      <c r="I182" s="27">
        <f t="shared" si="4"/>
        <v>17</v>
      </c>
      <c r="J182" s="81">
        <v>0</v>
      </c>
      <c r="K182" s="82">
        <v>0</v>
      </c>
      <c r="L182" s="82">
        <v>0</v>
      </c>
      <c r="M182" s="82">
        <v>0</v>
      </c>
      <c r="N182" s="82">
        <v>0</v>
      </c>
      <c r="O182" s="28" t="str">
        <f t="shared" si="5"/>
        <v/>
      </c>
    </row>
    <row r="183" spans="1:15" ht="14.25" customHeight="1">
      <c r="A183" s="8"/>
      <c r="B183" s="24" t="s">
        <v>33</v>
      </c>
      <c r="C183" s="10"/>
      <c r="D183" s="101">
        <v>59729</v>
      </c>
      <c r="E183" s="101">
        <v>2204259</v>
      </c>
      <c r="F183" s="101">
        <v>42355</v>
      </c>
      <c r="G183" s="101">
        <v>42355</v>
      </c>
      <c r="H183" s="101">
        <v>33121</v>
      </c>
      <c r="I183" s="27">
        <f t="shared" si="4"/>
        <v>19</v>
      </c>
      <c r="J183" s="81">
        <v>0</v>
      </c>
      <c r="K183" s="82">
        <v>0</v>
      </c>
      <c r="L183" s="82">
        <v>0</v>
      </c>
      <c r="M183" s="82">
        <v>0</v>
      </c>
      <c r="N183" s="82">
        <v>0</v>
      </c>
      <c r="O183" s="28" t="str">
        <f t="shared" si="5"/>
        <v/>
      </c>
    </row>
    <row r="184" spans="1:15" ht="14.25" customHeight="1">
      <c r="A184" s="8"/>
      <c r="B184" s="24" t="s">
        <v>34</v>
      </c>
      <c r="C184" s="10"/>
      <c r="D184" s="101">
        <v>6344499</v>
      </c>
      <c r="E184" s="101">
        <v>3532050</v>
      </c>
      <c r="F184" s="101">
        <v>69761</v>
      </c>
      <c r="G184" s="101">
        <v>69761</v>
      </c>
      <c r="H184" s="101">
        <v>60294</v>
      </c>
      <c r="I184" s="27">
        <f t="shared" si="4"/>
        <v>20</v>
      </c>
      <c r="J184" s="81">
        <v>0</v>
      </c>
      <c r="K184" s="82">
        <v>987</v>
      </c>
      <c r="L184" s="82">
        <v>1229</v>
      </c>
      <c r="M184" s="82">
        <v>857</v>
      </c>
      <c r="N184" s="82">
        <v>857</v>
      </c>
      <c r="O184" s="28">
        <f t="shared" si="5"/>
        <v>1245</v>
      </c>
    </row>
    <row r="185" spans="1:15" ht="14.25" customHeight="1">
      <c r="A185" s="36"/>
      <c r="B185" s="37" t="s">
        <v>35</v>
      </c>
      <c r="C185" s="38"/>
      <c r="D185" s="103">
        <v>330659</v>
      </c>
      <c r="E185" s="103">
        <v>417728</v>
      </c>
      <c r="F185" s="103">
        <v>4862</v>
      </c>
      <c r="G185" s="103">
        <v>4862</v>
      </c>
      <c r="H185" s="103">
        <v>4332</v>
      </c>
      <c r="I185" s="39">
        <f t="shared" si="4"/>
        <v>12</v>
      </c>
      <c r="J185" s="89">
        <v>0</v>
      </c>
      <c r="K185" s="90">
        <v>24342</v>
      </c>
      <c r="L185" s="90">
        <v>36552</v>
      </c>
      <c r="M185" s="90">
        <v>21224</v>
      </c>
      <c r="N185" s="90">
        <v>20605</v>
      </c>
      <c r="O185" s="40">
        <f t="shared" si="5"/>
        <v>1502</v>
      </c>
    </row>
    <row r="186" spans="1:15" ht="14.25" customHeight="1">
      <c r="A186" s="8"/>
      <c r="B186" s="24" t="s">
        <v>36</v>
      </c>
      <c r="C186" s="10"/>
      <c r="D186" s="101">
        <v>767688</v>
      </c>
      <c r="E186" s="101">
        <v>517672</v>
      </c>
      <c r="F186" s="101">
        <v>7419</v>
      </c>
      <c r="G186" s="101">
        <v>7419</v>
      </c>
      <c r="H186" s="101">
        <v>5319</v>
      </c>
      <c r="I186" s="27">
        <f t="shared" si="4"/>
        <v>14</v>
      </c>
      <c r="J186" s="81">
        <v>0</v>
      </c>
      <c r="K186" s="82">
        <v>0</v>
      </c>
      <c r="L186" s="82">
        <v>0</v>
      </c>
      <c r="M186" s="82">
        <v>0</v>
      </c>
      <c r="N186" s="82">
        <v>0</v>
      </c>
      <c r="O186" s="28" t="str">
        <f t="shared" si="5"/>
        <v/>
      </c>
    </row>
    <row r="187" spans="1:15" ht="14.25" customHeight="1">
      <c r="A187" s="8"/>
      <c r="B187" s="24" t="s">
        <v>37</v>
      </c>
      <c r="C187" s="10"/>
      <c r="D187" s="101">
        <v>7581</v>
      </c>
      <c r="E187" s="101">
        <v>866651</v>
      </c>
      <c r="F187" s="101">
        <v>16074</v>
      </c>
      <c r="G187" s="101">
        <v>16074</v>
      </c>
      <c r="H187" s="101">
        <v>13152</v>
      </c>
      <c r="I187" s="27">
        <f t="shared" si="4"/>
        <v>19</v>
      </c>
      <c r="J187" s="81">
        <v>0</v>
      </c>
      <c r="K187" s="82">
        <v>0</v>
      </c>
      <c r="L187" s="82">
        <v>0</v>
      </c>
      <c r="M187" s="82">
        <v>0</v>
      </c>
      <c r="N187" s="82">
        <v>0</v>
      </c>
      <c r="O187" s="28" t="str">
        <f t="shared" si="5"/>
        <v/>
      </c>
    </row>
    <row r="188" spans="1:15" ht="14.25" customHeight="1">
      <c r="A188" s="8"/>
      <c r="B188" s="24" t="s">
        <v>38</v>
      </c>
      <c r="C188" s="10"/>
      <c r="D188" s="101">
        <v>8620563</v>
      </c>
      <c r="E188" s="101">
        <v>16029642</v>
      </c>
      <c r="F188" s="101">
        <v>173705</v>
      </c>
      <c r="G188" s="101">
        <v>173705</v>
      </c>
      <c r="H188" s="101">
        <v>137387</v>
      </c>
      <c r="I188" s="27">
        <f t="shared" si="4"/>
        <v>11</v>
      </c>
      <c r="J188" s="81">
        <v>0</v>
      </c>
      <c r="K188" s="82">
        <v>0</v>
      </c>
      <c r="L188" s="82">
        <v>0</v>
      </c>
      <c r="M188" s="82">
        <v>0</v>
      </c>
      <c r="N188" s="82">
        <v>0</v>
      </c>
      <c r="O188" s="28" t="str">
        <f t="shared" si="5"/>
        <v/>
      </c>
    </row>
    <row r="189" spans="1:15" ht="14.25" customHeight="1">
      <c r="A189" s="31"/>
      <c r="B189" s="32" t="s">
        <v>39</v>
      </c>
      <c r="C189" s="33"/>
      <c r="D189" s="102">
        <v>1902640</v>
      </c>
      <c r="E189" s="102">
        <v>2167936</v>
      </c>
      <c r="F189" s="102">
        <v>43730</v>
      </c>
      <c r="G189" s="102">
        <v>43730</v>
      </c>
      <c r="H189" s="102">
        <v>38891</v>
      </c>
      <c r="I189" s="29">
        <f t="shared" si="4"/>
        <v>20</v>
      </c>
      <c r="J189" s="84">
        <v>0</v>
      </c>
      <c r="K189" s="85">
        <v>0</v>
      </c>
      <c r="L189" s="85">
        <v>0</v>
      </c>
      <c r="M189" s="85">
        <v>0</v>
      </c>
      <c r="N189" s="85">
        <v>0</v>
      </c>
      <c r="O189" s="30" t="str">
        <f t="shared" si="5"/>
        <v/>
      </c>
    </row>
    <row r="190" spans="1:15" ht="14.25" customHeight="1">
      <c r="A190" s="8"/>
      <c r="B190" s="24" t="s">
        <v>40</v>
      </c>
      <c r="C190" s="10"/>
      <c r="D190" s="101">
        <v>651655</v>
      </c>
      <c r="E190" s="101">
        <v>1706046</v>
      </c>
      <c r="F190" s="101">
        <v>30709</v>
      </c>
      <c r="G190" s="101">
        <v>30709</v>
      </c>
      <c r="H190" s="101">
        <v>24111</v>
      </c>
      <c r="I190" s="27">
        <f t="shared" si="4"/>
        <v>18</v>
      </c>
      <c r="J190" s="81">
        <v>0</v>
      </c>
      <c r="K190" s="82">
        <v>0</v>
      </c>
      <c r="L190" s="82">
        <v>0</v>
      </c>
      <c r="M190" s="82">
        <v>0</v>
      </c>
      <c r="N190" s="82">
        <v>0</v>
      </c>
      <c r="O190" s="28" t="str">
        <f t="shared" si="5"/>
        <v/>
      </c>
    </row>
    <row r="191" spans="1:15" ht="14.25" customHeight="1">
      <c r="A191" s="8"/>
      <c r="B191" s="24" t="s">
        <v>41</v>
      </c>
      <c r="C191" s="10"/>
      <c r="D191" s="101">
        <v>1049536</v>
      </c>
      <c r="E191" s="101">
        <v>6898721</v>
      </c>
      <c r="F191" s="101">
        <v>71587</v>
      </c>
      <c r="G191" s="101">
        <v>71587</v>
      </c>
      <c r="H191" s="101">
        <v>56231</v>
      </c>
      <c r="I191" s="27">
        <f t="shared" si="4"/>
        <v>10</v>
      </c>
      <c r="J191" s="81">
        <v>0</v>
      </c>
      <c r="K191" s="82">
        <v>0</v>
      </c>
      <c r="L191" s="82">
        <v>0</v>
      </c>
      <c r="M191" s="82">
        <v>0</v>
      </c>
      <c r="N191" s="82">
        <v>0</v>
      </c>
      <c r="O191" s="28" t="str">
        <f t="shared" si="5"/>
        <v/>
      </c>
    </row>
    <row r="192" spans="1:15" ht="14.25" customHeight="1">
      <c r="A192" s="8"/>
      <c r="B192" s="24" t="s">
        <v>42</v>
      </c>
      <c r="C192" s="10"/>
      <c r="D192" s="101">
        <v>513757</v>
      </c>
      <c r="E192" s="101">
        <v>2190266</v>
      </c>
      <c r="F192" s="101">
        <v>29256</v>
      </c>
      <c r="G192" s="101">
        <v>29256</v>
      </c>
      <c r="H192" s="101">
        <v>24630</v>
      </c>
      <c r="I192" s="27">
        <f t="shared" si="4"/>
        <v>13</v>
      </c>
      <c r="J192" s="81">
        <v>0</v>
      </c>
      <c r="K192" s="82">
        <v>0</v>
      </c>
      <c r="L192" s="82">
        <v>0</v>
      </c>
      <c r="M192" s="82">
        <v>0</v>
      </c>
      <c r="N192" s="82">
        <v>0</v>
      </c>
      <c r="O192" s="28" t="str">
        <f t="shared" si="5"/>
        <v/>
      </c>
    </row>
    <row r="193" spans="1:15" ht="14.25" customHeight="1">
      <c r="A193" s="8"/>
      <c r="B193" s="24" t="s">
        <v>43</v>
      </c>
      <c r="C193" s="10"/>
      <c r="D193" s="101">
        <v>2332195</v>
      </c>
      <c r="E193" s="101">
        <v>14129308</v>
      </c>
      <c r="F193" s="101">
        <v>230631</v>
      </c>
      <c r="G193" s="101">
        <v>230631</v>
      </c>
      <c r="H193" s="101">
        <v>196427</v>
      </c>
      <c r="I193" s="27">
        <f t="shared" si="4"/>
        <v>16</v>
      </c>
      <c r="J193" s="81">
        <v>0</v>
      </c>
      <c r="K193" s="82">
        <v>0</v>
      </c>
      <c r="L193" s="82">
        <v>0</v>
      </c>
      <c r="M193" s="82">
        <v>0</v>
      </c>
      <c r="N193" s="82">
        <v>0</v>
      </c>
      <c r="O193" s="28" t="str">
        <f t="shared" si="5"/>
        <v/>
      </c>
    </row>
    <row r="194" spans="1:15" ht="14.25" customHeight="1">
      <c r="A194" s="31"/>
      <c r="B194" s="32" t="s">
        <v>44</v>
      </c>
      <c r="C194" s="33"/>
      <c r="D194" s="102">
        <v>965657</v>
      </c>
      <c r="E194" s="102">
        <v>11456101</v>
      </c>
      <c r="F194" s="102">
        <v>262689</v>
      </c>
      <c r="G194" s="102">
        <v>262682</v>
      </c>
      <c r="H194" s="102">
        <v>214737</v>
      </c>
      <c r="I194" s="29">
        <f t="shared" si="4"/>
        <v>23</v>
      </c>
      <c r="J194" s="84">
        <v>0</v>
      </c>
      <c r="K194" s="85">
        <v>0</v>
      </c>
      <c r="L194" s="85">
        <v>0</v>
      </c>
      <c r="M194" s="85">
        <v>0</v>
      </c>
      <c r="N194" s="85">
        <v>0</v>
      </c>
      <c r="O194" s="30" t="str">
        <f t="shared" si="5"/>
        <v/>
      </c>
    </row>
    <row r="195" spans="1:15" ht="14.25" customHeight="1">
      <c r="A195" s="36"/>
      <c r="B195" s="37" t="s">
        <v>45</v>
      </c>
      <c r="C195" s="38"/>
      <c r="D195" s="103">
        <v>7253</v>
      </c>
      <c r="E195" s="103">
        <v>88332</v>
      </c>
      <c r="F195" s="103">
        <v>1708</v>
      </c>
      <c r="G195" s="103">
        <v>1708</v>
      </c>
      <c r="H195" s="103">
        <v>1310</v>
      </c>
      <c r="I195" s="39">
        <f t="shared" si="4"/>
        <v>19</v>
      </c>
      <c r="J195" s="89">
        <v>0</v>
      </c>
      <c r="K195" s="90">
        <v>0</v>
      </c>
      <c r="L195" s="90">
        <v>0</v>
      </c>
      <c r="M195" s="90">
        <v>0</v>
      </c>
      <c r="N195" s="90">
        <v>0</v>
      </c>
      <c r="O195" s="40" t="str">
        <f t="shared" si="5"/>
        <v/>
      </c>
    </row>
    <row r="196" spans="1:15" ht="14.25" customHeight="1">
      <c r="A196" s="8"/>
      <c r="B196" s="24" t="s">
        <v>46</v>
      </c>
      <c r="C196" s="10"/>
      <c r="D196" s="101">
        <v>991</v>
      </c>
      <c r="E196" s="101">
        <v>12343</v>
      </c>
      <c r="F196" s="101">
        <v>303</v>
      </c>
      <c r="G196" s="101">
        <v>303</v>
      </c>
      <c r="H196" s="101">
        <v>249</v>
      </c>
      <c r="I196" s="27">
        <f t="shared" si="4"/>
        <v>25</v>
      </c>
      <c r="J196" s="81">
        <v>0</v>
      </c>
      <c r="K196" s="82">
        <v>0</v>
      </c>
      <c r="L196" s="82">
        <v>0</v>
      </c>
      <c r="M196" s="82">
        <v>0</v>
      </c>
      <c r="N196" s="82">
        <v>0</v>
      </c>
      <c r="O196" s="28" t="str">
        <f t="shared" si="5"/>
        <v/>
      </c>
    </row>
    <row r="197" spans="1:15" ht="14.25" customHeight="1">
      <c r="A197" s="8"/>
      <c r="B197" s="24" t="s">
        <v>47</v>
      </c>
      <c r="C197" s="10"/>
      <c r="D197" s="101">
        <v>33678</v>
      </c>
      <c r="E197" s="101">
        <v>8894353</v>
      </c>
      <c r="F197" s="101">
        <v>200146</v>
      </c>
      <c r="G197" s="101">
        <v>200146</v>
      </c>
      <c r="H197" s="101">
        <v>177948</v>
      </c>
      <c r="I197" s="27">
        <f t="shared" si="4"/>
        <v>23</v>
      </c>
      <c r="J197" s="87">
        <v>0</v>
      </c>
      <c r="K197" s="82">
        <v>0</v>
      </c>
      <c r="L197" s="82">
        <v>0</v>
      </c>
      <c r="M197" s="82">
        <v>0</v>
      </c>
      <c r="N197" s="82">
        <v>0</v>
      </c>
      <c r="O197" s="28" t="str">
        <f t="shared" si="5"/>
        <v/>
      </c>
    </row>
    <row r="198" spans="1:15" ht="14.25" customHeight="1">
      <c r="A198" s="8"/>
      <c r="B198" s="24" t="s">
        <v>48</v>
      </c>
      <c r="C198" s="10"/>
      <c r="D198" s="101">
        <v>266975</v>
      </c>
      <c r="E198" s="101">
        <v>12240985</v>
      </c>
      <c r="F198" s="101">
        <v>223758</v>
      </c>
      <c r="G198" s="101">
        <v>223758</v>
      </c>
      <c r="H198" s="101">
        <v>194171</v>
      </c>
      <c r="I198" s="27">
        <f t="shared" si="4"/>
        <v>18</v>
      </c>
      <c r="J198" s="87">
        <v>0</v>
      </c>
      <c r="K198" s="82">
        <v>0</v>
      </c>
      <c r="L198" s="82">
        <v>0</v>
      </c>
      <c r="M198" s="82">
        <v>0</v>
      </c>
      <c r="N198" s="82">
        <v>0</v>
      </c>
      <c r="O198" s="28" t="str">
        <f t="shared" si="5"/>
        <v/>
      </c>
    </row>
    <row r="199" spans="1:15" ht="14.25" customHeight="1">
      <c r="A199" s="63"/>
      <c r="B199" s="64" t="s">
        <v>49</v>
      </c>
      <c r="C199" s="65"/>
      <c r="D199" s="104">
        <v>1249026</v>
      </c>
      <c r="E199" s="104">
        <v>11907528</v>
      </c>
      <c r="F199" s="104">
        <v>308243</v>
      </c>
      <c r="G199" s="104">
        <v>308243</v>
      </c>
      <c r="H199" s="104">
        <v>242262</v>
      </c>
      <c r="I199" s="71">
        <f t="shared" si="4"/>
        <v>26</v>
      </c>
      <c r="J199" s="92">
        <v>0</v>
      </c>
      <c r="K199" s="93">
        <v>0</v>
      </c>
      <c r="L199" s="93">
        <v>0</v>
      </c>
      <c r="M199" s="93">
        <v>0</v>
      </c>
      <c r="N199" s="93">
        <v>0</v>
      </c>
      <c r="O199" s="72" t="str">
        <f t="shared" si="5"/>
        <v/>
      </c>
    </row>
    <row r="200" spans="1:15" ht="14.25" customHeight="1">
      <c r="A200" s="73"/>
      <c r="B200" s="74" t="s">
        <v>50</v>
      </c>
      <c r="C200" s="75"/>
      <c r="D200" s="105">
        <v>181674</v>
      </c>
      <c r="E200" s="105">
        <v>1234235</v>
      </c>
      <c r="F200" s="105">
        <v>14814</v>
      </c>
      <c r="G200" s="105">
        <v>14814</v>
      </c>
      <c r="H200" s="105">
        <v>12183</v>
      </c>
      <c r="I200" s="76">
        <f t="shared" si="4"/>
        <v>12</v>
      </c>
      <c r="J200" s="95">
        <v>0</v>
      </c>
      <c r="K200" s="96">
        <v>0</v>
      </c>
      <c r="L200" s="96">
        <v>0</v>
      </c>
      <c r="M200" s="96">
        <v>0</v>
      </c>
      <c r="N200" s="96">
        <v>0</v>
      </c>
      <c r="O200" s="77" t="str">
        <f t="shared" si="5"/>
        <v/>
      </c>
    </row>
    <row r="201" spans="1:15" ht="14.25" customHeight="1">
      <c r="A201" s="8"/>
      <c r="B201" s="24" t="s">
        <v>51</v>
      </c>
      <c r="C201" s="10"/>
      <c r="D201" s="101">
        <v>1409073</v>
      </c>
      <c r="E201" s="101">
        <v>8472520</v>
      </c>
      <c r="F201" s="101">
        <v>214366</v>
      </c>
      <c r="G201" s="101">
        <v>214366</v>
      </c>
      <c r="H201" s="101">
        <v>192935</v>
      </c>
      <c r="I201" s="27">
        <f t="shared" si="4"/>
        <v>25</v>
      </c>
      <c r="J201" s="87">
        <v>0</v>
      </c>
      <c r="K201" s="82">
        <v>0</v>
      </c>
      <c r="L201" s="82">
        <v>0</v>
      </c>
      <c r="M201" s="82">
        <v>0</v>
      </c>
      <c r="N201" s="82">
        <v>0</v>
      </c>
      <c r="O201" s="28" t="str">
        <f t="shared" si="5"/>
        <v/>
      </c>
    </row>
    <row r="202" spans="1:15" ht="14.25" customHeight="1">
      <c r="A202" s="8"/>
      <c r="B202" s="24" t="s">
        <v>52</v>
      </c>
      <c r="C202" s="10"/>
      <c r="D202" s="101">
        <v>233772</v>
      </c>
      <c r="E202" s="101">
        <v>1611622</v>
      </c>
      <c r="F202" s="101">
        <v>30128</v>
      </c>
      <c r="G202" s="101">
        <v>30128</v>
      </c>
      <c r="H202" s="101">
        <v>21631</v>
      </c>
      <c r="I202" s="27">
        <f t="shared" si="4"/>
        <v>19</v>
      </c>
      <c r="J202" s="81">
        <v>0</v>
      </c>
      <c r="K202" s="82">
        <v>0</v>
      </c>
      <c r="L202" s="82">
        <v>0</v>
      </c>
      <c r="M202" s="82">
        <v>0</v>
      </c>
      <c r="N202" s="82">
        <v>0</v>
      </c>
      <c r="O202" s="28" t="str">
        <f t="shared" si="5"/>
        <v/>
      </c>
    </row>
    <row r="203" spans="1:15" ht="14.25" customHeight="1">
      <c r="A203" s="8"/>
      <c r="B203" s="24" t="s">
        <v>53</v>
      </c>
      <c r="C203" s="10"/>
      <c r="D203" s="101">
        <v>467266</v>
      </c>
      <c r="E203" s="101">
        <v>10069423</v>
      </c>
      <c r="F203" s="101">
        <v>247226</v>
      </c>
      <c r="G203" s="101">
        <v>247226</v>
      </c>
      <c r="H203" s="101">
        <v>216052</v>
      </c>
      <c r="I203" s="27">
        <f t="shared" si="4"/>
        <v>25</v>
      </c>
      <c r="J203" s="81">
        <v>0</v>
      </c>
      <c r="K203" s="82">
        <v>0</v>
      </c>
      <c r="L203" s="82">
        <v>0</v>
      </c>
      <c r="M203" s="82">
        <v>0</v>
      </c>
      <c r="N203" s="82">
        <v>0</v>
      </c>
      <c r="O203" s="28" t="str">
        <f t="shared" si="5"/>
        <v/>
      </c>
    </row>
    <row r="204" spans="1:15" ht="14.25" customHeight="1">
      <c r="A204" s="63"/>
      <c r="B204" s="64" t="s">
        <v>54</v>
      </c>
      <c r="C204" s="65"/>
      <c r="D204" s="104">
        <v>7436570</v>
      </c>
      <c r="E204" s="104">
        <v>7798018</v>
      </c>
      <c r="F204" s="104">
        <v>152290</v>
      </c>
      <c r="G204" s="104">
        <v>152290</v>
      </c>
      <c r="H204" s="104">
        <v>134413</v>
      </c>
      <c r="I204" s="71">
        <f t="shared" si="4"/>
        <v>20</v>
      </c>
      <c r="J204" s="97">
        <v>0</v>
      </c>
      <c r="K204" s="93">
        <v>0</v>
      </c>
      <c r="L204" s="93">
        <v>0</v>
      </c>
      <c r="M204" s="93">
        <v>0</v>
      </c>
      <c r="N204" s="93">
        <v>0</v>
      </c>
      <c r="O204" s="72" t="str">
        <f t="shared" si="5"/>
        <v/>
      </c>
    </row>
    <row r="205" spans="1:15" ht="14.25" customHeight="1">
      <c r="A205" s="8"/>
      <c r="B205" s="24" t="s">
        <v>55</v>
      </c>
      <c r="C205" s="10"/>
      <c r="D205" s="101">
        <v>1188863</v>
      </c>
      <c r="E205" s="101">
        <v>8886236</v>
      </c>
      <c r="F205" s="101">
        <v>111898</v>
      </c>
      <c r="G205" s="101">
        <v>111898</v>
      </c>
      <c r="H205" s="101">
        <v>88949</v>
      </c>
      <c r="I205" s="27">
        <f t="shared" si="4"/>
        <v>13</v>
      </c>
      <c r="J205" s="81">
        <v>16595</v>
      </c>
      <c r="K205" s="82">
        <v>73418</v>
      </c>
      <c r="L205" s="82">
        <v>39806</v>
      </c>
      <c r="M205" s="82">
        <v>26949</v>
      </c>
      <c r="N205" s="82">
        <v>25681</v>
      </c>
      <c r="O205" s="28">
        <f t="shared" si="5"/>
        <v>542</v>
      </c>
    </row>
    <row r="206" spans="1:15" ht="14.25" customHeight="1">
      <c r="A206" s="8"/>
      <c r="B206" s="24" t="s">
        <v>56</v>
      </c>
      <c r="C206" s="10"/>
      <c r="D206" s="101">
        <v>3775869</v>
      </c>
      <c r="E206" s="101">
        <v>45721202</v>
      </c>
      <c r="F206" s="101">
        <v>787380</v>
      </c>
      <c r="G206" s="101">
        <v>787373</v>
      </c>
      <c r="H206" s="101">
        <v>678106</v>
      </c>
      <c r="I206" s="27">
        <f t="shared" si="4"/>
        <v>17</v>
      </c>
      <c r="J206" s="81">
        <v>0</v>
      </c>
      <c r="K206" s="82">
        <v>0</v>
      </c>
      <c r="L206" s="82">
        <v>0</v>
      </c>
      <c r="M206" s="82">
        <v>0</v>
      </c>
      <c r="N206" s="82">
        <v>0</v>
      </c>
      <c r="O206" s="28" t="str">
        <f t="shared" si="5"/>
        <v/>
      </c>
    </row>
    <row r="207" spans="1:15" ht="14.25" customHeight="1">
      <c r="A207" s="8"/>
      <c r="B207" s="24" t="s">
        <v>57</v>
      </c>
      <c r="C207" s="10"/>
      <c r="D207" s="101">
        <v>36861</v>
      </c>
      <c r="E207" s="101">
        <v>47282</v>
      </c>
      <c r="F207" s="101">
        <v>483</v>
      </c>
      <c r="G207" s="101">
        <v>483</v>
      </c>
      <c r="H207" s="101">
        <v>372</v>
      </c>
      <c r="I207" s="27">
        <f t="shared" si="4"/>
        <v>10</v>
      </c>
      <c r="J207" s="81">
        <v>0</v>
      </c>
      <c r="K207" s="82">
        <v>0</v>
      </c>
      <c r="L207" s="82">
        <v>0</v>
      </c>
      <c r="M207" s="82">
        <v>0</v>
      </c>
      <c r="N207" s="82">
        <v>0</v>
      </c>
      <c r="O207" s="28" t="str">
        <f t="shared" si="5"/>
        <v/>
      </c>
    </row>
    <row r="208" spans="1:15" ht="14.25" customHeight="1">
      <c r="A208" s="8"/>
      <c r="B208" s="24" t="s">
        <v>58</v>
      </c>
      <c r="C208" s="10"/>
      <c r="D208" s="101">
        <v>563611</v>
      </c>
      <c r="E208" s="101">
        <v>9743703</v>
      </c>
      <c r="F208" s="101">
        <v>175722</v>
      </c>
      <c r="G208" s="101">
        <v>175722</v>
      </c>
      <c r="H208" s="101">
        <v>147900</v>
      </c>
      <c r="I208" s="27">
        <f t="shared" si="4"/>
        <v>18</v>
      </c>
      <c r="J208" s="81">
        <v>0</v>
      </c>
      <c r="K208" s="82">
        <v>0</v>
      </c>
      <c r="L208" s="82">
        <v>0</v>
      </c>
      <c r="M208" s="82">
        <v>0</v>
      </c>
      <c r="N208" s="82">
        <v>0</v>
      </c>
      <c r="O208" s="28" t="str">
        <f t="shared" si="5"/>
        <v/>
      </c>
    </row>
    <row r="209" spans="1:15" ht="14.25" customHeight="1">
      <c r="A209" s="66"/>
      <c r="B209" s="67" t="s">
        <v>59</v>
      </c>
      <c r="C209" s="68"/>
      <c r="D209" s="106">
        <v>1732661</v>
      </c>
      <c r="E209" s="106">
        <v>19599180</v>
      </c>
      <c r="F209" s="106">
        <v>302787</v>
      </c>
      <c r="G209" s="106">
        <v>302770</v>
      </c>
      <c r="H209" s="106">
        <v>244820</v>
      </c>
      <c r="I209" s="69">
        <f t="shared" si="4"/>
        <v>15</v>
      </c>
      <c r="J209" s="99">
        <v>0</v>
      </c>
      <c r="K209" s="100">
        <v>0</v>
      </c>
      <c r="L209" s="100">
        <v>0</v>
      </c>
      <c r="M209" s="100">
        <v>0</v>
      </c>
      <c r="N209" s="100">
        <v>0</v>
      </c>
      <c r="O209" s="70" t="str">
        <f t="shared" si="5"/>
        <v/>
      </c>
    </row>
    <row r="210" spans="1:15" ht="14.25" customHeight="1">
      <c r="A210" s="41"/>
      <c r="B210" s="42" t="s">
        <v>60</v>
      </c>
      <c r="C210" s="43"/>
      <c r="D210" s="44">
        <f>SUM(D150:D151)</f>
        <v>43208593</v>
      </c>
      <c r="E210" s="44">
        <f>SUM(E150:E151)</f>
        <v>92894135</v>
      </c>
      <c r="F210" s="44">
        <f>SUM(F150:F151)</f>
        <v>1888918</v>
      </c>
      <c r="G210" s="44">
        <f>SUM(G150:G151)</f>
        <v>1888917</v>
      </c>
      <c r="H210" s="44">
        <f>SUM(H150:H151)</f>
        <v>1557754</v>
      </c>
      <c r="I210" s="25">
        <f>IF(E210=0,"",ROUND(F210/E210*1000,0))</f>
        <v>20</v>
      </c>
      <c r="J210" s="45">
        <f>SUM(J150:J151)</f>
        <v>359925</v>
      </c>
      <c r="K210" s="44">
        <f>SUM(K150:K151)</f>
        <v>5334351</v>
      </c>
      <c r="L210" s="44">
        <f>SUM(L150:L151)</f>
        <v>8560834</v>
      </c>
      <c r="M210" s="44">
        <f>SUM(M150:M151)</f>
        <v>5340746</v>
      </c>
      <c r="N210" s="44">
        <f>SUM(N150:N151)</f>
        <v>5252662</v>
      </c>
      <c r="O210" s="44">
        <f>IF(K210=0,"",ROUND(L210/K210*1000,0))</f>
        <v>1605</v>
      </c>
    </row>
    <row r="211" spans="1:15" ht="14.25" customHeight="1">
      <c r="A211" s="8"/>
      <c r="B211" s="125" t="s">
        <v>91</v>
      </c>
      <c r="C211" s="10"/>
      <c r="D211" s="46">
        <f>SUM(D152:D178)</f>
        <v>108137723</v>
      </c>
      <c r="E211" s="46">
        <f>SUM(E152:E178)</f>
        <v>564256761</v>
      </c>
      <c r="F211" s="46">
        <f>SUM(F152:F178)</f>
        <v>11885358</v>
      </c>
      <c r="G211" s="46">
        <f>SUM(G152:G178)</f>
        <v>11881325</v>
      </c>
      <c r="H211" s="46">
        <f>SUM(H152:H178)</f>
        <v>10336885</v>
      </c>
      <c r="I211" s="27">
        <f>IF(E211=0,"",ROUND(F211/E211*1000,0))</f>
        <v>21</v>
      </c>
      <c r="J211" s="47">
        <f>SUM(J152:J178)</f>
        <v>413560</v>
      </c>
      <c r="K211" s="46">
        <f>SUM(K152:K178)</f>
        <v>3457274</v>
      </c>
      <c r="L211" s="46">
        <f>SUM(L152:L178)</f>
        <v>2866292</v>
      </c>
      <c r="M211" s="46">
        <f>SUM(M152:M178)</f>
        <v>1854153</v>
      </c>
      <c r="N211" s="46">
        <f>SUM(N152:N178)</f>
        <v>1800611</v>
      </c>
      <c r="O211" s="46">
        <f>IF(K211=0,"",ROUND(L211/K211*1000,0))</f>
        <v>829</v>
      </c>
    </row>
    <row r="212" spans="1:15" ht="14.25" customHeight="1">
      <c r="A212" s="8"/>
      <c r="B212" s="125" t="s">
        <v>92</v>
      </c>
      <c r="C212" s="10"/>
      <c r="D212" s="46">
        <f>SUM(D179:D209)</f>
        <v>56516979</v>
      </c>
      <c r="E212" s="46">
        <f>SUM(E179:E209)</f>
        <v>223453026</v>
      </c>
      <c r="F212" s="46">
        <f>SUM(F179:F209)</f>
        <v>4047818</v>
      </c>
      <c r="G212" s="46">
        <f>SUM(G179:G209)</f>
        <v>4047787</v>
      </c>
      <c r="H212" s="46">
        <f>SUM(H179:H209)</f>
        <v>3410738</v>
      </c>
      <c r="I212" s="27">
        <f>IF(E212=0,"",ROUND(F212/E212*1000,0))</f>
        <v>18</v>
      </c>
      <c r="J212" s="47">
        <f>SUM(J179:J209)</f>
        <v>102669</v>
      </c>
      <c r="K212" s="46">
        <f>SUM(K179:K209)</f>
        <v>250943</v>
      </c>
      <c r="L212" s="46">
        <f>SUM(L179:L209)</f>
        <v>278468</v>
      </c>
      <c r="M212" s="46">
        <f>SUM(M179:M209)</f>
        <v>159988</v>
      </c>
      <c r="N212" s="46">
        <f>SUM(N179:N209)</f>
        <v>154593</v>
      </c>
      <c r="O212" s="46">
        <f>IF(K212=0,"",ROUND(L212/K212*1000,0))</f>
        <v>1110</v>
      </c>
    </row>
    <row r="213" spans="1:15" ht="14.25" customHeight="1">
      <c r="A213" s="48"/>
      <c r="B213" s="49" t="s">
        <v>93</v>
      </c>
      <c r="C213" s="50"/>
      <c r="D213" s="51">
        <f>SUM(D210:D212)</f>
        <v>207863295</v>
      </c>
      <c r="E213" s="51">
        <f>SUM(E210:E212)</f>
        <v>880603922</v>
      </c>
      <c r="F213" s="51">
        <f>SUM(F210:F212)</f>
        <v>17822094</v>
      </c>
      <c r="G213" s="51">
        <f>SUM(G210:G212)</f>
        <v>17818029</v>
      </c>
      <c r="H213" s="51">
        <f>SUM(H210:H212)</f>
        <v>15305377</v>
      </c>
      <c r="I213" s="52">
        <f>IF(E213=0,"",ROUND(F213/E213*1000,0))</f>
        <v>20</v>
      </c>
      <c r="J213" s="53">
        <f>SUM(J210:J212)</f>
        <v>876154</v>
      </c>
      <c r="K213" s="51">
        <f>SUM(K210:K212)</f>
        <v>9042568</v>
      </c>
      <c r="L213" s="51">
        <f>SUM(L210:L212)</f>
        <v>11705594</v>
      </c>
      <c r="M213" s="51">
        <f>SUM(M210:M212)</f>
        <v>7354887</v>
      </c>
      <c r="N213" s="51">
        <f>SUM(N210:N212)</f>
        <v>7207866</v>
      </c>
      <c r="O213" s="51">
        <f>IF(K213=0,"",ROUND(L213/K213*1000,0))</f>
        <v>1294</v>
      </c>
    </row>
    <row r="214" spans="1:15" ht="14.25" customHeight="1">
      <c r="A214" s="9"/>
      <c r="B214" s="9"/>
      <c r="C214" s="9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 ht="14.25" customHeight="1">
      <c r="A215" s="4"/>
      <c r="B215" s="2" t="s">
        <v>66</v>
      </c>
      <c r="C215" s="3"/>
      <c r="D215" s="3"/>
      <c r="E215" s="3"/>
      <c r="F215" s="3"/>
      <c r="G215" s="3"/>
      <c r="H215" s="3"/>
      <c r="I215" s="3"/>
      <c r="J215" s="5"/>
      <c r="K215" s="5"/>
      <c r="L215" s="5"/>
      <c r="M215" s="5"/>
      <c r="N215" s="5"/>
      <c r="O215" s="5"/>
    </row>
    <row r="216" spans="1:15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5"/>
      <c r="K216" s="5"/>
      <c r="L216" s="5"/>
      <c r="M216" s="5"/>
      <c r="N216" s="5"/>
      <c r="O216" s="5"/>
    </row>
    <row r="217" spans="1:15" ht="14.25" customHeight="1">
      <c r="A217" s="6"/>
      <c r="B217" s="126" t="s">
        <v>1</v>
      </c>
      <c r="C217" s="7"/>
      <c r="D217" s="129" t="s">
        <v>67</v>
      </c>
      <c r="E217" s="130"/>
      <c r="F217" s="130"/>
      <c r="G217" s="130"/>
      <c r="H217" s="130"/>
      <c r="I217" s="131"/>
      <c r="J217" s="132" t="s">
        <v>82</v>
      </c>
      <c r="K217" s="139"/>
      <c r="L217" s="139"/>
      <c r="M217" s="139"/>
      <c r="N217" s="139"/>
      <c r="O217" s="140"/>
    </row>
    <row r="218" spans="1:15" ht="14.25" customHeight="1">
      <c r="A218" s="8"/>
      <c r="B218" s="127"/>
      <c r="C218" s="10"/>
      <c r="D218" s="11" t="s">
        <v>74</v>
      </c>
      <c r="E218" s="11" t="s">
        <v>75</v>
      </c>
      <c r="F218" s="11" t="s">
        <v>76</v>
      </c>
      <c r="G218" s="12" t="s">
        <v>77</v>
      </c>
      <c r="H218" s="13"/>
      <c r="I218" s="14" t="s">
        <v>78</v>
      </c>
      <c r="J218" s="11" t="s">
        <v>74</v>
      </c>
      <c r="K218" s="11" t="s">
        <v>75</v>
      </c>
      <c r="L218" s="11" t="s">
        <v>76</v>
      </c>
      <c r="M218" s="12" t="s">
        <v>77</v>
      </c>
      <c r="N218" s="13"/>
      <c r="O218" s="15" t="s">
        <v>78</v>
      </c>
    </row>
    <row r="219" spans="1:15" ht="14.25" customHeight="1">
      <c r="A219" s="8"/>
      <c r="B219" s="127"/>
      <c r="C219" s="10"/>
      <c r="D219" s="16"/>
      <c r="E219" s="16" t="s">
        <v>79</v>
      </c>
      <c r="F219" s="16" t="s">
        <v>80</v>
      </c>
      <c r="G219" s="16"/>
      <c r="H219" s="78" t="s">
        <v>81</v>
      </c>
      <c r="I219" s="17" t="s">
        <v>85</v>
      </c>
      <c r="J219" s="16"/>
      <c r="K219" s="16" t="s">
        <v>79</v>
      </c>
      <c r="L219" s="16" t="s">
        <v>80</v>
      </c>
      <c r="M219" s="16"/>
      <c r="N219" s="78" t="s">
        <v>81</v>
      </c>
      <c r="O219" s="18" t="s">
        <v>85</v>
      </c>
    </row>
    <row r="220" spans="1:15" ht="14.25" customHeight="1">
      <c r="A220" s="19"/>
      <c r="B220" s="128"/>
      <c r="C220" s="20"/>
      <c r="D220" s="21" t="s">
        <v>86</v>
      </c>
      <c r="E220" s="21" t="s">
        <v>86</v>
      </c>
      <c r="F220" s="21" t="s">
        <v>87</v>
      </c>
      <c r="G220" s="21" t="s">
        <v>87</v>
      </c>
      <c r="H220" s="79" t="s">
        <v>90</v>
      </c>
      <c r="I220" s="22" t="s">
        <v>88</v>
      </c>
      <c r="J220" s="21" t="s">
        <v>86</v>
      </c>
      <c r="K220" s="21" t="s">
        <v>86</v>
      </c>
      <c r="L220" s="21" t="s">
        <v>87</v>
      </c>
      <c r="M220" s="21" t="s">
        <v>87</v>
      </c>
      <c r="N220" s="79" t="s">
        <v>90</v>
      </c>
      <c r="O220" s="23" t="s">
        <v>88</v>
      </c>
    </row>
    <row r="221" spans="1:15" ht="14.25" customHeight="1">
      <c r="A221" s="8"/>
      <c r="B221" s="24" t="s">
        <v>2</v>
      </c>
      <c r="C221" s="10"/>
      <c r="D221" s="107" t="s">
        <v>68</v>
      </c>
      <c r="E221" s="101">
        <v>49010562</v>
      </c>
      <c r="F221" s="101">
        <v>1689762895</v>
      </c>
      <c r="G221" s="101">
        <v>275492533</v>
      </c>
      <c r="H221" s="101">
        <v>273903008</v>
      </c>
      <c r="I221" s="25">
        <f t="shared" ref="I221:I280" si="6">IF(E221=0,"",ROUND(F221/E221*1000,0))</f>
        <v>34478</v>
      </c>
      <c r="J221" s="108" t="s">
        <v>68</v>
      </c>
      <c r="K221" s="82">
        <v>12502049</v>
      </c>
      <c r="L221" s="82">
        <v>319711817</v>
      </c>
      <c r="M221" s="82">
        <v>105098639</v>
      </c>
      <c r="N221" s="82">
        <v>105024880</v>
      </c>
      <c r="O221" s="26">
        <f t="shared" ref="O221:O280" si="7">IF(K221=0,"",ROUND(L221/K221*1000,0))</f>
        <v>25573</v>
      </c>
    </row>
    <row r="222" spans="1:15" ht="14.25" customHeight="1">
      <c r="A222" s="8"/>
      <c r="B222" s="24" t="s">
        <v>3</v>
      </c>
      <c r="C222" s="10"/>
      <c r="D222" s="107" t="s">
        <v>68</v>
      </c>
      <c r="E222" s="101">
        <v>55172391</v>
      </c>
      <c r="F222" s="101">
        <v>5240527676</v>
      </c>
      <c r="G222" s="101">
        <v>686882461</v>
      </c>
      <c r="H222" s="101">
        <v>686561066</v>
      </c>
      <c r="I222" s="27">
        <f t="shared" si="6"/>
        <v>94985</v>
      </c>
      <c r="J222" s="108" t="s">
        <v>68</v>
      </c>
      <c r="K222" s="82">
        <v>10089182</v>
      </c>
      <c r="L222" s="82">
        <v>595062651</v>
      </c>
      <c r="M222" s="82">
        <v>169566283</v>
      </c>
      <c r="N222" s="82">
        <v>169531510</v>
      </c>
      <c r="O222" s="28">
        <f t="shared" si="7"/>
        <v>58980</v>
      </c>
    </row>
    <row r="223" spans="1:15" ht="14.25" customHeight="1">
      <c r="A223" s="8"/>
      <c r="B223" s="24" t="s">
        <v>4</v>
      </c>
      <c r="C223" s="10"/>
      <c r="D223" s="107" t="s">
        <v>68</v>
      </c>
      <c r="E223" s="101">
        <v>8090430</v>
      </c>
      <c r="F223" s="101">
        <v>106367992</v>
      </c>
      <c r="G223" s="101">
        <v>17700419</v>
      </c>
      <c r="H223" s="101">
        <v>16975081</v>
      </c>
      <c r="I223" s="27">
        <f t="shared" si="6"/>
        <v>13147</v>
      </c>
      <c r="J223" s="108" t="s">
        <v>68</v>
      </c>
      <c r="K223" s="82">
        <v>3769517</v>
      </c>
      <c r="L223" s="82">
        <v>41537249</v>
      </c>
      <c r="M223" s="82">
        <v>13833330</v>
      </c>
      <c r="N223" s="82">
        <v>13779345</v>
      </c>
      <c r="O223" s="28">
        <f t="shared" si="7"/>
        <v>11019</v>
      </c>
    </row>
    <row r="224" spans="1:15" ht="14.25" customHeight="1">
      <c r="A224" s="8"/>
      <c r="B224" s="24" t="s">
        <v>5</v>
      </c>
      <c r="C224" s="10"/>
      <c r="D224" s="107" t="s">
        <v>68</v>
      </c>
      <c r="E224" s="101">
        <v>17467890</v>
      </c>
      <c r="F224" s="101">
        <v>457037864</v>
      </c>
      <c r="G224" s="101">
        <v>73560070</v>
      </c>
      <c r="H224" s="101">
        <v>73228683</v>
      </c>
      <c r="I224" s="27">
        <f t="shared" si="6"/>
        <v>26164</v>
      </c>
      <c r="J224" s="108" t="s">
        <v>68</v>
      </c>
      <c r="K224" s="82">
        <v>11587944</v>
      </c>
      <c r="L224" s="82">
        <v>186873824</v>
      </c>
      <c r="M224" s="82">
        <v>61100857</v>
      </c>
      <c r="N224" s="82">
        <v>61018794</v>
      </c>
      <c r="O224" s="28">
        <f t="shared" si="7"/>
        <v>16127</v>
      </c>
    </row>
    <row r="225" spans="1:15" ht="14.25" customHeight="1">
      <c r="A225" s="63"/>
      <c r="B225" s="64" t="s">
        <v>6</v>
      </c>
      <c r="C225" s="65"/>
      <c r="D225" s="109" t="s">
        <v>68</v>
      </c>
      <c r="E225" s="102">
        <v>4042643</v>
      </c>
      <c r="F225" s="102">
        <v>53886635</v>
      </c>
      <c r="G225" s="102">
        <v>8960851</v>
      </c>
      <c r="H225" s="102">
        <v>8666496</v>
      </c>
      <c r="I225" s="29">
        <f t="shared" si="6"/>
        <v>13330</v>
      </c>
      <c r="J225" s="110" t="s">
        <v>68</v>
      </c>
      <c r="K225" s="85">
        <v>2772358</v>
      </c>
      <c r="L225" s="85">
        <v>31795100</v>
      </c>
      <c r="M225" s="85">
        <v>10577975</v>
      </c>
      <c r="N225" s="85">
        <v>10555933</v>
      </c>
      <c r="O225" s="30">
        <f t="shared" si="7"/>
        <v>11469</v>
      </c>
    </row>
    <row r="226" spans="1:15" ht="14.25" customHeight="1">
      <c r="A226" s="8"/>
      <c r="B226" s="24" t="s">
        <v>7</v>
      </c>
      <c r="C226" s="10"/>
      <c r="D226" s="107" t="s">
        <v>68</v>
      </c>
      <c r="E226" s="101">
        <v>8863050</v>
      </c>
      <c r="F226" s="101">
        <v>107479060</v>
      </c>
      <c r="G226" s="101">
        <v>17887304</v>
      </c>
      <c r="H226" s="101">
        <v>17233786</v>
      </c>
      <c r="I226" s="27">
        <f t="shared" si="6"/>
        <v>12127</v>
      </c>
      <c r="J226" s="108" t="s">
        <v>68</v>
      </c>
      <c r="K226" s="82">
        <v>6677848</v>
      </c>
      <c r="L226" s="82">
        <v>60691114</v>
      </c>
      <c r="M226" s="82">
        <v>20214585</v>
      </c>
      <c r="N226" s="82">
        <v>20153816</v>
      </c>
      <c r="O226" s="28">
        <f t="shared" si="7"/>
        <v>9088</v>
      </c>
    </row>
    <row r="227" spans="1:15" ht="14.25" customHeight="1">
      <c r="A227" s="8"/>
      <c r="B227" s="24" t="s">
        <v>8</v>
      </c>
      <c r="C227" s="10"/>
      <c r="D227" s="107" t="s">
        <v>68</v>
      </c>
      <c r="E227" s="101">
        <v>3168946</v>
      </c>
      <c r="F227" s="101">
        <v>32490408</v>
      </c>
      <c r="G227" s="101">
        <v>5413663</v>
      </c>
      <c r="H227" s="101">
        <v>5098496</v>
      </c>
      <c r="I227" s="27">
        <f t="shared" si="6"/>
        <v>10253</v>
      </c>
      <c r="J227" s="108" t="s">
        <v>68</v>
      </c>
      <c r="K227" s="82">
        <v>2860205</v>
      </c>
      <c r="L227" s="82">
        <v>26263550</v>
      </c>
      <c r="M227" s="82">
        <v>8753207</v>
      </c>
      <c r="N227" s="82">
        <v>8728671</v>
      </c>
      <c r="O227" s="28">
        <f t="shared" si="7"/>
        <v>9182</v>
      </c>
    </row>
    <row r="228" spans="1:15" ht="14.25" customHeight="1">
      <c r="A228" s="8"/>
      <c r="B228" s="24" t="s">
        <v>9</v>
      </c>
      <c r="C228" s="10"/>
      <c r="D228" s="107" t="s">
        <v>68</v>
      </c>
      <c r="E228" s="101">
        <v>4418671</v>
      </c>
      <c r="F228" s="101">
        <v>50064709</v>
      </c>
      <c r="G228" s="101">
        <v>8323107</v>
      </c>
      <c r="H228" s="101">
        <v>7986798</v>
      </c>
      <c r="I228" s="27">
        <f t="shared" si="6"/>
        <v>11330</v>
      </c>
      <c r="J228" s="108" t="s">
        <v>68</v>
      </c>
      <c r="K228" s="82">
        <v>4092543</v>
      </c>
      <c r="L228" s="82">
        <v>40368943</v>
      </c>
      <c r="M228" s="82">
        <v>13429429</v>
      </c>
      <c r="N228" s="82">
        <v>13361076</v>
      </c>
      <c r="O228" s="28">
        <f t="shared" si="7"/>
        <v>9864</v>
      </c>
    </row>
    <row r="229" spans="1:15" ht="14.25" customHeight="1">
      <c r="A229" s="8"/>
      <c r="B229" s="24" t="s">
        <v>10</v>
      </c>
      <c r="C229" s="10"/>
      <c r="D229" s="107" t="s">
        <v>68</v>
      </c>
      <c r="E229" s="101">
        <v>4740116</v>
      </c>
      <c r="F229" s="101">
        <v>38096342</v>
      </c>
      <c r="G229" s="101">
        <v>6312103</v>
      </c>
      <c r="H229" s="101">
        <v>6006967</v>
      </c>
      <c r="I229" s="27">
        <f t="shared" si="6"/>
        <v>8037</v>
      </c>
      <c r="J229" s="108" t="s">
        <v>68</v>
      </c>
      <c r="K229" s="82">
        <v>5298894</v>
      </c>
      <c r="L229" s="82">
        <v>35097353</v>
      </c>
      <c r="M229" s="82">
        <v>11653257</v>
      </c>
      <c r="N229" s="82">
        <v>11540832</v>
      </c>
      <c r="O229" s="28">
        <f t="shared" si="7"/>
        <v>6624</v>
      </c>
    </row>
    <row r="230" spans="1:15" ht="14.25" customHeight="1">
      <c r="A230" s="31"/>
      <c r="B230" s="32" t="s">
        <v>11</v>
      </c>
      <c r="C230" s="33"/>
      <c r="D230" s="109" t="s">
        <v>68</v>
      </c>
      <c r="E230" s="102">
        <v>3313789</v>
      </c>
      <c r="F230" s="102">
        <v>51735744</v>
      </c>
      <c r="G230" s="102">
        <v>8312796</v>
      </c>
      <c r="H230" s="102">
        <v>8245908</v>
      </c>
      <c r="I230" s="29">
        <f t="shared" si="6"/>
        <v>15612</v>
      </c>
      <c r="J230" s="110" t="s">
        <v>68</v>
      </c>
      <c r="K230" s="85">
        <v>2881684</v>
      </c>
      <c r="L230" s="85">
        <v>38333432</v>
      </c>
      <c r="M230" s="85">
        <v>12382297</v>
      </c>
      <c r="N230" s="85">
        <v>12364723</v>
      </c>
      <c r="O230" s="30">
        <f t="shared" si="7"/>
        <v>13302</v>
      </c>
    </row>
    <row r="231" spans="1:15" ht="14.25" customHeight="1">
      <c r="A231" s="8"/>
      <c r="B231" s="24" t="s">
        <v>12</v>
      </c>
      <c r="C231" s="10"/>
      <c r="D231" s="107" t="s">
        <v>68</v>
      </c>
      <c r="E231" s="101">
        <v>2223874</v>
      </c>
      <c r="F231" s="101">
        <v>22862090</v>
      </c>
      <c r="G231" s="101">
        <v>3806285</v>
      </c>
      <c r="H231" s="101">
        <v>3511789</v>
      </c>
      <c r="I231" s="27">
        <f t="shared" si="6"/>
        <v>10280</v>
      </c>
      <c r="J231" s="108" t="s">
        <v>68</v>
      </c>
      <c r="K231" s="82">
        <v>1801051</v>
      </c>
      <c r="L231" s="82">
        <v>16903193</v>
      </c>
      <c r="M231" s="82">
        <v>5629096</v>
      </c>
      <c r="N231" s="82">
        <v>5599945</v>
      </c>
      <c r="O231" s="28">
        <f t="shared" si="7"/>
        <v>9385</v>
      </c>
    </row>
    <row r="232" spans="1:15" ht="14.25" customHeight="1">
      <c r="A232" s="8"/>
      <c r="B232" s="24" t="s">
        <v>13</v>
      </c>
      <c r="C232" s="10"/>
      <c r="D232" s="107" t="s">
        <v>68</v>
      </c>
      <c r="E232" s="101">
        <v>5331453</v>
      </c>
      <c r="F232" s="101">
        <v>80361375</v>
      </c>
      <c r="G232" s="101">
        <v>13329431</v>
      </c>
      <c r="H232" s="101">
        <v>13172494</v>
      </c>
      <c r="I232" s="27">
        <f t="shared" si="6"/>
        <v>15073</v>
      </c>
      <c r="J232" s="108" t="s">
        <v>68</v>
      </c>
      <c r="K232" s="82">
        <v>4150684</v>
      </c>
      <c r="L232" s="82">
        <v>48228241</v>
      </c>
      <c r="M232" s="82">
        <v>16033951</v>
      </c>
      <c r="N232" s="82">
        <v>16016982</v>
      </c>
      <c r="O232" s="28">
        <f t="shared" si="7"/>
        <v>11619</v>
      </c>
    </row>
    <row r="233" spans="1:15" ht="14.25" customHeight="1">
      <c r="A233" s="8"/>
      <c r="B233" s="24" t="s">
        <v>14</v>
      </c>
      <c r="C233" s="10"/>
      <c r="D233" s="107" t="s">
        <v>68</v>
      </c>
      <c r="E233" s="101">
        <v>2093937</v>
      </c>
      <c r="F233" s="101">
        <v>20067101</v>
      </c>
      <c r="G233" s="101">
        <v>3341250</v>
      </c>
      <c r="H233" s="101">
        <v>3226951</v>
      </c>
      <c r="I233" s="27">
        <f t="shared" si="6"/>
        <v>9583</v>
      </c>
      <c r="J233" s="108" t="s">
        <v>68</v>
      </c>
      <c r="K233" s="82">
        <v>2444686</v>
      </c>
      <c r="L233" s="82">
        <v>19988357</v>
      </c>
      <c r="M233" s="82">
        <v>6657581</v>
      </c>
      <c r="N233" s="82">
        <v>6627450</v>
      </c>
      <c r="O233" s="28">
        <f t="shared" si="7"/>
        <v>8176</v>
      </c>
    </row>
    <row r="234" spans="1:15" ht="14.25" customHeight="1">
      <c r="A234" s="8"/>
      <c r="B234" s="24" t="s">
        <v>15</v>
      </c>
      <c r="C234" s="10"/>
      <c r="D234" s="107" t="s">
        <v>68</v>
      </c>
      <c r="E234" s="101">
        <v>2968959</v>
      </c>
      <c r="F234" s="101">
        <v>54083634</v>
      </c>
      <c r="G234" s="101">
        <v>9005008</v>
      </c>
      <c r="H234" s="101">
        <v>8864837</v>
      </c>
      <c r="I234" s="27">
        <f t="shared" si="6"/>
        <v>18216</v>
      </c>
      <c r="J234" s="108" t="s">
        <v>68</v>
      </c>
      <c r="K234" s="82">
        <v>1186194</v>
      </c>
      <c r="L234" s="82">
        <v>18925874</v>
      </c>
      <c r="M234" s="82">
        <v>6300649</v>
      </c>
      <c r="N234" s="82">
        <v>6291129</v>
      </c>
      <c r="O234" s="28">
        <f t="shared" si="7"/>
        <v>15955</v>
      </c>
    </row>
    <row r="235" spans="1:15" ht="14.25" customHeight="1">
      <c r="A235" s="31"/>
      <c r="B235" s="32" t="s">
        <v>16</v>
      </c>
      <c r="C235" s="33"/>
      <c r="D235" s="109" t="s">
        <v>68</v>
      </c>
      <c r="E235" s="102">
        <v>3735992</v>
      </c>
      <c r="F235" s="102">
        <v>109618536</v>
      </c>
      <c r="G235" s="102">
        <v>16789797</v>
      </c>
      <c r="H235" s="102">
        <v>16772774</v>
      </c>
      <c r="I235" s="29">
        <f t="shared" si="6"/>
        <v>29341</v>
      </c>
      <c r="J235" s="110" t="s">
        <v>68</v>
      </c>
      <c r="K235" s="85">
        <v>2628336</v>
      </c>
      <c r="L235" s="85">
        <v>50667936</v>
      </c>
      <c r="M235" s="85">
        <v>16027778</v>
      </c>
      <c r="N235" s="85">
        <v>16019103</v>
      </c>
      <c r="O235" s="30">
        <f t="shared" si="7"/>
        <v>19278</v>
      </c>
    </row>
    <row r="236" spans="1:15" ht="14.25" customHeight="1">
      <c r="A236" s="8"/>
      <c r="B236" s="24" t="s">
        <v>17</v>
      </c>
      <c r="C236" s="10"/>
      <c r="D236" s="107" t="s">
        <v>68</v>
      </c>
      <c r="E236" s="101">
        <v>5711046</v>
      </c>
      <c r="F236" s="101">
        <v>223666042</v>
      </c>
      <c r="G236" s="101">
        <v>32103793</v>
      </c>
      <c r="H236" s="101">
        <v>32068178</v>
      </c>
      <c r="I236" s="27">
        <f t="shared" si="6"/>
        <v>39164</v>
      </c>
      <c r="J236" s="108" t="s">
        <v>68</v>
      </c>
      <c r="K236" s="82">
        <v>2526972</v>
      </c>
      <c r="L236" s="82">
        <v>70965682</v>
      </c>
      <c r="M236" s="82">
        <v>21029191</v>
      </c>
      <c r="N236" s="82">
        <v>21021758</v>
      </c>
      <c r="O236" s="28">
        <f t="shared" si="7"/>
        <v>28083</v>
      </c>
    </row>
    <row r="237" spans="1:15" ht="14.25" customHeight="1">
      <c r="A237" s="8"/>
      <c r="B237" s="24" t="s">
        <v>18</v>
      </c>
      <c r="C237" s="10"/>
      <c r="D237" s="107" t="s">
        <v>68</v>
      </c>
      <c r="E237" s="101">
        <v>4858349</v>
      </c>
      <c r="F237" s="101">
        <v>350432987</v>
      </c>
      <c r="G237" s="101">
        <v>46401551</v>
      </c>
      <c r="H237" s="101">
        <v>46392648</v>
      </c>
      <c r="I237" s="27">
        <f t="shared" si="6"/>
        <v>72130</v>
      </c>
      <c r="J237" s="108" t="s">
        <v>68</v>
      </c>
      <c r="K237" s="82">
        <v>833574</v>
      </c>
      <c r="L237" s="82">
        <v>55397641</v>
      </c>
      <c r="M237" s="82">
        <v>14837821</v>
      </c>
      <c r="N237" s="82">
        <v>14835476</v>
      </c>
      <c r="O237" s="28">
        <f t="shared" si="7"/>
        <v>66458</v>
      </c>
    </row>
    <row r="238" spans="1:15" ht="14.25" customHeight="1">
      <c r="A238" s="8"/>
      <c r="B238" s="24" t="s">
        <v>19</v>
      </c>
      <c r="C238" s="10"/>
      <c r="D238" s="107" t="s">
        <v>68</v>
      </c>
      <c r="E238" s="101">
        <v>4793326</v>
      </c>
      <c r="F238" s="101">
        <v>304730786</v>
      </c>
      <c r="G238" s="101">
        <v>40614467</v>
      </c>
      <c r="H238" s="101">
        <v>40606161</v>
      </c>
      <c r="I238" s="27">
        <f t="shared" si="6"/>
        <v>63574</v>
      </c>
      <c r="J238" s="108" t="s">
        <v>68</v>
      </c>
      <c r="K238" s="82">
        <v>1124238</v>
      </c>
      <c r="L238" s="82">
        <v>59260988</v>
      </c>
      <c r="M238" s="82">
        <v>16320077</v>
      </c>
      <c r="N238" s="82">
        <v>16314859</v>
      </c>
      <c r="O238" s="28">
        <f t="shared" si="7"/>
        <v>52712</v>
      </c>
    </row>
    <row r="239" spans="1:15" ht="14.25" customHeight="1">
      <c r="A239" s="8"/>
      <c r="B239" s="24" t="s">
        <v>20</v>
      </c>
      <c r="C239" s="10"/>
      <c r="D239" s="107" t="s">
        <v>68</v>
      </c>
      <c r="E239" s="101">
        <v>6787672</v>
      </c>
      <c r="F239" s="101">
        <v>127826791</v>
      </c>
      <c r="G239" s="101">
        <v>20962906</v>
      </c>
      <c r="H239" s="101">
        <v>20829957</v>
      </c>
      <c r="I239" s="27">
        <f t="shared" si="6"/>
        <v>18832</v>
      </c>
      <c r="J239" s="108" t="s">
        <v>68</v>
      </c>
      <c r="K239" s="82">
        <v>4441267</v>
      </c>
      <c r="L239" s="82">
        <v>63746817</v>
      </c>
      <c r="M239" s="82">
        <v>21031917</v>
      </c>
      <c r="N239" s="82">
        <v>21007547</v>
      </c>
      <c r="O239" s="28">
        <f t="shared" si="7"/>
        <v>14353</v>
      </c>
    </row>
    <row r="240" spans="1:15" ht="14.25" customHeight="1">
      <c r="A240" s="31"/>
      <c r="B240" s="32" t="s">
        <v>21</v>
      </c>
      <c r="C240" s="33"/>
      <c r="D240" s="109" t="s">
        <v>68</v>
      </c>
      <c r="E240" s="102">
        <v>4298399</v>
      </c>
      <c r="F240" s="102">
        <v>181288932</v>
      </c>
      <c r="G240" s="102">
        <v>26410352</v>
      </c>
      <c r="H240" s="102">
        <v>26393232</v>
      </c>
      <c r="I240" s="29">
        <f t="shared" si="6"/>
        <v>42176</v>
      </c>
      <c r="J240" s="110" t="s">
        <v>68</v>
      </c>
      <c r="K240" s="85">
        <v>1312925</v>
      </c>
      <c r="L240" s="85">
        <v>48320258</v>
      </c>
      <c r="M240" s="85">
        <v>14250372</v>
      </c>
      <c r="N240" s="85">
        <v>14245971</v>
      </c>
      <c r="O240" s="30">
        <f t="shared" si="7"/>
        <v>36804</v>
      </c>
    </row>
    <row r="241" spans="1:15" ht="14.25" customHeight="1">
      <c r="A241" s="8"/>
      <c r="B241" s="24" t="s">
        <v>22</v>
      </c>
      <c r="C241" s="10"/>
      <c r="D241" s="107" t="s">
        <v>68</v>
      </c>
      <c r="E241" s="101">
        <v>3513258</v>
      </c>
      <c r="F241" s="101">
        <v>114001898</v>
      </c>
      <c r="G241" s="101">
        <v>17160086</v>
      </c>
      <c r="H241" s="101">
        <v>17129566</v>
      </c>
      <c r="I241" s="27">
        <f t="shared" si="6"/>
        <v>32449</v>
      </c>
      <c r="J241" s="108" t="s">
        <v>68</v>
      </c>
      <c r="K241" s="82">
        <v>1440303</v>
      </c>
      <c r="L241" s="82">
        <v>35215110</v>
      </c>
      <c r="M241" s="82">
        <v>10853335</v>
      </c>
      <c r="N241" s="82">
        <v>10846502</v>
      </c>
      <c r="O241" s="28">
        <f t="shared" si="7"/>
        <v>24450</v>
      </c>
    </row>
    <row r="242" spans="1:15" ht="14.25" customHeight="1">
      <c r="A242" s="34"/>
      <c r="B242" s="24" t="s">
        <v>23</v>
      </c>
      <c r="C242" s="35"/>
      <c r="D242" s="107" t="s">
        <v>68</v>
      </c>
      <c r="E242" s="101">
        <v>4260404</v>
      </c>
      <c r="F242" s="101">
        <v>111534878</v>
      </c>
      <c r="G242" s="101">
        <v>16906366</v>
      </c>
      <c r="H242" s="101">
        <v>16825730</v>
      </c>
      <c r="I242" s="27">
        <f t="shared" si="6"/>
        <v>26179</v>
      </c>
      <c r="J242" s="108" t="s">
        <v>68</v>
      </c>
      <c r="K242" s="82">
        <v>2304442</v>
      </c>
      <c r="L242" s="82">
        <v>41768620</v>
      </c>
      <c r="M242" s="82">
        <v>12769666</v>
      </c>
      <c r="N242" s="82">
        <v>12757987</v>
      </c>
      <c r="O242" s="28">
        <f t="shared" si="7"/>
        <v>18125</v>
      </c>
    </row>
    <row r="243" spans="1:15" ht="14.25" customHeight="1">
      <c r="A243" s="8"/>
      <c r="B243" s="24" t="s">
        <v>24</v>
      </c>
      <c r="C243" s="10"/>
      <c r="D243" s="107" t="s">
        <v>68</v>
      </c>
      <c r="E243" s="101">
        <v>2124593</v>
      </c>
      <c r="F243" s="101">
        <v>16551740</v>
      </c>
      <c r="G243" s="101">
        <v>2744982</v>
      </c>
      <c r="H243" s="101">
        <v>2606736</v>
      </c>
      <c r="I243" s="27">
        <f t="shared" si="6"/>
        <v>7791</v>
      </c>
      <c r="J243" s="108" t="s">
        <v>68</v>
      </c>
      <c r="K243" s="82">
        <v>2880651</v>
      </c>
      <c r="L243" s="82">
        <v>18277105</v>
      </c>
      <c r="M243" s="82">
        <v>6072305</v>
      </c>
      <c r="N243" s="82">
        <v>6025498</v>
      </c>
      <c r="O243" s="28">
        <f t="shared" si="7"/>
        <v>6345</v>
      </c>
    </row>
    <row r="244" spans="1:15" ht="14.25" customHeight="1">
      <c r="A244" s="8"/>
      <c r="B244" s="24" t="s">
        <v>25</v>
      </c>
      <c r="C244" s="10"/>
      <c r="D244" s="107" t="s">
        <v>68</v>
      </c>
      <c r="E244" s="101">
        <v>2133021</v>
      </c>
      <c r="F244" s="101">
        <v>15345888</v>
      </c>
      <c r="G244" s="101">
        <v>2555067</v>
      </c>
      <c r="H244" s="101">
        <v>2343616</v>
      </c>
      <c r="I244" s="27">
        <f t="shared" si="6"/>
        <v>7194</v>
      </c>
      <c r="J244" s="108" t="s">
        <v>68</v>
      </c>
      <c r="K244" s="82">
        <v>2595099</v>
      </c>
      <c r="L244" s="82">
        <v>14957463</v>
      </c>
      <c r="M244" s="82">
        <v>4979262</v>
      </c>
      <c r="N244" s="82">
        <v>4940378</v>
      </c>
      <c r="O244" s="28">
        <f t="shared" si="7"/>
        <v>5764</v>
      </c>
    </row>
    <row r="245" spans="1:15" ht="14.25" customHeight="1">
      <c r="A245" s="31"/>
      <c r="B245" s="32" t="s">
        <v>26</v>
      </c>
      <c r="C245" s="33"/>
      <c r="D245" s="109" t="s">
        <v>68</v>
      </c>
      <c r="E245" s="102">
        <v>2603371</v>
      </c>
      <c r="F245" s="102">
        <v>15047255</v>
      </c>
      <c r="G245" s="102">
        <v>2492959</v>
      </c>
      <c r="H245" s="102">
        <v>2117867</v>
      </c>
      <c r="I245" s="29">
        <f t="shared" si="6"/>
        <v>5780</v>
      </c>
      <c r="J245" s="111" t="s">
        <v>68</v>
      </c>
      <c r="K245" s="85">
        <v>3412147</v>
      </c>
      <c r="L245" s="85">
        <v>15669136</v>
      </c>
      <c r="M245" s="85">
        <v>5205184</v>
      </c>
      <c r="N245" s="85">
        <v>5113907</v>
      </c>
      <c r="O245" s="30">
        <f t="shared" si="7"/>
        <v>4592</v>
      </c>
    </row>
    <row r="246" spans="1:15" ht="14.25" customHeight="1">
      <c r="A246" s="8"/>
      <c r="B246" s="24" t="s">
        <v>27</v>
      </c>
      <c r="C246" s="10"/>
      <c r="D246" s="107" t="s">
        <v>68</v>
      </c>
      <c r="E246" s="101">
        <v>3911166</v>
      </c>
      <c r="F246" s="101">
        <v>38707264</v>
      </c>
      <c r="G246" s="101">
        <v>6410871</v>
      </c>
      <c r="H246" s="101">
        <v>6231605</v>
      </c>
      <c r="I246" s="27">
        <f t="shared" si="6"/>
        <v>9897</v>
      </c>
      <c r="J246" s="112" t="s">
        <v>68</v>
      </c>
      <c r="K246" s="82">
        <v>5567730</v>
      </c>
      <c r="L246" s="82">
        <v>40800914</v>
      </c>
      <c r="M246" s="82">
        <v>13550974</v>
      </c>
      <c r="N246" s="82">
        <v>13500470</v>
      </c>
      <c r="O246" s="28">
        <f t="shared" si="7"/>
        <v>7328</v>
      </c>
    </row>
    <row r="247" spans="1:15" ht="14.25" customHeight="1">
      <c r="A247" s="8"/>
      <c r="B247" s="24" t="s">
        <v>28</v>
      </c>
      <c r="C247" s="10"/>
      <c r="D247" s="107" t="s">
        <v>68</v>
      </c>
      <c r="E247" s="101">
        <v>2723797</v>
      </c>
      <c r="F247" s="101">
        <v>21997795</v>
      </c>
      <c r="G247" s="101">
        <v>3616289</v>
      </c>
      <c r="H247" s="101">
        <v>3439055</v>
      </c>
      <c r="I247" s="27">
        <f t="shared" si="6"/>
        <v>8076</v>
      </c>
      <c r="J247" s="112" t="s">
        <v>68</v>
      </c>
      <c r="K247" s="82">
        <v>3643575</v>
      </c>
      <c r="L247" s="82">
        <v>25340320</v>
      </c>
      <c r="M247" s="82">
        <v>8346866</v>
      </c>
      <c r="N247" s="82">
        <v>8305391</v>
      </c>
      <c r="O247" s="28">
        <f t="shared" si="7"/>
        <v>6955</v>
      </c>
    </row>
    <row r="248" spans="1:15" ht="14.25" customHeight="1">
      <c r="A248" s="8"/>
      <c r="B248" s="24" t="s">
        <v>89</v>
      </c>
      <c r="C248" s="10"/>
      <c r="D248" s="107" t="s">
        <v>68</v>
      </c>
      <c r="E248" s="101">
        <v>6282612</v>
      </c>
      <c r="F248" s="101">
        <v>135392578</v>
      </c>
      <c r="G248" s="101">
        <v>20166371</v>
      </c>
      <c r="H248" s="101">
        <v>19863634</v>
      </c>
      <c r="I248" s="27">
        <f t="shared" si="6"/>
        <v>21550</v>
      </c>
      <c r="J248" s="112" t="s">
        <v>68</v>
      </c>
      <c r="K248" s="82">
        <v>5493039</v>
      </c>
      <c r="L248" s="82">
        <v>62978571</v>
      </c>
      <c r="M248" s="82">
        <v>19855274</v>
      </c>
      <c r="N248" s="82">
        <v>19821476</v>
      </c>
      <c r="O248" s="28">
        <f t="shared" si="7"/>
        <v>11465</v>
      </c>
    </row>
    <row r="249" spans="1:15" ht="14.25" customHeight="1">
      <c r="A249" s="8"/>
      <c r="B249" s="24" t="s">
        <v>96</v>
      </c>
      <c r="C249" s="10"/>
      <c r="D249" s="107" t="s">
        <v>68</v>
      </c>
      <c r="E249" s="101">
        <v>2487943</v>
      </c>
      <c r="F249" s="101">
        <v>105666599</v>
      </c>
      <c r="G249" s="101">
        <v>15099627</v>
      </c>
      <c r="H249" s="101">
        <v>15090241</v>
      </c>
      <c r="I249" s="27">
        <f t="shared" si="6"/>
        <v>42471</v>
      </c>
      <c r="J249" s="112" t="s">
        <v>68</v>
      </c>
      <c r="K249" s="82">
        <v>1150605</v>
      </c>
      <c r="L249" s="82">
        <v>33908537</v>
      </c>
      <c r="M249" s="82">
        <v>10100195</v>
      </c>
      <c r="N249" s="82">
        <v>10096061</v>
      </c>
      <c r="O249" s="28">
        <f t="shared" si="7"/>
        <v>29470</v>
      </c>
    </row>
    <row r="250" spans="1:15" ht="14.25" customHeight="1">
      <c r="A250" s="31"/>
      <c r="B250" s="32" t="s">
        <v>29</v>
      </c>
      <c r="C250" s="33"/>
      <c r="D250" s="109" t="s">
        <v>68</v>
      </c>
      <c r="E250" s="102">
        <v>2374531</v>
      </c>
      <c r="F250" s="102">
        <v>61937648</v>
      </c>
      <c r="G250" s="102">
        <v>9294795</v>
      </c>
      <c r="H250" s="102">
        <v>9216691</v>
      </c>
      <c r="I250" s="29">
        <f t="shared" si="6"/>
        <v>26084</v>
      </c>
      <c r="J250" s="111" t="s">
        <v>68</v>
      </c>
      <c r="K250" s="85">
        <v>769850</v>
      </c>
      <c r="L250" s="85">
        <v>16004041</v>
      </c>
      <c r="M250" s="85">
        <v>4848025</v>
      </c>
      <c r="N250" s="85">
        <v>4843156</v>
      </c>
      <c r="O250" s="30">
        <f t="shared" si="7"/>
        <v>20789</v>
      </c>
    </row>
    <row r="251" spans="1:15" ht="14.25" customHeight="1">
      <c r="A251" s="8"/>
      <c r="B251" s="24" t="s">
        <v>30</v>
      </c>
      <c r="C251" s="10"/>
      <c r="D251" s="107" t="s">
        <v>68</v>
      </c>
      <c r="E251" s="101">
        <v>1677629</v>
      </c>
      <c r="F251" s="101">
        <v>52271682</v>
      </c>
      <c r="G251" s="101">
        <v>7480474</v>
      </c>
      <c r="H251" s="101">
        <v>7458590</v>
      </c>
      <c r="I251" s="27">
        <f t="shared" si="6"/>
        <v>31158</v>
      </c>
      <c r="J251" s="108" t="s">
        <v>68</v>
      </c>
      <c r="K251" s="82">
        <v>708425</v>
      </c>
      <c r="L251" s="82">
        <v>16364126</v>
      </c>
      <c r="M251" s="82">
        <v>4823305</v>
      </c>
      <c r="N251" s="82">
        <v>4817652</v>
      </c>
      <c r="O251" s="28">
        <f t="shared" si="7"/>
        <v>23099</v>
      </c>
    </row>
    <row r="252" spans="1:15" ht="14.25" customHeight="1">
      <c r="A252" s="8"/>
      <c r="B252" s="24" t="s">
        <v>31</v>
      </c>
      <c r="C252" s="10"/>
      <c r="D252" s="107" t="s">
        <v>68</v>
      </c>
      <c r="E252" s="101">
        <v>2253329</v>
      </c>
      <c r="F252" s="101">
        <v>98850648</v>
      </c>
      <c r="G252" s="101">
        <v>13013264</v>
      </c>
      <c r="H252" s="101">
        <v>12987579</v>
      </c>
      <c r="I252" s="27">
        <f t="shared" si="6"/>
        <v>43869</v>
      </c>
      <c r="J252" s="108" t="s">
        <v>68</v>
      </c>
      <c r="K252" s="82">
        <v>606485</v>
      </c>
      <c r="L252" s="82">
        <v>25320082</v>
      </c>
      <c r="M252" s="82">
        <v>6771196</v>
      </c>
      <c r="N252" s="82">
        <v>6768681</v>
      </c>
      <c r="O252" s="28">
        <f t="shared" si="7"/>
        <v>41749</v>
      </c>
    </row>
    <row r="253" spans="1:15" ht="14.25" customHeight="1">
      <c r="A253" s="8"/>
      <c r="B253" s="24" t="s">
        <v>32</v>
      </c>
      <c r="C253" s="10"/>
      <c r="D253" s="107" t="s">
        <v>68</v>
      </c>
      <c r="E253" s="101">
        <v>1758773</v>
      </c>
      <c r="F253" s="101">
        <v>54260240</v>
      </c>
      <c r="G253" s="101">
        <v>7529656</v>
      </c>
      <c r="H253" s="101">
        <v>7504053</v>
      </c>
      <c r="I253" s="27">
        <f t="shared" si="6"/>
        <v>30851</v>
      </c>
      <c r="J253" s="108" t="s">
        <v>68</v>
      </c>
      <c r="K253" s="82">
        <v>717298</v>
      </c>
      <c r="L253" s="82">
        <v>19770174</v>
      </c>
      <c r="M253" s="82">
        <v>5571225</v>
      </c>
      <c r="N253" s="82">
        <v>5567822</v>
      </c>
      <c r="O253" s="28">
        <f t="shared" si="7"/>
        <v>27562</v>
      </c>
    </row>
    <row r="254" spans="1:15" ht="14.25" customHeight="1">
      <c r="A254" s="8"/>
      <c r="B254" s="24" t="s">
        <v>33</v>
      </c>
      <c r="C254" s="10"/>
      <c r="D254" s="107" t="s">
        <v>68</v>
      </c>
      <c r="E254" s="101">
        <v>1681740</v>
      </c>
      <c r="F254" s="101">
        <v>67605116</v>
      </c>
      <c r="G254" s="101">
        <v>9600569</v>
      </c>
      <c r="H254" s="101">
        <v>9586427</v>
      </c>
      <c r="I254" s="27">
        <f t="shared" si="6"/>
        <v>40200</v>
      </c>
      <c r="J254" s="108" t="s">
        <v>68</v>
      </c>
      <c r="K254" s="82">
        <v>541538</v>
      </c>
      <c r="L254" s="82">
        <v>15293407</v>
      </c>
      <c r="M254" s="82">
        <v>4485531</v>
      </c>
      <c r="N254" s="82">
        <v>4483262</v>
      </c>
      <c r="O254" s="28">
        <f t="shared" si="7"/>
        <v>28241</v>
      </c>
    </row>
    <row r="255" spans="1:15" ht="14.25" customHeight="1">
      <c r="A255" s="8"/>
      <c r="B255" s="24" t="s">
        <v>34</v>
      </c>
      <c r="C255" s="10"/>
      <c r="D255" s="107" t="s">
        <v>68</v>
      </c>
      <c r="E255" s="101">
        <v>619445</v>
      </c>
      <c r="F255" s="101">
        <v>12965858</v>
      </c>
      <c r="G255" s="101">
        <v>2109722</v>
      </c>
      <c r="H255" s="101">
        <v>2105421</v>
      </c>
      <c r="I255" s="27">
        <f t="shared" si="6"/>
        <v>20931</v>
      </c>
      <c r="J255" s="108" t="s">
        <v>68</v>
      </c>
      <c r="K255" s="82">
        <v>606593</v>
      </c>
      <c r="L255" s="82">
        <v>11939939</v>
      </c>
      <c r="M255" s="82">
        <v>3889589</v>
      </c>
      <c r="N255" s="82">
        <v>3888170</v>
      </c>
      <c r="O255" s="28">
        <f t="shared" si="7"/>
        <v>19684</v>
      </c>
    </row>
    <row r="256" spans="1:15" ht="14.25" customHeight="1">
      <c r="A256" s="36"/>
      <c r="B256" s="37" t="s">
        <v>35</v>
      </c>
      <c r="C256" s="38"/>
      <c r="D256" s="113" t="s">
        <v>68</v>
      </c>
      <c r="E256" s="103">
        <v>2211789</v>
      </c>
      <c r="F256" s="103">
        <v>89303877</v>
      </c>
      <c r="G256" s="103">
        <v>12504323</v>
      </c>
      <c r="H256" s="103">
        <v>12497187</v>
      </c>
      <c r="I256" s="39">
        <f t="shared" si="6"/>
        <v>40376</v>
      </c>
      <c r="J256" s="114" t="s">
        <v>68</v>
      </c>
      <c r="K256" s="90">
        <v>770704</v>
      </c>
      <c r="L256" s="90">
        <v>27452849</v>
      </c>
      <c r="M256" s="90">
        <v>7857794</v>
      </c>
      <c r="N256" s="90">
        <v>7855869</v>
      </c>
      <c r="O256" s="40">
        <f t="shared" si="7"/>
        <v>35620</v>
      </c>
    </row>
    <row r="257" spans="1:15" ht="14.25" customHeight="1">
      <c r="A257" s="8"/>
      <c r="B257" s="24" t="s">
        <v>36</v>
      </c>
      <c r="C257" s="10"/>
      <c r="D257" s="107" t="s">
        <v>68</v>
      </c>
      <c r="E257" s="101">
        <v>867852</v>
      </c>
      <c r="F257" s="101">
        <v>13443815</v>
      </c>
      <c r="G257" s="101">
        <v>2213398</v>
      </c>
      <c r="H257" s="101">
        <v>2166963</v>
      </c>
      <c r="I257" s="27">
        <f t="shared" si="6"/>
        <v>15491</v>
      </c>
      <c r="J257" s="108" t="s">
        <v>68</v>
      </c>
      <c r="K257" s="82">
        <v>408170</v>
      </c>
      <c r="L257" s="82">
        <v>5509070</v>
      </c>
      <c r="M257" s="82">
        <v>1813532</v>
      </c>
      <c r="N257" s="82">
        <v>1810132</v>
      </c>
      <c r="O257" s="28">
        <f t="shared" si="7"/>
        <v>13497</v>
      </c>
    </row>
    <row r="258" spans="1:15" ht="14.25" customHeight="1">
      <c r="A258" s="8"/>
      <c r="B258" s="24" t="s">
        <v>37</v>
      </c>
      <c r="C258" s="10"/>
      <c r="D258" s="107" t="s">
        <v>68</v>
      </c>
      <c r="E258" s="101">
        <v>1799544</v>
      </c>
      <c r="F258" s="101">
        <v>35934484</v>
      </c>
      <c r="G258" s="101">
        <v>5869929</v>
      </c>
      <c r="H258" s="101">
        <v>5844707</v>
      </c>
      <c r="I258" s="27">
        <f t="shared" si="6"/>
        <v>19969</v>
      </c>
      <c r="J258" s="108" t="s">
        <v>68</v>
      </c>
      <c r="K258" s="82">
        <v>615411</v>
      </c>
      <c r="L258" s="82">
        <v>11032168</v>
      </c>
      <c r="M258" s="82">
        <v>3630990</v>
      </c>
      <c r="N258" s="82">
        <v>3627948</v>
      </c>
      <c r="O258" s="28">
        <f t="shared" si="7"/>
        <v>17927</v>
      </c>
    </row>
    <row r="259" spans="1:15" ht="14.25" customHeight="1">
      <c r="A259" s="8"/>
      <c r="B259" s="24" t="s">
        <v>38</v>
      </c>
      <c r="C259" s="10"/>
      <c r="D259" s="107" t="s">
        <v>68</v>
      </c>
      <c r="E259" s="101">
        <v>2405302</v>
      </c>
      <c r="F259" s="101">
        <v>40417992</v>
      </c>
      <c r="G259" s="101">
        <v>6694712</v>
      </c>
      <c r="H259" s="101">
        <v>6648202</v>
      </c>
      <c r="I259" s="27">
        <f t="shared" si="6"/>
        <v>16804</v>
      </c>
      <c r="J259" s="108" t="s">
        <v>68</v>
      </c>
      <c r="K259" s="82">
        <v>1605689</v>
      </c>
      <c r="L259" s="82">
        <v>21559755</v>
      </c>
      <c r="M259" s="82">
        <v>7167763</v>
      </c>
      <c r="N259" s="82">
        <v>7162199</v>
      </c>
      <c r="O259" s="28">
        <f t="shared" si="7"/>
        <v>13427</v>
      </c>
    </row>
    <row r="260" spans="1:15" ht="14.25" customHeight="1">
      <c r="A260" s="31"/>
      <c r="B260" s="32" t="s">
        <v>39</v>
      </c>
      <c r="C260" s="33"/>
      <c r="D260" s="109" t="s">
        <v>68</v>
      </c>
      <c r="E260" s="102">
        <v>1420966</v>
      </c>
      <c r="F260" s="102">
        <v>24336911</v>
      </c>
      <c r="G260" s="102">
        <v>3982096</v>
      </c>
      <c r="H260" s="102">
        <v>3962801</v>
      </c>
      <c r="I260" s="29">
        <f t="shared" si="6"/>
        <v>17127</v>
      </c>
      <c r="J260" s="110" t="s">
        <v>68</v>
      </c>
      <c r="K260" s="85">
        <v>991774</v>
      </c>
      <c r="L260" s="85">
        <v>13671653</v>
      </c>
      <c r="M260" s="85">
        <v>4518116</v>
      </c>
      <c r="N260" s="85">
        <v>4513433</v>
      </c>
      <c r="O260" s="30">
        <f t="shared" si="7"/>
        <v>13785</v>
      </c>
    </row>
    <row r="261" spans="1:15" ht="14.25" customHeight="1">
      <c r="A261" s="8"/>
      <c r="B261" s="24" t="s">
        <v>40</v>
      </c>
      <c r="C261" s="10"/>
      <c r="D261" s="107" t="s">
        <v>68</v>
      </c>
      <c r="E261" s="101">
        <v>592820</v>
      </c>
      <c r="F261" s="101">
        <v>3657380</v>
      </c>
      <c r="G261" s="101">
        <v>608991</v>
      </c>
      <c r="H261" s="101">
        <v>523241</v>
      </c>
      <c r="I261" s="27">
        <f t="shared" si="6"/>
        <v>6169</v>
      </c>
      <c r="J261" s="108" t="s">
        <v>68</v>
      </c>
      <c r="K261" s="82">
        <v>612613</v>
      </c>
      <c r="L261" s="82">
        <v>3385379</v>
      </c>
      <c r="M261" s="82">
        <v>1127868</v>
      </c>
      <c r="N261" s="82">
        <v>1112173</v>
      </c>
      <c r="O261" s="28">
        <f t="shared" si="7"/>
        <v>5526</v>
      </c>
    </row>
    <row r="262" spans="1:15" ht="14.25" customHeight="1">
      <c r="A262" s="8"/>
      <c r="B262" s="24" t="s">
        <v>41</v>
      </c>
      <c r="C262" s="10"/>
      <c r="D262" s="107" t="s">
        <v>68</v>
      </c>
      <c r="E262" s="101">
        <v>1230309</v>
      </c>
      <c r="F262" s="101">
        <v>12544589</v>
      </c>
      <c r="G262" s="101">
        <v>2090749</v>
      </c>
      <c r="H262" s="101">
        <v>1977466</v>
      </c>
      <c r="I262" s="27">
        <f t="shared" si="6"/>
        <v>10196</v>
      </c>
      <c r="J262" s="108" t="s">
        <v>68</v>
      </c>
      <c r="K262" s="82">
        <v>1293988</v>
      </c>
      <c r="L262" s="82">
        <v>10938140</v>
      </c>
      <c r="M262" s="82">
        <v>3646023</v>
      </c>
      <c r="N262" s="82">
        <v>3636421</v>
      </c>
      <c r="O262" s="28">
        <f t="shared" si="7"/>
        <v>8453</v>
      </c>
    </row>
    <row r="263" spans="1:15" ht="14.25" customHeight="1">
      <c r="A263" s="8"/>
      <c r="B263" s="24" t="s">
        <v>42</v>
      </c>
      <c r="C263" s="10"/>
      <c r="D263" s="107" t="s">
        <v>68</v>
      </c>
      <c r="E263" s="101">
        <v>993524</v>
      </c>
      <c r="F263" s="101">
        <v>8993375</v>
      </c>
      <c r="G263" s="101">
        <v>1491763</v>
      </c>
      <c r="H263" s="101">
        <v>1345887</v>
      </c>
      <c r="I263" s="27">
        <f t="shared" si="6"/>
        <v>9052</v>
      </c>
      <c r="J263" s="108" t="s">
        <v>68</v>
      </c>
      <c r="K263" s="82">
        <v>973491</v>
      </c>
      <c r="L263" s="82">
        <v>8133758</v>
      </c>
      <c r="M263" s="82">
        <v>2698823</v>
      </c>
      <c r="N263" s="82">
        <v>2688457</v>
      </c>
      <c r="O263" s="28">
        <f t="shared" si="7"/>
        <v>8355</v>
      </c>
    </row>
    <row r="264" spans="1:15" ht="14.25" customHeight="1">
      <c r="A264" s="8"/>
      <c r="B264" s="24" t="s">
        <v>43</v>
      </c>
      <c r="C264" s="10"/>
      <c r="D264" s="107" t="s">
        <v>68</v>
      </c>
      <c r="E264" s="101">
        <v>1998480</v>
      </c>
      <c r="F264" s="101">
        <v>25579770</v>
      </c>
      <c r="G264" s="101">
        <v>4173804</v>
      </c>
      <c r="H264" s="101">
        <v>4091651</v>
      </c>
      <c r="I264" s="27">
        <f t="shared" si="6"/>
        <v>12800</v>
      </c>
      <c r="J264" s="108" t="s">
        <v>68</v>
      </c>
      <c r="K264" s="82">
        <v>2322009</v>
      </c>
      <c r="L264" s="82">
        <v>23871561</v>
      </c>
      <c r="M264" s="82">
        <v>7878833</v>
      </c>
      <c r="N264" s="82">
        <v>7871151</v>
      </c>
      <c r="O264" s="28">
        <f t="shared" si="7"/>
        <v>10281</v>
      </c>
    </row>
    <row r="265" spans="1:15" ht="14.25" customHeight="1">
      <c r="A265" s="31"/>
      <c r="B265" s="32" t="s">
        <v>44</v>
      </c>
      <c r="C265" s="33"/>
      <c r="D265" s="109" t="s">
        <v>68</v>
      </c>
      <c r="E265" s="102">
        <v>177856</v>
      </c>
      <c r="F265" s="102">
        <v>691957</v>
      </c>
      <c r="G265" s="102">
        <v>115326</v>
      </c>
      <c r="H265" s="102">
        <v>102459</v>
      </c>
      <c r="I265" s="29">
        <f t="shared" si="6"/>
        <v>3891</v>
      </c>
      <c r="J265" s="110" t="s">
        <v>68</v>
      </c>
      <c r="K265" s="85">
        <v>277011</v>
      </c>
      <c r="L265" s="85">
        <v>1004562</v>
      </c>
      <c r="M265" s="85">
        <v>334854</v>
      </c>
      <c r="N265" s="85">
        <v>327141</v>
      </c>
      <c r="O265" s="30">
        <f t="shared" si="7"/>
        <v>3626</v>
      </c>
    </row>
    <row r="266" spans="1:15" ht="14.25" customHeight="1">
      <c r="A266" s="36"/>
      <c r="B266" s="37" t="s">
        <v>45</v>
      </c>
      <c r="C266" s="38"/>
      <c r="D266" s="113" t="s">
        <v>68</v>
      </c>
      <c r="E266" s="103">
        <v>1026970</v>
      </c>
      <c r="F266" s="103">
        <v>12034998</v>
      </c>
      <c r="G266" s="103">
        <v>1995068</v>
      </c>
      <c r="H266" s="103">
        <v>1971143</v>
      </c>
      <c r="I266" s="39">
        <f t="shared" si="6"/>
        <v>11719</v>
      </c>
      <c r="J266" s="114" t="s">
        <v>68</v>
      </c>
      <c r="K266" s="90">
        <v>1317375</v>
      </c>
      <c r="L266" s="90">
        <v>13129664</v>
      </c>
      <c r="M266" s="90">
        <v>4367572</v>
      </c>
      <c r="N266" s="90">
        <v>4359341</v>
      </c>
      <c r="O266" s="40">
        <f t="shared" si="7"/>
        <v>9967</v>
      </c>
    </row>
    <row r="267" spans="1:15" ht="14.25" customHeight="1">
      <c r="A267" s="8"/>
      <c r="B267" s="24" t="s">
        <v>46</v>
      </c>
      <c r="C267" s="10"/>
      <c r="D267" s="107" t="s">
        <v>68</v>
      </c>
      <c r="E267" s="101">
        <v>925466</v>
      </c>
      <c r="F267" s="101">
        <v>10328081</v>
      </c>
      <c r="G267" s="101">
        <v>1708755</v>
      </c>
      <c r="H267" s="101">
        <v>1680658</v>
      </c>
      <c r="I267" s="27">
        <f t="shared" si="6"/>
        <v>11160</v>
      </c>
      <c r="J267" s="108" t="s">
        <v>68</v>
      </c>
      <c r="K267" s="82">
        <v>1119711</v>
      </c>
      <c r="L267" s="82">
        <v>11479683</v>
      </c>
      <c r="M267" s="82">
        <v>3809203</v>
      </c>
      <c r="N267" s="82">
        <v>3801137</v>
      </c>
      <c r="O267" s="28">
        <f t="shared" si="7"/>
        <v>10252</v>
      </c>
    </row>
    <row r="268" spans="1:15" ht="14.25" customHeight="1">
      <c r="A268" s="8"/>
      <c r="B268" s="24" t="s">
        <v>47</v>
      </c>
      <c r="C268" s="10"/>
      <c r="D268" s="107" t="s">
        <v>68</v>
      </c>
      <c r="E268" s="101">
        <v>1408735</v>
      </c>
      <c r="F268" s="101">
        <v>17042486</v>
      </c>
      <c r="G268" s="101">
        <v>2836194</v>
      </c>
      <c r="H268" s="101">
        <v>2787183</v>
      </c>
      <c r="I268" s="27">
        <f t="shared" si="6"/>
        <v>12098</v>
      </c>
      <c r="J268" s="112" t="s">
        <v>68</v>
      </c>
      <c r="K268" s="82">
        <v>1259340</v>
      </c>
      <c r="L268" s="82">
        <v>13964951</v>
      </c>
      <c r="M268" s="82">
        <v>4647839</v>
      </c>
      <c r="N268" s="82">
        <v>4639636</v>
      </c>
      <c r="O268" s="28">
        <f t="shared" si="7"/>
        <v>11089</v>
      </c>
    </row>
    <row r="269" spans="1:15" ht="14.25" customHeight="1">
      <c r="A269" s="8"/>
      <c r="B269" s="24" t="s">
        <v>48</v>
      </c>
      <c r="C269" s="10"/>
      <c r="D269" s="107" t="s">
        <v>68</v>
      </c>
      <c r="E269" s="101">
        <v>878105</v>
      </c>
      <c r="F269" s="101">
        <v>6047243</v>
      </c>
      <c r="G269" s="101">
        <v>1007325</v>
      </c>
      <c r="H269" s="101">
        <v>910400</v>
      </c>
      <c r="I269" s="27">
        <f t="shared" si="6"/>
        <v>6887</v>
      </c>
      <c r="J269" s="112" t="s">
        <v>68</v>
      </c>
      <c r="K269" s="82">
        <v>1153294</v>
      </c>
      <c r="L269" s="82">
        <v>7043965</v>
      </c>
      <c r="M269" s="82">
        <v>2346895</v>
      </c>
      <c r="N269" s="82">
        <v>2329247</v>
      </c>
      <c r="O269" s="28">
        <f t="shared" si="7"/>
        <v>6108</v>
      </c>
    </row>
    <row r="270" spans="1:15" ht="14.25" customHeight="1">
      <c r="A270" s="63"/>
      <c r="B270" s="64" t="s">
        <v>49</v>
      </c>
      <c r="C270" s="65"/>
      <c r="D270" s="115" t="s">
        <v>68</v>
      </c>
      <c r="E270" s="104">
        <v>750109</v>
      </c>
      <c r="F270" s="104">
        <v>3576169</v>
      </c>
      <c r="G270" s="104">
        <v>595992</v>
      </c>
      <c r="H270" s="104">
        <v>492859</v>
      </c>
      <c r="I270" s="71">
        <f t="shared" si="6"/>
        <v>4768</v>
      </c>
      <c r="J270" s="116" t="s">
        <v>68</v>
      </c>
      <c r="K270" s="93">
        <v>1025079</v>
      </c>
      <c r="L270" s="93">
        <v>4046182</v>
      </c>
      <c r="M270" s="93">
        <v>1348538</v>
      </c>
      <c r="N270" s="93">
        <v>1307842</v>
      </c>
      <c r="O270" s="72">
        <f t="shared" si="7"/>
        <v>3947</v>
      </c>
    </row>
    <row r="271" spans="1:15" ht="14.25" customHeight="1">
      <c r="A271" s="73"/>
      <c r="B271" s="74" t="s">
        <v>50</v>
      </c>
      <c r="C271" s="75"/>
      <c r="D271" s="117" t="s">
        <v>68</v>
      </c>
      <c r="E271" s="105">
        <v>580052</v>
      </c>
      <c r="F271" s="105">
        <v>4393623</v>
      </c>
      <c r="G271" s="105">
        <v>730020</v>
      </c>
      <c r="H271" s="105">
        <v>643147</v>
      </c>
      <c r="I271" s="76">
        <f t="shared" si="6"/>
        <v>7575</v>
      </c>
      <c r="J271" s="118" t="s">
        <v>68</v>
      </c>
      <c r="K271" s="96">
        <v>545292</v>
      </c>
      <c r="L271" s="96">
        <v>3836116</v>
      </c>
      <c r="M271" s="96">
        <v>1273132</v>
      </c>
      <c r="N271" s="96">
        <v>1266919</v>
      </c>
      <c r="O271" s="77">
        <f t="shared" si="7"/>
        <v>7035</v>
      </c>
    </row>
    <row r="272" spans="1:15" ht="14.25" customHeight="1">
      <c r="A272" s="8"/>
      <c r="B272" s="24" t="s">
        <v>51</v>
      </c>
      <c r="C272" s="10"/>
      <c r="D272" s="107" t="s">
        <v>68</v>
      </c>
      <c r="E272" s="101">
        <v>1067819</v>
      </c>
      <c r="F272" s="101">
        <v>7325582</v>
      </c>
      <c r="G272" s="101">
        <v>1220911</v>
      </c>
      <c r="H272" s="101">
        <v>1064865</v>
      </c>
      <c r="I272" s="27">
        <f t="shared" si="6"/>
        <v>6860</v>
      </c>
      <c r="J272" s="112" t="s">
        <v>68</v>
      </c>
      <c r="K272" s="82">
        <v>1321346</v>
      </c>
      <c r="L272" s="82">
        <v>7806814</v>
      </c>
      <c r="M272" s="82">
        <v>2602209</v>
      </c>
      <c r="N272" s="82">
        <v>2583297</v>
      </c>
      <c r="O272" s="28">
        <f t="shared" si="7"/>
        <v>5908</v>
      </c>
    </row>
    <row r="273" spans="1:15" ht="14.25" customHeight="1">
      <c r="A273" s="8"/>
      <c r="B273" s="24" t="s">
        <v>52</v>
      </c>
      <c r="C273" s="10"/>
      <c r="D273" s="107" t="s">
        <v>68</v>
      </c>
      <c r="E273" s="101">
        <v>365272</v>
      </c>
      <c r="F273" s="101">
        <v>2228670</v>
      </c>
      <c r="G273" s="101">
        <v>371139</v>
      </c>
      <c r="H273" s="101">
        <v>332543</v>
      </c>
      <c r="I273" s="27">
        <f t="shared" si="6"/>
        <v>6101</v>
      </c>
      <c r="J273" s="108" t="s">
        <v>68</v>
      </c>
      <c r="K273" s="82">
        <v>607416</v>
      </c>
      <c r="L273" s="82">
        <v>3570225</v>
      </c>
      <c r="M273" s="82">
        <v>1189216</v>
      </c>
      <c r="N273" s="82">
        <v>1182798</v>
      </c>
      <c r="O273" s="28">
        <f t="shared" si="7"/>
        <v>5878</v>
      </c>
    </row>
    <row r="274" spans="1:15" ht="14.25" customHeight="1">
      <c r="A274" s="8"/>
      <c r="B274" s="24" t="s">
        <v>53</v>
      </c>
      <c r="C274" s="10"/>
      <c r="D274" s="107" t="s">
        <v>68</v>
      </c>
      <c r="E274" s="101">
        <v>232121</v>
      </c>
      <c r="F274" s="101">
        <v>751816</v>
      </c>
      <c r="G274" s="101">
        <v>120379</v>
      </c>
      <c r="H274" s="101">
        <v>103221</v>
      </c>
      <c r="I274" s="27">
        <f t="shared" si="6"/>
        <v>3239</v>
      </c>
      <c r="J274" s="108" t="s">
        <v>68</v>
      </c>
      <c r="K274" s="82">
        <v>497967</v>
      </c>
      <c r="L274" s="82">
        <v>1354312</v>
      </c>
      <c r="M274" s="82">
        <v>442492</v>
      </c>
      <c r="N274" s="82">
        <v>428123</v>
      </c>
      <c r="O274" s="28">
        <f t="shared" si="7"/>
        <v>2720</v>
      </c>
    </row>
    <row r="275" spans="1:15" ht="14.25" customHeight="1">
      <c r="A275" s="63"/>
      <c r="B275" s="64" t="s">
        <v>54</v>
      </c>
      <c r="C275" s="65"/>
      <c r="D275" s="115" t="s">
        <v>68</v>
      </c>
      <c r="E275" s="104">
        <v>1433035</v>
      </c>
      <c r="F275" s="104">
        <v>8788205</v>
      </c>
      <c r="G275" s="104">
        <v>1418406</v>
      </c>
      <c r="H275" s="104">
        <v>1208114</v>
      </c>
      <c r="I275" s="71">
        <f t="shared" si="6"/>
        <v>6133</v>
      </c>
      <c r="J275" s="119" t="s">
        <v>68</v>
      </c>
      <c r="K275" s="93">
        <v>1808695</v>
      </c>
      <c r="L275" s="93">
        <v>9190584</v>
      </c>
      <c r="M275" s="93">
        <v>2979281</v>
      </c>
      <c r="N275" s="93">
        <v>2947649</v>
      </c>
      <c r="O275" s="72">
        <f t="shared" si="7"/>
        <v>5081</v>
      </c>
    </row>
    <row r="276" spans="1:15" ht="14.25" customHeight="1">
      <c r="A276" s="8"/>
      <c r="B276" s="24" t="s">
        <v>55</v>
      </c>
      <c r="C276" s="10"/>
      <c r="D276" s="107" t="s">
        <v>68</v>
      </c>
      <c r="E276" s="101">
        <v>2544228</v>
      </c>
      <c r="F276" s="101">
        <v>55344939</v>
      </c>
      <c r="G276" s="101">
        <v>9018187</v>
      </c>
      <c r="H276" s="101">
        <v>8992721</v>
      </c>
      <c r="I276" s="27">
        <f t="shared" si="6"/>
        <v>21753</v>
      </c>
      <c r="J276" s="108" t="s">
        <v>68</v>
      </c>
      <c r="K276" s="82">
        <v>1371867</v>
      </c>
      <c r="L276" s="82">
        <v>23355503</v>
      </c>
      <c r="M276" s="82">
        <v>7697451</v>
      </c>
      <c r="N276" s="82">
        <v>7692028</v>
      </c>
      <c r="O276" s="28">
        <f t="shared" si="7"/>
        <v>17025</v>
      </c>
    </row>
    <row r="277" spans="1:15" ht="14.25" customHeight="1">
      <c r="A277" s="8"/>
      <c r="B277" s="24" t="s">
        <v>56</v>
      </c>
      <c r="C277" s="10"/>
      <c r="D277" s="107" t="s">
        <v>68</v>
      </c>
      <c r="E277" s="101">
        <v>1560892</v>
      </c>
      <c r="F277" s="101">
        <v>9659398</v>
      </c>
      <c r="G277" s="101">
        <v>1608876</v>
      </c>
      <c r="H277" s="101">
        <v>1525887</v>
      </c>
      <c r="I277" s="27">
        <f t="shared" si="6"/>
        <v>6188</v>
      </c>
      <c r="J277" s="108" t="s">
        <v>68</v>
      </c>
      <c r="K277" s="82">
        <v>3065052</v>
      </c>
      <c r="L277" s="82">
        <v>17562839</v>
      </c>
      <c r="M277" s="82">
        <v>5850954</v>
      </c>
      <c r="N277" s="82">
        <v>5819383</v>
      </c>
      <c r="O277" s="28">
        <f t="shared" si="7"/>
        <v>5730</v>
      </c>
    </row>
    <row r="278" spans="1:15" ht="14.25" customHeight="1">
      <c r="A278" s="8"/>
      <c r="B278" s="24" t="s">
        <v>57</v>
      </c>
      <c r="C278" s="10"/>
      <c r="D278" s="107" t="s">
        <v>68</v>
      </c>
      <c r="E278" s="101">
        <v>544391</v>
      </c>
      <c r="F278" s="101">
        <v>5171451</v>
      </c>
      <c r="G278" s="101">
        <v>861848</v>
      </c>
      <c r="H278" s="101">
        <v>800008</v>
      </c>
      <c r="I278" s="27">
        <f t="shared" si="6"/>
        <v>9500</v>
      </c>
      <c r="J278" s="108" t="s">
        <v>68</v>
      </c>
      <c r="K278" s="82">
        <v>429696</v>
      </c>
      <c r="L278" s="82">
        <v>3958805</v>
      </c>
      <c r="M278" s="82">
        <v>1319374</v>
      </c>
      <c r="N278" s="82">
        <v>1316557</v>
      </c>
      <c r="O278" s="28">
        <f t="shared" si="7"/>
        <v>9213</v>
      </c>
    </row>
    <row r="279" spans="1:15" ht="14.25" customHeight="1">
      <c r="A279" s="8"/>
      <c r="B279" s="24" t="s">
        <v>58</v>
      </c>
      <c r="C279" s="10"/>
      <c r="D279" s="107" t="s">
        <v>68</v>
      </c>
      <c r="E279" s="101">
        <v>637174</v>
      </c>
      <c r="F279" s="101">
        <v>2747529</v>
      </c>
      <c r="G279" s="101">
        <v>457883</v>
      </c>
      <c r="H279" s="101">
        <v>416093</v>
      </c>
      <c r="I279" s="27">
        <f t="shared" si="6"/>
        <v>4312</v>
      </c>
      <c r="J279" s="108" t="s">
        <v>68</v>
      </c>
      <c r="K279" s="82">
        <v>1178381</v>
      </c>
      <c r="L279" s="82">
        <v>4741896</v>
      </c>
      <c r="M279" s="82">
        <v>1580474</v>
      </c>
      <c r="N279" s="82">
        <v>1553749</v>
      </c>
      <c r="O279" s="28">
        <f t="shared" si="7"/>
        <v>4024</v>
      </c>
    </row>
    <row r="280" spans="1:15" ht="14.25" customHeight="1">
      <c r="A280" s="66"/>
      <c r="B280" s="67" t="s">
        <v>59</v>
      </c>
      <c r="C280" s="68"/>
      <c r="D280" s="120" t="s">
        <v>68</v>
      </c>
      <c r="E280" s="106">
        <v>1504775</v>
      </c>
      <c r="F280" s="106">
        <v>10493904</v>
      </c>
      <c r="G280" s="106">
        <v>1747444</v>
      </c>
      <c r="H280" s="106">
        <v>1647419</v>
      </c>
      <c r="I280" s="69">
        <f t="shared" si="6"/>
        <v>6974</v>
      </c>
      <c r="J280" s="121" t="s">
        <v>68</v>
      </c>
      <c r="K280" s="100">
        <v>2159041</v>
      </c>
      <c r="L280" s="100">
        <v>12654612</v>
      </c>
      <c r="M280" s="100">
        <v>4213380</v>
      </c>
      <c r="N280" s="100">
        <v>4185877</v>
      </c>
      <c r="O280" s="70">
        <f t="shared" si="7"/>
        <v>5861</v>
      </c>
    </row>
    <row r="281" spans="1:15" ht="14.25" customHeight="1">
      <c r="A281" s="41"/>
      <c r="B281" s="42" t="s">
        <v>60</v>
      </c>
      <c r="C281" s="43"/>
      <c r="D281" s="56" t="s">
        <v>68</v>
      </c>
      <c r="E281" s="44">
        <f>SUM(E221:E222)</f>
        <v>104182953</v>
      </c>
      <c r="F281" s="44">
        <f>SUM(F221:F222)</f>
        <v>6930290571</v>
      </c>
      <c r="G281" s="44">
        <f>SUM(G221:G222)</f>
        <v>962374994</v>
      </c>
      <c r="H281" s="44">
        <f>SUM(H221:H222)</f>
        <v>960464074</v>
      </c>
      <c r="I281" s="25">
        <f>IF(E281=0,"",ROUND(F281/E281*1000,0))</f>
        <v>66520</v>
      </c>
      <c r="J281" s="57" t="s">
        <v>68</v>
      </c>
      <c r="K281" s="44">
        <f>SUM(K221:K222)</f>
        <v>22591231</v>
      </c>
      <c r="L281" s="44">
        <f>SUM(L221:L222)</f>
        <v>914774468</v>
      </c>
      <c r="M281" s="44">
        <f>SUM(M221:M222)</f>
        <v>274664922</v>
      </c>
      <c r="N281" s="44">
        <f>SUM(N221:N222)</f>
        <v>274556390</v>
      </c>
      <c r="O281" s="44">
        <f>IF(K281=0,"",ROUND(L281/K281*1000,0))</f>
        <v>40492</v>
      </c>
    </row>
    <row r="282" spans="1:15" ht="14.25" customHeight="1">
      <c r="A282" s="8"/>
      <c r="B282" s="125" t="s">
        <v>91</v>
      </c>
      <c r="C282" s="10"/>
      <c r="D282" s="55" t="s">
        <v>68</v>
      </c>
      <c r="E282" s="46">
        <f>SUM(E223:E249)</f>
        <v>126948707</v>
      </c>
      <c r="F282" s="46">
        <f>SUM(F223:F249)</f>
        <v>2946342923</v>
      </c>
      <c r="G282" s="46">
        <f>SUM(G223:G249)</f>
        <v>446387771</v>
      </c>
      <c r="H282" s="46">
        <f>SUM(H223:H249)</f>
        <v>440929286</v>
      </c>
      <c r="I282" s="27">
        <f>IF(E282=0,"",ROUND(F282/E282*1000,0))</f>
        <v>23209</v>
      </c>
      <c r="J282" s="58" t="s">
        <v>68</v>
      </c>
      <c r="K282" s="46">
        <f>SUM(K223:K249)</f>
        <v>90878511</v>
      </c>
      <c r="L282" s="46">
        <f>SUM(L223:L249)</f>
        <v>1202281328</v>
      </c>
      <c r="M282" s="46">
        <f>SUM(M223:M249)</f>
        <v>381796431</v>
      </c>
      <c r="N282" s="46">
        <f>SUM(N223:N249)</f>
        <v>380891080</v>
      </c>
      <c r="O282" s="46">
        <f>IF(K282=0,"",ROUND(L282/K282*1000,0))</f>
        <v>13230</v>
      </c>
    </row>
    <row r="283" spans="1:15" ht="14.25" customHeight="1">
      <c r="A283" s="8"/>
      <c r="B283" s="125" t="s">
        <v>92</v>
      </c>
      <c r="C283" s="10"/>
      <c r="D283" s="55" t="s">
        <v>68</v>
      </c>
      <c r="E283" s="46">
        <f>SUM(E250:E280)</f>
        <v>39523033</v>
      </c>
      <c r="F283" s="46">
        <f>SUM(F250:F280)</f>
        <v>758729436</v>
      </c>
      <c r="G283" s="46">
        <f>SUM(G250:G280)</f>
        <v>114471998</v>
      </c>
      <c r="H283" s="46">
        <f>SUM(H250:H280)</f>
        <v>112595586</v>
      </c>
      <c r="I283" s="27">
        <f>IF(E283=0,"",ROUND(F283/E283*1000,0))</f>
        <v>19197</v>
      </c>
      <c r="J283" s="58" t="s">
        <v>68</v>
      </c>
      <c r="K283" s="46">
        <f>SUM(K250:K280)</f>
        <v>32680601</v>
      </c>
      <c r="L283" s="46">
        <f>SUM(L250:L280)</f>
        <v>368946815</v>
      </c>
      <c r="M283" s="46">
        <f>SUM(M250:M280)</f>
        <v>116731477</v>
      </c>
      <c r="N283" s="46">
        <f>SUM(N250:N280)</f>
        <v>116387250</v>
      </c>
      <c r="O283" s="46">
        <f>IF(K283=0,"",ROUND(L283/K283*1000,0))</f>
        <v>11289</v>
      </c>
    </row>
    <row r="284" spans="1:15" ht="14.25" customHeight="1">
      <c r="A284" s="48"/>
      <c r="B284" s="49" t="s">
        <v>93</v>
      </c>
      <c r="C284" s="50"/>
      <c r="D284" s="59" t="s">
        <v>68</v>
      </c>
      <c r="E284" s="51">
        <f>SUM(E281:E283)</f>
        <v>270654693</v>
      </c>
      <c r="F284" s="51">
        <f>SUM(F281:F283)</f>
        <v>10635362930</v>
      </c>
      <c r="G284" s="51">
        <f>SUM(G281:G283)</f>
        <v>1523234763</v>
      </c>
      <c r="H284" s="51">
        <f>SUM(H281:H283)</f>
        <v>1513988946</v>
      </c>
      <c r="I284" s="52">
        <f>IF(E284=0,"",ROUND(F284/E284*1000,0))</f>
        <v>39295</v>
      </c>
      <c r="J284" s="60" t="s">
        <v>68</v>
      </c>
      <c r="K284" s="51">
        <f>SUM(K281:K283)</f>
        <v>146150343</v>
      </c>
      <c r="L284" s="51">
        <f>SUM(L281:L283)</f>
        <v>2486002611</v>
      </c>
      <c r="M284" s="51">
        <f>SUM(M281:M283)</f>
        <v>773192830</v>
      </c>
      <c r="N284" s="51">
        <f>SUM(N281:N283)</f>
        <v>771834720</v>
      </c>
      <c r="O284" s="51">
        <f>IF(K284=0,"",ROUND(L284/K284*1000,0))</f>
        <v>17010</v>
      </c>
    </row>
    <row r="285" spans="1:15" ht="14.25" customHeight="1">
      <c r="A285" s="9"/>
      <c r="B285" s="9"/>
      <c r="C285" s="9"/>
      <c r="D285" s="61"/>
      <c r="E285" s="54"/>
      <c r="F285" s="54"/>
      <c r="G285" s="54"/>
      <c r="H285" s="54"/>
      <c r="I285" s="54"/>
      <c r="J285" s="61"/>
      <c r="K285" s="54"/>
      <c r="L285" s="54"/>
      <c r="M285" s="54"/>
      <c r="N285" s="54"/>
      <c r="O285" s="54"/>
    </row>
    <row r="286" spans="1:15" ht="14.25" customHeight="1">
      <c r="A286" s="4"/>
      <c r="B286" s="2" t="s">
        <v>83</v>
      </c>
      <c r="C286" s="3"/>
      <c r="D286" s="3"/>
      <c r="E286" s="3"/>
      <c r="F286" s="3"/>
      <c r="G286" s="3"/>
      <c r="H286" s="3"/>
      <c r="I286" s="3"/>
      <c r="J286" s="5"/>
      <c r="K286" s="5"/>
      <c r="L286" s="5"/>
      <c r="M286" s="5"/>
      <c r="N286" s="5"/>
      <c r="O286" s="5"/>
    </row>
    <row r="287" spans="1:15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5"/>
      <c r="K287" s="5"/>
      <c r="L287" s="5"/>
      <c r="M287" s="5"/>
      <c r="N287" s="5"/>
      <c r="O287" s="5"/>
    </row>
    <row r="288" spans="1:15" ht="14.25" customHeight="1">
      <c r="A288" s="6"/>
      <c r="B288" s="126" t="s">
        <v>1</v>
      </c>
      <c r="C288" s="7"/>
      <c r="D288" s="129" t="s">
        <v>84</v>
      </c>
      <c r="E288" s="130"/>
      <c r="F288" s="130"/>
      <c r="G288" s="130"/>
      <c r="H288" s="130"/>
      <c r="I288" s="131"/>
      <c r="J288" s="132" t="s">
        <v>95</v>
      </c>
      <c r="K288" s="130"/>
      <c r="L288" s="130"/>
      <c r="M288" s="130"/>
      <c r="N288" s="130"/>
      <c r="O288" s="133"/>
    </row>
    <row r="289" spans="1:15" ht="14.25" customHeight="1">
      <c r="A289" s="8"/>
      <c r="B289" s="127"/>
      <c r="C289" s="10"/>
      <c r="D289" s="11" t="s">
        <v>74</v>
      </c>
      <c r="E289" s="11" t="s">
        <v>75</v>
      </c>
      <c r="F289" s="11" t="s">
        <v>76</v>
      </c>
      <c r="G289" s="12" t="s">
        <v>77</v>
      </c>
      <c r="H289" s="13"/>
      <c r="I289" s="14" t="s">
        <v>78</v>
      </c>
      <c r="J289" s="11" t="s">
        <v>74</v>
      </c>
      <c r="K289" s="11" t="s">
        <v>75</v>
      </c>
      <c r="L289" s="11" t="s">
        <v>76</v>
      </c>
      <c r="M289" s="12" t="s">
        <v>77</v>
      </c>
      <c r="N289" s="13"/>
      <c r="O289" s="15" t="s">
        <v>78</v>
      </c>
    </row>
    <row r="290" spans="1:15" ht="14.25" customHeight="1">
      <c r="A290" s="8"/>
      <c r="B290" s="127"/>
      <c r="C290" s="10"/>
      <c r="D290" s="16"/>
      <c r="E290" s="16" t="s">
        <v>79</v>
      </c>
      <c r="F290" s="16" t="s">
        <v>80</v>
      </c>
      <c r="G290" s="16"/>
      <c r="H290" s="78" t="s">
        <v>81</v>
      </c>
      <c r="I290" s="17" t="s">
        <v>85</v>
      </c>
      <c r="J290" s="16"/>
      <c r="K290" s="16" t="s">
        <v>79</v>
      </c>
      <c r="L290" s="16" t="s">
        <v>80</v>
      </c>
      <c r="M290" s="16"/>
      <c r="N290" s="78" t="s">
        <v>81</v>
      </c>
      <c r="O290" s="18" t="s">
        <v>85</v>
      </c>
    </row>
    <row r="291" spans="1:15" ht="14.25" customHeight="1">
      <c r="A291" s="19"/>
      <c r="B291" s="128"/>
      <c r="C291" s="20"/>
      <c r="D291" s="21" t="s">
        <v>86</v>
      </c>
      <c r="E291" s="21" t="s">
        <v>86</v>
      </c>
      <c r="F291" s="21" t="s">
        <v>87</v>
      </c>
      <c r="G291" s="21" t="s">
        <v>87</v>
      </c>
      <c r="H291" s="79" t="s">
        <v>90</v>
      </c>
      <c r="I291" s="22" t="s">
        <v>88</v>
      </c>
      <c r="J291" s="21" t="s">
        <v>86</v>
      </c>
      <c r="K291" s="21" t="s">
        <v>86</v>
      </c>
      <c r="L291" s="21" t="s">
        <v>87</v>
      </c>
      <c r="M291" s="21" t="s">
        <v>87</v>
      </c>
      <c r="N291" s="79" t="s">
        <v>90</v>
      </c>
      <c r="O291" s="23" t="s">
        <v>88</v>
      </c>
    </row>
    <row r="292" spans="1:15" ht="14.25" customHeight="1">
      <c r="A292" s="8"/>
      <c r="B292" s="24" t="s">
        <v>2</v>
      </c>
      <c r="C292" s="10"/>
      <c r="D292" s="107" t="s">
        <v>68</v>
      </c>
      <c r="E292" s="101">
        <v>59005418</v>
      </c>
      <c r="F292" s="101">
        <v>1516371354</v>
      </c>
      <c r="G292" s="101">
        <v>1022418031</v>
      </c>
      <c r="H292" s="101">
        <v>1022339174</v>
      </c>
      <c r="I292" s="25">
        <f t="shared" ref="I292:I351" si="8">IF(E292=0,"",ROUND(F292/E292*1000,0))</f>
        <v>25699</v>
      </c>
      <c r="J292" s="81">
        <v>18746798</v>
      </c>
      <c r="K292" s="82">
        <v>120518029</v>
      </c>
      <c r="L292" s="82">
        <v>3525846066</v>
      </c>
      <c r="M292" s="82">
        <v>1403009203</v>
      </c>
      <c r="N292" s="82">
        <v>1401267062</v>
      </c>
      <c r="O292" s="26">
        <f t="shared" ref="O292:O351" si="9">IF(K292=0,"",ROUND(L292/K292*1000,0))</f>
        <v>29256</v>
      </c>
    </row>
    <row r="293" spans="1:15" ht="14.25" customHeight="1">
      <c r="A293" s="8"/>
      <c r="B293" s="24" t="s">
        <v>3</v>
      </c>
      <c r="C293" s="10"/>
      <c r="D293" s="107" t="s">
        <v>68</v>
      </c>
      <c r="E293" s="101">
        <v>27948110</v>
      </c>
      <c r="F293" s="101">
        <v>5232092371</v>
      </c>
      <c r="G293" s="101">
        <v>2196498481</v>
      </c>
      <c r="H293" s="101">
        <v>2196437666</v>
      </c>
      <c r="I293" s="27">
        <f t="shared" si="8"/>
        <v>187207</v>
      </c>
      <c r="J293" s="81">
        <v>18836994</v>
      </c>
      <c r="K293" s="82">
        <v>93209683</v>
      </c>
      <c r="L293" s="82">
        <v>11067682698</v>
      </c>
      <c r="M293" s="82">
        <v>3052947225</v>
      </c>
      <c r="N293" s="82">
        <v>3052530242</v>
      </c>
      <c r="O293" s="28">
        <f t="shared" si="9"/>
        <v>118740</v>
      </c>
    </row>
    <row r="294" spans="1:15" ht="14.25" customHeight="1">
      <c r="A294" s="8"/>
      <c r="B294" s="24" t="s">
        <v>4</v>
      </c>
      <c r="C294" s="10"/>
      <c r="D294" s="107" t="s">
        <v>68</v>
      </c>
      <c r="E294" s="101">
        <v>9055220</v>
      </c>
      <c r="F294" s="101">
        <v>83501339</v>
      </c>
      <c r="G294" s="101">
        <v>58223659</v>
      </c>
      <c r="H294" s="101">
        <v>58201147</v>
      </c>
      <c r="I294" s="27">
        <f t="shared" si="8"/>
        <v>9221</v>
      </c>
      <c r="J294" s="81">
        <v>1724780</v>
      </c>
      <c r="K294" s="82">
        <v>20915167</v>
      </c>
      <c r="L294" s="82">
        <v>231406580</v>
      </c>
      <c r="M294" s="82">
        <v>89757408</v>
      </c>
      <c r="N294" s="82">
        <v>88955573</v>
      </c>
      <c r="O294" s="28">
        <f t="shared" si="9"/>
        <v>11064</v>
      </c>
    </row>
    <row r="295" spans="1:15" ht="14.25" customHeight="1">
      <c r="A295" s="8"/>
      <c r="B295" s="24" t="s">
        <v>5</v>
      </c>
      <c r="C295" s="10"/>
      <c r="D295" s="107" t="s">
        <v>68</v>
      </c>
      <c r="E295" s="101">
        <v>13065107</v>
      </c>
      <c r="F295" s="101">
        <v>348473297</v>
      </c>
      <c r="G295" s="101">
        <v>226217291</v>
      </c>
      <c r="H295" s="101">
        <v>226169156</v>
      </c>
      <c r="I295" s="27">
        <f t="shared" si="8"/>
        <v>26672</v>
      </c>
      <c r="J295" s="81">
        <v>6340</v>
      </c>
      <c r="K295" s="82">
        <v>42120941</v>
      </c>
      <c r="L295" s="82">
        <v>992384985</v>
      </c>
      <c r="M295" s="82">
        <v>360878218</v>
      </c>
      <c r="N295" s="82">
        <v>360416633</v>
      </c>
      <c r="O295" s="28">
        <f t="shared" si="9"/>
        <v>23560</v>
      </c>
    </row>
    <row r="296" spans="1:15" ht="14.25" customHeight="1">
      <c r="A296" s="63"/>
      <c r="B296" s="64" t="s">
        <v>6</v>
      </c>
      <c r="C296" s="65"/>
      <c r="D296" s="109" t="s">
        <v>68</v>
      </c>
      <c r="E296" s="102">
        <v>4182288</v>
      </c>
      <c r="F296" s="102">
        <v>47723630</v>
      </c>
      <c r="G296" s="102">
        <v>32932976</v>
      </c>
      <c r="H296" s="102">
        <v>32921081</v>
      </c>
      <c r="I296" s="29">
        <f t="shared" si="8"/>
        <v>11411</v>
      </c>
      <c r="J296" s="84">
        <v>1171874</v>
      </c>
      <c r="K296" s="85">
        <v>10997289</v>
      </c>
      <c r="L296" s="85">
        <v>133405365</v>
      </c>
      <c r="M296" s="85">
        <v>52471802</v>
      </c>
      <c r="N296" s="85">
        <v>52143510</v>
      </c>
      <c r="O296" s="30">
        <f t="shared" si="9"/>
        <v>12131</v>
      </c>
    </row>
    <row r="297" spans="1:15" ht="14.25" customHeight="1">
      <c r="A297" s="8"/>
      <c r="B297" s="24" t="s">
        <v>7</v>
      </c>
      <c r="C297" s="10"/>
      <c r="D297" s="107" t="s">
        <v>68</v>
      </c>
      <c r="E297" s="101">
        <v>8896410</v>
      </c>
      <c r="F297" s="101">
        <v>92345528</v>
      </c>
      <c r="G297" s="101">
        <v>64419626</v>
      </c>
      <c r="H297" s="101">
        <v>64400279</v>
      </c>
      <c r="I297" s="27">
        <f t="shared" si="8"/>
        <v>10380</v>
      </c>
      <c r="J297" s="81">
        <v>3472113</v>
      </c>
      <c r="K297" s="82">
        <v>24437308</v>
      </c>
      <c r="L297" s="82">
        <v>260515702</v>
      </c>
      <c r="M297" s="82">
        <v>102521515</v>
      </c>
      <c r="N297" s="82">
        <v>101787881</v>
      </c>
      <c r="O297" s="28">
        <f t="shared" si="9"/>
        <v>10661</v>
      </c>
    </row>
    <row r="298" spans="1:15" ht="14.25" customHeight="1">
      <c r="A298" s="8"/>
      <c r="B298" s="24" t="s">
        <v>8</v>
      </c>
      <c r="C298" s="10"/>
      <c r="D298" s="107" t="s">
        <v>68</v>
      </c>
      <c r="E298" s="101">
        <v>4275020</v>
      </c>
      <c r="F298" s="101">
        <v>35347256</v>
      </c>
      <c r="G298" s="101">
        <v>24659534</v>
      </c>
      <c r="H298" s="101">
        <v>24641853</v>
      </c>
      <c r="I298" s="27">
        <f t="shared" si="8"/>
        <v>8268</v>
      </c>
      <c r="J298" s="81">
        <v>959133</v>
      </c>
      <c r="K298" s="82">
        <v>10304171</v>
      </c>
      <c r="L298" s="82">
        <v>94101214</v>
      </c>
      <c r="M298" s="82">
        <v>38826404</v>
      </c>
      <c r="N298" s="82">
        <v>38469020</v>
      </c>
      <c r="O298" s="28">
        <f t="shared" si="9"/>
        <v>9132</v>
      </c>
    </row>
    <row r="299" spans="1:15" ht="14.25" customHeight="1">
      <c r="A299" s="8"/>
      <c r="B299" s="24" t="s">
        <v>9</v>
      </c>
      <c r="C299" s="10"/>
      <c r="D299" s="107" t="s">
        <v>68</v>
      </c>
      <c r="E299" s="101">
        <v>4317136</v>
      </c>
      <c r="F299" s="101">
        <v>51232802</v>
      </c>
      <c r="G299" s="101">
        <v>35595545</v>
      </c>
      <c r="H299" s="101">
        <v>35563322</v>
      </c>
      <c r="I299" s="27">
        <f t="shared" si="8"/>
        <v>11867</v>
      </c>
      <c r="J299" s="81">
        <v>1035172</v>
      </c>
      <c r="K299" s="82">
        <v>12828350</v>
      </c>
      <c r="L299" s="82">
        <v>141666454</v>
      </c>
      <c r="M299" s="82">
        <v>57348081</v>
      </c>
      <c r="N299" s="82">
        <v>56911196</v>
      </c>
      <c r="O299" s="28">
        <f t="shared" si="9"/>
        <v>11043</v>
      </c>
    </row>
    <row r="300" spans="1:15" ht="14.25" customHeight="1">
      <c r="A300" s="8"/>
      <c r="B300" s="24" t="s">
        <v>10</v>
      </c>
      <c r="C300" s="10"/>
      <c r="D300" s="107" t="s">
        <v>68</v>
      </c>
      <c r="E300" s="101">
        <v>4966900</v>
      </c>
      <c r="F300" s="101">
        <v>44892878</v>
      </c>
      <c r="G300" s="101">
        <v>30679909</v>
      </c>
      <c r="H300" s="101">
        <v>30626693</v>
      </c>
      <c r="I300" s="27">
        <f t="shared" si="8"/>
        <v>9038</v>
      </c>
      <c r="J300" s="81">
        <v>1576362</v>
      </c>
      <c r="K300" s="82">
        <v>15005910</v>
      </c>
      <c r="L300" s="82">
        <v>118086573</v>
      </c>
      <c r="M300" s="82">
        <v>48645269</v>
      </c>
      <c r="N300" s="82">
        <v>48174492</v>
      </c>
      <c r="O300" s="28">
        <f t="shared" si="9"/>
        <v>7869</v>
      </c>
    </row>
    <row r="301" spans="1:15" ht="14.25" customHeight="1">
      <c r="A301" s="31"/>
      <c r="B301" s="32" t="s">
        <v>11</v>
      </c>
      <c r="C301" s="33"/>
      <c r="D301" s="109" t="s">
        <v>68</v>
      </c>
      <c r="E301" s="102">
        <v>3574353</v>
      </c>
      <c r="F301" s="102">
        <v>46655916</v>
      </c>
      <c r="G301" s="102">
        <v>30504057</v>
      </c>
      <c r="H301" s="102">
        <v>30497964</v>
      </c>
      <c r="I301" s="29">
        <f t="shared" si="8"/>
        <v>13053</v>
      </c>
      <c r="J301" s="84">
        <v>725627</v>
      </c>
      <c r="K301" s="85">
        <v>9769826</v>
      </c>
      <c r="L301" s="85">
        <v>136725092</v>
      </c>
      <c r="M301" s="85">
        <v>51199150</v>
      </c>
      <c r="N301" s="85">
        <v>51108595</v>
      </c>
      <c r="O301" s="30">
        <f t="shared" si="9"/>
        <v>13995</v>
      </c>
    </row>
    <row r="302" spans="1:15" ht="14.25" customHeight="1">
      <c r="A302" s="8"/>
      <c r="B302" s="24" t="s">
        <v>12</v>
      </c>
      <c r="C302" s="10"/>
      <c r="D302" s="107" t="s">
        <v>68</v>
      </c>
      <c r="E302" s="101">
        <v>3293869</v>
      </c>
      <c r="F302" s="101">
        <v>36213507</v>
      </c>
      <c r="G302" s="101">
        <v>25277242</v>
      </c>
      <c r="H302" s="101">
        <v>25256009</v>
      </c>
      <c r="I302" s="27">
        <f t="shared" si="8"/>
        <v>10994</v>
      </c>
      <c r="J302" s="81">
        <v>511492</v>
      </c>
      <c r="K302" s="82">
        <v>7318794</v>
      </c>
      <c r="L302" s="82">
        <v>75978790</v>
      </c>
      <c r="M302" s="82">
        <v>34712623</v>
      </c>
      <c r="N302" s="82">
        <v>34367743</v>
      </c>
      <c r="O302" s="28">
        <f t="shared" si="9"/>
        <v>10381</v>
      </c>
    </row>
    <row r="303" spans="1:15" ht="14.25" customHeight="1">
      <c r="A303" s="8"/>
      <c r="B303" s="24" t="s">
        <v>13</v>
      </c>
      <c r="C303" s="10"/>
      <c r="D303" s="107" t="s">
        <v>68</v>
      </c>
      <c r="E303" s="101">
        <v>3434528</v>
      </c>
      <c r="F303" s="101">
        <v>52416037</v>
      </c>
      <c r="G303" s="101">
        <v>35468119</v>
      </c>
      <c r="H303" s="101">
        <v>35445678</v>
      </c>
      <c r="I303" s="27">
        <f t="shared" si="8"/>
        <v>15261</v>
      </c>
      <c r="J303" s="81">
        <v>713126</v>
      </c>
      <c r="K303" s="82">
        <v>12916665</v>
      </c>
      <c r="L303" s="82">
        <v>181005653</v>
      </c>
      <c r="M303" s="82">
        <v>64831501</v>
      </c>
      <c r="N303" s="82">
        <v>64635154</v>
      </c>
      <c r="O303" s="28">
        <f t="shared" si="9"/>
        <v>14013</v>
      </c>
    </row>
    <row r="304" spans="1:15" ht="14.25" customHeight="1">
      <c r="A304" s="8"/>
      <c r="B304" s="24" t="s">
        <v>14</v>
      </c>
      <c r="C304" s="10"/>
      <c r="D304" s="107" t="s">
        <v>68</v>
      </c>
      <c r="E304" s="101">
        <v>2197506</v>
      </c>
      <c r="F304" s="101">
        <v>16618480</v>
      </c>
      <c r="G304" s="101">
        <v>11524163</v>
      </c>
      <c r="H304" s="101">
        <v>11515855</v>
      </c>
      <c r="I304" s="27">
        <f t="shared" si="8"/>
        <v>7562</v>
      </c>
      <c r="J304" s="81">
        <v>0</v>
      </c>
      <c r="K304" s="82">
        <v>6736129</v>
      </c>
      <c r="L304" s="82">
        <v>56673938</v>
      </c>
      <c r="M304" s="82">
        <v>21522994</v>
      </c>
      <c r="N304" s="82">
        <v>21370256</v>
      </c>
      <c r="O304" s="28">
        <f t="shared" si="9"/>
        <v>8413</v>
      </c>
    </row>
    <row r="305" spans="1:15" ht="14.25" customHeight="1">
      <c r="A305" s="8"/>
      <c r="B305" s="24" t="s">
        <v>15</v>
      </c>
      <c r="C305" s="10"/>
      <c r="D305" s="107" t="s">
        <v>68</v>
      </c>
      <c r="E305" s="101">
        <v>1440650</v>
      </c>
      <c r="F305" s="101">
        <v>23104865</v>
      </c>
      <c r="G305" s="101">
        <v>16089961</v>
      </c>
      <c r="H305" s="101">
        <v>16081185</v>
      </c>
      <c r="I305" s="27">
        <f t="shared" si="8"/>
        <v>16038</v>
      </c>
      <c r="J305" s="81">
        <v>565989</v>
      </c>
      <c r="K305" s="82">
        <v>5595803</v>
      </c>
      <c r="L305" s="82">
        <v>96114373</v>
      </c>
      <c r="M305" s="82">
        <v>31395618</v>
      </c>
      <c r="N305" s="82">
        <v>31237151</v>
      </c>
      <c r="O305" s="28">
        <f t="shared" si="9"/>
        <v>17176</v>
      </c>
    </row>
    <row r="306" spans="1:15" ht="14.25" customHeight="1">
      <c r="A306" s="31"/>
      <c r="B306" s="32" t="s">
        <v>16</v>
      </c>
      <c r="C306" s="33"/>
      <c r="D306" s="109" t="s">
        <v>68</v>
      </c>
      <c r="E306" s="102">
        <v>1859252</v>
      </c>
      <c r="F306" s="102">
        <v>36156849</v>
      </c>
      <c r="G306" s="102">
        <v>23115980</v>
      </c>
      <c r="H306" s="102">
        <v>23112518</v>
      </c>
      <c r="I306" s="29">
        <f t="shared" si="8"/>
        <v>19447</v>
      </c>
      <c r="J306" s="84">
        <v>1041559</v>
      </c>
      <c r="K306" s="85">
        <v>8223580</v>
      </c>
      <c r="L306" s="85">
        <v>196443321</v>
      </c>
      <c r="M306" s="85">
        <v>55933555</v>
      </c>
      <c r="N306" s="85">
        <v>55904395</v>
      </c>
      <c r="O306" s="30">
        <f t="shared" si="9"/>
        <v>23888</v>
      </c>
    </row>
    <row r="307" spans="1:15" ht="14.25" customHeight="1">
      <c r="A307" s="8"/>
      <c r="B307" s="24" t="s">
        <v>17</v>
      </c>
      <c r="C307" s="10"/>
      <c r="D307" s="107" t="s">
        <v>68</v>
      </c>
      <c r="E307" s="101">
        <v>3442678</v>
      </c>
      <c r="F307" s="101">
        <v>104570317</v>
      </c>
      <c r="G307" s="101">
        <v>60522057</v>
      </c>
      <c r="H307" s="101">
        <v>60515973</v>
      </c>
      <c r="I307" s="27">
        <f t="shared" si="8"/>
        <v>30375</v>
      </c>
      <c r="J307" s="81">
        <v>983750</v>
      </c>
      <c r="K307" s="82">
        <v>11680696</v>
      </c>
      <c r="L307" s="82">
        <v>399202041</v>
      </c>
      <c r="M307" s="82">
        <v>113655041</v>
      </c>
      <c r="N307" s="82">
        <v>113605909</v>
      </c>
      <c r="O307" s="28">
        <f t="shared" si="9"/>
        <v>34176</v>
      </c>
    </row>
    <row r="308" spans="1:15" ht="14.25" customHeight="1">
      <c r="A308" s="8"/>
      <c r="B308" s="24" t="s">
        <v>18</v>
      </c>
      <c r="C308" s="10"/>
      <c r="D308" s="107" t="s">
        <v>68</v>
      </c>
      <c r="E308" s="101">
        <v>1223897</v>
      </c>
      <c r="F308" s="101">
        <v>103317435</v>
      </c>
      <c r="G308" s="101">
        <v>52322026</v>
      </c>
      <c r="H308" s="101">
        <v>52320179</v>
      </c>
      <c r="I308" s="27">
        <f t="shared" si="8"/>
        <v>84417</v>
      </c>
      <c r="J308" s="81">
        <v>1098141</v>
      </c>
      <c r="K308" s="82">
        <v>6915820</v>
      </c>
      <c r="L308" s="82">
        <v>509148063</v>
      </c>
      <c r="M308" s="82">
        <v>113561398</v>
      </c>
      <c r="N308" s="82">
        <v>113548303</v>
      </c>
      <c r="O308" s="28">
        <f t="shared" si="9"/>
        <v>73621</v>
      </c>
    </row>
    <row r="309" spans="1:15" ht="14.25" customHeight="1">
      <c r="A309" s="8"/>
      <c r="B309" s="24" t="s">
        <v>19</v>
      </c>
      <c r="C309" s="10"/>
      <c r="D309" s="107" t="s">
        <v>68</v>
      </c>
      <c r="E309" s="101">
        <v>2182188</v>
      </c>
      <c r="F309" s="101">
        <v>157476152</v>
      </c>
      <c r="G309" s="101">
        <v>80684134</v>
      </c>
      <c r="H309" s="101">
        <v>80682662</v>
      </c>
      <c r="I309" s="27">
        <f t="shared" si="8"/>
        <v>72164</v>
      </c>
      <c r="J309" s="81">
        <v>389960</v>
      </c>
      <c r="K309" s="82">
        <v>8099752</v>
      </c>
      <c r="L309" s="82">
        <v>521467926</v>
      </c>
      <c r="M309" s="82">
        <v>137618678</v>
      </c>
      <c r="N309" s="82">
        <v>137603682</v>
      </c>
      <c r="O309" s="28">
        <f t="shared" si="9"/>
        <v>64381</v>
      </c>
    </row>
    <row r="310" spans="1:15" ht="14.25" customHeight="1">
      <c r="A310" s="8"/>
      <c r="B310" s="24" t="s">
        <v>20</v>
      </c>
      <c r="C310" s="10"/>
      <c r="D310" s="107" t="s">
        <v>68</v>
      </c>
      <c r="E310" s="101">
        <v>2977645</v>
      </c>
      <c r="F310" s="101">
        <v>54285341</v>
      </c>
      <c r="G310" s="101">
        <v>36623040</v>
      </c>
      <c r="H310" s="101">
        <v>36613797</v>
      </c>
      <c r="I310" s="27">
        <f t="shared" si="8"/>
        <v>18231</v>
      </c>
      <c r="J310" s="81">
        <v>2355311</v>
      </c>
      <c r="K310" s="82">
        <v>14206584</v>
      </c>
      <c r="L310" s="82">
        <v>245858949</v>
      </c>
      <c r="M310" s="82">
        <v>78617863</v>
      </c>
      <c r="N310" s="82">
        <v>78451301</v>
      </c>
      <c r="O310" s="28">
        <f t="shared" si="9"/>
        <v>17306</v>
      </c>
    </row>
    <row r="311" spans="1:15" ht="14.25" customHeight="1">
      <c r="A311" s="31"/>
      <c r="B311" s="32" t="s">
        <v>21</v>
      </c>
      <c r="C311" s="33"/>
      <c r="D311" s="109" t="s">
        <v>68</v>
      </c>
      <c r="E311" s="102">
        <v>1373001</v>
      </c>
      <c r="F311" s="102">
        <v>60228905</v>
      </c>
      <c r="G311" s="102">
        <v>34490018</v>
      </c>
      <c r="H311" s="102">
        <v>34488872</v>
      </c>
      <c r="I311" s="29">
        <f t="shared" si="8"/>
        <v>43867</v>
      </c>
      <c r="J311" s="84">
        <v>308328</v>
      </c>
      <c r="K311" s="85">
        <v>6984325</v>
      </c>
      <c r="L311" s="85">
        <v>289838095</v>
      </c>
      <c r="M311" s="85">
        <v>75150742</v>
      </c>
      <c r="N311" s="85">
        <v>75128075</v>
      </c>
      <c r="O311" s="30">
        <f t="shared" si="9"/>
        <v>41498</v>
      </c>
    </row>
    <row r="312" spans="1:15" ht="14.25" customHeight="1">
      <c r="A312" s="8"/>
      <c r="B312" s="24" t="s">
        <v>22</v>
      </c>
      <c r="C312" s="10"/>
      <c r="D312" s="107" t="s">
        <v>68</v>
      </c>
      <c r="E312" s="101">
        <v>3340557</v>
      </c>
      <c r="F312" s="101">
        <v>74238340</v>
      </c>
      <c r="G312" s="101">
        <v>45888522</v>
      </c>
      <c r="H312" s="101">
        <v>45884402</v>
      </c>
      <c r="I312" s="27">
        <f t="shared" si="8"/>
        <v>22223</v>
      </c>
      <c r="J312" s="81">
        <v>0</v>
      </c>
      <c r="K312" s="82">
        <v>8294118</v>
      </c>
      <c r="L312" s="82">
        <v>223455348</v>
      </c>
      <c r="M312" s="82">
        <v>73901943</v>
      </c>
      <c r="N312" s="82">
        <v>73860470</v>
      </c>
      <c r="O312" s="28">
        <f t="shared" si="9"/>
        <v>26941</v>
      </c>
    </row>
    <row r="313" spans="1:15" ht="14.25" customHeight="1">
      <c r="A313" s="34"/>
      <c r="B313" s="24" t="s">
        <v>23</v>
      </c>
      <c r="C313" s="35"/>
      <c r="D313" s="107" t="s">
        <v>68</v>
      </c>
      <c r="E313" s="101">
        <v>1663505</v>
      </c>
      <c r="F313" s="101">
        <v>43615802</v>
      </c>
      <c r="G313" s="101">
        <v>26087232</v>
      </c>
      <c r="H313" s="101">
        <v>26068414</v>
      </c>
      <c r="I313" s="27">
        <f t="shared" si="8"/>
        <v>26219</v>
      </c>
      <c r="J313" s="81">
        <v>699568</v>
      </c>
      <c r="K313" s="82">
        <v>8228351</v>
      </c>
      <c r="L313" s="82">
        <v>196919300</v>
      </c>
      <c r="M313" s="82">
        <v>55763264</v>
      </c>
      <c r="N313" s="82">
        <v>55652131</v>
      </c>
      <c r="O313" s="28">
        <f t="shared" si="9"/>
        <v>23932</v>
      </c>
    </row>
    <row r="314" spans="1:15" ht="14.25" customHeight="1">
      <c r="A314" s="8"/>
      <c r="B314" s="24" t="s">
        <v>24</v>
      </c>
      <c r="C314" s="10"/>
      <c r="D314" s="107" t="s">
        <v>68</v>
      </c>
      <c r="E314" s="101">
        <v>2298337</v>
      </c>
      <c r="F314" s="101">
        <v>16480240</v>
      </c>
      <c r="G314" s="101">
        <v>11333677</v>
      </c>
      <c r="H314" s="101">
        <v>11313020</v>
      </c>
      <c r="I314" s="27">
        <f t="shared" si="8"/>
        <v>7171</v>
      </c>
      <c r="J314" s="81">
        <v>954754</v>
      </c>
      <c r="K314" s="82">
        <v>7303581</v>
      </c>
      <c r="L314" s="82">
        <v>51309085</v>
      </c>
      <c r="M314" s="82">
        <v>20150964</v>
      </c>
      <c r="N314" s="82">
        <v>19945254</v>
      </c>
      <c r="O314" s="28">
        <f t="shared" si="9"/>
        <v>7025</v>
      </c>
    </row>
    <row r="315" spans="1:15" ht="14.25" customHeight="1">
      <c r="A315" s="8"/>
      <c r="B315" s="24" t="s">
        <v>25</v>
      </c>
      <c r="C315" s="10"/>
      <c r="D315" s="107" t="s">
        <v>68</v>
      </c>
      <c r="E315" s="101">
        <v>4174865</v>
      </c>
      <c r="F315" s="101">
        <v>26497975</v>
      </c>
      <c r="G315" s="101">
        <v>17977251</v>
      </c>
      <c r="H315" s="101">
        <v>17968672</v>
      </c>
      <c r="I315" s="27">
        <f t="shared" si="8"/>
        <v>6347</v>
      </c>
      <c r="J315" s="81">
        <v>799363</v>
      </c>
      <c r="K315" s="82">
        <v>8902985</v>
      </c>
      <c r="L315" s="82">
        <v>56801326</v>
      </c>
      <c r="M315" s="82">
        <v>25511580</v>
      </c>
      <c r="N315" s="82">
        <v>25252666</v>
      </c>
      <c r="O315" s="28">
        <f t="shared" si="9"/>
        <v>6380</v>
      </c>
    </row>
    <row r="316" spans="1:15" ht="14.25" customHeight="1">
      <c r="A316" s="31"/>
      <c r="B316" s="32" t="s">
        <v>26</v>
      </c>
      <c r="C316" s="33"/>
      <c r="D316" s="109" t="s">
        <v>68</v>
      </c>
      <c r="E316" s="102">
        <v>2477826</v>
      </c>
      <c r="F316" s="102">
        <v>10898338</v>
      </c>
      <c r="G316" s="102">
        <v>7484014</v>
      </c>
      <c r="H316" s="102">
        <v>7466037</v>
      </c>
      <c r="I316" s="29">
        <f t="shared" si="8"/>
        <v>4398</v>
      </c>
      <c r="J316" s="86">
        <v>1770194</v>
      </c>
      <c r="K316" s="85">
        <v>8493344</v>
      </c>
      <c r="L316" s="85">
        <v>41614729</v>
      </c>
      <c r="M316" s="85">
        <v>15182157</v>
      </c>
      <c r="N316" s="85">
        <v>14697811</v>
      </c>
      <c r="O316" s="30">
        <f t="shared" si="9"/>
        <v>4900</v>
      </c>
    </row>
    <row r="317" spans="1:15" ht="14.25" customHeight="1">
      <c r="A317" s="8"/>
      <c r="B317" s="24" t="s">
        <v>27</v>
      </c>
      <c r="C317" s="10"/>
      <c r="D317" s="107" t="s">
        <v>68</v>
      </c>
      <c r="E317" s="101">
        <v>6676617</v>
      </c>
      <c r="F317" s="101">
        <v>59695902</v>
      </c>
      <c r="G317" s="101">
        <v>40334889</v>
      </c>
      <c r="H317" s="101">
        <v>40310543</v>
      </c>
      <c r="I317" s="27">
        <f t="shared" si="8"/>
        <v>8941</v>
      </c>
      <c r="J317" s="87">
        <v>732748</v>
      </c>
      <c r="K317" s="82">
        <v>16155513</v>
      </c>
      <c r="L317" s="82">
        <v>139204080</v>
      </c>
      <c r="M317" s="82">
        <v>60296734</v>
      </c>
      <c r="N317" s="82">
        <v>60042618</v>
      </c>
      <c r="O317" s="28">
        <f t="shared" si="9"/>
        <v>8617</v>
      </c>
    </row>
    <row r="318" spans="1:15" ht="14.25" customHeight="1">
      <c r="A318" s="8"/>
      <c r="B318" s="24" t="s">
        <v>28</v>
      </c>
      <c r="C318" s="10"/>
      <c r="D318" s="107" t="s">
        <v>68</v>
      </c>
      <c r="E318" s="101">
        <v>2308363</v>
      </c>
      <c r="F318" s="101">
        <v>18699076</v>
      </c>
      <c r="G318" s="101">
        <v>12948787</v>
      </c>
      <c r="H318" s="101">
        <v>12939625</v>
      </c>
      <c r="I318" s="27">
        <f t="shared" si="8"/>
        <v>8101</v>
      </c>
      <c r="J318" s="87">
        <v>999352</v>
      </c>
      <c r="K318" s="82">
        <v>8675735</v>
      </c>
      <c r="L318" s="82">
        <v>66037191</v>
      </c>
      <c r="M318" s="82">
        <v>24911942</v>
      </c>
      <c r="N318" s="82">
        <v>24684071</v>
      </c>
      <c r="O318" s="28">
        <f t="shared" si="9"/>
        <v>7612</v>
      </c>
    </row>
    <row r="319" spans="1:15" ht="14.25" customHeight="1">
      <c r="A319" s="8"/>
      <c r="B319" s="24" t="s">
        <v>89</v>
      </c>
      <c r="C319" s="10"/>
      <c r="D319" s="107" t="s">
        <v>68</v>
      </c>
      <c r="E319" s="101">
        <v>4847341</v>
      </c>
      <c r="F319" s="101">
        <v>68609309</v>
      </c>
      <c r="G319" s="101">
        <v>42524267</v>
      </c>
      <c r="H319" s="101">
        <v>42512134</v>
      </c>
      <c r="I319" s="27">
        <f t="shared" si="8"/>
        <v>14154</v>
      </c>
      <c r="J319" s="87">
        <v>902738</v>
      </c>
      <c r="K319" s="82">
        <v>16622992</v>
      </c>
      <c r="L319" s="82">
        <v>266980458</v>
      </c>
      <c r="M319" s="82">
        <v>82545912</v>
      </c>
      <c r="N319" s="82">
        <v>82197244</v>
      </c>
      <c r="O319" s="28">
        <f t="shared" si="9"/>
        <v>16061</v>
      </c>
    </row>
    <row r="320" spans="1:15" ht="14.25" customHeight="1">
      <c r="A320" s="8"/>
      <c r="B320" s="24" t="s">
        <v>96</v>
      </c>
      <c r="C320" s="10"/>
      <c r="D320" s="107" t="s">
        <v>68</v>
      </c>
      <c r="E320" s="101">
        <v>1292835</v>
      </c>
      <c r="F320" s="101">
        <v>50849012</v>
      </c>
      <c r="G320" s="101">
        <v>30106156</v>
      </c>
      <c r="H320" s="101">
        <v>30092933</v>
      </c>
      <c r="I320" s="27">
        <f t="shared" si="8"/>
        <v>39331</v>
      </c>
      <c r="J320" s="87">
        <v>229693</v>
      </c>
      <c r="K320" s="82">
        <v>4931383</v>
      </c>
      <c r="L320" s="82">
        <v>190424148</v>
      </c>
      <c r="M320" s="82">
        <v>55305978</v>
      </c>
      <c r="N320" s="82">
        <v>55279235</v>
      </c>
      <c r="O320" s="28">
        <f t="shared" si="9"/>
        <v>38615</v>
      </c>
    </row>
    <row r="321" spans="1:15" ht="14.25" customHeight="1">
      <c r="A321" s="31"/>
      <c r="B321" s="32" t="s">
        <v>29</v>
      </c>
      <c r="C321" s="33"/>
      <c r="D321" s="109" t="s">
        <v>68</v>
      </c>
      <c r="E321" s="102">
        <v>1987276</v>
      </c>
      <c r="F321" s="102">
        <v>35623972</v>
      </c>
      <c r="G321" s="102">
        <v>20557279</v>
      </c>
      <c r="H321" s="102">
        <v>20555807</v>
      </c>
      <c r="I321" s="29">
        <f t="shared" si="8"/>
        <v>17926</v>
      </c>
      <c r="J321" s="86">
        <v>385171</v>
      </c>
      <c r="K321" s="85">
        <v>5131657</v>
      </c>
      <c r="L321" s="85">
        <v>113565661</v>
      </c>
      <c r="M321" s="85">
        <v>34700099</v>
      </c>
      <c r="N321" s="85">
        <v>34615654</v>
      </c>
      <c r="O321" s="30">
        <f t="shared" si="9"/>
        <v>22130</v>
      </c>
    </row>
    <row r="322" spans="1:15" ht="14.25" customHeight="1">
      <c r="A322" s="8"/>
      <c r="B322" s="24" t="s">
        <v>30</v>
      </c>
      <c r="C322" s="10"/>
      <c r="D322" s="107" t="s">
        <v>68</v>
      </c>
      <c r="E322" s="101">
        <v>856444</v>
      </c>
      <c r="F322" s="101">
        <v>22560804</v>
      </c>
      <c r="G322" s="101">
        <v>13278387</v>
      </c>
      <c r="H322" s="101">
        <v>13276803</v>
      </c>
      <c r="I322" s="27">
        <f t="shared" si="8"/>
        <v>26342</v>
      </c>
      <c r="J322" s="81">
        <v>337218</v>
      </c>
      <c r="K322" s="82">
        <v>3242498</v>
      </c>
      <c r="L322" s="82">
        <v>91196612</v>
      </c>
      <c r="M322" s="82">
        <v>25582166</v>
      </c>
      <c r="N322" s="82">
        <v>25553045</v>
      </c>
      <c r="O322" s="28">
        <f t="shared" si="9"/>
        <v>28125</v>
      </c>
    </row>
    <row r="323" spans="1:15" ht="14.25" customHeight="1">
      <c r="A323" s="8"/>
      <c r="B323" s="24" t="s">
        <v>31</v>
      </c>
      <c r="C323" s="10"/>
      <c r="D323" s="107" t="s">
        <v>68</v>
      </c>
      <c r="E323" s="101">
        <v>1601289</v>
      </c>
      <c r="F323" s="101">
        <v>72993396</v>
      </c>
      <c r="G323" s="101">
        <v>38428227</v>
      </c>
      <c r="H323" s="101">
        <v>38427309</v>
      </c>
      <c r="I323" s="27">
        <f t="shared" si="8"/>
        <v>45584</v>
      </c>
      <c r="J323" s="81">
        <v>525895</v>
      </c>
      <c r="K323" s="82">
        <v>4461103</v>
      </c>
      <c r="L323" s="82">
        <v>197164126</v>
      </c>
      <c r="M323" s="82">
        <v>58212687</v>
      </c>
      <c r="N323" s="82">
        <v>58183569</v>
      </c>
      <c r="O323" s="28">
        <f t="shared" si="9"/>
        <v>44196</v>
      </c>
    </row>
    <row r="324" spans="1:15" ht="14.25" customHeight="1">
      <c r="A324" s="8"/>
      <c r="B324" s="24" t="s">
        <v>32</v>
      </c>
      <c r="C324" s="10"/>
      <c r="D324" s="107" t="s">
        <v>68</v>
      </c>
      <c r="E324" s="101">
        <v>1823053</v>
      </c>
      <c r="F324" s="101">
        <v>41923864</v>
      </c>
      <c r="G324" s="101">
        <v>23524678</v>
      </c>
      <c r="H324" s="101">
        <v>23521101</v>
      </c>
      <c r="I324" s="27">
        <f t="shared" si="8"/>
        <v>22997</v>
      </c>
      <c r="J324" s="81">
        <v>395103</v>
      </c>
      <c r="K324" s="82">
        <v>4299124</v>
      </c>
      <c r="L324" s="82">
        <v>115954278</v>
      </c>
      <c r="M324" s="82">
        <v>36625559</v>
      </c>
      <c r="N324" s="82">
        <v>36592976</v>
      </c>
      <c r="O324" s="28">
        <f t="shared" si="9"/>
        <v>26972</v>
      </c>
    </row>
    <row r="325" spans="1:15" ht="14.25" customHeight="1">
      <c r="A325" s="8"/>
      <c r="B325" s="24" t="s">
        <v>33</v>
      </c>
      <c r="C325" s="10"/>
      <c r="D325" s="107" t="s">
        <v>68</v>
      </c>
      <c r="E325" s="101">
        <v>2005696</v>
      </c>
      <c r="F325" s="101">
        <v>65019992</v>
      </c>
      <c r="G325" s="101">
        <v>36639901</v>
      </c>
      <c r="H325" s="101">
        <v>36637398</v>
      </c>
      <c r="I325" s="27">
        <f t="shared" si="8"/>
        <v>32418</v>
      </c>
      <c r="J325" s="81">
        <v>151990</v>
      </c>
      <c r="K325" s="82">
        <v>4228974</v>
      </c>
      <c r="L325" s="82">
        <v>147918515</v>
      </c>
      <c r="M325" s="82">
        <v>50726001</v>
      </c>
      <c r="N325" s="82">
        <v>50707087</v>
      </c>
      <c r="O325" s="28">
        <f t="shared" si="9"/>
        <v>34977</v>
      </c>
    </row>
    <row r="326" spans="1:15" ht="14.25" customHeight="1">
      <c r="A326" s="8"/>
      <c r="B326" s="24" t="s">
        <v>34</v>
      </c>
      <c r="C326" s="10"/>
      <c r="D326" s="107" t="s">
        <v>68</v>
      </c>
      <c r="E326" s="101">
        <v>1404718</v>
      </c>
      <c r="F326" s="101">
        <v>30975142</v>
      </c>
      <c r="G326" s="101">
        <v>17396774</v>
      </c>
      <c r="H326" s="101">
        <v>17395860</v>
      </c>
      <c r="I326" s="27">
        <f t="shared" si="8"/>
        <v>22051</v>
      </c>
      <c r="J326" s="81">
        <v>291236</v>
      </c>
      <c r="K326" s="82">
        <v>2630756</v>
      </c>
      <c r="L326" s="82">
        <v>55880939</v>
      </c>
      <c r="M326" s="82">
        <v>23396085</v>
      </c>
      <c r="N326" s="82">
        <v>23389451</v>
      </c>
      <c r="O326" s="28">
        <f t="shared" si="9"/>
        <v>21241</v>
      </c>
    </row>
    <row r="327" spans="1:15" ht="14.25" customHeight="1">
      <c r="A327" s="36"/>
      <c r="B327" s="37" t="s">
        <v>35</v>
      </c>
      <c r="C327" s="38"/>
      <c r="D327" s="113" t="s">
        <v>68</v>
      </c>
      <c r="E327" s="103">
        <v>2326022</v>
      </c>
      <c r="F327" s="103">
        <v>89131418</v>
      </c>
      <c r="G327" s="103">
        <v>48604037</v>
      </c>
      <c r="H327" s="103">
        <v>48601433</v>
      </c>
      <c r="I327" s="39">
        <f t="shared" si="8"/>
        <v>38319</v>
      </c>
      <c r="J327" s="89">
        <v>284259</v>
      </c>
      <c r="K327" s="90">
        <v>5308515</v>
      </c>
      <c r="L327" s="90">
        <v>205888144</v>
      </c>
      <c r="M327" s="90">
        <v>68966154</v>
      </c>
      <c r="N327" s="90">
        <v>68954489</v>
      </c>
      <c r="O327" s="40">
        <f t="shared" si="9"/>
        <v>38785</v>
      </c>
    </row>
    <row r="328" spans="1:15" ht="14.25" customHeight="1">
      <c r="A328" s="8"/>
      <c r="B328" s="24" t="s">
        <v>36</v>
      </c>
      <c r="C328" s="10"/>
      <c r="D328" s="107" t="s">
        <v>68</v>
      </c>
      <c r="E328" s="101">
        <v>353752</v>
      </c>
      <c r="F328" s="101">
        <v>5028622</v>
      </c>
      <c r="G328" s="101">
        <v>3423753</v>
      </c>
      <c r="H328" s="101">
        <v>3421865</v>
      </c>
      <c r="I328" s="27">
        <f t="shared" si="8"/>
        <v>14215</v>
      </c>
      <c r="J328" s="81">
        <v>503829</v>
      </c>
      <c r="K328" s="82">
        <v>1629774</v>
      </c>
      <c r="L328" s="82">
        <v>23981507</v>
      </c>
      <c r="M328" s="82">
        <v>7450683</v>
      </c>
      <c r="N328" s="82">
        <v>7398960</v>
      </c>
      <c r="O328" s="28">
        <f t="shared" si="9"/>
        <v>14715</v>
      </c>
    </row>
    <row r="329" spans="1:15" ht="14.25" customHeight="1">
      <c r="A329" s="8"/>
      <c r="B329" s="24" t="s">
        <v>37</v>
      </c>
      <c r="C329" s="10"/>
      <c r="D329" s="107" t="s">
        <v>68</v>
      </c>
      <c r="E329" s="101">
        <v>994450</v>
      </c>
      <c r="F329" s="101">
        <v>18086432</v>
      </c>
      <c r="G329" s="101">
        <v>12322934</v>
      </c>
      <c r="H329" s="101">
        <v>12320501</v>
      </c>
      <c r="I329" s="27">
        <f t="shared" si="8"/>
        <v>18187</v>
      </c>
      <c r="J329" s="81">
        <v>40630</v>
      </c>
      <c r="K329" s="82">
        <v>3409405</v>
      </c>
      <c r="L329" s="82">
        <v>65053084</v>
      </c>
      <c r="M329" s="82">
        <v>21823853</v>
      </c>
      <c r="N329" s="82">
        <v>21793156</v>
      </c>
      <c r="O329" s="28">
        <f t="shared" si="9"/>
        <v>19080</v>
      </c>
    </row>
    <row r="330" spans="1:15" ht="14.25" customHeight="1">
      <c r="A330" s="8"/>
      <c r="B330" s="24" t="s">
        <v>38</v>
      </c>
      <c r="C330" s="10"/>
      <c r="D330" s="107" t="s">
        <v>68</v>
      </c>
      <c r="E330" s="101">
        <v>1265925</v>
      </c>
      <c r="F330" s="101">
        <v>17990065</v>
      </c>
      <c r="G330" s="101">
        <v>12506921</v>
      </c>
      <c r="H330" s="101">
        <v>12504089</v>
      </c>
      <c r="I330" s="27">
        <f t="shared" si="8"/>
        <v>14211</v>
      </c>
      <c r="J330" s="81">
        <v>183330</v>
      </c>
      <c r="K330" s="82">
        <v>5276916</v>
      </c>
      <c r="L330" s="82">
        <v>79967812</v>
      </c>
      <c r="M330" s="82">
        <v>26369396</v>
      </c>
      <c r="N330" s="82">
        <v>26314490</v>
      </c>
      <c r="O330" s="28">
        <f t="shared" si="9"/>
        <v>15154</v>
      </c>
    </row>
    <row r="331" spans="1:15" ht="14.25" customHeight="1">
      <c r="A331" s="31"/>
      <c r="B331" s="32" t="s">
        <v>39</v>
      </c>
      <c r="C331" s="33"/>
      <c r="D331" s="109" t="s">
        <v>68</v>
      </c>
      <c r="E331" s="102">
        <v>1067126</v>
      </c>
      <c r="F331" s="102">
        <v>15619040</v>
      </c>
      <c r="G331" s="102">
        <v>10883721</v>
      </c>
      <c r="H331" s="102">
        <v>10879887</v>
      </c>
      <c r="I331" s="29">
        <f t="shared" si="8"/>
        <v>14637</v>
      </c>
      <c r="J331" s="84">
        <v>268157</v>
      </c>
      <c r="K331" s="85">
        <v>3479866</v>
      </c>
      <c r="L331" s="85">
        <v>53627604</v>
      </c>
      <c r="M331" s="85">
        <v>19383933</v>
      </c>
      <c r="N331" s="85">
        <v>19356121</v>
      </c>
      <c r="O331" s="30">
        <f t="shared" si="9"/>
        <v>15411</v>
      </c>
    </row>
    <row r="332" spans="1:15" ht="14.25" customHeight="1">
      <c r="A332" s="8"/>
      <c r="B332" s="24" t="s">
        <v>40</v>
      </c>
      <c r="C332" s="10"/>
      <c r="D332" s="107" t="s">
        <v>68</v>
      </c>
      <c r="E332" s="101">
        <v>939931</v>
      </c>
      <c r="F332" s="101">
        <v>3418603</v>
      </c>
      <c r="G332" s="101">
        <v>2389782</v>
      </c>
      <c r="H332" s="101">
        <v>2388695</v>
      </c>
      <c r="I332" s="27">
        <f t="shared" si="8"/>
        <v>3637</v>
      </c>
      <c r="J332" s="81">
        <v>519945</v>
      </c>
      <c r="K332" s="82">
        <v>2145364</v>
      </c>
      <c r="L332" s="82">
        <v>10461362</v>
      </c>
      <c r="M332" s="82">
        <v>4126641</v>
      </c>
      <c r="N332" s="82">
        <v>4024109</v>
      </c>
      <c r="O332" s="28">
        <f t="shared" si="9"/>
        <v>4876</v>
      </c>
    </row>
    <row r="333" spans="1:15" ht="14.25" customHeight="1">
      <c r="A333" s="8"/>
      <c r="B333" s="24" t="s">
        <v>41</v>
      </c>
      <c r="C333" s="10"/>
      <c r="D333" s="107" t="s">
        <v>68</v>
      </c>
      <c r="E333" s="101">
        <v>1601443</v>
      </c>
      <c r="F333" s="101">
        <v>12081061</v>
      </c>
      <c r="G333" s="101">
        <v>8286490</v>
      </c>
      <c r="H333" s="101">
        <v>8282738</v>
      </c>
      <c r="I333" s="27">
        <f t="shared" si="8"/>
        <v>7544</v>
      </c>
      <c r="J333" s="81">
        <v>234958</v>
      </c>
      <c r="K333" s="82">
        <v>4125740</v>
      </c>
      <c r="L333" s="82">
        <v>35563790</v>
      </c>
      <c r="M333" s="82">
        <v>14023262</v>
      </c>
      <c r="N333" s="82">
        <v>13896625</v>
      </c>
      <c r="O333" s="28">
        <f t="shared" si="9"/>
        <v>8620</v>
      </c>
    </row>
    <row r="334" spans="1:15" ht="14.25" customHeight="1">
      <c r="A334" s="8"/>
      <c r="B334" s="24" t="s">
        <v>42</v>
      </c>
      <c r="C334" s="10"/>
      <c r="D334" s="107" t="s">
        <v>68</v>
      </c>
      <c r="E334" s="101">
        <v>772076</v>
      </c>
      <c r="F334" s="101">
        <v>5251668</v>
      </c>
      <c r="G334" s="101">
        <v>3636173</v>
      </c>
      <c r="H334" s="101">
        <v>3630480</v>
      </c>
      <c r="I334" s="27">
        <f t="shared" si="8"/>
        <v>6802</v>
      </c>
      <c r="J334" s="81">
        <v>58077</v>
      </c>
      <c r="K334" s="82">
        <v>2739091</v>
      </c>
      <c r="L334" s="82">
        <v>22378801</v>
      </c>
      <c r="M334" s="82">
        <v>7826759</v>
      </c>
      <c r="N334" s="82">
        <v>7664824</v>
      </c>
      <c r="O334" s="28">
        <f t="shared" si="9"/>
        <v>8170</v>
      </c>
    </row>
    <row r="335" spans="1:15" ht="14.25" customHeight="1">
      <c r="A335" s="8"/>
      <c r="B335" s="24" t="s">
        <v>43</v>
      </c>
      <c r="C335" s="10"/>
      <c r="D335" s="107" t="s">
        <v>68</v>
      </c>
      <c r="E335" s="101">
        <v>2437156</v>
      </c>
      <c r="F335" s="101">
        <v>23512843</v>
      </c>
      <c r="G335" s="101">
        <v>16236761</v>
      </c>
      <c r="H335" s="101">
        <v>16229735</v>
      </c>
      <c r="I335" s="27">
        <f t="shared" si="8"/>
        <v>9648</v>
      </c>
      <c r="J335" s="81">
        <v>760140</v>
      </c>
      <c r="K335" s="82">
        <v>6757645</v>
      </c>
      <c r="L335" s="82">
        <v>72964174</v>
      </c>
      <c r="M335" s="82">
        <v>28289398</v>
      </c>
      <c r="N335" s="82">
        <v>28192537</v>
      </c>
      <c r="O335" s="28">
        <f t="shared" si="9"/>
        <v>10797</v>
      </c>
    </row>
    <row r="336" spans="1:15" ht="14.25" customHeight="1">
      <c r="A336" s="31"/>
      <c r="B336" s="32" t="s">
        <v>44</v>
      </c>
      <c r="C336" s="33"/>
      <c r="D336" s="109" t="s">
        <v>68</v>
      </c>
      <c r="E336" s="102">
        <v>191709</v>
      </c>
      <c r="F336" s="102">
        <v>737222</v>
      </c>
      <c r="G336" s="102">
        <v>515990</v>
      </c>
      <c r="H336" s="102">
        <v>512684</v>
      </c>
      <c r="I336" s="29">
        <f t="shared" si="8"/>
        <v>3846</v>
      </c>
      <c r="J336" s="84">
        <v>73234</v>
      </c>
      <c r="K336" s="85">
        <v>646576</v>
      </c>
      <c r="L336" s="85">
        <v>2433741</v>
      </c>
      <c r="M336" s="85">
        <v>966170</v>
      </c>
      <c r="N336" s="85">
        <v>942284</v>
      </c>
      <c r="O336" s="30">
        <f t="shared" si="9"/>
        <v>3764</v>
      </c>
    </row>
    <row r="337" spans="1:15" ht="14.25" customHeight="1">
      <c r="A337" s="36"/>
      <c r="B337" s="37" t="s">
        <v>45</v>
      </c>
      <c r="C337" s="38"/>
      <c r="D337" s="113" t="s">
        <v>68</v>
      </c>
      <c r="E337" s="103">
        <v>1169126</v>
      </c>
      <c r="F337" s="103">
        <v>12314355</v>
      </c>
      <c r="G337" s="103">
        <v>8550719</v>
      </c>
      <c r="H337" s="103">
        <v>8546026</v>
      </c>
      <c r="I337" s="39">
        <f t="shared" si="8"/>
        <v>10533</v>
      </c>
      <c r="J337" s="89">
        <v>282905</v>
      </c>
      <c r="K337" s="90">
        <v>3513471</v>
      </c>
      <c r="L337" s="90">
        <v>37479017</v>
      </c>
      <c r="M337" s="90">
        <v>14913359</v>
      </c>
      <c r="N337" s="90">
        <v>14876510</v>
      </c>
      <c r="O337" s="40">
        <f t="shared" si="9"/>
        <v>10667</v>
      </c>
    </row>
    <row r="338" spans="1:15" ht="14.25" customHeight="1">
      <c r="A338" s="8"/>
      <c r="B338" s="24" t="s">
        <v>46</v>
      </c>
      <c r="C338" s="10"/>
      <c r="D338" s="107" t="s">
        <v>68</v>
      </c>
      <c r="E338" s="101">
        <v>1124614</v>
      </c>
      <c r="F338" s="101">
        <v>10636687</v>
      </c>
      <c r="G338" s="101">
        <v>7301454</v>
      </c>
      <c r="H338" s="101">
        <v>7296835</v>
      </c>
      <c r="I338" s="27">
        <f t="shared" si="8"/>
        <v>9458</v>
      </c>
      <c r="J338" s="81">
        <v>239362</v>
      </c>
      <c r="K338" s="82">
        <v>3169791</v>
      </c>
      <c r="L338" s="82">
        <v>32444451</v>
      </c>
      <c r="M338" s="82">
        <v>12819412</v>
      </c>
      <c r="N338" s="82">
        <v>12778630</v>
      </c>
      <c r="O338" s="28">
        <f t="shared" si="9"/>
        <v>10236</v>
      </c>
    </row>
    <row r="339" spans="1:15" ht="14.25" customHeight="1">
      <c r="A339" s="8"/>
      <c r="B339" s="24" t="s">
        <v>47</v>
      </c>
      <c r="C339" s="10"/>
      <c r="D339" s="107" t="s">
        <v>68</v>
      </c>
      <c r="E339" s="101">
        <v>1916929</v>
      </c>
      <c r="F339" s="101">
        <v>23085616</v>
      </c>
      <c r="G339" s="101">
        <v>15944731</v>
      </c>
      <c r="H339" s="101">
        <v>15938459</v>
      </c>
      <c r="I339" s="27">
        <f t="shared" si="8"/>
        <v>12043</v>
      </c>
      <c r="J339" s="87">
        <v>131577</v>
      </c>
      <c r="K339" s="82">
        <v>4585004</v>
      </c>
      <c r="L339" s="82">
        <v>54093053</v>
      </c>
      <c r="M339" s="82">
        <v>23428764</v>
      </c>
      <c r="N339" s="82">
        <v>23365278</v>
      </c>
      <c r="O339" s="28">
        <f t="shared" si="9"/>
        <v>11798</v>
      </c>
    </row>
    <row r="340" spans="1:15" ht="14.25" customHeight="1">
      <c r="A340" s="8"/>
      <c r="B340" s="24" t="s">
        <v>48</v>
      </c>
      <c r="C340" s="10"/>
      <c r="D340" s="107" t="s">
        <v>68</v>
      </c>
      <c r="E340" s="101">
        <v>819883</v>
      </c>
      <c r="F340" s="101">
        <v>5219184</v>
      </c>
      <c r="G340" s="101">
        <v>3637979</v>
      </c>
      <c r="H340" s="101">
        <v>3634265</v>
      </c>
      <c r="I340" s="27">
        <f t="shared" si="8"/>
        <v>6366</v>
      </c>
      <c r="J340" s="87">
        <v>178714</v>
      </c>
      <c r="K340" s="82">
        <v>2851282</v>
      </c>
      <c r="L340" s="82">
        <v>18310392</v>
      </c>
      <c r="M340" s="82">
        <v>6992199</v>
      </c>
      <c r="N340" s="82">
        <v>6873912</v>
      </c>
      <c r="O340" s="28">
        <f t="shared" si="9"/>
        <v>6422</v>
      </c>
    </row>
    <row r="341" spans="1:15" ht="14.25" customHeight="1">
      <c r="A341" s="63"/>
      <c r="B341" s="64" t="s">
        <v>49</v>
      </c>
      <c r="C341" s="65"/>
      <c r="D341" s="115" t="s">
        <v>68</v>
      </c>
      <c r="E341" s="104">
        <v>298407</v>
      </c>
      <c r="F341" s="104">
        <v>1364950</v>
      </c>
      <c r="G341" s="104">
        <v>951910</v>
      </c>
      <c r="H341" s="104">
        <v>949812</v>
      </c>
      <c r="I341" s="71">
        <f t="shared" si="8"/>
        <v>4574</v>
      </c>
      <c r="J341" s="92">
        <v>357685</v>
      </c>
      <c r="K341" s="93">
        <v>2073595</v>
      </c>
      <c r="L341" s="93">
        <v>8987301</v>
      </c>
      <c r="M341" s="93">
        <v>2896440</v>
      </c>
      <c r="N341" s="93">
        <v>2750513</v>
      </c>
      <c r="O341" s="72">
        <f t="shared" si="9"/>
        <v>4334</v>
      </c>
    </row>
    <row r="342" spans="1:15" ht="14.25" customHeight="1">
      <c r="A342" s="73"/>
      <c r="B342" s="74" t="s">
        <v>50</v>
      </c>
      <c r="C342" s="75"/>
      <c r="D342" s="117" t="s">
        <v>68</v>
      </c>
      <c r="E342" s="105">
        <v>202799</v>
      </c>
      <c r="F342" s="105">
        <v>1393689</v>
      </c>
      <c r="G342" s="105">
        <v>961901</v>
      </c>
      <c r="H342" s="105">
        <v>957187</v>
      </c>
      <c r="I342" s="76">
        <f t="shared" si="8"/>
        <v>6872</v>
      </c>
      <c r="J342" s="95">
        <v>178785</v>
      </c>
      <c r="K342" s="96">
        <v>1328143</v>
      </c>
      <c r="L342" s="96">
        <v>9623428</v>
      </c>
      <c r="M342" s="96">
        <v>2965053</v>
      </c>
      <c r="N342" s="96">
        <v>2867253</v>
      </c>
      <c r="O342" s="77">
        <f t="shared" si="9"/>
        <v>7246</v>
      </c>
    </row>
    <row r="343" spans="1:15" ht="14.25" customHeight="1">
      <c r="A343" s="8"/>
      <c r="B343" s="24" t="s">
        <v>51</v>
      </c>
      <c r="C343" s="10"/>
      <c r="D343" s="107" t="s">
        <v>68</v>
      </c>
      <c r="E343" s="101">
        <v>783386</v>
      </c>
      <c r="F343" s="101">
        <v>5437997</v>
      </c>
      <c r="G343" s="101">
        <v>3772965</v>
      </c>
      <c r="H343" s="101">
        <v>3768879</v>
      </c>
      <c r="I343" s="27">
        <f t="shared" si="8"/>
        <v>6942</v>
      </c>
      <c r="J343" s="87">
        <v>580746</v>
      </c>
      <c r="K343" s="82">
        <v>3172551</v>
      </c>
      <c r="L343" s="82">
        <v>20570393</v>
      </c>
      <c r="M343" s="82">
        <v>7596085</v>
      </c>
      <c r="N343" s="82">
        <v>7417041</v>
      </c>
      <c r="O343" s="28">
        <f t="shared" si="9"/>
        <v>6484</v>
      </c>
    </row>
    <row r="344" spans="1:15" ht="14.25" customHeight="1">
      <c r="A344" s="8"/>
      <c r="B344" s="24" t="s">
        <v>52</v>
      </c>
      <c r="C344" s="10"/>
      <c r="D344" s="107" t="s">
        <v>68</v>
      </c>
      <c r="E344" s="101">
        <v>186679</v>
      </c>
      <c r="F344" s="101">
        <v>952602</v>
      </c>
      <c r="G344" s="101">
        <v>666243</v>
      </c>
      <c r="H344" s="101">
        <v>665854</v>
      </c>
      <c r="I344" s="27">
        <f t="shared" si="8"/>
        <v>5103</v>
      </c>
      <c r="J344" s="81">
        <v>327859</v>
      </c>
      <c r="K344" s="82">
        <v>1159367</v>
      </c>
      <c r="L344" s="82">
        <v>6751497</v>
      </c>
      <c r="M344" s="82">
        <v>2226598</v>
      </c>
      <c r="N344" s="82">
        <v>2181195</v>
      </c>
      <c r="O344" s="28">
        <f t="shared" si="9"/>
        <v>5823</v>
      </c>
    </row>
    <row r="345" spans="1:15" ht="14.25" customHeight="1">
      <c r="A345" s="8"/>
      <c r="B345" s="24" t="s">
        <v>53</v>
      </c>
      <c r="C345" s="10"/>
      <c r="D345" s="107" t="s">
        <v>68</v>
      </c>
      <c r="E345" s="101">
        <v>60248</v>
      </c>
      <c r="F345" s="101">
        <v>208545</v>
      </c>
      <c r="G345" s="101">
        <v>129255</v>
      </c>
      <c r="H345" s="101">
        <v>128463</v>
      </c>
      <c r="I345" s="27">
        <f t="shared" si="8"/>
        <v>3461</v>
      </c>
      <c r="J345" s="81">
        <v>236385</v>
      </c>
      <c r="K345" s="82">
        <v>790336</v>
      </c>
      <c r="L345" s="82">
        <v>2314673</v>
      </c>
      <c r="M345" s="82">
        <v>692126</v>
      </c>
      <c r="N345" s="82">
        <v>659807</v>
      </c>
      <c r="O345" s="28">
        <f t="shared" si="9"/>
        <v>2929</v>
      </c>
    </row>
    <row r="346" spans="1:15" ht="14.25" customHeight="1">
      <c r="A346" s="63"/>
      <c r="B346" s="64" t="s">
        <v>54</v>
      </c>
      <c r="C346" s="65"/>
      <c r="D346" s="115" t="s">
        <v>68</v>
      </c>
      <c r="E346" s="104">
        <v>1158456</v>
      </c>
      <c r="F346" s="104">
        <v>4805680</v>
      </c>
      <c r="G346" s="104">
        <v>3297854</v>
      </c>
      <c r="H346" s="104">
        <v>3288178</v>
      </c>
      <c r="I346" s="71">
        <f t="shared" si="8"/>
        <v>4148</v>
      </c>
      <c r="J346" s="97">
        <v>1293770</v>
      </c>
      <c r="K346" s="93">
        <v>4400186</v>
      </c>
      <c r="L346" s="93">
        <v>22784469</v>
      </c>
      <c r="M346" s="93">
        <v>7695541</v>
      </c>
      <c r="N346" s="93">
        <v>7443941</v>
      </c>
      <c r="O346" s="72">
        <f t="shared" si="9"/>
        <v>5178</v>
      </c>
    </row>
    <row r="347" spans="1:15" ht="14.25" customHeight="1">
      <c r="A347" s="8"/>
      <c r="B347" s="24" t="s">
        <v>55</v>
      </c>
      <c r="C347" s="10"/>
      <c r="D347" s="107" t="s">
        <v>68</v>
      </c>
      <c r="E347" s="101">
        <v>6714117</v>
      </c>
      <c r="F347" s="101">
        <v>86813599</v>
      </c>
      <c r="G347" s="101">
        <v>58291061</v>
      </c>
      <c r="H347" s="101">
        <v>58284332</v>
      </c>
      <c r="I347" s="27">
        <f t="shared" si="8"/>
        <v>12930</v>
      </c>
      <c r="J347" s="81">
        <v>490425</v>
      </c>
      <c r="K347" s="82">
        <v>10630212</v>
      </c>
      <c r="L347" s="82">
        <v>165514041</v>
      </c>
      <c r="M347" s="82">
        <v>75006699</v>
      </c>
      <c r="N347" s="82">
        <v>74969081</v>
      </c>
      <c r="O347" s="28">
        <f t="shared" si="9"/>
        <v>15570</v>
      </c>
    </row>
    <row r="348" spans="1:15" ht="14.25" customHeight="1">
      <c r="A348" s="8"/>
      <c r="B348" s="24" t="s">
        <v>56</v>
      </c>
      <c r="C348" s="10"/>
      <c r="D348" s="107" t="s">
        <v>68</v>
      </c>
      <c r="E348" s="101">
        <v>1250939</v>
      </c>
      <c r="F348" s="101">
        <v>7671027</v>
      </c>
      <c r="G348" s="101">
        <v>5330716</v>
      </c>
      <c r="H348" s="101">
        <v>5320707</v>
      </c>
      <c r="I348" s="27">
        <f t="shared" si="8"/>
        <v>6132</v>
      </c>
      <c r="J348" s="81">
        <v>589371</v>
      </c>
      <c r="K348" s="82">
        <v>5876883</v>
      </c>
      <c r="L348" s="82">
        <v>34893264</v>
      </c>
      <c r="M348" s="82">
        <v>12790546</v>
      </c>
      <c r="N348" s="82">
        <v>12665977</v>
      </c>
      <c r="O348" s="28">
        <f t="shared" si="9"/>
        <v>5937</v>
      </c>
    </row>
    <row r="349" spans="1:15" ht="14.25" customHeight="1">
      <c r="A349" s="8"/>
      <c r="B349" s="24" t="s">
        <v>57</v>
      </c>
      <c r="C349" s="10"/>
      <c r="D349" s="107" t="s">
        <v>68</v>
      </c>
      <c r="E349" s="101">
        <v>663365</v>
      </c>
      <c r="F349" s="101">
        <v>3911769</v>
      </c>
      <c r="G349" s="101">
        <v>2721426</v>
      </c>
      <c r="H349" s="101">
        <v>2717736</v>
      </c>
      <c r="I349" s="27">
        <f t="shared" si="8"/>
        <v>5897</v>
      </c>
      <c r="J349" s="81">
        <v>200854</v>
      </c>
      <c r="K349" s="82">
        <v>1637452</v>
      </c>
      <c r="L349" s="82">
        <v>13042025</v>
      </c>
      <c r="M349" s="82">
        <v>4902648</v>
      </c>
      <c r="N349" s="82">
        <v>4834301</v>
      </c>
      <c r="O349" s="28">
        <f t="shared" si="9"/>
        <v>7965</v>
      </c>
    </row>
    <row r="350" spans="1:15" ht="14.25" customHeight="1">
      <c r="A350" s="8"/>
      <c r="B350" s="24" t="s">
        <v>58</v>
      </c>
      <c r="C350" s="10"/>
      <c r="D350" s="107" t="s">
        <v>68</v>
      </c>
      <c r="E350" s="101">
        <v>599746</v>
      </c>
      <c r="F350" s="101">
        <v>2022062</v>
      </c>
      <c r="G350" s="101">
        <v>1368343</v>
      </c>
      <c r="H350" s="101">
        <v>1361605</v>
      </c>
      <c r="I350" s="27">
        <f t="shared" si="8"/>
        <v>3372</v>
      </c>
      <c r="J350" s="81">
        <v>273043</v>
      </c>
      <c r="K350" s="82">
        <v>2415301</v>
      </c>
      <c r="L350" s="82">
        <v>9511487</v>
      </c>
      <c r="M350" s="82">
        <v>3406700</v>
      </c>
      <c r="N350" s="82">
        <v>3331447</v>
      </c>
      <c r="O350" s="28">
        <f t="shared" si="9"/>
        <v>3938</v>
      </c>
    </row>
    <row r="351" spans="1:15" ht="14.25" customHeight="1">
      <c r="A351" s="66"/>
      <c r="B351" s="67" t="s">
        <v>59</v>
      </c>
      <c r="C351" s="68"/>
      <c r="D351" s="120" t="s">
        <v>68</v>
      </c>
      <c r="E351" s="106">
        <v>771671</v>
      </c>
      <c r="F351" s="106">
        <v>5575428</v>
      </c>
      <c r="G351" s="106">
        <v>3869185</v>
      </c>
      <c r="H351" s="106">
        <v>3859101</v>
      </c>
      <c r="I351" s="69">
        <f t="shared" si="8"/>
        <v>7225</v>
      </c>
      <c r="J351" s="99">
        <v>521250</v>
      </c>
      <c r="K351" s="100">
        <v>4435487</v>
      </c>
      <c r="L351" s="100">
        <v>28723944</v>
      </c>
      <c r="M351" s="100">
        <v>9830009</v>
      </c>
      <c r="N351" s="100">
        <v>9692397</v>
      </c>
      <c r="O351" s="70">
        <f t="shared" si="9"/>
        <v>6476</v>
      </c>
    </row>
    <row r="352" spans="1:15" ht="14.25" customHeight="1">
      <c r="A352" s="41"/>
      <c r="B352" s="42" t="s">
        <v>60</v>
      </c>
      <c r="C352" s="43"/>
      <c r="D352" s="56" t="s">
        <v>68</v>
      </c>
      <c r="E352" s="44">
        <f>SUM(E292:E293)</f>
        <v>86953528</v>
      </c>
      <c r="F352" s="44">
        <f>SUM(F292:F293)</f>
        <v>6748463725</v>
      </c>
      <c r="G352" s="44">
        <f>SUM(G292:G293)</f>
        <v>3218916512</v>
      </c>
      <c r="H352" s="44">
        <f>SUM(H292:H293)</f>
        <v>3218776840</v>
      </c>
      <c r="I352" s="25">
        <f>IF(E352=0,"",ROUND(F352/E352*1000,0))</f>
        <v>77610</v>
      </c>
      <c r="J352" s="45">
        <f>SUM(J292:J293)</f>
        <v>37583792</v>
      </c>
      <c r="K352" s="44">
        <f>SUM(K292:K293)</f>
        <v>213727712</v>
      </c>
      <c r="L352" s="44">
        <f>SUM(L292:L293)</f>
        <v>14593528764</v>
      </c>
      <c r="M352" s="44">
        <f>SUM(M292:M293)</f>
        <v>4455956428</v>
      </c>
      <c r="N352" s="44">
        <f>SUM(N292:N293)</f>
        <v>4453797304</v>
      </c>
      <c r="O352" s="44">
        <f>IF(K352=0,"",ROUND(L352/K352*1000,0))</f>
        <v>68281</v>
      </c>
    </row>
    <row r="353" spans="1:15" ht="14.25" customHeight="1">
      <c r="A353" s="8"/>
      <c r="B353" s="125" t="s">
        <v>91</v>
      </c>
      <c r="C353" s="10"/>
      <c r="D353" s="55" t="s">
        <v>68</v>
      </c>
      <c r="E353" s="46">
        <f>SUM(E294:E320)</f>
        <v>104837894</v>
      </c>
      <c r="F353" s="46">
        <f>SUM(F294:F320)</f>
        <v>1764144528</v>
      </c>
      <c r="G353" s="46">
        <f>SUM(G294:G320)</f>
        <v>1114034132</v>
      </c>
      <c r="H353" s="46">
        <f>SUM(H294:H320)</f>
        <v>1113610003</v>
      </c>
      <c r="I353" s="27">
        <f>IF(E353=0,"",ROUND(F353/E353*1000,0))</f>
        <v>16827</v>
      </c>
      <c r="J353" s="47">
        <f>SUM(J294:J320)</f>
        <v>25727467</v>
      </c>
      <c r="K353" s="46">
        <f>SUM(K294:K320)</f>
        <v>322665112</v>
      </c>
      <c r="L353" s="46">
        <f>SUM(L294:L320)</f>
        <v>5912768779</v>
      </c>
      <c r="M353" s="46">
        <f>SUM(M294:M320)</f>
        <v>1942218334</v>
      </c>
      <c r="N353" s="46">
        <f>SUM(N294:N320)</f>
        <v>1935430369</v>
      </c>
      <c r="O353" s="46">
        <f>IF(K353=0,"",ROUND(L353/K353*1000,0))</f>
        <v>18325</v>
      </c>
    </row>
    <row r="354" spans="1:15" ht="14.25" customHeight="1">
      <c r="A354" s="8"/>
      <c r="B354" s="125" t="s">
        <v>92</v>
      </c>
      <c r="C354" s="10"/>
      <c r="D354" s="55" t="s">
        <v>68</v>
      </c>
      <c r="E354" s="46">
        <f>SUM(E321:E351)</f>
        <v>39348431</v>
      </c>
      <c r="F354" s="46">
        <f>SUM(F321:F351)</f>
        <v>631367334</v>
      </c>
      <c r="G354" s="46">
        <f>SUM(G321:G351)</f>
        <v>385427550</v>
      </c>
      <c r="H354" s="46">
        <f>SUM(H321:H351)</f>
        <v>385303824</v>
      </c>
      <c r="I354" s="27">
        <f>IF(E354=0,"",ROUND(F354/E354*1000,0))</f>
        <v>16046</v>
      </c>
      <c r="J354" s="47">
        <f>SUM(J321:J351)</f>
        <v>10895903</v>
      </c>
      <c r="K354" s="46">
        <f>SUM(K321:K351)</f>
        <v>111552065</v>
      </c>
      <c r="L354" s="46">
        <f>SUM(L321:L351)</f>
        <v>1759043585</v>
      </c>
      <c r="M354" s="46">
        <f>SUM(M321:M351)</f>
        <v>616631025</v>
      </c>
      <c r="N354" s="46">
        <f>SUM(N321:N351)</f>
        <v>614286660</v>
      </c>
      <c r="O354" s="46">
        <f>IF(K354=0,"",ROUND(L354/K354*1000,0))</f>
        <v>15769</v>
      </c>
    </row>
    <row r="355" spans="1:15" ht="14.25" customHeight="1">
      <c r="A355" s="48"/>
      <c r="B355" s="49" t="s">
        <v>93</v>
      </c>
      <c r="C355" s="50"/>
      <c r="D355" s="59" t="s">
        <v>68</v>
      </c>
      <c r="E355" s="51">
        <f>SUM(E352:E354)</f>
        <v>231139853</v>
      </c>
      <c r="F355" s="51">
        <f>SUM(F352:F354)</f>
        <v>9143975587</v>
      </c>
      <c r="G355" s="51">
        <f>SUM(G352:G354)</f>
        <v>4718378194</v>
      </c>
      <c r="H355" s="51">
        <f>SUM(H352:H354)</f>
        <v>4717690667</v>
      </c>
      <c r="I355" s="52">
        <f>IF(E355=0,"",ROUND(F355/E355*1000,0))</f>
        <v>39560</v>
      </c>
      <c r="J355" s="53">
        <f>SUM(J352:J354)</f>
        <v>74207162</v>
      </c>
      <c r="K355" s="51">
        <f>SUM(K352:K354)</f>
        <v>647944889</v>
      </c>
      <c r="L355" s="51">
        <f>SUM(L352:L354)</f>
        <v>22265341128</v>
      </c>
      <c r="M355" s="51">
        <f>SUM(M352:M354)</f>
        <v>7014805787</v>
      </c>
      <c r="N355" s="51">
        <f>SUM(N352:N354)</f>
        <v>7003514333</v>
      </c>
      <c r="O355" s="51">
        <f>IF(K355=0,"",ROUND(L355/K355*1000,0))</f>
        <v>34363</v>
      </c>
    </row>
    <row r="356" spans="1:15" ht="14.25" customHeight="1">
      <c r="A356" s="9"/>
      <c r="B356" s="9"/>
      <c r="C356" s="9"/>
      <c r="D356" s="61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 ht="14.25" customHeight="1">
      <c r="A357" s="4"/>
      <c r="B357" s="2" t="s">
        <v>69</v>
      </c>
      <c r="C357" s="3"/>
      <c r="D357" s="3"/>
      <c r="E357" s="3"/>
      <c r="F357" s="3"/>
      <c r="G357" s="3"/>
      <c r="H357" s="3"/>
      <c r="I357" s="3"/>
      <c r="J357" s="5"/>
      <c r="K357" s="5"/>
      <c r="L357" s="5"/>
      <c r="M357" s="5"/>
      <c r="N357" s="5"/>
      <c r="O357" s="5"/>
    </row>
    <row r="358" spans="1:15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5"/>
      <c r="K358" s="5"/>
      <c r="L358" s="5"/>
      <c r="M358" s="5"/>
      <c r="N358" s="5"/>
      <c r="O358" s="5"/>
    </row>
    <row r="359" spans="1:15" ht="14.25" customHeight="1">
      <c r="A359" s="6"/>
      <c r="B359" s="126" t="s">
        <v>1</v>
      </c>
      <c r="C359" s="7"/>
      <c r="D359" s="129" t="s">
        <v>70</v>
      </c>
      <c r="E359" s="130"/>
      <c r="F359" s="130"/>
      <c r="G359" s="130"/>
      <c r="H359" s="130"/>
      <c r="I359" s="131"/>
      <c r="J359" s="132" t="s">
        <v>71</v>
      </c>
      <c r="K359" s="130"/>
      <c r="L359" s="130"/>
      <c r="M359" s="130"/>
      <c r="N359" s="130"/>
      <c r="O359" s="133"/>
    </row>
    <row r="360" spans="1:15" ht="14.25" customHeight="1">
      <c r="A360" s="8"/>
      <c r="B360" s="127"/>
      <c r="C360" s="10"/>
      <c r="D360" s="11" t="s">
        <v>74</v>
      </c>
      <c r="E360" s="11" t="s">
        <v>75</v>
      </c>
      <c r="F360" s="11" t="s">
        <v>76</v>
      </c>
      <c r="G360" s="12" t="s">
        <v>77</v>
      </c>
      <c r="H360" s="13"/>
      <c r="I360" s="14" t="s">
        <v>78</v>
      </c>
      <c r="J360" s="11" t="s">
        <v>74</v>
      </c>
      <c r="K360" s="11" t="s">
        <v>75</v>
      </c>
      <c r="L360" s="11" t="s">
        <v>76</v>
      </c>
      <c r="M360" s="12" t="s">
        <v>77</v>
      </c>
      <c r="N360" s="13"/>
      <c r="O360" s="15" t="s">
        <v>78</v>
      </c>
    </row>
    <row r="361" spans="1:15" ht="14.25" customHeight="1">
      <c r="A361" s="8"/>
      <c r="B361" s="127"/>
      <c r="C361" s="10"/>
      <c r="D361" s="16"/>
      <c r="E361" s="16" t="s">
        <v>79</v>
      </c>
      <c r="F361" s="16" t="s">
        <v>80</v>
      </c>
      <c r="G361" s="16"/>
      <c r="H361" s="78" t="s">
        <v>81</v>
      </c>
      <c r="I361" s="17" t="s">
        <v>85</v>
      </c>
      <c r="J361" s="16"/>
      <c r="K361" s="16" t="s">
        <v>79</v>
      </c>
      <c r="L361" s="16" t="s">
        <v>80</v>
      </c>
      <c r="M361" s="16"/>
      <c r="N361" s="78" t="s">
        <v>81</v>
      </c>
      <c r="O361" s="18" t="s">
        <v>85</v>
      </c>
    </row>
    <row r="362" spans="1:15" ht="14.25" customHeight="1">
      <c r="A362" s="19"/>
      <c r="B362" s="128"/>
      <c r="C362" s="20"/>
      <c r="D362" s="21" t="s">
        <v>86</v>
      </c>
      <c r="E362" s="21" t="s">
        <v>86</v>
      </c>
      <c r="F362" s="21" t="s">
        <v>87</v>
      </c>
      <c r="G362" s="21" t="s">
        <v>87</v>
      </c>
      <c r="H362" s="79" t="s">
        <v>90</v>
      </c>
      <c r="I362" s="22" t="s">
        <v>88</v>
      </c>
      <c r="J362" s="21" t="s">
        <v>86</v>
      </c>
      <c r="K362" s="21" t="s">
        <v>86</v>
      </c>
      <c r="L362" s="21" t="s">
        <v>87</v>
      </c>
      <c r="M362" s="21" t="s">
        <v>87</v>
      </c>
      <c r="N362" s="79" t="s">
        <v>90</v>
      </c>
      <c r="O362" s="23" t="s">
        <v>88</v>
      </c>
    </row>
    <row r="363" spans="1:15" ht="14.25" customHeight="1">
      <c r="A363" s="8"/>
      <c r="B363" s="24" t="s">
        <v>2</v>
      </c>
      <c r="C363" s="10"/>
      <c r="D363" s="101">
        <v>83607952</v>
      </c>
      <c r="E363" s="101">
        <v>40459543</v>
      </c>
      <c r="F363" s="101">
        <v>169410034</v>
      </c>
      <c r="G363" s="101">
        <v>113043897</v>
      </c>
      <c r="H363" s="101">
        <v>112341298</v>
      </c>
      <c r="I363" s="25">
        <f t="shared" ref="I363:I422" si="10">IF(E363=0,"",ROUND(F363/E363*1000,0))</f>
        <v>4187</v>
      </c>
      <c r="J363" s="81">
        <v>134514157</v>
      </c>
      <c r="K363" s="82">
        <v>242618318</v>
      </c>
      <c r="L363" s="82">
        <v>3743418550</v>
      </c>
      <c r="M363" s="82">
        <v>1534874713</v>
      </c>
      <c r="N363" s="82">
        <v>1531970857</v>
      </c>
      <c r="O363" s="26">
        <f t="shared" ref="O363:O422" si="11">IF(K363=0,"",ROUND(L363/K363*1000,0))</f>
        <v>15429</v>
      </c>
    </row>
    <row r="364" spans="1:15" ht="14.25" customHeight="1">
      <c r="A364" s="8"/>
      <c r="B364" s="24" t="s">
        <v>3</v>
      </c>
      <c r="C364" s="10"/>
      <c r="D364" s="101">
        <v>70074218</v>
      </c>
      <c r="E364" s="101">
        <v>18375768</v>
      </c>
      <c r="F364" s="101">
        <v>723121698</v>
      </c>
      <c r="G364" s="101">
        <v>316008850</v>
      </c>
      <c r="H364" s="101">
        <v>315506589</v>
      </c>
      <c r="I364" s="27">
        <f t="shared" si="10"/>
        <v>39352</v>
      </c>
      <c r="J364" s="81">
        <v>109623102</v>
      </c>
      <c r="K364" s="82">
        <v>184219811</v>
      </c>
      <c r="L364" s="82">
        <v>11885907364</v>
      </c>
      <c r="M364" s="82">
        <v>3395352514</v>
      </c>
      <c r="N364" s="82">
        <v>3394064714</v>
      </c>
      <c r="O364" s="28">
        <f t="shared" si="11"/>
        <v>64520</v>
      </c>
    </row>
    <row r="365" spans="1:15" ht="14.25" customHeight="1">
      <c r="A365" s="8"/>
      <c r="B365" s="24" t="s">
        <v>4</v>
      </c>
      <c r="C365" s="10"/>
      <c r="D365" s="101">
        <v>11258583</v>
      </c>
      <c r="E365" s="101">
        <v>6024165</v>
      </c>
      <c r="F365" s="101">
        <v>25464069</v>
      </c>
      <c r="G365" s="101">
        <v>17739425</v>
      </c>
      <c r="H365" s="101">
        <v>17642657</v>
      </c>
      <c r="I365" s="27">
        <f t="shared" si="10"/>
        <v>4227</v>
      </c>
      <c r="J365" s="81">
        <v>13897388</v>
      </c>
      <c r="K365" s="82">
        <v>47974101</v>
      </c>
      <c r="L365" s="82">
        <v>268895378</v>
      </c>
      <c r="M365" s="82">
        <v>112507563</v>
      </c>
      <c r="N365" s="82">
        <v>111458136</v>
      </c>
      <c r="O365" s="28">
        <f t="shared" si="11"/>
        <v>5605</v>
      </c>
    </row>
    <row r="366" spans="1:15" ht="14.25" customHeight="1">
      <c r="A366" s="8"/>
      <c r="B366" s="24" t="s">
        <v>5</v>
      </c>
      <c r="C366" s="10"/>
      <c r="D366" s="101">
        <v>57458173</v>
      </c>
      <c r="E366" s="101">
        <v>6913137</v>
      </c>
      <c r="F366" s="101">
        <v>51253744</v>
      </c>
      <c r="G366" s="101">
        <v>33992440</v>
      </c>
      <c r="H366" s="101">
        <v>33933441</v>
      </c>
      <c r="I366" s="27">
        <f t="shared" si="10"/>
        <v>7414</v>
      </c>
      <c r="J366" s="81">
        <v>57481250</v>
      </c>
      <c r="K366" s="82">
        <v>152830176</v>
      </c>
      <c r="L366" s="82">
        <v>1083533679</v>
      </c>
      <c r="M366" s="82">
        <v>415088538</v>
      </c>
      <c r="N366" s="82">
        <v>414189920</v>
      </c>
      <c r="O366" s="28">
        <f t="shared" si="11"/>
        <v>7090</v>
      </c>
    </row>
    <row r="367" spans="1:15" ht="14.25" customHeight="1">
      <c r="A367" s="63"/>
      <c r="B367" s="64" t="s">
        <v>6</v>
      </c>
      <c r="C367" s="65"/>
      <c r="D367" s="102">
        <v>10962742</v>
      </c>
      <c r="E367" s="102">
        <v>5892948</v>
      </c>
      <c r="F367" s="102">
        <v>12664254</v>
      </c>
      <c r="G367" s="102">
        <v>8655823</v>
      </c>
      <c r="H367" s="102">
        <v>8606854</v>
      </c>
      <c r="I367" s="29">
        <f t="shared" si="10"/>
        <v>2149</v>
      </c>
      <c r="J367" s="84">
        <v>20667755</v>
      </c>
      <c r="K367" s="85">
        <v>32595456</v>
      </c>
      <c r="L367" s="85">
        <v>147065635</v>
      </c>
      <c r="M367" s="85">
        <v>62123088</v>
      </c>
      <c r="N367" s="85">
        <v>61662080</v>
      </c>
      <c r="O367" s="30">
        <f t="shared" si="11"/>
        <v>4512</v>
      </c>
    </row>
    <row r="368" spans="1:15" ht="14.25" customHeight="1">
      <c r="A368" s="8"/>
      <c r="B368" s="24" t="s">
        <v>7</v>
      </c>
      <c r="C368" s="10"/>
      <c r="D368" s="101">
        <v>63382410</v>
      </c>
      <c r="E368" s="101">
        <v>22049471</v>
      </c>
      <c r="F368" s="101">
        <v>29265696</v>
      </c>
      <c r="G368" s="101">
        <v>20313129</v>
      </c>
      <c r="H368" s="101">
        <v>20230615</v>
      </c>
      <c r="I368" s="27">
        <f t="shared" si="10"/>
        <v>1327</v>
      </c>
      <c r="J368" s="81">
        <v>89010098</v>
      </c>
      <c r="K368" s="82">
        <v>120011226</v>
      </c>
      <c r="L368" s="82">
        <v>293224717</v>
      </c>
      <c r="M368" s="82">
        <v>126265184</v>
      </c>
      <c r="N368" s="82">
        <v>125231984</v>
      </c>
      <c r="O368" s="28">
        <f t="shared" si="11"/>
        <v>2443</v>
      </c>
    </row>
    <row r="369" spans="1:15" ht="14.25" customHeight="1">
      <c r="A369" s="8"/>
      <c r="B369" s="24" t="s">
        <v>8</v>
      </c>
      <c r="C369" s="10"/>
      <c r="D369" s="101">
        <v>20112112</v>
      </c>
      <c r="E369" s="101">
        <v>6834695</v>
      </c>
      <c r="F369" s="101">
        <v>10371370</v>
      </c>
      <c r="G369" s="101">
        <v>7125900</v>
      </c>
      <c r="H369" s="101">
        <v>7101086</v>
      </c>
      <c r="I369" s="27">
        <f t="shared" si="10"/>
        <v>1517</v>
      </c>
      <c r="J369" s="81">
        <v>22024905</v>
      </c>
      <c r="K369" s="82">
        <v>32731813</v>
      </c>
      <c r="L369" s="82">
        <v>105427964</v>
      </c>
      <c r="M369" s="82">
        <v>46881713</v>
      </c>
      <c r="N369" s="82">
        <v>46431006</v>
      </c>
      <c r="O369" s="28">
        <f t="shared" si="11"/>
        <v>3221</v>
      </c>
    </row>
    <row r="370" spans="1:15" ht="14.25" customHeight="1">
      <c r="A370" s="8"/>
      <c r="B370" s="24" t="s">
        <v>9</v>
      </c>
      <c r="C370" s="10"/>
      <c r="D370" s="101">
        <v>14385691</v>
      </c>
      <c r="E370" s="101">
        <v>1322400</v>
      </c>
      <c r="F370" s="101">
        <v>7107698</v>
      </c>
      <c r="G370" s="101">
        <v>4925328</v>
      </c>
      <c r="H370" s="101">
        <v>4900875</v>
      </c>
      <c r="I370" s="27">
        <f t="shared" si="10"/>
        <v>5375</v>
      </c>
      <c r="J370" s="81">
        <v>16061569</v>
      </c>
      <c r="K370" s="82">
        <v>53021288</v>
      </c>
      <c r="L370" s="82">
        <v>155367526</v>
      </c>
      <c r="M370" s="82">
        <v>68652298</v>
      </c>
      <c r="N370" s="82">
        <v>68044161</v>
      </c>
      <c r="O370" s="28">
        <f t="shared" si="11"/>
        <v>2930</v>
      </c>
    </row>
    <row r="371" spans="1:15" ht="14.25" customHeight="1">
      <c r="A371" s="8"/>
      <c r="B371" s="24" t="s">
        <v>10</v>
      </c>
      <c r="C371" s="10"/>
      <c r="D371" s="101">
        <v>187441261</v>
      </c>
      <c r="E371" s="101">
        <v>7627704</v>
      </c>
      <c r="F371" s="101">
        <v>11324306</v>
      </c>
      <c r="G371" s="101">
        <v>7678210</v>
      </c>
      <c r="H371" s="101">
        <v>7610726</v>
      </c>
      <c r="I371" s="27">
        <f t="shared" si="10"/>
        <v>1485</v>
      </c>
      <c r="J371" s="81">
        <v>200564104</v>
      </c>
      <c r="K371" s="82">
        <v>268741391</v>
      </c>
      <c r="L371" s="82">
        <v>140092297</v>
      </c>
      <c r="M371" s="82">
        <v>66714094</v>
      </c>
      <c r="N371" s="82">
        <v>65462380</v>
      </c>
      <c r="O371" s="28">
        <f t="shared" si="11"/>
        <v>521</v>
      </c>
    </row>
    <row r="372" spans="1:15" ht="14.25" customHeight="1">
      <c r="A372" s="31"/>
      <c r="B372" s="32" t="s">
        <v>11</v>
      </c>
      <c r="C372" s="33"/>
      <c r="D372" s="102">
        <v>5424253</v>
      </c>
      <c r="E372" s="102">
        <v>1681923</v>
      </c>
      <c r="F372" s="102">
        <v>16079889</v>
      </c>
      <c r="G372" s="102">
        <v>10625903</v>
      </c>
      <c r="H372" s="102">
        <v>10593528</v>
      </c>
      <c r="I372" s="29">
        <f t="shared" si="10"/>
        <v>9560</v>
      </c>
      <c r="J372" s="84">
        <v>7092224</v>
      </c>
      <c r="K372" s="85">
        <v>32183113</v>
      </c>
      <c r="L372" s="85">
        <v>155922614</v>
      </c>
      <c r="M372" s="85">
        <v>64880956</v>
      </c>
      <c r="N372" s="85">
        <v>64670305</v>
      </c>
      <c r="O372" s="30">
        <f t="shared" si="11"/>
        <v>4845</v>
      </c>
    </row>
    <row r="373" spans="1:15" ht="14.25" customHeight="1">
      <c r="A373" s="8"/>
      <c r="B373" s="24" t="s">
        <v>12</v>
      </c>
      <c r="C373" s="10"/>
      <c r="D373" s="101">
        <v>5621717</v>
      </c>
      <c r="E373" s="101">
        <v>635156</v>
      </c>
      <c r="F373" s="101">
        <v>4683705</v>
      </c>
      <c r="G373" s="101">
        <v>3243066</v>
      </c>
      <c r="H373" s="101">
        <v>3216081</v>
      </c>
      <c r="I373" s="27">
        <f t="shared" si="10"/>
        <v>7374</v>
      </c>
      <c r="J373" s="81">
        <v>6382227</v>
      </c>
      <c r="K373" s="82">
        <v>20871318</v>
      </c>
      <c r="L373" s="82">
        <v>82777386</v>
      </c>
      <c r="M373" s="82">
        <v>40047442</v>
      </c>
      <c r="N373" s="82">
        <v>39612091</v>
      </c>
      <c r="O373" s="28">
        <f t="shared" si="11"/>
        <v>3966</v>
      </c>
    </row>
    <row r="374" spans="1:15" ht="14.25" customHeight="1">
      <c r="A374" s="8"/>
      <c r="B374" s="24" t="s">
        <v>13</v>
      </c>
      <c r="C374" s="10"/>
      <c r="D374" s="101">
        <v>13388873</v>
      </c>
      <c r="E374" s="101">
        <v>3137177</v>
      </c>
      <c r="F374" s="101">
        <v>16234191</v>
      </c>
      <c r="G374" s="101">
        <v>11018389</v>
      </c>
      <c r="H374" s="101">
        <v>10967760</v>
      </c>
      <c r="I374" s="27">
        <f t="shared" si="10"/>
        <v>5175</v>
      </c>
      <c r="J374" s="81">
        <v>15826894</v>
      </c>
      <c r="K374" s="82">
        <v>48248776</v>
      </c>
      <c r="L374" s="82">
        <v>199858738</v>
      </c>
      <c r="M374" s="82">
        <v>78338984</v>
      </c>
      <c r="N374" s="82">
        <v>77885489</v>
      </c>
      <c r="O374" s="28">
        <f t="shared" si="11"/>
        <v>4142</v>
      </c>
    </row>
    <row r="375" spans="1:15" ht="14.25" customHeight="1">
      <c r="A375" s="8"/>
      <c r="B375" s="24" t="s">
        <v>14</v>
      </c>
      <c r="C375" s="10"/>
      <c r="D375" s="101">
        <v>48029501</v>
      </c>
      <c r="E375" s="101">
        <v>4664746</v>
      </c>
      <c r="F375" s="101">
        <v>9254069</v>
      </c>
      <c r="G375" s="101">
        <v>6525103</v>
      </c>
      <c r="H375" s="101">
        <v>6470809</v>
      </c>
      <c r="I375" s="27">
        <f t="shared" si="10"/>
        <v>1984</v>
      </c>
      <c r="J375" s="81">
        <v>48029501</v>
      </c>
      <c r="K375" s="82">
        <v>50152233</v>
      </c>
      <c r="L375" s="82">
        <v>68401820</v>
      </c>
      <c r="M375" s="82">
        <v>30463919</v>
      </c>
      <c r="N375" s="82">
        <v>30109039</v>
      </c>
      <c r="O375" s="28">
        <f t="shared" si="11"/>
        <v>1364</v>
      </c>
    </row>
    <row r="376" spans="1:15" ht="14.25" customHeight="1">
      <c r="A376" s="8"/>
      <c r="B376" s="24" t="s">
        <v>15</v>
      </c>
      <c r="C376" s="10"/>
      <c r="D376" s="101">
        <v>5222013</v>
      </c>
      <c r="E376" s="101">
        <v>632761</v>
      </c>
      <c r="F376" s="101">
        <v>4413587</v>
      </c>
      <c r="G376" s="101">
        <v>3032971</v>
      </c>
      <c r="H376" s="101">
        <v>3018549</v>
      </c>
      <c r="I376" s="27">
        <f t="shared" si="10"/>
        <v>6975</v>
      </c>
      <c r="J376" s="81">
        <v>5896616</v>
      </c>
      <c r="K376" s="82">
        <v>9781036</v>
      </c>
      <c r="L376" s="82">
        <v>102189113</v>
      </c>
      <c r="M376" s="82">
        <v>35263428</v>
      </c>
      <c r="N376" s="82">
        <v>35065010</v>
      </c>
      <c r="O376" s="28">
        <f t="shared" si="11"/>
        <v>10448</v>
      </c>
    </row>
    <row r="377" spans="1:15" ht="14.25" customHeight="1">
      <c r="A377" s="31"/>
      <c r="B377" s="32" t="s">
        <v>16</v>
      </c>
      <c r="C377" s="33"/>
      <c r="D377" s="102">
        <v>7225354</v>
      </c>
      <c r="E377" s="102">
        <v>2643512</v>
      </c>
      <c r="F377" s="102">
        <v>16177819</v>
      </c>
      <c r="G377" s="102">
        <v>10885190</v>
      </c>
      <c r="H377" s="102">
        <v>10818286</v>
      </c>
      <c r="I377" s="29">
        <f t="shared" si="10"/>
        <v>6120</v>
      </c>
      <c r="J377" s="84">
        <v>8366197</v>
      </c>
      <c r="K377" s="85">
        <v>32705450</v>
      </c>
      <c r="L377" s="85">
        <v>218544343</v>
      </c>
      <c r="M377" s="85">
        <v>70458930</v>
      </c>
      <c r="N377" s="85">
        <v>70281928</v>
      </c>
      <c r="O377" s="30">
        <f t="shared" si="11"/>
        <v>6682</v>
      </c>
    </row>
    <row r="378" spans="1:15" ht="14.25" customHeight="1">
      <c r="A378" s="8"/>
      <c r="B378" s="24" t="s">
        <v>17</v>
      </c>
      <c r="C378" s="10"/>
      <c r="D378" s="101">
        <v>27647375</v>
      </c>
      <c r="E378" s="101">
        <v>9054749</v>
      </c>
      <c r="F378" s="101">
        <v>30888439</v>
      </c>
      <c r="G378" s="101">
        <v>19174135</v>
      </c>
      <c r="H378" s="101">
        <v>19069706</v>
      </c>
      <c r="I378" s="27">
        <f t="shared" si="10"/>
        <v>3411</v>
      </c>
      <c r="J378" s="81">
        <v>32333808</v>
      </c>
      <c r="K378" s="82">
        <v>52347983</v>
      </c>
      <c r="L378" s="82">
        <v>440186335</v>
      </c>
      <c r="M378" s="82">
        <v>136667351</v>
      </c>
      <c r="N378" s="82">
        <v>136386697</v>
      </c>
      <c r="O378" s="28">
        <f t="shared" si="11"/>
        <v>8409</v>
      </c>
    </row>
    <row r="379" spans="1:15" ht="14.25" customHeight="1">
      <c r="A379" s="8"/>
      <c r="B379" s="24" t="s">
        <v>18</v>
      </c>
      <c r="C379" s="10"/>
      <c r="D379" s="101">
        <v>4055604</v>
      </c>
      <c r="E379" s="101">
        <v>891205</v>
      </c>
      <c r="F379" s="101">
        <v>44171656</v>
      </c>
      <c r="G379" s="101">
        <v>22137522</v>
      </c>
      <c r="H379" s="101">
        <v>22130653</v>
      </c>
      <c r="I379" s="27">
        <f t="shared" si="10"/>
        <v>49564</v>
      </c>
      <c r="J379" s="81">
        <v>5286564</v>
      </c>
      <c r="K379" s="82">
        <v>8313908</v>
      </c>
      <c r="L379" s="82">
        <v>561414297</v>
      </c>
      <c r="M379" s="82">
        <v>137747855</v>
      </c>
      <c r="N379" s="82">
        <v>137724811</v>
      </c>
      <c r="O379" s="28">
        <f t="shared" si="11"/>
        <v>67527</v>
      </c>
    </row>
    <row r="380" spans="1:15" ht="14.25" customHeight="1">
      <c r="A380" s="8"/>
      <c r="B380" s="24" t="s">
        <v>19</v>
      </c>
      <c r="C380" s="10"/>
      <c r="D380" s="101">
        <v>10713875</v>
      </c>
      <c r="E380" s="101">
        <v>842446</v>
      </c>
      <c r="F380" s="101">
        <v>36465776</v>
      </c>
      <c r="G380" s="101">
        <v>18406856</v>
      </c>
      <c r="H380" s="101">
        <v>18362354</v>
      </c>
      <c r="I380" s="27">
        <f t="shared" si="10"/>
        <v>43286</v>
      </c>
      <c r="J380" s="81">
        <v>13217859</v>
      </c>
      <c r="K380" s="82">
        <v>13355367</v>
      </c>
      <c r="L380" s="82">
        <v>570788362</v>
      </c>
      <c r="M380" s="82">
        <v>159375144</v>
      </c>
      <c r="N380" s="82">
        <v>159296671</v>
      </c>
      <c r="O380" s="28">
        <f t="shared" si="11"/>
        <v>42739</v>
      </c>
    </row>
    <row r="381" spans="1:15" ht="14.25" customHeight="1">
      <c r="A381" s="8"/>
      <c r="B381" s="24" t="s">
        <v>20</v>
      </c>
      <c r="C381" s="10"/>
      <c r="D381" s="101">
        <v>23080861</v>
      </c>
      <c r="E381" s="101">
        <v>12205755</v>
      </c>
      <c r="F381" s="101">
        <v>14326389</v>
      </c>
      <c r="G381" s="101">
        <v>9819754</v>
      </c>
      <c r="H381" s="101">
        <v>9700734</v>
      </c>
      <c r="I381" s="27">
        <f t="shared" si="10"/>
        <v>1174</v>
      </c>
      <c r="J381" s="81">
        <v>30745430</v>
      </c>
      <c r="K381" s="82">
        <v>85850284</v>
      </c>
      <c r="L381" s="82">
        <v>268494454</v>
      </c>
      <c r="M381" s="82">
        <v>93268476</v>
      </c>
      <c r="N381" s="82">
        <v>92771550</v>
      </c>
      <c r="O381" s="28">
        <f t="shared" si="11"/>
        <v>3127</v>
      </c>
    </row>
    <row r="382" spans="1:15" ht="14.25" customHeight="1">
      <c r="A382" s="31"/>
      <c r="B382" s="32" t="s">
        <v>21</v>
      </c>
      <c r="C382" s="33"/>
      <c r="D382" s="102">
        <v>11896123</v>
      </c>
      <c r="E382" s="102">
        <v>2437349</v>
      </c>
      <c r="F382" s="102">
        <v>20622333</v>
      </c>
      <c r="G382" s="102">
        <v>12266245</v>
      </c>
      <c r="H382" s="102">
        <v>12223084</v>
      </c>
      <c r="I382" s="29">
        <f t="shared" si="10"/>
        <v>8461</v>
      </c>
      <c r="J382" s="84">
        <v>13758160</v>
      </c>
      <c r="K382" s="85">
        <v>14894566</v>
      </c>
      <c r="L382" s="85">
        <v>320482202</v>
      </c>
      <c r="M382" s="85">
        <v>90556400</v>
      </c>
      <c r="N382" s="85">
        <v>90462860</v>
      </c>
      <c r="O382" s="30">
        <f t="shared" si="11"/>
        <v>21517</v>
      </c>
    </row>
    <row r="383" spans="1:15" ht="14.25" customHeight="1">
      <c r="A383" s="8"/>
      <c r="B383" s="24" t="s">
        <v>22</v>
      </c>
      <c r="C383" s="10"/>
      <c r="D383" s="101">
        <v>17538103</v>
      </c>
      <c r="E383" s="101">
        <v>1762491</v>
      </c>
      <c r="F383" s="101">
        <v>11116212</v>
      </c>
      <c r="G383" s="101">
        <v>6890005</v>
      </c>
      <c r="H383" s="101">
        <v>6866093</v>
      </c>
      <c r="I383" s="27">
        <f t="shared" si="10"/>
        <v>6307</v>
      </c>
      <c r="J383" s="81">
        <v>17538103</v>
      </c>
      <c r="K383" s="82">
        <v>24531897</v>
      </c>
      <c r="L383" s="82">
        <v>237060245</v>
      </c>
      <c r="M383" s="82">
        <v>82017171</v>
      </c>
      <c r="N383" s="82">
        <v>81886176</v>
      </c>
      <c r="O383" s="28">
        <f t="shared" si="11"/>
        <v>9663</v>
      </c>
    </row>
    <row r="384" spans="1:15" ht="14.25" customHeight="1">
      <c r="A384" s="34"/>
      <c r="B384" s="24" t="s">
        <v>23</v>
      </c>
      <c r="C384" s="35"/>
      <c r="D384" s="101">
        <v>11859084</v>
      </c>
      <c r="E384" s="101">
        <v>3262869</v>
      </c>
      <c r="F384" s="101">
        <v>14350853</v>
      </c>
      <c r="G384" s="101">
        <v>9045815</v>
      </c>
      <c r="H384" s="101">
        <v>8990393</v>
      </c>
      <c r="I384" s="27">
        <f t="shared" si="10"/>
        <v>4398</v>
      </c>
      <c r="J384" s="81">
        <v>15244413</v>
      </c>
      <c r="K384" s="82">
        <v>37515587</v>
      </c>
      <c r="L384" s="82">
        <v>217782438</v>
      </c>
      <c r="M384" s="82">
        <v>67853620</v>
      </c>
      <c r="N384" s="82">
        <v>67595143</v>
      </c>
      <c r="O384" s="28">
        <f t="shared" si="11"/>
        <v>5805</v>
      </c>
    </row>
    <row r="385" spans="1:15" ht="14.25" customHeight="1">
      <c r="A385" s="8"/>
      <c r="B385" s="24" t="s">
        <v>24</v>
      </c>
      <c r="C385" s="10"/>
      <c r="D385" s="101">
        <v>59503874</v>
      </c>
      <c r="E385" s="101">
        <v>2875504</v>
      </c>
      <c r="F385" s="101">
        <v>4745171</v>
      </c>
      <c r="G385" s="101">
        <v>3318739</v>
      </c>
      <c r="H385" s="101">
        <v>3299038</v>
      </c>
      <c r="I385" s="27">
        <f t="shared" si="10"/>
        <v>1650</v>
      </c>
      <c r="J385" s="81">
        <v>62930621</v>
      </c>
      <c r="K385" s="82">
        <v>54529379</v>
      </c>
      <c r="L385" s="82">
        <v>58920723</v>
      </c>
      <c r="M385" s="82">
        <v>26330400</v>
      </c>
      <c r="N385" s="82">
        <v>25924436</v>
      </c>
      <c r="O385" s="28">
        <f t="shared" si="11"/>
        <v>1081</v>
      </c>
    </row>
    <row r="386" spans="1:15" ht="14.25" customHeight="1">
      <c r="A386" s="8"/>
      <c r="B386" s="24" t="s">
        <v>25</v>
      </c>
      <c r="C386" s="10"/>
      <c r="D386" s="101">
        <v>33142361</v>
      </c>
      <c r="E386" s="101">
        <v>10127985</v>
      </c>
      <c r="F386" s="101">
        <v>10640787</v>
      </c>
      <c r="G386" s="101">
        <v>7435848</v>
      </c>
      <c r="H386" s="101">
        <v>7408579</v>
      </c>
      <c r="I386" s="27">
        <f t="shared" si="10"/>
        <v>1051</v>
      </c>
      <c r="J386" s="81">
        <v>58648744</v>
      </c>
      <c r="K386" s="82">
        <v>74017424</v>
      </c>
      <c r="L386" s="82">
        <v>70035689</v>
      </c>
      <c r="M386" s="82">
        <v>35541004</v>
      </c>
      <c r="N386" s="82">
        <v>35078436</v>
      </c>
      <c r="O386" s="28">
        <f t="shared" si="11"/>
        <v>946</v>
      </c>
    </row>
    <row r="387" spans="1:15" ht="14.25" customHeight="1">
      <c r="A387" s="31"/>
      <c r="B387" s="32" t="s">
        <v>26</v>
      </c>
      <c r="C387" s="33"/>
      <c r="D387" s="102">
        <v>49739935</v>
      </c>
      <c r="E387" s="102">
        <v>5901045</v>
      </c>
      <c r="F387" s="102">
        <v>4419464</v>
      </c>
      <c r="G387" s="102">
        <v>3107960</v>
      </c>
      <c r="H387" s="102">
        <v>3087644</v>
      </c>
      <c r="I387" s="29">
        <f t="shared" si="10"/>
        <v>749</v>
      </c>
      <c r="J387" s="86">
        <v>60374813</v>
      </c>
      <c r="K387" s="85">
        <v>70432076</v>
      </c>
      <c r="L387" s="85">
        <v>48791006</v>
      </c>
      <c r="M387" s="85">
        <v>21038311</v>
      </c>
      <c r="N387" s="85">
        <v>20390833</v>
      </c>
      <c r="O387" s="30">
        <f t="shared" si="11"/>
        <v>693</v>
      </c>
    </row>
    <row r="388" spans="1:15" ht="14.25" customHeight="1">
      <c r="A388" s="8"/>
      <c r="B388" s="24" t="s">
        <v>27</v>
      </c>
      <c r="C388" s="10"/>
      <c r="D388" s="101">
        <v>108274459</v>
      </c>
      <c r="E388" s="101">
        <v>6594942</v>
      </c>
      <c r="F388" s="101">
        <v>15668459</v>
      </c>
      <c r="G388" s="101">
        <v>10699000</v>
      </c>
      <c r="H388" s="101">
        <v>10639491</v>
      </c>
      <c r="I388" s="27">
        <f t="shared" si="10"/>
        <v>2376</v>
      </c>
      <c r="J388" s="87">
        <v>124548983</v>
      </c>
      <c r="K388" s="82">
        <v>122161017</v>
      </c>
      <c r="L388" s="82">
        <v>162049489</v>
      </c>
      <c r="M388" s="82">
        <v>78021218</v>
      </c>
      <c r="N388" s="82">
        <v>77362287</v>
      </c>
      <c r="O388" s="28">
        <f t="shared" si="11"/>
        <v>1327</v>
      </c>
    </row>
    <row r="389" spans="1:15" ht="14.25" customHeight="1">
      <c r="A389" s="8"/>
      <c r="B389" s="24" t="s">
        <v>28</v>
      </c>
      <c r="C389" s="10"/>
      <c r="D389" s="101">
        <v>15955946</v>
      </c>
      <c r="E389" s="101">
        <v>5668597</v>
      </c>
      <c r="F389" s="101">
        <v>12819624</v>
      </c>
      <c r="G389" s="101">
        <v>8855302</v>
      </c>
      <c r="H389" s="101">
        <v>8812771</v>
      </c>
      <c r="I389" s="27">
        <f t="shared" si="10"/>
        <v>2262</v>
      </c>
      <c r="J389" s="87">
        <v>17191640</v>
      </c>
      <c r="K389" s="82">
        <v>82096956</v>
      </c>
      <c r="L389" s="82">
        <v>85892469</v>
      </c>
      <c r="M389" s="82">
        <v>40015432</v>
      </c>
      <c r="N389" s="82">
        <v>39543475</v>
      </c>
      <c r="O389" s="28">
        <f t="shared" si="11"/>
        <v>1046</v>
      </c>
    </row>
    <row r="390" spans="1:15" ht="14.25" customHeight="1">
      <c r="A390" s="8"/>
      <c r="B390" s="24" t="s">
        <v>89</v>
      </c>
      <c r="C390" s="10"/>
      <c r="D390" s="101">
        <v>55627150</v>
      </c>
      <c r="E390" s="101">
        <v>14124133</v>
      </c>
      <c r="F390" s="101">
        <v>25769345</v>
      </c>
      <c r="G390" s="101">
        <v>16704551</v>
      </c>
      <c r="H390" s="101">
        <v>16449847</v>
      </c>
      <c r="I390" s="27">
        <f t="shared" si="10"/>
        <v>1824</v>
      </c>
      <c r="J390" s="87">
        <v>60983436</v>
      </c>
      <c r="K390" s="82">
        <v>139721456</v>
      </c>
      <c r="L390" s="82">
        <v>306447681</v>
      </c>
      <c r="M390" s="82">
        <v>106751281</v>
      </c>
      <c r="N390" s="82">
        <v>105759263</v>
      </c>
      <c r="O390" s="28">
        <f t="shared" si="11"/>
        <v>2193</v>
      </c>
    </row>
    <row r="391" spans="1:15" ht="14.25" customHeight="1">
      <c r="A391" s="8"/>
      <c r="B391" s="24" t="s">
        <v>96</v>
      </c>
      <c r="C391" s="10"/>
      <c r="D391" s="101">
        <v>13993284</v>
      </c>
      <c r="E391" s="101">
        <v>3666196</v>
      </c>
      <c r="F391" s="101">
        <v>18997117</v>
      </c>
      <c r="G391" s="101">
        <v>11465554</v>
      </c>
      <c r="H391" s="101">
        <v>11450122</v>
      </c>
      <c r="I391" s="27">
        <f t="shared" si="10"/>
        <v>5182</v>
      </c>
      <c r="J391" s="87">
        <v>16895348</v>
      </c>
      <c r="K391" s="82">
        <v>42823164</v>
      </c>
      <c r="L391" s="82">
        <v>215861850</v>
      </c>
      <c r="M391" s="82">
        <v>69171221</v>
      </c>
      <c r="N391" s="82">
        <v>69006035</v>
      </c>
      <c r="O391" s="28">
        <f t="shared" si="11"/>
        <v>5041</v>
      </c>
    </row>
    <row r="392" spans="1:15" ht="14.25" customHeight="1">
      <c r="A392" s="31"/>
      <c r="B392" s="32" t="s">
        <v>29</v>
      </c>
      <c r="C392" s="33"/>
      <c r="D392" s="102">
        <v>11023006</v>
      </c>
      <c r="E392" s="102">
        <v>709192</v>
      </c>
      <c r="F392" s="102">
        <v>4400110</v>
      </c>
      <c r="G392" s="102">
        <v>2771480</v>
      </c>
      <c r="H392" s="102">
        <v>2764847</v>
      </c>
      <c r="I392" s="29">
        <f t="shared" si="10"/>
        <v>6204</v>
      </c>
      <c r="J392" s="86">
        <v>19543012</v>
      </c>
      <c r="K392" s="85">
        <v>10182534</v>
      </c>
      <c r="L392" s="85">
        <v>118152723</v>
      </c>
      <c r="M392" s="85">
        <v>37649248</v>
      </c>
      <c r="N392" s="85">
        <v>37537435</v>
      </c>
      <c r="O392" s="30">
        <f t="shared" si="11"/>
        <v>11603</v>
      </c>
    </row>
    <row r="393" spans="1:15" ht="14.25" customHeight="1">
      <c r="A393" s="8"/>
      <c r="B393" s="24" t="s">
        <v>30</v>
      </c>
      <c r="C393" s="10"/>
      <c r="D393" s="101">
        <v>11503304</v>
      </c>
      <c r="E393" s="101">
        <v>1086366</v>
      </c>
      <c r="F393" s="101">
        <v>7302497</v>
      </c>
      <c r="G393" s="101">
        <v>4392675</v>
      </c>
      <c r="H393" s="101">
        <v>4379524</v>
      </c>
      <c r="I393" s="27">
        <f t="shared" si="10"/>
        <v>6722</v>
      </c>
      <c r="J393" s="81">
        <v>16795425</v>
      </c>
      <c r="K393" s="82">
        <v>17149743</v>
      </c>
      <c r="L393" s="82">
        <v>102488721</v>
      </c>
      <c r="M393" s="82">
        <v>31393147</v>
      </c>
      <c r="N393" s="82">
        <v>31304342</v>
      </c>
      <c r="O393" s="28">
        <f t="shared" si="11"/>
        <v>5976</v>
      </c>
    </row>
    <row r="394" spans="1:15" ht="14.25" customHeight="1">
      <c r="A394" s="8"/>
      <c r="B394" s="24" t="s">
        <v>31</v>
      </c>
      <c r="C394" s="10"/>
      <c r="D394" s="101">
        <v>2587477</v>
      </c>
      <c r="E394" s="101">
        <v>291707</v>
      </c>
      <c r="F394" s="101">
        <v>8127716</v>
      </c>
      <c r="G394" s="101">
        <v>4473686</v>
      </c>
      <c r="H394" s="101">
        <v>4469900</v>
      </c>
      <c r="I394" s="27">
        <f t="shared" si="10"/>
        <v>27863</v>
      </c>
      <c r="J394" s="81">
        <v>3196536</v>
      </c>
      <c r="K394" s="82">
        <v>5493464</v>
      </c>
      <c r="L394" s="82">
        <v>210069099</v>
      </c>
      <c r="M394" s="82">
        <v>63917726</v>
      </c>
      <c r="N394" s="82">
        <v>63874858</v>
      </c>
      <c r="O394" s="28">
        <f t="shared" si="11"/>
        <v>38240</v>
      </c>
    </row>
    <row r="395" spans="1:15" ht="14.25" customHeight="1">
      <c r="A395" s="8"/>
      <c r="B395" s="24" t="s">
        <v>32</v>
      </c>
      <c r="C395" s="10"/>
      <c r="D395" s="101">
        <v>7080988</v>
      </c>
      <c r="E395" s="101">
        <v>210534</v>
      </c>
      <c r="F395" s="101">
        <v>266300</v>
      </c>
      <c r="G395" s="101">
        <v>166997</v>
      </c>
      <c r="H395" s="101">
        <v>165677</v>
      </c>
      <c r="I395" s="27">
        <f t="shared" si="10"/>
        <v>1265</v>
      </c>
      <c r="J395" s="81">
        <v>8827534</v>
      </c>
      <c r="K395" s="82">
        <v>7482466</v>
      </c>
      <c r="L395" s="82">
        <v>116918751</v>
      </c>
      <c r="M395" s="82">
        <v>37260342</v>
      </c>
      <c r="N395" s="82">
        <v>37209446</v>
      </c>
      <c r="O395" s="28">
        <f t="shared" si="11"/>
        <v>15626</v>
      </c>
    </row>
    <row r="396" spans="1:15" ht="14.25" customHeight="1">
      <c r="A396" s="8"/>
      <c r="B396" s="24" t="s">
        <v>33</v>
      </c>
      <c r="C396" s="10"/>
      <c r="D396" s="101">
        <v>3014856</v>
      </c>
      <c r="E396" s="101">
        <v>1038421</v>
      </c>
      <c r="F396" s="101">
        <v>10074599</v>
      </c>
      <c r="G396" s="101">
        <v>5899155</v>
      </c>
      <c r="H396" s="101">
        <v>5886425</v>
      </c>
      <c r="I396" s="27">
        <f t="shared" si="10"/>
        <v>9702</v>
      </c>
      <c r="J396" s="81">
        <v>3226582</v>
      </c>
      <c r="K396" s="82">
        <v>11249581</v>
      </c>
      <c r="L396" s="82">
        <v>160593164</v>
      </c>
      <c r="M396" s="82">
        <v>57484271</v>
      </c>
      <c r="N396" s="82">
        <v>57410164</v>
      </c>
      <c r="O396" s="28">
        <f t="shared" si="11"/>
        <v>14275</v>
      </c>
    </row>
    <row r="397" spans="1:15" ht="14.25" customHeight="1">
      <c r="A397" s="8"/>
      <c r="B397" s="24" t="s">
        <v>34</v>
      </c>
      <c r="C397" s="10"/>
      <c r="D397" s="101">
        <v>15931344</v>
      </c>
      <c r="E397" s="101">
        <v>1204472</v>
      </c>
      <c r="F397" s="101">
        <v>6024844</v>
      </c>
      <c r="G397" s="101">
        <v>3824741</v>
      </c>
      <c r="H397" s="101">
        <v>3823276</v>
      </c>
      <c r="I397" s="27">
        <f t="shared" si="10"/>
        <v>5002</v>
      </c>
      <c r="J397" s="81">
        <v>22675632</v>
      </c>
      <c r="K397" s="82">
        <v>9722772</v>
      </c>
      <c r="L397" s="82">
        <v>62400809</v>
      </c>
      <c r="M397" s="82">
        <v>27579226</v>
      </c>
      <c r="N397" s="82">
        <v>27544197</v>
      </c>
      <c r="O397" s="28">
        <f t="shared" si="11"/>
        <v>6418</v>
      </c>
    </row>
    <row r="398" spans="1:15" ht="14.25" customHeight="1">
      <c r="A398" s="36"/>
      <c r="B398" s="37" t="s">
        <v>35</v>
      </c>
      <c r="C398" s="38"/>
      <c r="D398" s="103">
        <v>4097784</v>
      </c>
      <c r="E398" s="103">
        <v>897410</v>
      </c>
      <c r="F398" s="103">
        <v>15194869</v>
      </c>
      <c r="G398" s="103">
        <v>8878557</v>
      </c>
      <c r="H398" s="103">
        <v>8875074</v>
      </c>
      <c r="I398" s="39">
        <f t="shared" si="10"/>
        <v>16932</v>
      </c>
      <c r="J398" s="89">
        <v>5008765</v>
      </c>
      <c r="K398" s="90">
        <v>9147926</v>
      </c>
      <c r="L398" s="90">
        <v>231690457</v>
      </c>
      <c r="M398" s="90">
        <v>80387502</v>
      </c>
      <c r="N398" s="90">
        <v>80338881</v>
      </c>
      <c r="O398" s="40">
        <f t="shared" si="11"/>
        <v>25327</v>
      </c>
    </row>
    <row r="399" spans="1:15" ht="14.25" customHeight="1">
      <c r="A399" s="8"/>
      <c r="B399" s="24" t="s">
        <v>36</v>
      </c>
      <c r="C399" s="10"/>
      <c r="D399" s="101">
        <v>6632738</v>
      </c>
      <c r="E399" s="101">
        <v>498270</v>
      </c>
      <c r="F399" s="101">
        <v>2705245</v>
      </c>
      <c r="G399" s="101">
        <v>1860534</v>
      </c>
      <c r="H399" s="101">
        <v>1854672</v>
      </c>
      <c r="I399" s="27">
        <f t="shared" si="10"/>
        <v>5429</v>
      </c>
      <c r="J399" s="81">
        <v>8005648</v>
      </c>
      <c r="K399" s="82">
        <v>3594352</v>
      </c>
      <c r="L399" s="82">
        <v>26755165</v>
      </c>
      <c r="M399" s="82">
        <v>9379630</v>
      </c>
      <c r="N399" s="82">
        <v>9315636</v>
      </c>
      <c r="O399" s="28">
        <f t="shared" si="11"/>
        <v>7444</v>
      </c>
    </row>
    <row r="400" spans="1:15" ht="14.25" customHeight="1">
      <c r="A400" s="8"/>
      <c r="B400" s="24" t="s">
        <v>37</v>
      </c>
      <c r="C400" s="10"/>
      <c r="D400" s="101">
        <v>3324514</v>
      </c>
      <c r="E400" s="101">
        <v>456722</v>
      </c>
      <c r="F400" s="101">
        <v>3106315</v>
      </c>
      <c r="G400" s="101">
        <v>2073860</v>
      </c>
      <c r="H400" s="101">
        <v>2060991</v>
      </c>
      <c r="I400" s="27">
        <f t="shared" si="10"/>
        <v>6801</v>
      </c>
      <c r="J400" s="81">
        <v>3377153</v>
      </c>
      <c r="K400" s="82">
        <v>5791170</v>
      </c>
      <c r="L400" s="82">
        <v>68289092</v>
      </c>
      <c r="M400" s="82">
        <v>24027406</v>
      </c>
      <c r="N400" s="82">
        <v>23970946</v>
      </c>
      <c r="O400" s="28">
        <f t="shared" si="11"/>
        <v>11792</v>
      </c>
    </row>
    <row r="401" spans="1:15" ht="14.25" customHeight="1">
      <c r="A401" s="8"/>
      <c r="B401" s="24" t="s">
        <v>38</v>
      </c>
      <c r="C401" s="10"/>
      <c r="D401" s="101">
        <v>9409796</v>
      </c>
      <c r="E401" s="101">
        <v>1494058</v>
      </c>
      <c r="F401" s="101">
        <v>5532420</v>
      </c>
      <c r="G401" s="101">
        <v>3895900</v>
      </c>
      <c r="H401" s="101">
        <v>3868606</v>
      </c>
      <c r="I401" s="27">
        <f t="shared" si="10"/>
        <v>3703</v>
      </c>
      <c r="J401" s="81">
        <v>18266099</v>
      </c>
      <c r="K401" s="82">
        <v>30263030</v>
      </c>
      <c r="L401" s="82">
        <v>86232794</v>
      </c>
      <c r="M401" s="82">
        <v>30992919</v>
      </c>
      <c r="N401" s="82">
        <v>30845996</v>
      </c>
      <c r="O401" s="28">
        <f t="shared" si="11"/>
        <v>2849</v>
      </c>
    </row>
    <row r="402" spans="1:15" ht="14.25" customHeight="1">
      <c r="A402" s="31"/>
      <c r="B402" s="32" t="s">
        <v>39</v>
      </c>
      <c r="C402" s="33"/>
      <c r="D402" s="102">
        <v>5482576</v>
      </c>
      <c r="E402" s="102">
        <v>1775219</v>
      </c>
      <c r="F402" s="102">
        <v>5497747</v>
      </c>
      <c r="G402" s="102">
        <v>3827568</v>
      </c>
      <c r="H402" s="102">
        <v>3822809</v>
      </c>
      <c r="I402" s="29">
        <f t="shared" si="10"/>
        <v>3097</v>
      </c>
      <c r="J402" s="84">
        <v>7780610</v>
      </c>
      <c r="K402" s="85">
        <v>14369390</v>
      </c>
      <c r="L402" s="85">
        <v>59956945</v>
      </c>
      <c r="M402" s="85">
        <v>24039537</v>
      </c>
      <c r="N402" s="85">
        <v>23965253</v>
      </c>
      <c r="O402" s="30">
        <f t="shared" si="11"/>
        <v>4173</v>
      </c>
    </row>
    <row r="403" spans="1:15" ht="14.25" customHeight="1">
      <c r="A403" s="8"/>
      <c r="B403" s="24" t="s">
        <v>40</v>
      </c>
      <c r="C403" s="10"/>
      <c r="D403" s="101">
        <v>4088788</v>
      </c>
      <c r="E403" s="101">
        <v>3457761</v>
      </c>
      <c r="F403" s="101">
        <v>2439731</v>
      </c>
      <c r="G403" s="101">
        <v>1844596</v>
      </c>
      <c r="H403" s="101">
        <v>1820327</v>
      </c>
      <c r="I403" s="27">
        <f t="shared" si="10"/>
        <v>706</v>
      </c>
      <c r="J403" s="81">
        <v>5266364</v>
      </c>
      <c r="K403" s="82">
        <v>8997579</v>
      </c>
      <c r="L403" s="82">
        <v>13117040</v>
      </c>
      <c r="M403" s="82">
        <v>6183805</v>
      </c>
      <c r="N403" s="82">
        <v>6038188</v>
      </c>
      <c r="O403" s="28">
        <f t="shared" si="11"/>
        <v>1458</v>
      </c>
    </row>
    <row r="404" spans="1:15" ht="14.25" customHeight="1">
      <c r="A404" s="8"/>
      <c r="B404" s="24" t="s">
        <v>41</v>
      </c>
      <c r="C404" s="10"/>
      <c r="D404" s="101">
        <v>9137333</v>
      </c>
      <c r="E404" s="101">
        <v>4592394</v>
      </c>
      <c r="F404" s="101">
        <v>3166068</v>
      </c>
      <c r="G404" s="101">
        <v>2258078</v>
      </c>
      <c r="H404" s="101">
        <v>2238116</v>
      </c>
      <c r="I404" s="27">
        <f t="shared" si="10"/>
        <v>689</v>
      </c>
      <c r="J404" s="81">
        <v>10623078</v>
      </c>
      <c r="K404" s="82">
        <v>24976922</v>
      </c>
      <c r="L404" s="82">
        <v>39611875</v>
      </c>
      <c r="M404" s="82">
        <v>17159419</v>
      </c>
      <c r="N404" s="82">
        <v>16947811</v>
      </c>
      <c r="O404" s="28">
        <f t="shared" si="11"/>
        <v>1586</v>
      </c>
    </row>
    <row r="405" spans="1:15" ht="14.25" customHeight="1">
      <c r="A405" s="8"/>
      <c r="B405" s="24" t="s">
        <v>42</v>
      </c>
      <c r="C405" s="10"/>
      <c r="D405" s="101">
        <v>3101828</v>
      </c>
      <c r="E405" s="101">
        <v>3684940</v>
      </c>
      <c r="F405" s="101">
        <v>4527516</v>
      </c>
      <c r="G405" s="101">
        <v>3145075</v>
      </c>
      <c r="H405" s="101">
        <v>3129787</v>
      </c>
      <c r="I405" s="27">
        <f t="shared" si="10"/>
        <v>1229</v>
      </c>
      <c r="J405" s="81">
        <v>3693939</v>
      </c>
      <c r="K405" s="82">
        <v>13630607</v>
      </c>
      <c r="L405" s="82">
        <v>27352880</v>
      </c>
      <c r="M405" s="82">
        <v>11418397</v>
      </c>
      <c r="N405" s="82">
        <v>11213306</v>
      </c>
      <c r="O405" s="28">
        <f t="shared" si="11"/>
        <v>2007</v>
      </c>
    </row>
    <row r="406" spans="1:15" ht="14.25" customHeight="1">
      <c r="A406" s="8"/>
      <c r="B406" s="24" t="s">
        <v>43</v>
      </c>
      <c r="C406" s="10"/>
      <c r="D406" s="101">
        <v>15229382</v>
      </c>
      <c r="E406" s="101">
        <v>3066394</v>
      </c>
      <c r="F406" s="101">
        <v>5660609</v>
      </c>
      <c r="G406" s="101">
        <v>4274052</v>
      </c>
      <c r="H406" s="101">
        <v>4257107</v>
      </c>
      <c r="I406" s="27">
        <f t="shared" si="10"/>
        <v>1846</v>
      </c>
      <c r="J406" s="81">
        <v>18434014</v>
      </c>
      <c r="K406" s="82">
        <v>48665986</v>
      </c>
      <c r="L406" s="82">
        <v>81428812</v>
      </c>
      <c r="M406" s="82">
        <v>35367479</v>
      </c>
      <c r="N406" s="82">
        <v>35158232</v>
      </c>
      <c r="O406" s="28">
        <f t="shared" si="11"/>
        <v>1673</v>
      </c>
    </row>
    <row r="407" spans="1:15" ht="14.25" customHeight="1">
      <c r="A407" s="31"/>
      <c r="B407" s="32" t="s">
        <v>44</v>
      </c>
      <c r="C407" s="33"/>
      <c r="D407" s="102">
        <v>19011318</v>
      </c>
      <c r="E407" s="102">
        <v>910759</v>
      </c>
      <c r="F407" s="102">
        <v>141359</v>
      </c>
      <c r="G407" s="102">
        <v>124200</v>
      </c>
      <c r="H407" s="102">
        <v>120757</v>
      </c>
      <c r="I407" s="29">
        <f t="shared" si="10"/>
        <v>155</v>
      </c>
      <c r="J407" s="84">
        <v>20263394</v>
      </c>
      <c r="K407" s="85">
        <v>16086850</v>
      </c>
      <c r="L407" s="85">
        <v>3069327</v>
      </c>
      <c r="M407" s="85">
        <v>1584590</v>
      </c>
      <c r="N407" s="85">
        <v>1488287</v>
      </c>
      <c r="O407" s="30">
        <f t="shared" si="11"/>
        <v>191</v>
      </c>
    </row>
    <row r="408" spans="1:15" ht="14.25" customHeight="1">
      <c r="A408" s="36"/>
      <c r="B408" s="37" t="s">
        <v>45</v>
      </c>
      <c r="C408" s="38"/>
      <c r="D408" s="103">
        <v>3208850</v>
      </c>
      <c r="E408" s="103">
        <v>508080</v>
      </c>
      <c r="F408" s="103">
        <v>2345111</v>
      </c>
      <c r="G408" s="103">
        <v>1627698</v>
      </c>
      <c r="H408" s="103">
        <v>1618890</v>
      </c>
      <c r="I408" s="39">
        <f t="shared" si="10"/>
        <v>4616</v>
      </c>
      <c r="J408" s="89">
        <v>3597524</v>
      </c>
      <c r="K408" s="90">
        <v>17575218</v>
      </c>
      <c r="L408" s="90">
        <v>41119391</v>
      </c>
      <c r="M408" s="90">
        <v>17835550</v>
      </c>
      <c r="N408" s="90">
        <v>17733485</v>
      </c>
      <c r="O408" s="40">
        <f t="shared" si="11"/>
        <v>2340</v>
      </c>
    </row>
    <row r="409" spans="1:15" ht="14.25" customHeight="1">
      <c r="A409" s="8"/>
      <c r="B409" s="24" t="s">
        <v>46</v>
      </c>
      <c r="C409" s="10"/>
      <c r="D409" s="101">
        <v>4417950</v>
      </c>
      <c r="E409" s="101">
        <v>277772</v>
      </c>
      <c r="F409" s="101">
        <v>1705898</v>
      </c>
      <c r="G409" s="101">
        <v>1184393</v>
      </c>
      <c r="H409" s="101">
        <v>1180724</v>
      </c>
      <c r="I409" s="27">
        <f t="shared" si="10"/>
        <v>6141</v>
      </c>
      <c r="J409" s="81">
        <v>4753065</v>
      </c>
      <c r="K409" s="82">
        <v>13563854</v>
      </c>
      <c r="L409" s="82">
        <v>35813456</v>
      </c>
      <c r="M409" s="82">
        <v>15642643</v>
      </c>
      <c r="N409" s="82">
        <v>15558361</v>
      </c>
      <c r="O409" s="28">
        <f t="shared" si="11"/>
        <v>2640</v>
      </c>
    </row>
    <row r="410" spans="1:15" ht="14.25" customHeight="1">
      <c r="A410" s="8"/>
      <c r="B410" s="24" t="s">
        <v>47</v>
      </c>
      <c r="C410" s="10"/>
      <c r="D410" s="101">
        <v>9975274</v>
      </c>
      <c r="E410" s="101">
        <v>1872908</v>
      </c>
      <c r="F410" s="101">
        <v>6911859</v>
      </c>
      <c r="G410" s="101">
        <v>4736471</v>
      </c>
      <c r="H410" s="101">
        <v>4727073</v>
      </c>
      <c r="I410" s="27">
        <f t="shared" si="10"/>
        <v>3690</v>
      </c>
      <c r="J410" s="87">
        <v>10161919</v>
      </c>
      <c r="K410" s="82">
        <v>27778081</v>
      </c>
      <c r="L410" s="82">
        <v>62147911</v>
      </c>
      <c r="M410" s="82">
        <v>29282003</v>
      </c>
      <c r="N410" s="82">
        <v>29124316</v>
      </c>
      <c r="O410" s="28">
        <f t="shared" si="11"/>
        <v>2237</v>
      </c>
    </row>
    <row r="411" spans="1:15" ht="14.25" customHeight="1">
      <c r="A411" s="8"/>
      <c r="B411" s="24" t="s">
        <v>48</v>
      </c>
      <c r="C411" s="10"/>
      <c r="D411" s="101">
        <v>12183015</v>
      </c>
      <c r="E411" s="101">
        <v>4581642</v>
      </c>
      <c r="F411" s="101">
        <v>1009999</v>
      </c>
      <c r="G411" s="101">
        <v>732765</v>
      </c>
      <c r="H411" s="101">
        <v>717909</v>
      </c>
      <c r="I411" s="27">
        <f t="shared" si="10"/>
        <v>220</v>
      </c>
      <c r="J411" s="87">
        <v>12742953</v>
      </c>
      <c r="K411" s="82">
        <v>25143625</v>
      </c>
      <c r="L411" s="82">
        <v>20032198</v>
      </c>
      <c r="M411" s="82">
        <v>8433277</v>
      </c>
      <c r="N411" s="82">
        <v>8234352</v>
      </c>
      <c r="O411" s="28">
        <f t="shared" si="11"/>
        <v>797</v>
      </c>
    </row>
    <row r="412" spans="1:15" ht="14.25" customHeight="1">
      <c r="A412" s="63"/>
      <c r="B412" s="64" t="s">
        <v>49</v>
      </c>
      <c r="C412" s="65"/>
      <c r="D412" s="104">
        <v>26597645</v>
      </c>
      <c r="E412" s="104">
        <v>2188449</v>
      </c>
      <c r="F412" s="104">
        <v>735666</v>
      </c>
      <c r="G412" s="104">
        <v>525592</v>
      </c>
      <c r="H412" s="104">
        <v>508775</v>
      </c>
      <c r="I412" s="71">
        <f t="shared" si="10"/>
        <v>336</v>
      </c>
      <c r="J412" s="92">
        <v>28331274</v>
      </c>
      <c r="K412" s="93">
        <v>22149370</v>
      </c>
      <c r="L412" s="93">
        <v>10717134</v>
      </c>
      <c r="M412" s="93">
        <v>4416199</v>
      </c>
      <c r="N412" s="93">
        <v>4152983</v>
      </c>
      <c r="O412" s="72">
        <f t="shared" si="11"/>
        <v>484</v>
      </c>
    </row>
    <row r="413" spans="1:15" ht="14.25" customHeight="1">
      <c r="A413" s="73"/>
      <c r="B413" s="74" t="s">
        <v>50</v>
      </c>
      <c r="C413" s="75"/>
      <c r="D413" s="105">
        <v>2681124</v>
      </c>
      <c r="E413" s="105">
        <v>822004</v>
      </c>
      <c r="F413" s="105">
        <v>494184</v>
      </c>
      <c r="G413" s="105">
        <v>400630</v>
      </c>
      <c r="H413" s="105">
        <v>392473</v>
      </c>
      <c r="I413" s="76">
        <f t="shared" si="10"/>
        <v>601</v>
      </c>
      <c r="J413" s="95">
        <v>3088038</v>
      </c>
      <c r="K413" s="96">
        <v>4951962</v>
      </c>
      <c r="L413" s="96">
        <v>10293588</v>
      </c>
      <c r="M413" s="96">
        <v>3540432</v>
      </c>
      <c r="N413" s="96">
        <v>3420583</v>
      </c>
      <c r="O413" s="77">
        <f t="shared" si="11"/>
        <v>2079</v>
      </c>
    </row>
    <row r="414" spans="1:15" ht="14.25" customHeight="1">
      <c r="A414" s="8"/>
      <c r="B414" s="24" t="s">
        <v>51</v>
      </c>
      <c r="C414" s="10"/>
      <c r="D414" s="101">
        <v>13292969</v>
      </c>
      <c r="E414" s="101">
        <v>3845142</v>
      </c>
      <c r="F414" s="101">
        <v>2484464</v>
      </c>
      <c r="G414" s="101">
        <v>1758270</v>
      </c>
      <c r="H414" s="101">
        <v>1731663</v>
      </c>
      <c r="I414" s="27">
        <f t="shared" si="10"/>
        <v>646</v>
      </c>
      <c r="J414" s="87">
        <v>15282788</v>
      </c>
      <c r="K414" s="82">
        <v>20857212</v>
      </c>
      <c r="L414" s="82">
        <v>23816568</v>
      </c>
      <c r="M414" s="82">
        <v>10116066</v>
      </c>
      <c r="N414" s="82">
        <v>9859444</v>
      </c>
      <c r="O414" s="28">
        <f t="shared" si="11"/>
        <v>1142</v>
      </c>
    </row>
    <row r="415" spans="1:15" ht="14.25" customHeight="1">
      <c r="A415" s="8"/>
      <c r="B415" s="24" t="s">
        <v>52</v>
      </c>
      <c r="C415" s="10"/>
      <c r="D415" s="101">
        <v>2022324</v>
      </c>
      <c r="E415" s="101">
        <v>1533079</v>
      </c>
      <c r="F415" s="101">
        <v>1843140</v>
      </c>
      <c r="G415" s="101">
        <v>1752871</v>
      </c>
      <c r="H415" s="101">
        <v>1747670</v>
      </c>
      <c r="I415" s="27">
        <f t="shared" si="10"/>
        <v>1202</v>
      </c>
      <c r="J415" s="81">
        <v>2707975</v>
      </c>
      <c r="K415" s="82">
        <v>7235188</v>
      </c>
      <c r="L415" s="82">
        <v>8963072</v>
      </c>
      <c r="M415" s="82">
        <v>4347904</v>
      </c>
      <c r="N415" s="82">
        <v>4260616</v>
      </c>
      <c r="O415" s="28">
        <f t="shared" si="11"/>
        <v>1239</v>
      </c>
    </row>
    <row r="416" spans="1:15" ht="14.25" customHeight="1">
      <c r="A416" s="8"/>
      <c r="B416" s="24" t="s">
        <v>53</v>
      </c>
      <c r="C416" s="10"/>
      <c r="D416" s="101">
        <v>4558080</v>
      </c>
      <c r="E416" s="101">
        <v>2321924</v>
      </c>
      <c r="F416" s="101">
        <v>394565</v>
      </c>
      <c r="G416" s="101">
        <v>258912</v>
      </c>
      <c r="H416" s="101">
        <v>249072</v>
      </c>
      <c r="I416" s="27">
        <f t="shared" si="10"/>
        <v>170</v>
      </c>
      <c r="J416" s="81">
        <v>5325925</v>
      </c>
      <c r="K416" s="82">
        <v>17395498</v>
      </c>
      <c r="L416" s="82">
        <v>3355408</v>
      </c>
      <c r="M416" s="82">
        <v>1596750</v>
      </c>
      <c r="N416" s="82">
        <v>1504693</v>
      </c>
      <c r="O416" s="28">
        <f t="shared" si="11"/>
        <v>193</v>
      </c>
    </row>
    <row r="417" spans="1:15" ht="14.25" customHeight="1">
      <c r="A417" s="63"/>
      <c r="B417" s="64" t="s">
        <v>54</v>
      </c>
      <c r="C417" s="65"/>
      <c r="D417" s="104">
        <v>8974630</v>
      </c>
      <c r="E417" s="104">
        <v>3085880</v>
      </c>
      <c r="F417" s="104">
        <v>1047354</v>
      </c>
      <c r="G417" s="104">
        <v>678273</v>
      </c>
      <c r="H417" s="104">
        <v>663773</v>
      </c>
      <c r="I417" s="71">
        <f t="shared" si="10"/>
        <v>339</v>
      </c>
      <c r="J417" s="97">
        <v>18263010</v>
      </c>
      <c r="K417" s="93">
        <v>23796990</v>
      </c>
      <c r="L417" s="93">
        <v>24756505</v>
      </c>
      <c r="M417" s="93">
        <v>9297063</v>
      </c>
      <c r="N417" s="93">
        <v>8961884</v>
      </c>
      <c r="O417" s="72">
        <f t="shared" si="11"/>
        <v>1040</v>
      </c>
    </row>
    <row r="418" spans="1:15" ht="14.25" customHeight="1">
      <c r="A418" s="8"/>
      <c r="B418" s="24" t="s">
        <v>55</v>
      </c>
      <c r="C418" s="10"/>
      <c r="D418" s="101">
        <v>10002804</v>
      </c>
      <c r="E418" s="101">
        <v>6753872</v>
      </c>
      <c r="F418" s="101">
        <v>35550877</v>
      </c>
      <c r="G418" s="101">
        <v>23703121</v>
      </c>
      <c r="H418" s="101">
        <v>23686729</v>
      </c>
      <c r="I418" s="27">
        <f t="shared" si="10"/>
        <v>5264</v>
      </c>
      <c r="J418" s="81">
        <v>11702774</v>
      </c>
      <c r="K418" s="82">
        <v>32060361</v>
      </c>
      <c r="L418" s="82">
        <v>210481387</v>
      </c>
      <c r="M418" s="82">
        <v>101354323</v>
      </c>
      <c r="N418" s="82">
        <v>101234183</v>
      </c>
      <c r="O418" s="28">
        <f t="shared" si="11"/>
        <v>6565</v>
      </c>
    </row>
    <row r="419" spans="1:15" ht="14.25" customHeight="1">
      <c r="A419" s="8"/>
      <c r="B419" s="24" t="s">
        <v>56</v>
      </c>
      <c r="C419" s="10"/>
      <c r="D419" s="101">
        <v>47584753</v>
      </c>
      <c r="E419" s="101">
        <v>8960776</v>
      </c>
      <c r="F419" s="101">
        <v>5293275</v>
      </c>
      <c r="G419" s="101">
        <v>3652477</v>
      </c>
      <c r="H419" s="101">
        <v>3576711</v>
      </c>
      <c r="I419" s="27">
        <f t="shared" si="10"/>
        <v>591</v>
      </c>
      <c r="J419" s="81">
        <v>52833031</v>
      </c>
      <c r="K419" s="82">
        <v>85636174</v>
      </c>
      <c r="L419" s="82">
        <v>43502842</v>
      </c>
      <c r="M419" s="82">
        <v>19757673</v>
      </c>
      <c r="N419" s="82">
        <v>19302129</v>
      </c>
      <c r="O419" s="28">
        <f t="shared" si="11"/>
        <v>508</v>
      </c>
    </row>
    <row r="420" spans="1:15" ht="14.25" customHeight="1">
      <c r="A420" s="8"/>
      <c r="B420" s="24" t="s">
        <v>57</v>
      </c>
      <c r="C420" s="10"/>
      <c r="D420" s="101">
        <v>1724327</v>
      </c>
      <c r="E420" s="101">
        <v>188389</v>
      </c>
      <c r="F420" s="101">
        <v>764905</v>
      </c>
      <c r="G420" s="101">
        <v>531687</v>
      </c>
      <c r="H420" s="101">
        <v>524948</v>
      </c>
      <c r="I420" s="27">
        <f t="shared" si="10"/>
        <v>4060</v>
      </c>
      <c r="J420" s="81">
        <v>1962042</v>
      </c>
      <c r="K420" s="82">
        <v>3757958</v>
      </c>
      <c r="L420" s="82">
        <v>13986318</v>
      </c>
      <c r="M420" s="82">
        <v>5613723</v>
      </c>
      <c r="N420" s="82">
        <v>5520538</v>
      </c>
      <c r="O420" s="28">
        <f t="shared" si="11"/>
        <v>3722</v>
      </c>
    </row>
    <row r="421" spans="1:15" ht="14.25" customHeight="1">
      <c r="A421" s="8"/>
      <c r="B421" s="24" t="s">
        <v>58</v>
      </c>
      <c r="C421" s="10"/>
      <c r="D421" s="101">
        <v>36900213</v>
      </c>
      <c r="E421" s="101">
        <v>1256091</v>
      </c>
      <c r="F421" s="101">
        <v>1083532</v>
      </c>
      <c r="G421" s="101">
        <v>734044</v>
      </c>
      <c r="H421" s="101">
        <v>725135</v>
      </c>
      <c r="I421" s="27">
        <f t="shared" si="10"/>
        <v>863</v>
      </c>
      <c r="J421" s="81">
        <v>37941498</v>
      </c>
      <c r="K421" s="82">
        <v>24498502</v>
      </c>
      <c r="L421" s="82">
        <v>11888798</v>
      </c>
      <c r="M421" s="82">
        <v>5431265</v>
      </c>
      <c r="N421" s="82">
        <v>5248464</v>
      </c>
      <c r="O421" s="28">
        <f t="shared" si="11"/>
        <v>485</v>
      </c>
    </row>
    <row r="422" spans="1:15" ht="14.25" customHeight="1">
      <c r="A422" s="66"/>
      <c r="B422" s="67" t="s">
        <v>59</v>
      </c>
      <c r="C422" s="68"/>
      <c r="D422" s="106">
        <v>54869765</v>
      </c>
      <c r="E422" s="106">
        <v>3604659</v>
      </c>
      <c r="F422" s="106">
        <v>2576639</v>
      </c>
      <c r="G422" s="106">
        <v>1831164</v>
      </c>
      <c r="H422" s="106">
        <v>1813461</v>
      </c>
      <c r="I422" s="69">
        <f t="shared" si="10"/>
        <v>715</v>
      </c>
      <c r="J422" s="99">
        <v>57571469</v>
      </c>
      <c r="K422" s="100">
        <v>49450504</v>
      </c>
      <c r="L422" s="100">
        <v>33428724</v>
      </c>
      <c r="M422" s="100">
        <v>13786960</v>
      </c>
      <c r="N422" s="100">
        <v>13429025</v>
      </c>
      <c r="O422" s="70">
        <f t="shared" si="11"/>
        <v>676</v>
      </c>
    </row>
    <row r="423" spans="1:15" ht="14.25" customHeight="1">
      <c r="A423" s="41"/>
      <c r="B423" s="42" t="s">
        <v>60</v>
      </c>
      <c r="C423" s="43"/>
      <c r="D423" s="44">
        <f>SUM(D363:D364)</f>
        <v>153682170</v>
      </c>
      <c r="E423" s="44">
        <f>SUM(E363:E364)</f>
        <v>58835311</v>
      </c>
      <c r="F423" s="44">
        <f>SUM(F363:F364)</f>
        <v>892531732</v>
      </c>
      <c r="G423" s="44">
        <f>SUM(G363:G364)</f>
        <v>429052747</v>
      </c>
      <c r="H423" s="44">
        <f>SUM(H363:H364)</f>
        <v>427847887</v>
      </c>
      <c r="I423" s="25">
        <f>IF(E423=0,"",ROUND(F423/E423*1000,0))</f>
        <v>15170</v>
      </c>
      <c r="J423" s="45">
        <f>SUM(J363:J364)</f>
        <v>244137259</v>
      </c>
      <c r="K423" s="44">
        <f>SUM(K363:K364)</f>
        <v>426838129</v>
      </c>
      <c r="L423" s="44">
        <f>SUM(L363:L364)</f>
        <v>15629325914</v>
      </c>
      <c r="M423" s="44">
        <f>SUM(M363:M364)</f>
        <v>4930227227</v>
      </c>
      <c r="N423" s="44">
        <f>SUM(N363:N364)</f>
        <v>4926035571</v>
      </c>
      <c r="O423" s="44">
        <f>IF(K423=0,"",ROUND(L423/K423*1000,0))</f>
        <v>36617</v>
      </c>
    </row>
    <row r="424" spans="1:15" ht="14.25" customHeight="1">
      <c r="A424" s="8"/>
      <c r="B424" s="125" t="s">
        <v>91</v>
      </c>
      <c r="C424" s="10"/>
      <c r="D424" s="46">
        <f>SUM(D365:D391)</f>
        <v>892940717</v>
      </c>
      <c r="E424" s="46">
        <f>SUM(E365:E391)</f>
        <v>149475061</v>
      </c>
      <c r="F424" s="46">
        <f>SUM(F365:F391)</f>
        <v>479296022</v>
      </c>
      <c r="G424" s="46">
        <f>SUM(G365:G391)</f>
        <v>305088163</v>
      </c>
      <c r="H424" s="46">
        <f>SUM(H365:H391)</f>
        <v>303601776</v>
      </c>
      <c r="I424" s="27">
        <f>IF(E424=0,"",ROUND(F424/E424*1000,0))</f>
        <v>3207</v>
      </c>
      <c r="J424" s="47">
        <f>SUM(J365:J391)</f>
        <v>1040998650</v>
      </c>
      <c r="K424" s="46">
        <f>SUM(K365:K391)</f>
        <v>1724438441</v>
      </c>
      <c r="L424" s="46">
        <f>SUM(L365:L391)</f>
        <v>6585508450</v>
      </c>
      <c r="M424" s="46">
        <f>SUM(M365:M391)</f>
        <v>2362041021</v>
      </c>
      <c r="N424" s="46">
        <f>SUM(N365:N391)</f>
        <v>2349292202</v>
      </c>
      <c r="O424" s="46">
        <f>IF(K424=0,"",ROUND(L424/K424*1000,0))</f>
        <v>3819</v>
      </c>
    </row>
    <row r="425" spans="1:15" ht="14.25" customHeight="1">
      <c r="A425" s="8"/>
      <c r="B425" s="125" t="s">
        <v>92</v>
      </c>
      <c r="C425" s="10"/>
      <c r="D425" s="46">
        <f>SUM(D392:D422)</f>
        <v>369650755</v>
      </c>
      <c r="E425" s="46">
        <f>SUM(E392:E422)</f>
        <v>67175286</v>
      </c>
      <c r="F425" s="46">
        <f>SUM(F392:F422)</f>
        <v>148409413</v>
      </c>
      <c r="G425" s="46">
        <f>SUM(G392:G422)</f>
        <v>97819522</v>
      </c>
      <c r="H425" s="46">
        <f>SUM(H392:H422)</f>
        <v>97402901</v>
      </c>
      <c r="I425" s="27">
        <f>IF(E425=0,"",ROUND(F425/E425*1000,0))</f>
        <v>2209</v>
      </c>
      <c r="J425" s="47">
        <f>SUM(J392:J422)</f>
        <v>441249070</v>
      </c>
      <c r="K425" s="46">
        <f>SUM(K392:K422)</f>
        <v>612654869</v>
      </c>
      <c r="L425" s="46">
        <f>SUM(L392:L422)</f>
        <v>1962430954</v>
      </c>
      <c r="M425" s="46">
        <f>SUM(M392:M422)</f>
        <v>746276475</v>
      </c>
      <c r="N425" s="46">
        <f>SUM(N392:N422)</f>
        <v>741708034</v>
      </c>
      <c r="O425" s="46">
        <f>IF(K425=0,"",ROUND(L425/K425*1000,0))</f>
        <v>3203</v>
      </c>
    </row>
    <row r="426" spans="1:15" ht="14.25" customHeight="1">
      <c r="A426" s="48"/>
      <c r="B426" s="49" t="s">
        <v>93</v>
      </c>
      <c r="C426" s="50"/>
      <c r="D426" s="51">
        <f>SUM(D423:D425)</f>
        <v>1416273642</v>
      </c>
      <c r="E426" s="51">
        <f>SUM(E423:E425)</f>
        <v>275485658</v>
      </c>
      <c r="F426" s="51">
        <f>SUM(F423:F425)</f>
        <v>1520237167</v>
      </c>
      <c r="G426" s="51">
        <f>SUM(G423:G425)</f>
        <v>831960432</v>
      </c>
      <c r="H426" s="51">
        <f>SUM(H423:H425)</f>
        <v>828852564</v>
      </c>
      <c r="I426" s="52">
        <f>IF(E426=0,"",ROUND(F426/E426*1000,0))</f>
        <v>5518</v>
      </c>
      <c r="J426" s="53">
        <f>SUM(J423:J425)</f>
        <v>1726384979</v>
      </c>
      <c r="K426" s="51">
        <f>SUM(K423:K425)</f>
        <v>2763931439</v>
      </c>
      <c r="L426" s="51">
        <f>SUM(L423:L425)</f>
        <v>24177265318</v>
      </c>
      <c r="M426" s="51">
        <f>SUM(M423:M425)</f>
        <v>8038544723</v>
      </c>
      <c r="N426" s="51">
        <f>SUM(N423:N425)</f>
        <v>8017035807</v>
      </c>
      <c r="O426" s="51">
        <f>IF(K426=0,"",ROUND(L426/K426*1000,0))</f>
        <v>8747</v>
      </c>
    </row>
  </sheetData>
  <mergeCells count="18">
    <mergeCell ref="B359:B362"/>
    <mergeCell ref="D359:I359"/>
    <mergeCell ref="J359:O359"/>
    <mergeCell ref="B288:B291"/>
    <mergeCell ref="D288:I288"/>
    <mergeCell ref="J288:O288"/>
    <mergeCell ref="B217:B220"/>
    <mergeCell ref="D217:I217"/>
    <mergeCell ref="J217:O217"/>
    <mergeCell ref="B146:B149"/>
    <mergeCell ref="D146:I146"/>
    <mergeCell ref="J146:O146"/>
    <mergeCell ref="B75:B78"/>
    <mergeCell ref="D75:I75"/>
    <mergeCell ref="J75:O75"/>
    <mergeCell ref="B4:B7"/>
    <mergeCell ref="D4:I4"/>
    <mergeCell ref="J4:O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firstPageNumber="108" orientation="portrait" useFirstPageNumber="1" r:id="rId1"/>
  <headerFooter alignWithMargins="0"/>
  <rowBreaks count="5" manualBreakCount="5">
    <brk id="71" max="16383" man="1"/>
    <brk id="142" max="16383" man="1"/>
    <brk id="213" max="16383" man="1"/>
    <brk id="284" max="16383" man="1"/>
    <brk id="35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概土3 (R3)</vt:lpstr>
      <vt:lpstr>'概土3 (R3)'!Print_Area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2020-12-21T01:27:25Z</cp:lastPrinted>
  <dcterms:created xsi:type="dcterms:W3CDTF">2008-11-25T06:12:51Z</dcterms:created>
  <dcterms:modified xsi:type="dcterms:W3CDTF">2022-03-17T02:21:22Z</dcterms:modified>
</cp:coreProperties>
</file>