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S_市町村税\S5_市町村税調\S502_市町村税徴収状況調\20220927【照会】令和4年度市町村税の徴収実績（９月末時点）に関する調について\07HPアップロード用\HP掲載用データ\"/>
    </mc:Choice>
  </mc:AlternateContent>
  <bookViews>
    <workbookView xWindow="0" yWindow="0" windowWidth="20490" windowHeight="7770"/>
  </bookViews>
  <sheets>
    <sheet name="軽自動車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D71" i="1"/>
  <c r="L70" i="1"/>
  <c r="K70" i="1"/>
  <c r="J70" i="1"/>
  <c r="I70" i="1"/>
  <c r="H70" i="1"/>
  <c r="G70" i="1"/>
  <c r="F70" i="1"/>
  <c r="E70" i="1"/>
  <c r="D70" i="1"/>
  <c r="O69" i="1"/>
  <c r="N69" i="1"/>
  <c r="M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N70" i="1" l="1"/>
  <c r="M70" i="1"/>
  <c r="O70" i="1"/>
  <c r="N71" i="1"/>
  <c r="M72" i="1"/>
</calcChain>
</file>

<file path=xl/sharedStrings.xml><?xml version="1.0" encoding="utf-8"?>
<sst xmlns="http://schemas.openxmlformats.org/spreadsheetml/2006/main" count="97" uniqueCount="94">
  <si>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</si>
  <si>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</si>
  <si>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</si>
  <si>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</si>
  <si>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</si>
  <si>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</si>
  <si>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</si>
  <si>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</si>
  <si>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</si>
  <si>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</si>
  <si>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</si>
  <si>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</si>
  <si>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</si>
  <si>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</si>
  <si>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</si>
  <si>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</si>
  <si>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</si>
  <si>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</si>
  <si>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</si>
  <si>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</si>
  <si>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</si>
  <si>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</si>
  <si>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</si>
  <si>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</si>
  <si>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</si>
  <si>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</si>
  <si>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</si>
  <si>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</si>
  <si>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</si>
  <si>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</si>
  <si>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</si>
  <si>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</si>
  <si>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</si>
  <si>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</si>
  <si>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</si>
  <si>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</si>
  <si>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</si>
  <si>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</si>
  <si>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</si>
  <si>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</si>
  <si>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</si>
  <si>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</si>
  <si>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</si>
  <si>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</si>
  <si>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</si>
  <si>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</si>
  <si>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</si>
  <si>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</si>
  <si>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</si>
  <si>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</si>
  <si>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</si>
  <si>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</si>
  <si>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</si>
  <si>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</si>
  <si>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</si>
  <si>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</si>
  <si>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</si>
  <si>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</si>
  <si>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</si>
  <si>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</si>
  <si>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</si>
  <si>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</si>
  <si>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</si>
  <si>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</si>
  <si>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</si>
  <si>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</si>
  <si>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</si>
  <si>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</si>
  <si>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</si>
  <si>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</si>
  <si>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</si>
  <si>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</si>
  <si>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</si>
  <si>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</si>
  <si>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</si>
  <si>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</si>
  <si>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</si>
  <si>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</si>
  <si>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</si>
  <si>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</si>
  <si>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</si>
  <si>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</si>
  <si>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</si>
  <si>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</si>
  <si>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</si>
  <si>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</si>
  <si>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</si>
  <si>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</si>
  <si>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</si>
  <si>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</si>
  <si>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一　普通税</t>
  </si>
  <si>
    <t>　１　法定普通税</t>
  </si>
  <si>
    <t>令和３年度市町村税の徴収実績（市町村別）</t>
    <phoneticPr fontId="3"/>
  </si>
  <si>
    <t>　　（３）軽自動車税（種別割）</t>
    <rPh sb="5" eb="9">
      <t>ケイジドウシャ</t>
    </rPh>
    <rPh sb="9" eb="10">
      <t>ゼイ</t>
    </rPh>
    <rPh sb="11" eb="13">
      <t>シュベツ</t>
    </rPh>
    <rPh sb="13" eb="14">
      <t>ワリ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</si>
</sst>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workbookViewId="0">
      <selection activeCell="G3" sqref="G3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92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90</v>
      </c>
      <c r="B2" s="8"/>
      <c r="C2" s="8"/>
    </row>
    <row r="3" spans="1:15" s="9" customFormat="1" ht="12.75" customHeight="1">
      <c r="A3" s="7" t="s">
        <v>91</v>
      </c>
      <c r="B3" s="8"/>
      <c r="C3" s="8"/>
    </row>
    <row r="4" spans="1:15" s="9" customFormat="1" ht="12.75" customHeight="1">
      <c r="A4" s="10" t="s">
        <v>93</v>
      </c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0</v>
      </c>
      <c r="O4" s="53"/>
    </row>
    <row r="5" spans="1:15" s="15" customFormat="1" ht="12.75" customHeight="1">
      <c r="A5" s="13"/>
      <c r="B5" s="54" t="s">
        <v>1</v>
      </c>
      <c r="C5" s="14"/>
      <c r="D5" s="57" t="s">
        <v>2</v>
      </c>
      <c r="E5" s="57"/>
      <c r="F5" s="57"/>
      <c r="G5" s="57"/>
      <c r="H5" s="57"/>
      <c r="I5" s="57" t="s">
        <v>3</v>
      </c>
      <c r="J5" s="57"/>
      <c r="K5" s="57"/>
      <c r="L5" s="57"/>
      <c r="M5" s="57" t="s">
        <v>4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5</v>
      </c>
      <c r="H6" s="18" t="s">
        <v>6</v>
      </c>
      <c r="I6" s="18"/>
      <c r="J6" s="18"/>
      <c r="K6" s="18"/>
      <c r="L6" s="19" t="s">
        <v>7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8</v>
      </c>
      <c r="E7" s="19" t="s">
        <v>9</v>
      </c>
      <c r="F7" s="20" t="s">
        <v>10</v>
      </c>
      <c r="G7" s="19" t="s">
        <v>11</v>
      </c>
      <c r="H7" s="18" t="s">
        <v>12</v>
      </c>
      <c r="I7" s="19" t="s">
        <v>8</v>
      </c>
      <c r="J7" s="19" t="s">
        <v>9</v>
      </c>
      <c r="K7" s="20" t="s">
        <v>10</v>
      </c>
      <c r="L7" s="19" t="s">
        <v>13</v>
      </c>
      <c r="M7" s="19" t="s">
        <v>14</v>
      </c>
      <c r="N7" s="19" t="s">
        <v>15</v>
      </c>
      <c r="O7" s="19" t="s">
        <v>16</v>
      </c>
    </row>
    <row r="8" spans="1:15" s="6" customFormat="1" ht="12.75" customHeight="1">
      <c r="A8" s="21"/>
      <c r="B8" s="56"/>
      <c r="C8" s="22"/>
      <c r="D8" s="23" t="s">
        <v>17</v>
      </c>
      <c r="E8" s="23" t="s">
        <v>18</v>
      </c>
      <c r="F8" s="23" t="s">
        <v>19</v>
      </c>
      <c r="G8" s="23" t="s">
        <v>20</v>
      </c>
      <c r="H8" s="24" t="s">
        <v>21</v>
      </c>
      <c r="I8" s="23" t="s">
        <v>22</v>
      </c>
      <c r="J8" s="23" t="s">
        <v>23</v>
      </c>
      <c r="K8" s="23" t="s">
        <v>24</v>
      </c>
      <c r="L8" s="23" t="s">
        <v>25</v>
      </c>
      <c r="M8" s="25"/>
      <c r="N8" s="25"/>
      <c r="O8" s="25"/>
    </row>
    <row r="9" spans="1:15" s="31" customFormat="1" ht="12.75" customHeight="1">
      <c r="A9" s="16"/>
      <c r="B9" s="26" t="s">
        <v>26</v>
      </c>
      <c r="C9" s="17"/>
      <c r="D9" s="27">
        <v>2059244</v>
      </c>
      <c r="E9" s="28">
        <v>85713</v>
      </c>
      <c r="F9" s="28">
        <v>2144957</v>
      </c>
      <c r="G9" s="28">
        <v>0</v>
      </c>
      <c r="H9" s="28">
        <v>0</v>
      </c>
      <c r="I9" s="28">
        <v>2022858</v>
      </c>
      <c r="J9" s="28">
        <v>30589</v>
      </c>
      <c r="K9" s="28">
        <v>2053447</v>
      </c>
      <c r="L9" s="29">
        <v>0</v>
      </c>
      <c r="M9" s="30">
        <f t="shared" ref="M9:M72" si="0">IF(I9=0,"",(I9/D9))</f>
        <v>0.98233040863540211</v>
      </c>
      <c r="N9" s="30">
        <f>IF(E9=0,"",IF(J9=0,"0.0%",(J9/E9)))</f>
        <v>0.35687701982196401</v>
      </c>
      <c r="O9" s="30">
        <f>IF(F9=0,"",IF(K9=0,"0.0%",(K9/F9)))</f>
        <v>0.95733714009185267</v>
      </c>
    </row>
    <row r="10" spans="1:15" s="31" customFormat="1" ht="12.75" customHeight="1">
      <c r="A10" s="16"/>
      <c r="B10" s="26" t="s">
        <v>27</v>
      </c>
      <c r="C10" s="17"/>
      <c r="D10" s="32">
        <v>2050073</v>
      </c>
      <c r="E10" s="33">
        <v>62254</v>
      </c>
      <c r="F10" s="33">
        <v>2112327</v>
      </c>
      <c r="G10" s="33">
        <v>0</v>
      </c>
      <c r="H10" s="33">
        <v>0</v>
      </c>
      <c r="I10" s="33">
        <v>2028587</v>
      </c>
      <c r="J10" s="33">
        <v>16585</v>
      </c>
      <c r="K10" s="33">
        <v>2045172</v>
      </c>
      <c r="L10" s="34">
        <v>0</v>
      </c>
      <c r="M10" s="30">
        <f t="shared" si="0"/>
        <v>0.98951939760193908</v>
      </c>
      <c r="N10" s="30">
        <f t="shared" ref="N10:O72" si="1">IF(E10=0,"",IF(J10=0,"0.0%",(J10/E10)))</f>
        <v>0.26640858418736146</v>
      </c>
      <c r="O10" s="30">
        <f t="shared" si="1"/>
        <v>0.96820804733358046</v>
      </c>
    </row>
    <row r="11" spans="1:15" s="31" customFormat="1" ht="12.75" customHeight="1">
      <c r="A11" s="16"/>
      <c r="B11" s="26" t="s">
        <v>28</v>
      </c>
      <c r="C11" s="17"/>
      <c r="D11" s="32">
        <v>341993</v>
      </c>
      <c r="E11" s="33">
        <v>25285</v>
      </c>
      <c r="F11" s="33">
        <v>367278</v>
      </c>
      <c r="G11" s="33">
        <v>0</v>
      </c>
      <c r="H11" s="33">
        <v>0</v>
      </c>
      <c r="I11" s="33">
        <v>336259</v>
      </c>
      <c r="J11" s="33">
        <v>4587</v>
      </c>
      <c r="K11" s="33">
        <v>340846</v>
      </c>
      <c r="L11" s="34">
        <v>0</v>
      </c>
      <c r="M11" s="30">
        <f t="shared" si="0"/>
        <v>0.98323357495621255</v>
      </c>
      <c r="N11" s="30">
        <f t="shared" si="1"/>
        <v>0.18141190429108167</v>
      </c>
      <c r="O11" s="30">
        <f t="shared" si="1"/>
        <v>0.9280327163619928</v>
      </c>
    </row>
    <row r="12" spans="1:15" s="31" customFormat="1" ht="12.75" customHeight="1">
      <c r="A12" s="16"/>
      <c r="B12" s="26" t="s">
        <v>29</v>
      </c>
      <c r="C12" s="17"/>
      <c r="D12" s="32">
        <v>868145</v>
      </c>
      <c r="E12" s="33">
        <v>41728</v>
      </c>
      <c r="F12" s="33">
        <v>909873</v>
      </c>
      <c r="G12" s="33">
        <v>0</v>
      </c>
      <c r="H12" s="33">
        <v>0</v>
      </c>
      <c r="I12" s="33">
        <v>854100</v>
      </c>
      <c r="J12" s="33">
        <v>11595</v>
      </c>
      <c r="K12" s="33">
        <v>865695</v>
      </c>
      <c r="L12" s="34">
        <v>0</v>
      </c>
      <c r="M12" s="30">
        <f t="shared" si="0"/>
        <v>0.98382182699894605</v>
      </c>
      <c r="N12" s="30">
        <f t="shared" si="1"/>
        <v>0.27787097392638038</v>
      </c>
      <c r="O12" s="30">
        <f t="shared" si="1"/>
        <v>0.95144597103112194</v>
      </c>
    </row>
    <row r="13" spans="1:15" s="40" customFormat="1" ht="12.75" customHeight="1">
      <c r="A13" s="21"/>
      <c r="B13" s="35" t="s">
        <v>30</v>
      </c>
      <c r="C13" s="22"/>
      <c r="D13" s="36">
        <v>175320</v>
      </c>
      <c r="E13" s="37">
        <v>8186</v>
      </c>
      <c r="F13" s="37">
        <v>183506</v>
      </c>
      <c r="G13" s="37">
        <v>0</v>
      </c>
      <c r="H13" s="37">
        <v>0</v>
      </c>
      <c r="I13" s="37">
        <v>173208</v>
      </c>
      <c r="J13" s="37">
        <v>1617</v>
      </c>
      <c r="K13" s="37">
        <v>174825</v>
      </c>
      <c r="L13" s="38">
        <v>0</v>
      </c>
      <c r="M13" s="39">
        <f t="shared" si="0"/>
        <v>0.9879534565366187</v>
      </c>
      <c r="N13" s="39">
        <f t="shared" si="1"/>
        <v>0.19753237234302468</v>
      </c>
      <c r="O13" s="39">
        <f t="shared" si="1"/>
        <v>0.95269364489444486</v>
      </c>
    </row>
    <row r="14" spans="1:15" s="40" customFormat="1" ht="12.75" customHeight="1">
      <c r="A14" s="16"/>
      <c r="B14" s="26" t="s">
        <v>31</v>
      </c>
      <c r="C14" s="17"/>
      <c r="D14" s="41">
        <v>400006</v>
      </c>
      <c r="E14" s="33">
        <v>26521</v>
      </c>
      <c r="F14" s="33">
        <v>426527</v>
      </c>
      <c r="G14" s="33">
        <v>0</v>
      </c>
      <c r="H14" s="33">
        <v>0</v>
      </c>
      <c r="I14" s="33">
        <v>394900</v>
      </c>
      <c r="J14" s="33">
        <v>6783</v>
      </c>
      <c r="K14" s="33">
        <v>401683</v>
      </c>
      <c r="L14" s="42">
        <v>0</v>
      </c>
      <c r="M14" s="30">
        <f t="shared" si="0"/>
        <v>0.9872351914721279</v>
      </c>
      <c r="N14" s="30">
        <f t="shared" si="1"/>
        <v>0.25575958674258137</v>
      </c>
      <c r="O14" s="30">
        <f t="shared" si="1"/>
        <v>0.94175280814579143</v>
      </c>
    </row>
    <row r="15" spans="1:15" s="40" customFormat="1" ht="12.75" customHeight="1">
      <c r="A15" s="16"/>
      <c r="B15" s="26" t="s">
        <v>32</v>
      </c>
      <c r="C15" s="17"/>
      <c r="D15" s="32">
        <v>160247</v>
      </c>
      <c r="E15" s="33">
        <v>15422</v>
      </c>
      <c r="F15" s="33">
        <v>175669</v>
      </c>
      <c r="G15" s="33">
        <v>0</v>
      </c>
      <c r="H15" s="33">
        <v>0</v>
      </c>
      <c r="I15" s="33">
        <v>155379</v>
      </c>
      <c r="J15" s="33">
        <v>3983</v>
      </c>
      <c r="K15" s="33">
        <v>159362</v>
      </c>
      <c r="L15" s="34">
        <v>0</v>
      </c>
      <c r="M15" s="30">
        <f t="shared" si="0"/>
        <v>0.96962189619774475</v>
      </c>
      <c r="N15" s="30">
        <f t="shared" si="1"/>
        <v>0.25826741019323046</v>
      </c>
      <c r="O15" s="30">
        <f t="shared" si="1"/>
        <v>0.90717201099795641</v>
      </c>
    </row>
    <row r="16" spans="1:15" s="40" customFormat="1" ht="12.75" customHeight="1">
      <c r="A16" s="16"/>
      <c r="B16" s="26" t="s">
        <v>33</v>
      </c>
      <c r="C16" s="17"/>
      <c r="D16" s="32">
        <v>243228</v>
      </c>
      <c r="E16" s="33">
        <v>14788</v>
      </c>
      <c r="F16" s="33">
        <v>258016</v>
      </c>
      <c r="G16" s="33">
        <v>0</v>
      </c>
      <c r="H16" s="33">
        <v>0</v>
      </c>
      <c r="I16" s="33">
        <v>239129</v>
      </c>
      <c r="J16" s="33">
        <v>3091</v>
      </c>
      <c r="K16" s="33">
        <v>242220</v>
      </c>
      <c r="L16" s="34">
        <v>0</v>
      </c>
      <c r="M16" s="30">
        <f t="shared" si="0"/>
        <v>0.98314749946552205</v>
      </c>
      <c r="N16" s="30">
        <f t="shared" si="1"/>
        <v>0.20902082769813363</v>
      </c>
      <c r="O16" s="30">
        <f t="shared" si="1"/>
        <v>0.93877899045020463</v>
      </c>
    </row>
    <row r="17" spans="1:15" s="40" customFormat="1" ht="12.75" customHeight="1">
      <c r="A17" s="16"/>
      <c r="B17" s="26" t="s">
        <v>34</v>
      </c>
      <c r="C17" s="17"/>
      <c r="D17" s="32">
        <v>262128</v>
      </c>
      <c r="E17" s="33">
        <v>14882</v>
      </c>
      <c r="F17" s="33">
        <v>277010</v>
      </c>
      <c r="G17" s="33">
        <v>0</v>
      </c>
      <c r="H17" s="33">
        <v>0</v>
      </c>
      <c r="I17" s="33">
        <v>257639</v>
      </c>
      <c r="J17" s="33">
        <v>4101</v>
      </c>
      <c r="K17" s="33">
        <v>261740</v>
      </c>
      <c r="L17" s="34">
        <v>0</v>
      </c>
      <c r="M17" s="30">
        <f t="shared" si="0"/>
        <v>0.9828747787340536</v>
      </c>
      <c r="N17" s="30">
        <f t="shared" si="1"/>
        <v>0.27556780002687808</v>
      </c>
      <c r="O17" s="30">
        <f t="shared" si="1"/>
        <v>0.94487563625861881</v>
      </c>
    </row>
    <row r="18" spans="1:15" s="40" customFormat="1" ht="12.75" customHeight="1">
      <c r="A18" s="21"/>
      <c r="B18" s="35" t="s">
        <v>35</v>
      </c>
      <c r="C18" s="22"/>
      <c r="D18" s="43">
        <v>174623</v>
      </c>
      <c r="E18" s="37">
        <v>7187</v>
      </c>
      <c r="F18" s="37">
        <v>181810</v>
      </c>
      <c r="G18" s="37">
        <v>0</v>
      </c>
      <c r="H18" s="37">
        <v>0</v>
      </c>
      <c r="I18" s="37">
        <v>172565</v>
      </c>
      <c r="J18" s="37">
        <v>1645</v>
      </c>
      <c r="K18" s="37">
        <v>174210</v>
      </c>
      <c r="L18" s="38">
        <v>0</v>
      </c>
      <c r="M18" s="39">
        <f t="shared" si="0"/>
        <v>0.98821461090463458</v>
      </c>
      <c r="N18" s="39">
        <f t="shared" si="1"/>
        <v>0.2288854876860999</v>
      </c>
      <c r="O18" s="39">
        <f t="shared" si="1"/>
        <v>0.95819811891535123</v>
      </c>
    </row>
    <row r="19" spans="1:15" s="40" customFormat="1" ht="12.75" customHeight="1">
      <c r="A19" s="16"/>
      <c r="B19" s="26" t="s">
        <v>36</v>
      </c>
      <c r="C19" s="17"/>
      <c r="D19" s="41">
        <v>124273</v>
      </c>
      <c r="E19" s="33">
        <v>8135</v>
      </c>
      <c r="F19" s="33">
        <v>132408</v>
      </c>
      <c r="G19" s="33">
        <v>0</v>
      </c>
      <c r="H19" s="33">
        <v>0</v>
      </c>
      <c r="I19" s="33">
        <v>122735</v>
      </c>
      <c r="J19" s="33">
        <v>1946</v>
      </c>
      <c r="K19" s="33">
        <v>124681</v>
      </c>
      <c r="L19" s="42">
        <v>0</v>
      </c>
      <c r="M19" s="30">
        <f t="shared" si="0"/>
        <v>0.98762402130792692</v>
      </c>
      <c r="N19" s="30">
        <f t="shared" si="1"/>
        <v>0.23921327596803935</v>
      </c>
      <c r="O19" s="30">
        <f t="shared" si="1"/>
        <v>0.94164249894266205</v>
      </c>
    </row>
    <row r="20" spans="1:15" s="40" customFormat="1" ht="12.75" customHeight="1">
      <c r="A20" s="16"/>
      <c r="B20" s="26" t="s">
        <v>37</v>
      </c>
      <c r="C20" s="17"/>
      <c r="D20" s="32">
        <v>233740</v>
      </c>
      <c r="E20" s="33">
        <v>11735</v>
      </c>
      <c r="F20" s="33">
        <v>245475</v>
      </c>
      <c r="G20" s="33">
        <v>0</v>
      </c>
      <c r="H20" s="33">
        <v>0</v>
      </c>
      <c r="I20" s="33">
        <v>229099</v>
      </c>
      <c r="J20" s="33">
        <v>3650</v>
      </c>
      <c r="K20" s="33">
        <v>232749</v>
      </c>
      <c r="L20" s="34">
        <v>0</v>
      </c>
      <c r="M20" s="30">
        <f t="shared" si="0"/>
        <v>0.98014460511679646</v>
      </c>
      <c r="N20" s="30">
        <f t="shared" si="1"/>
        <v>0.31103536429484446</v>
      </c>
      <c r="O20" s="30">
        <f t="shared" si="1"/>
        <v>0.9481576535288726</v>
      </c>
    </row>
    <row r="21" spans="1:15" s="40" customFormat="1" ht="12.75" customHeight="1">
      <c r="A21" s="16"/>
      <c r="B21" s="26" t="s">
        <v>38</v>
      </c>
      <c r="C21" s="17"/>
      <c r="D21" s="32">
        <v>96012</v>
      </c>
      <c r="E21" s="33">
        <v>10631</v>
      </c>
      <c r="F21" s="33">
        <v>106643</v>
      </c>
      <c r="G21" s="33">
        <v>0</v>
      </c>
      <c r="H21" s="33">
        <v>0</v>
      </c>
      <c r="I21" s="33">
        <v>93652</v>
      </c>
      <c r="J21" s="33">
        <v>2055</v>
      </c>
      <c r="K21" s="33">
        <v>95707</v>
      </c>
      <c r="L21" s="34">
        <v>0</v>
      </c>
      <c r="M21" s="30">
        <f t="shared" si="0"/>
        <v>0.97541973919926672</v>
      </c>
      <c r="N21" s="30">
        <f t="shared" si="1"/>
        <v>0.19330260558743298</v>
      </c>
      <c r="O21" s="30">
        <f t="shared" si="1"/>
        <v>0.8974522472173514</v>
      </c>
    </row>
    <row r="22" spans="1:15" s="40" customFormat="1" ht="12.75" customHeight="1">
      <c r="A22" s="16"/>
      <c r="B22" s="26" t="s">
        <v>39</v>
      </c>
      <c r="C22" s="17"/>
      <c r="D22" s="32">
        <v>116269</v>
      </c>
      <c r="E22" s="33">
        <v>5020</v>
      </c>
      <c r="F22" s="33">
        <v>121289</v>
      </c>
      <c r="G22" s="33">
        <v>0</v>
      </c>
      <c r="H22" s="33">
        <v>0</v>
      </c>
      <c r="I22" s="33">
        <v>114921</v>
      </c>
      <c r="J22" s="33">
        <v>1062</v>
      </c>
      <c r="K22" s="33">
        <v>115983</v>
      </c>
      <c r="L22" s="34">
        <v>0</v>
      </c>
      <c r="M22" s="30">
        <f t="shared" si="0"/>
        <v>0.98840619597657153</v>
      </c>
      <c r="N22" s="30">
        <f t="shared" si="1"/>
        <v>0.21155378486055776</v>
      </c>
      <c r="O22" s="30">
        <f t="shared" si="1"/>
        <v>0.95625324637848441</v>
      </c>
    </row>
    <row r="23" spans="1:15" s="40" customFormat="1" ht="12.75" customHeight="1">
      <c r="A23" s="21"/>
      <c r="B23" s="35" t="s">
        <v>40</v>
      </c>
      <c r="C23" s="22"/>
      <c r="D23" s="36">
        <v>159026</v>
      </c>
      <c r="E23" s="37">
        <v>5979</v>
      </c>
      <c r="F23" s="37">
        <v>165005</v>
      </c>
      <c r="G23" s="37">
        <v>0</v>
      </c>
      <c r="H23" s="37">
        <v>0</v>
      </c>
      <c r="I23" s="37">
        <v>157255</v>
      </c>
      <c r="J23" s="37">
        <v>2189</v>
      </c>
      <c r="K23" s="37">
        <v>159444</v>
      </c>
      <c r="L23" s="38">
        <v>0</v>
      </c>
      <c r="M23" s="39">
        <f t="shared" si="0"/>
        <v>0.98886345629016636</v>
      </c>
      <c r="N23" s="39">
        <f t="shared" si="1"/>
        <v>0.36611473490550261</v>
      </c>
      <c r="O23" s="39">
        <f t="shared" si="1"/>
        <v>0.9662979909699706</v>
      </c>
    </row>
    <row r="24" spans="1:15" s="40" customFormat="1" ht="12.75" customHeight="1">
      <c r="A24" s="16"/>
      <c r="B24" s="26" t="s">
        <v>41</v>
      </c>
      <c r="C24" s="17"/>
      <c r="D24" s="41">
        <v>229226</v>
      </c>
      <c r="E24" s="33">
        <v>15724</v>
      </c>
      <c r="F24" s="33">
        <v>244950</v>
      </c>
      <c r="G24" s="33">
        <v>0</v>
      </c>
      <c r="H24" s="33">
        <v>0</v>
      </c>
      <c r="I24" s="33">
        <v>225907</v>
      </c>
      <c r="J24" s="33">
        <v>3086</v>
      </c>
      <c r="K24" s="33">
        <v>228993</v>
      </c>
      <c r="L24" s="42">
        <v>0</v>
      </c>
      <c r="M24" s="30">
        <f t="shared" si="0"/>
        <v>0.98552083969532256</v>
      </c>
      <c r="N24" s="30">
        <f t="shared" si="1"/>
        <v>0.19626049351310099</v>
      </c>
      <c r="O24" s="30">
        <f t="shared" si="1"/>
        <v>0.93485609308022044</v>
      </c>
    </row>
    <row r="25" spans="1:15" s="40" customFormat="1" ht="12.75" customHeight="1">
      <c r="A25" s="16"/>
      <c r="B25" s="26" t="s">
        <v>42</v>
      </c>
      <c r="C25" s="17"/>
      <c r="D25" s="32">
        <v>199784</v>
      </c>
      <c r="E25" s="33">
        <v>3904</v>
      </c>
      <c r="F25" s="33">
        <v>203688</v>
      </c>
      <c r="G25" s="33">
        <v>0</v>
      </c>
      <c r="H25" s="33">
        <v>0</v>
      </c>
      <c r="I25" s="33">
        <v>198883</v>
      </c>
      <c r="J25" s="33">
        <v>1203</v>
      </c>
      <c r="K25" s="33">
        <v>200086</v>
      </c>
      <c r="L25" s="34">
        <v>0</v>
      </c>
      <c r="M25" s="30">
        <f t="shared" si="0"/>
        <v>0.99549012933968684</v>
      </c>
      <c r="N25" s="30">
        <f t="shared" si="1"/>
        <v>0.30814549180327871</v>
      </c>
      <c r="O25" s="30">
        <f t="shared" si="1"/>
        <v>0.98231609127685482</v>
      </c>
    </row>
    <row r="26" spans="1:15" s="40" customFormat="1" ht="12.75" customHeight="1">
      <c r="A26" s="16"/>
      <c r="B26" s="26" t="s">
        <v>43</v>
      </c>
      <c r="C26" s="17"/>
      <c r="D26" s="32">
        <v>196328</v>
      </c>
      <c r="E26" s="33">
        <v>9412</v>
      </c>
      <c r="F26" s="33">
        <v>205740</v>
      </c>
      <c r="G26" s="33">
        <v>0</v>
      </c>
      <c r="H26" s="33">
        <v>0</v>
      </c>
      <c r="I26" s="33">
        <v>194336</v>
      </c>
      <c r="J26" s="33">
        <v>2211</v>
      </c>
      <c r="K26" s="33">
        <v>196547</v>
      </c>
      <c r="L26" s="34">
        <v>0</v>
      </c>
      <c r="M26" s="30">
        <f t="shared" si="0"/>
        <v>0.98985371419257573</v>
      </c>
      <c r="N26" s="30">
        <f t="shared" si="1"/>
        <v>0.23491287717807055</v>
      </c>
      <c r="O26" s="30">
        <f t="shared" si="1"/>
        <v>0.95531739088169532</v>
      </c>
    </row>
    <row r="27" spans="1:15" s="40" customFormat="1" ht="12.75" customHeight="1">
      <c r="A27" s="16"/>
      <c r="B27" s="26" t="s">
        <v>44</v>
      </c>
      <c r="C27" s="17"/>
      <c r="D27" s="32">
        <v>250803</v>
      </c>
      <c r="E27" s="33">
        <v>6359</v>
      </c>
      <c r="F27" s="33">
        <v>257162</v>
      </c>
      <c r="G27" s="33">
        <v>0</v>
      </c>
      <c r="H27" s="33">
        <v>0</v>
      </c>
      <c r="I27" s="33">
        <v>248688</v>
      </c>
      <c r="J27" s="33">
        <v>2028</v>
      </c>
      <c r="K27" s="33">
        <v>250716</v>
      </c>
      <c r="L27" s="34">
        <v>0</v>
      </c>
      <c r="M27" s="30">
        <f t="shared" si="0"/>
        <v>0.99156708651810388</v>
      </c>
      <c r="N27" s="30">
        <f t="shared" si="1"/>
        <v>0.31891806887875451</v>
      </c>
      <c r="O27" s="30">
        <f t="shared" si="1"/>
        <v>0.97493408824009764</v>
      </c>
    </row>
    <row r="28" spans="1:15" s="40" customFormat="1" ht="12.75" customHeight="1">
      <c r="A28" s="21"/>
      <c r="B28" s="35" t="s">
        <v>45</v>
      </c>
      <c r="C28" s="22"/>
      <c r="D28" s="36">
        <v>156738</v>
      </c>
      <c r="E28" s="37">
        <v>7202</v>
      </c>
      <c r="F28" s="37">
        <v>163940</v>
      </c>
      <c r="G28" s="37">
        <v>0</v>
      </c>
      <c r="H28" s="37">
        <v>0</v>
      </c>
      <c r="I28" s="37">
        <v>154139</v>
      </c>
      <c r="J28" s="37">
        <v>1885</v>
      </c>
      <c r="K28" s="37">
        <v>156024</v>
      </c>
      <c r="L28" s="38">
        <v>0</v>
      </c>
      <c r="M28" s="39">
        <f t="shared" si="0"/>
        <v>0.98341818831425687</v>
      </c>
      <c r="N28" s="39">
        <f t="shared" si="1"/>
        <v>0.26173285198555957</v>
      </c>
      <c r="O28" s="39">
        <f t="shared" si="1"/>
        <v>0.95171404172258145</v>
      </c>
    </row>
    <row r="29" spans="1:15" s="40" customFormat="1" ht="12.75" customHeight="1">
      <c r="A29" s="16"/>
      <c r="B29" s="26" t="s">
        <v>46</v>
      </c>
      <c r="C29" s="17"/>
      <c r="D29" s="41">
        <v>153799</v>
      </c>
      <c r="E29" s="33">
        <v>8291</v>
      </c>
      <c r="F29" s="33">
        <v>162090</v>
      </c>
      <c r="G29" s="33">
        <v>0</v>
      </c>
      <c r="H29" s="33">
        <v>0</v>
      </c>
      <c r="I29" s="33">
        <v>152055</v>
      </c>
      <c r="J29" s="33">
        <v>1579</v>
      </c>
      <c r="K29" s="33">
        <v>153634</v>
      </c>
      <c r="L29" s="42">
        <v>0</v>
      </c>
      <c r="M29" s="30">
        <f t="shared" si="0"/>
        <v>0.98866052445074415</v>
      </c>
      <c r="N29" s="30">
        <f t="shared" si="1"/>
        <v>0.19044747316367144</v>
      </c>
      <c r="O29" s="30">
        <f t="shared" si="1"/>
        <v>0.94783145166265659</v>
      </c>
    </row>
    <row r="30" spans="1:15" s="40" customFormat="1" ht="12.75" customHeight="1">
      <c r="A30" s="16"/>
      <c r="B30" s="26" t="s">
        <v>47</v>
      </c>
      <c r="C30" s="17"/>
      <c r="D30" s="32">
        <v>163649</v>
      </c>
      <c r="E30" s="33">
        <v>6395</v>
      </c>
      <c r="F30" s="33">
        <v>170044</v>
      </c>
      <c r="G30" s="33">
        <v>0</v>
      </c>
      <c r="H30" s="33">
        <v>0</v>
      </c>
      <c r="I30" s="33">
        <v>161400</v>
      </c>
      <c r="J30" s="33">
        <v>1894</v>
      </c>
      <c r="K30" s="33">
        <v>163294</v>
      </c>
      <c r="L30" s="34">
        <v>0</v>
      </c>
      <c r="M30" s="30">
        <f t="shared" si="0"/>
        <v>0.98625717236280086</v>
      </c>
      <c r="N30" s="30">
        <f t="shared" si="1"/>
        <v>0.29616888193901486</v>
      </c>
      <c r="O30" s="30">
        <f t="shared" si="1"/>
        <v>0.96030439180447413</v>
      </c>
    </row>
    <row r="31" spans="1:15" s="40" customFormat="1" ht="12.75" customHeight="1">
      <c r="A31" s="16"/>
      <c r="B31" s="26" t="s">
        <v>48</v>
      </c>
      <c r="C31" s="17"/>
      <c r="D31" s="32">
        <v>122050</v>
      </c>
      <c r="E31" s="33">
        <v>4618</v>
      </c>
      <c r="F31" s="33">
        <v>126668</v>
      </c>
      <c r="G31" s="33">
        <v>0</v>
      </c>
      <c r="H31" s="33">
        <v>0</v>
      </c>
      <c r="I31" s="33">
        <v>119959</v>
      </c>
      <c r="J31" s="33">
        <v>1491</v>
      </c>
      <c r="K31" s="33">
        <v>121450</v>
      </c>
      <c r="L31" s="34">
        <v>0</v>
      </c>
      <c r="M31" s="30">
        <f t="shared" si="0"/>
        <v>0.98286767718148305</v>
      </c>
      <c r="N31" s="30">
        <f t="shared" si="1"/>
        <v>0.32286704200952793</v>
      </c>
      <c r="O31" s="30">
        <f t="shared" si="1"/>
        <v>0.95880569678213912</v>
      </c>
    </row>
    <row r="32" spans="1:15" s="40" customFormat="1" ht="12.75" customHeight="1">
      <c r="A32" s="16"/>
      <c r="B32" s="26" t="s">
        <v>49</v>
      </c>
      <c r="C32" s="17"/>
      <c r="D32" s="32">
        <v>103355</v>
      </c>
      <c r="E32" s="33">
        <v>6455</v>
      </c>
      <c r="F32" s="33">
        <v>109810</v>
      </c>
      <c r="G32" s="33">
        <v>0</v>
      </c>
      <c r="H32" s="33">
        <v>0</v>
      </c>
      <c r="I32" s="33">
        <v>102365</v>
      </c>
      <c r="J32" s="33">
        <v>2005</v>
      </c>
      <c r="K32" s="33">
        <v>104370</v>
      </c>
      <c r="L32" s="34">
        <v>0</v>
      </c>
      <c r="M32" s="30">
        <f t="shared" si="0"/>
        <v>0.99042136326254171</v>
      </c>
      <c r="N32" s="30">
        <f t="shared" si="1"/>
        <v>0.31061192873741283</v>
      </c>
      <c r="O32" s="30">
        <f t="shared" si="1"/>
        <v>0.95045988525635183</v>
      </c>
    </row>
    <row r="33" spans="1:15" s="40" customFormat="1" ht="12.75" customHeight="1">
      <c r="A33" s="21"/>
      <c r="B33" s="35" t="s">
        <v>50</v>
      </c>
      <c r="C33" s="22"/>
      <c r="D33" s="36">
        <v>132382</v>
      </c>
      <c r="E33" s="37">
        <v>16974</v>
      </c>
      <c r="F33" s="37">
        <v>149356</v>
      </c>
      <c r="G33" s="37">
        <v>0</v>
      </c>
      <c r="H33" s="37">
        <v>0</v>
      </c>
      <c r="I33" s="37">
        <v>127325</v>
      </c>
      <c r="J33" s="37">
        <v>4308</v>
      </c>
      <c r="K33" s="37">
        <v>131633</v>
      </c>
      <c r="L33" s="38">
        <v>0</v>
      </c>
      <c r="M33" s="39">
        <f t="shared" si="0"/>
        <v>0.96179994259038237</v>
      </c>
      <c r="N33" s="39">
        <f t="shared" si="1"/>
        <v>0.25379992930364087</v>
      </c>
      <c r="O33" s="39">
        <f t="shared" si="1"/>
        <v>0.88133720774525293</v>
      </c>
    </row>
    <row r="34" spans="1:15" s="40" customFormat="1" ht="12.75" customHeight="1">
      <c r="A34" s="16"/>
      <c r="B34" s="26" t="s">
        <v>51</v>
      </c>
      <c r="C34" s="17"/>
      <c r="D34" s="41">
        <v>211864</v>
      </c>
      <c r="E34" s="33">
        <v>14575</v>
      </c>
      <c r="F34" s="33">
        <v>226439</v>
      </c>
      <c r="G34" s="33">
        <v>0</v>
      </c>
      <c r="H34" s="33">
        <v>0</v>
      </c>
      <c r="I34" s="33">
        <v>209619</v>
      </c>
      <c r="J34" s="33">
        <v>2765</v>
      </c>
      <c r="K34" s="33">
        <v>212384</v>
      </c>
      <c r="L34" s="42">
        <v>0</v>
      </c>
      <c r="M34" s="30">
        <f t="shared" si="0"/>
        <v>0.98940357965487291</v>
      </c>
      <c r="N34" s="30">
        <f t="shared" si="1"/>
        <v>0.18970840480274442</v>
      </c>
      <c r="O34" s="30">
        <f t="shared" si="1"/>
        <v>0.93793030352545281</v>
      </c>
    </row>
    <row r="35" spans="1:15" s="40" customFormat="1" ht="12.75" customHeight="1">
      <c r="A35" s="16"/>
      <c r="B35" s="26" t="s">
        <v>52</v>
      </c>
      <c r="C35" s="17"/>
      <c r="D35" s="32">
        <v>149849</v>
      </c>
      <c r="E35" s="33">
        <v>6519</v>
      </c>
      <c r="F35" s="33">
        <v>156368</v>
      </c>
      <c r="G35" s="33">
        <v>0</v>
      </c>
      <c r="H35" s="33">
        <v>0</v>
      </c>
      <c r="I35" s="33">
        <v>148170</v>
      </c>
      <c r="J35" s="33">
        <v>2276</v>
      </c>
      <c r="K35" s="33">
        <v>150446</v>
      </c>
      <c r="L35" s="34">
        <v>0</v>
      </c>
      <c r="M35" s="30">
        <f t="shared" si="0"/>
        <v>0.98879538735660566</v>
      </c>
      <c r="N35" s="30">
        <f t="shared" si="1"/>
        <v>0.34913330265378123</v>
      </c>
      <c r="O35" s="30">
        <f t="shared" si="1"/>
        <v>0.96212780108462093</v>
      </c>
    </row>
    <row r="36" spans="1:15" s="40" customFormat="1" ht="12.75" customHeight="1">
      <c r="A36" s="16"/>
      <c r="B36" s="26" t="s">
        <v>53</v>
      </c>
      <c r="C36" s="17"/>
      <c r="D36" s="32">
        <v>289069</v>
      </c>
      <c r="E36" s="33">
        <v>3864</v>
      </c>
      <c r="F36" s="33">
        <v>292933</v>
      </c>
      <c r="G36" s="33">
        <v>0</v>
      </c>
      <c r="H36" s="33">
        <v>0</v>
      </c>
      <c r="I36" s="33">
        <v>287907</v>
      </c>
      <c r="J36" s="33">
        <v>773</v>
      </c>
      <c r="K36" s="33">
        <v>288680</v>
      </c>
      <c r="L36" s="34">
        <v>0</v>
      </c>
      <c r="M36" s="30">
        <f t="shared" si="0"/>
        <v>0.99598019849932018</v>
      </c>
      <c r="N36" s="30">
        <f t="shared" si="1"/>
        <v>0.20005175983436854</v>
      </c>
      <c r="O36" s="30">
        <f t="shared" si="1"/>
        <v>0.98548132166741198</v>
      </c>
    </row>
    <row r="37" spans="1:15" s="40" customFormat="1" ht="12.75" customHeight="1">
      <c r="A37" s="16"/>
      <c r="B37" s="26" t="s">
        <v>54</v>
      </c>
      <c r="C37" s="17"/>
      <c r="D37" s="32">
        <v>119988</v>
      </c>
      <c r="E37" s="33">
        <v>4362</v>
      </c>
      <c r="F37" s="33">
        <v>124350</v>
      </c>
      <c r="G37" s="33">
        <v>0</v>
      </c>
      <c r="H37" s="33">
        <v>0</v>
      </c>
      <c r="I37" s="33">
        <v>118614</v>
      </c>
      <c r="J37" s="33">
        <v>1003</v>
      </c>
      <c r="K37" s="33">
        <v>119617</v>
      </c>
      <c r="L37" s="34">
        <v>0</v>
      </c>
      <c r="M37" s="30">
        <f t="shared" si="0"/>
        <v>0.9885488548854886</v>
      </c>
      <c r="N37" s="30">
        <f t="shared" si="1"/>
        <v>0.22994039431453461</v>
      </c>
      <c r="O37" s="30">
        <f t="shared" si="1"/>
        <v>0.96193807800562925</v>
      </c>
    </row>
    <row r="38" spans="1:15" s="40" customFormat="1" ht="12.75" customHeight="1">
      <c r="A38" s="21"/>
      <c r="B38" s="35" t="s">
        <v>55</v>
      </c>
      <c r="C38" s="22"/>
      <c r="D38" s="36">
        <v>109835</v>
      </c>
      <c r="E38" s="37">
        <v>5678</v>
      </c>
      <c r="F38" s="37">
        <v>115513</v>
      </c>
      <c r="G38" s="37">
        <v>0</v>
      </c>
      <c r="H38" s="37">
        <v>0</v>
      </c>
      <c r="I38" s="37">
        <v>107999</v>
      </c>
      <c r="J38" s="37">
        <v>1542</v>
      </c>
      <c r="K38" s="37">
        <v>109541</v>
      </c>
      <c r="L38" s="38">
        <v>0</v>
      </c>
      <c r="M38" s="39">
        <f t="shared" si="0"/>
        <v>0.98328401693449263</v>
      </c>
      <c r="N38" s="39">
        <f t="shared" si="1"/>
        <v>0.27157449806269812</v>
      </c>
      <c r="O38" s="39">
        <f t="shared" si="1"/>
        <v>0.9483001913204574</v>
      </c>
    </row>
    <row r="39" spans="1:15" s="40" customFormat="1" ht="12.75" customHeight="1">
      <c r="A39" s="16"/>
      <c r="B39" s="26" t="s">
        <v>56</v>
      </c>
      <c r="C39" s="17"/>
      <c r="D39" s="41">
        <v>80078</v>
      </c>
      <c r="E39" s="33">
        <v>3773</v>
      </c>
      <c r="F39" s="33">
        <v>83851</v>
      </c>
      <c r="G39" s="33">
        <v>0</v>
      </c>
      <c r="H39" s="33">
        <v>0</v>
      </c>
      <c r="I39" s="33">
        <v>79041</v>
      </c>
      <c r="J39" s="33">
        <v>716</v>
      </c>
      <c r="K39" s="33">
        <v>79757</v>
      </c>
      <c r="L39" s="42">
        <v>0</v>
      </c>
      <c r="M39" s="30">
        <f t="shared" si="0"/>
        <v>0.98705012612702614</v>
      </c>
      <c r="N39" s="30">
        <f t="shared" si="1"/>
        <v>0.18976941425921018</v>
      </c>
      <c r="O39" s="30">
        <f t="shared" si="1"/>
        <v>0.95117529904234888</v>
      </c>
    </row>
    <row r="40" spans="1:15" s="40" customFormat="1" ht="12.75" customHeight="1">
      <c r="A40" s="16"/>
      <c r="B40" s="26" t="s">
        <v>57</v>
      </c>
      <c r="C40" s="17"/>
      <c r="D40" s="32">
        <v>106360</v>
      </c>
      <c r="E40" s="33">
        <v>6570</v>
      </c>
      <c r="F40" s="33">
        <v>112930</v>
      </c>
      <c r="G40" s="33">
        <v>0</v>
      </c>
      <c r="H40" s="33">
        <v>0</v>
      </c>
      <c r="I40" s="33">
        <v>104877</v>
      </c>
      <c r="J40" s="33">
        <v>1873</v>
      </c>
      <c r="K40" s="33">
        <v>106750</v>
      </c>
      <c r="L40" s="34">
        <v>0</v>
      </c>
      <c r="M40" s="30">
        <f t="shared" si="0"/>
        <v>0.98605678826626553</v>
      </c>
      <c r="N40" s="30">
        <f t="shared" si="1"/>
        <v>0.28508371385083714</v>
      </c>
      <c r="O40" s="30">
        <f t="shared" si="1"/>
        <v>0.94527583458779774</v>
      </c>
    </row>
    <row r="41" spans="1:15" s="40" customFormat="1" ht="12.75" customHeight="1">
      <c r="A41" s="16"/>
      <c r="B41" s="26" t="s">
        <v>58</v>
      </c>
      <c r="C41" s="17"/>
      <c r="D41" s="32">
        <v>86691</v>
      </c>
      <c r="E41" s="33">
        <v>3085</v>
      </c>
      <c r="F41" s="33">
        <v>89776</v>
      </c>
      <c r="G41" s="33">
        <v>0</v>
      </c>
      <c r="H41" s="33">
        <v>0</v>
      </c>
      <c r="I41" s="33">
        <v>85922</v>
      </c>
      <c r="J41" s="33">
        <v>799</v>
      </c>
      <c r="K41" s="33">
        <v>86721</v>
      </c>
      <c r="L41" s="34">
        <v>0</v>
      </c>
      <c r="M41" s="30">
        <f t="shared" si="0"/>
        <v>0.99112941366462493</v>
      </c>
      <c r="N41" s="30">
        <f t="shared" si="1"/>
        <v>0.25899513776337113</v>
      </c>
      <c r="O41" s="30">
        <f t="shared" si="1"/>
        <v>0.96597086080912498</v>
      </c>
    </row>
    <row r="42" spans="1:15" s="40" customFormat="1" ht="12.75" customHeight="1">
      <c r="A42" s="16"/>
      <c r="B42" s="26" t="s">
        <v>59</v>
      </c>
      <c r="C42" s="17"/>
      <c r="D42" s="32">
        <v>72546</v>
      </c>
      <c r="E42" s="33">
        <v>2686</v>
      </c>
      <c r="F42" s="33">
        <v>75232</v>
      </c>
      <c r="G42" s="33">
        <v>0</v>
      </c>
      <c r="H42" s="33">
        <v>0</v>
      </c>
      <c r="I42" s="33">
        <v>71803</v>
      </c>
      <c r="J42" s="33">
        <v>527</v>
      </c>
      <c r="K42" s="33">
        <v>72330</v>
      </c>
      <c r="L42" s="34">
        <v>0</v>
      </c>
      <c r="M42" s="30">
        <f t="shared" si="0"/>
        <v>0.98975822236925537</v>
      </c>
      <c r="N42" s="30">
        <f t="shared" si="1"/>
        <v>0.19620253164556961</v>
      </c>
      <c r="O42" s="30">
        <f t="shared" si="1"/>
        <v>0.96142598894087627</v>
      </c>
    </row>
    <row r="43" spans="1:15" s="40" customFormat="1" ht="12.75" customHeight="1">
      <c r="A43" s="21"/>
      <c r="B43" s="35" t="s">
        <v>60</v>
      </c>
      <c r="C43" s="22"/>
      <c r="D43" s="36">
        <v>30574</v>
      </c>
      <c r="E43" s="37">
        <v>288</v>
      </c>
      <c r="F43" s="37">
        <v>30862</v>
      </c>
      <c r="G43" s="37">
        <v>0</v>
      </c>
      <c r="H43" s="37">
        <v>0</v>
      </c>
      <c r="I43" s="37">
        <v>30472</v>
      </c>
      <c r="J43" s="37">
        <v>162</v>
      </c>
      <c r="K43" s="37">
        <v>30634</v>
      </c>
      <c r="L43" s="38">
        <v>0</v>
      </c>
      <c r="M43" s="39">
        <f t="shared" si="0"/>
        <v>0.99666383201412967</v>
      </c>
      <c r="N43" s="39">
        <f t="shared" si="1"/>
        <v>0.5625</v>
      </c>
      <c r="O43" s="39">
        <f t="shared" si="1"/>
        <v>0.99261227399390839</v>
      </c>
    </row>
    <row r="44" spans="1:15" s="40" customFormat="1" ht="12.75" customHeight="1">
      <c r="A44" s="16"/>
      <c r="B44" s="26" t="s">
        <v>61</v>
      </c>
      <c r="C44" s="17"/>
      <c r="D44" s="41">
        <v>123563</v>
      </c>
      <c r="E44" s="33">
        <v>2339</v>
      </c>
      <c r="F44" s="33">
        <v>125902</v>
      </c>
      <c r="G44" s="33">
        <v>0</v>
      </c>
      <c r="H44" s="33">
        <v>0</v>
      </c>
      <c r="I44" s="33">
        <v>123130</v>
      </c>
      <c r="J44" s="33">
        <v>726</v>
      </c>
      <c r="K44" s="33">
        <v>123856</v>
      </c>
      <c r="L44" s="42">
        <v>0</v>
      </c>
      <c r="M44" s="30">
        <f t="shared" si="0"/>
        <v>0.99649571473661214</v>
      </c>
      <c r="N44" s="30">
        <f t="shared" si="1"/>
        <v>0.31038905515177428</v>
      </c>
      <c r="O44" s="30">
        <f t="shared" si="1"/>
        <v>0.9837492653015838</v>
      </c>
    </row>
    <row r="45" spans="1:15" s="40" customFormat="1" ht="12.75" customHeight="1">
      <c r="A45" s="16"/>
      <c r="B45" s="26" t="s">
        <v>62</v>
      </c>
      <c r="C45" s="17"/>
      <c r="D45" s="32">
        <v>42604</v>
      </c>
      <c r="E45" s="33">
        <v>1549</v>
      </c>
      <c r="F45" s="33">
        <v>44153</v>
      </c>
      <c r="G45" s="33">
        <v>0</v>
      </c>
      <c r="H45" s="33">
        <v>0</v>
      </c>
      <c r="I45" s="33">
        <v>42142</v>
      </c>
      <c r="J45" s="33">
        <v>641</v>
      </c>
      <c r="K45" s="33">
        <v>42783</v>
      </c>
      <c r="L45" s="34">
        <v>0</v>
      </c>
      <c r="M45" s="30">
        <f t="shared" si="0"/>
        <v>0.98915594779832883</v>
      </c>
      <c r="N45" s="30">
        <f t="shared" si="1"/>
        <v>0.41381536475145253</v>
      </c>
      <c r="O45" s="30">
        <f t="shared" si="1"/>
        <v>0.96897153081330822</v>
      </c>
    </row>
    <row r="46" spans="1:15" s="40" customFormat="1" ht="12.75" customHeight="1">
      <c r="A46" s="16"/>
      <c r="B46" s="26" t="s">
        <v>63</v>
      </c>
      <c r="C46" s="17"/>
      <c r="D46" s="32">
        <v>84405</v>
      </c>
      <c r="E46" s="33">
        <v>3760</v>
      </c>
      <c r="F46" s="33">
        <v>88165</v>
      </c>
      <c r="G46" s="33">
        <v>0</v>
      </c>
      <c r="H46" s="33">
        <v>0</v>
      </c>
      <c r="I46" s="33">
        <v>83275</v>
      </c>
      <c r="J46" s="33">
        <v>1265</v>
      </c>
      <c r="K46" s="33">
        <v>84540</v>
      </c>
      <c r="L46" s="34">
        <v>0</v>
      </c>
      <c r="M46" s="30">
        <f t="shared" si="0"/>
        <v>0.98661216752562053</v>
      </c>
      <c r="N46" s="30">
        <f t="shared" si="1"/>
        <v>0.33643617021276595</v>
      </c>
      <c r="O46" s="30">
        <f t="shared" si="1"/>
        <v>0.9588839108489764</v>
      </c>
    </row>
    <row r="47" spans="1:15" s="40" customFormat="1" ht="12.75" customHeight="1">
      <c r="A47" s="16"/>
      <c r="B47" s="26" t="s">
        <v>64</v>
      </c>
      <c r="C47" s="17"/>
      <c r="D47" s="32">
        <v>90507</v>
      </c>
      <c r="E47" s="33">
        <v>7328</v>
      </c>
      <c r="F47" s="33">
        <v>97835</v>
      </c>
      <c r="G47" s="33">
        <v>0</v>
      </c>
      <c r="H47" s="33">
        <v>0</v>
      </c>
      <c r="I47" s="33">
        <v>88458</v>
      </c>
      <c r="J47" s="33">
        <v>1494</v>
      </c>
      <c r="K47" s="33">
        <v>89952</v>
      </c>
      <c r="L47" s="34">
        <v>0</v>
      </c>
      <c r="M47" s="30">
        <f t="shared" si="0"/>
        <v>0.97736086711525072</v>
      </c>
      <c r="N47" s="30">
        <f t="shared" si="1"/>
        <v>0.20387554585152839</v>
      </c>
      <c r="O47" s="30">
        <f t="shared" si="1"/>
        <v>0.91942556344866355</v>
      </c>
    </row>
    <row r="48" spans="1:15" s="40" customFormat="1" ht="12.75" customHeight="1">
      <c r="A48" s="21"/>
      <c r="B48" s="35" t="s">
        <v>65</v>
      </c>
      <c r="C48" s="22"/>
      <c r="D48" s="36">
        <v>61742</v>
      </c>
      <c r="E48" s="37">
        <v>2412</v>
      </c>
      <c r="F48" s="37">
        <v>64154</v>
      </c>
      <c r="G48" s="37">
        <v>0</v>
      </c>
      <c r="H48" s="37">
        <v>0</v>
      </c>
      <c r="I48" s="37">
        <v>60909</v>
      </c>
      <c r="J48" s="37">
        <v>837</v>
      </c>
      <c r="K48" s="37">
        <v>61746</v>
      </c>
      <c r="L48" s="38">
        <v>0</v>
      </c>
      <c r="M48" s="39">
        <f t="shared" si="0"/>
        <v>0.98650837355446863</v>
      </c>
      <c r="N48" s="39">
        <f t="shared" si="1"/>
        <v>0.34701492537313433</v>
      </c>
      <c r="O48" s="39">
        <f t="shared" si="1"/>
        <v>0.96246531782897404</v>
      </c>
    </row>
    <row r="49" spans="1:15" s="40" customFormat="1" ht="12.75" customHeight="1">
      <c r="A49" s="16"/>
      <c r="B49" s="26" t="s">
        <v>66</v>
      </c>
      <c r="C49" s="17"/>
      <c r="D49" s="41">
        <v>25489</v>
      </c>
      <c r="E49" s="33">
        <v>4305</v>
      </c>
      <c r="F49" s="33">
        <v>29794</v>
      </c>
      <c r="G49" s="33">
        <v>0</v>
      </c>
      <c r="H49" s="33">
        <v>0</v>
      </c>
      <c r="I49" s="33">
        <v>24155</v>
      </c>
      <c r="J49" s="33">
        <v>551</v>
      </c>
      <c r="K49" s="33">
        <v>24706</v>
      </c>
      <c r="L49" s="42">
        <v>0</v>
      </c>
      <c r="M49" s="30">
        <f t="shared" si="0"/>
        <v>0.94766369806583228</v>
      </c>
      <c r="N49" s="30">
        <f t="shared" si="1"/>
        <v>0.12799070847851335</v>
      </c>
      <c r="O49" s="30">
        <f t="shared" si="1"/>
        <v>0.82922736121366714</v>
      </c>
    </row>
    <row r="50" spans="1:15" s="40" customFormat="1" ht="12.75" customHeight="1">
      <c r="A50" s="16"/>
      <c r="B50" s="26" t="s">
        <v>67</v>
      </c>
      <c r="C50" s="17"/>
      <c r="D50" s="32">
        <v>53186</v>
      </c>
      <c r="E50" s="33">
        <v>3763</v>
      </c>
      <c r="F50" s="33">
        <v>56949</v>
      </c>
      <c r="G50" s="33">
        <v>0</v>
      </c>
      <c r="H50" s="33">
        <v>0</v>
      </c>
      <c r="I50" s="33">
        <v>51782</v>
      </c>
      <c r="J50" s="33">
        <v>962</v>
      </c>
      <c r="K50" s="33">
        <v>52744</v>
      </c>
      <c r="L50" s="34">
        <v>0</v>
      </c>
      <c r="M50" s="30">
        <f t="shared" si="0"/>
        <v>0.97360207573421575</v>
      </c>
      <c r="N50" s="30">
        <f t="shared" si="1"/>
        <v>0.25564709008769598</v>
      </c>
      <c r="O50" s="30">
        <f t="shared" si="1"/>
        <v>0.9261620046006076</v>
      </c>
    </row>
    <row r="51" spans="1:15" s="40" customFormat="1" ht="12.75" customHeight="1">
      <c r="A51" s="16"/>
      <c r="B51" s="26" t="s">
        <v>68</v>
      </c>
      <c r="C51" s="17"/>
      <c r="D51" s="32">
        <v>43969</v>
      </c>
      <c r="E51" s="33">
        <v>1774</v>
      </c>
      <c r="F51" s="33">
        <v>45743</v>
      </c>
      <c r="G51" s="33">
        <v>0</v>
      </c>
      <c r="H51" s="33">
        <v>0</v>
      </c>
      <c r="I51" s="33">
        <v>43442</v>
      </c>
      <c r="J51" s="33">
        <v>417</v>
      </c>
      <c r="K51" s="33">
        <v>43859</v>
      </c>
      <c r="L51" s="34">
        <v>0</v>
      </c>
      <c r="M51" s="30">
        <f t="shared" si="0"/>
        <v>0.98801428279014758</v>
      </c>
      <c r="N51" s="30">
        <f t="shared" si="1"/>
        <v>0.2350620067643743</v>
      </c>
      <c r="O51" s="30">
        <f t="shared" si="1"/>
        <v>0.95881337035174785</v>
      </c>
    </row>
    <row r="52" spans="1:15" s="40" customFormat="1" ht="12.75" customHeight="1">
      <c r="A52" s="16"/>
      <c r="B52" s="26" t="s">
        <v>69</v>
      </c>
      <c r="C52" s="17"/>
      <c r="D52" s="32">
        <v>105003</v>
      </c>
      <c r="E52" s="33">
        <v>4101</v>
      </c>
      <c r="F52" s="33">
        <v>109104</v>
      </c>
      <c r="G52" s="33">
        <v>0</v>
      </c>
      <c r="H52" s="33">
        <v>0</v>
      </c>
      <c r="I52" s="33">
        <v>103902</v>
      </c>
      <c r="J52" s="33">
        <v>689</v>
      </c>
      <c r="K52" s="33">
        <v>104591</v>
      </c>
      <c r="L52" s="34">
        <v>0</v>
      </c>
      <c r="M52" s="30">
        <f t="shared" si="0"/>
        <v>0.98951458529756298</v>
      </c>
      <c r="N52" s="30">
        <f t="shared" si="1"/>
        <v>0.16800780297488419</v>
      </c>
      <c r="O52" s="30">
        <f t="shared" si="1"/>
        <v>0.95863579703768886</v>
      </c>
    </row>
    <row r="53" spans="1:15" s="40" customFormat="1" ht="12.75" customHeight="1">
      <c r="A53" s="21"/>
      <c r="B53" s="35" t="s">
        <v>70</v>
      </c>
      <c r="C53" s="22"/>
      <c r="D53" s="36">
        <v>8638</v>
      </c>
      <c r="E53" s="37">
        <v>281</v>
      </c>
      <c r="F53" s="37">
        <v>8919</v>
      </c>
      <c r="G53" s="37">
        <v>0</v>
      </c>
      <c r="H53" s="37">
        <v>0</v>
      </c>
      <c r="I53" s="37">
        <v>8551</v>
      </c>
      <c r="J53" s="37">
        <v>110</v>
      </c>
      <c r="K53" s="37">
        <v>8661</v>
      </c>
      <c r="L53" s="38">
        <v>0</v>
      </c>
      <c r="M53" s="39">
        <f t="shared" si="0"/>
        <v>0.98992822412595505</v>
      </c>
      <c r="N53" s="39">
        <f t="shared" si="1"/>
        <v>0.3914590747330961</v>
      </c>
      <c r="O53" s="39">
        <f t="shared" si="1"/>
        <v>0.97107299024554328</v>
      </c>
    </row>
    <row r="54" spans="1:15" s="40" customFormat="1" ht="12.75" customHeight="1">
      <c r="A54" s="16"/>
      <c r="B54" s="26" t="s">
        <v>71</v>
      </c>
      <c r="C54" s="17"/>
      <c r="D54" s="41">
        <v>59788</v>
      </c>
      <c r="E54" s="33">
        <v>4152</v>
      </c>
      <c r="F54" s="33">
        <v>63940</v>
      </c>
      <c r="G54" s="33">
        <v>0</v>
      </c>
      <c r="H54" s="33">
        <v>0</v>
      </c>
      <c r="I54" s="33">
        <v>58673</v>
      </c>
      <c r="J54" s="33">
        <v>944</v>
      </c>
      <c r="K54" s="33">
        <v>59617</v>
      </c>
      <c r="L54" s="42">
        <v>0</v>
      </c>
      <c r="M54" s="30">
        <f t="shared" si="0"/>
        <v>0.98135077273031379</v>
      </c>
      <c r="N54" s="30">
        <f t="shared" si="1"/>
        <v>0.22736030828516376</v>
      </c>
      <c r="O54" s="30">
        <f t="shared" si="1"/>
        <v>0.93238974038160771</v>
      </c>
    </row>
    <row r="55" spans="1:15" s="40" customFormat="1" ht="12.75" customHeight="1">
      <c r="A55" s="16"/>
      <c r="B55" s="26" t="s">
        <v>72</v>
      </c>
      <c r="C55" s="17"/>
      <c r="D55" s="32">
        <v>51678</v>
      </c>
      <c r="E55" s="33">
        <v>1938</v>
      </c>
      <c r="F55" s="33">
        <v>53616</v>
      </c>
      <c r="G55" s="33">
        <v>0</v>
      </c>
      <c r="H55" s="33">
        <v>0</v>
      </c>
      <c r="I55" s="33">
        <v>51074</v>
      </c>
      <c r="J55" s="33">
        <v>486</v>
      </c>
      <c r="K55" s="33">
        <v>51560</v>
      </c>
      <c r="L55" s="34">
        <v>0</v>
      </c>
      <c r="M55" s="30">
        <f t="shared" si="0"/>
        <v>0.98831224118580441</v>
      </c>
      <c r="N55" s="30">
        <f t="shared" si="1"/>
        <v>0.25077399380804954</v>
      </c>
      <c r="O55" s="30">
        <f t="shared" si="1"/>
        <v>0.96165323783945089</v>
      </c>
    </row>
    <row r="56" spans="1:15" s="40" customFormat="1" ht="12.75" customHeight="1">
      <c r="A56" s="16"/>
      <c r="B56" s="26" t="s">
        <v>73</v>
      </c>
      <c r="C56" s="17"/>
      <c r="D56" s="32">
        <v>76755</v>
      </c>
      <c r="E56" s="33">
        <v>3896</v>
      </c>
      <c r="F56" s="33">
        <v>80651</v>
      </c>
      <c r="G56" s="33">
        <v>0</v>
      </c>
      <c r="H56" s="33">
        <v>0</v>
      </c>
      <c r="I56" s="33">
        <v>75107</v>
      </c>
      <c r="J56" s="33">
        <v>868</v>
      </c>
      <c r="K56" s="33">
        <v>75975</v>
      </c>
      <c r="L56" s="34">
        <v>0</v>
      </c>
      <c r="M56" s="30">
        <f t="shared" si="0"/>
        <v>0.97852908605302591</v>
      </c>
      <c r="N56" s="30">
        <f t="shared" si="1"/>
        <v>0.22279260780287474</v>
      </c>
      <c r="O56" s="30">
        <f t="shared" si="1"/>
        <v>0.94202179762185223</v>
      </c>
    </row>
    <row r="57" spans="1:15" s="40" customFormat="1" ht="12.75" customHeight="1">
      <c r="A57" s="16"/>
      <c r="B57" s="26" t="s">
        <v>74</v>
      </c>
      <c r="C57" s="17"/>
      <c r="D57" s="32">
        <v>38401</v>
      </c>
      <c r="E57" s="33">
        <v>1017</v>
      </c>
      <c r="F57" s="33">
        <v>39418</v>
      </c>
      <c r="G57" s="33">
        <v>0</v>
      </c>
      <c r="H57" s="33">
        <v>0</v>
      </c>
      <c r="I57" s="33">
        <v>38152</v>
      </c>
      <c r="J57" s="33">
        <v>381</v>
      </c>
      <c r="K57" s="33">
        <v>38533</v>
      </c>
      <c r="L57" s="34">
        <v>0</v>
      </c>
      <c r="M57" s="30">
        <f t="shared" si="0"/>
        <v>0.99351579385953492</v>
      </c>
      <c r="N57" s="30">
        <f t="shared" si="1"/>
        <v>0.37463126843657818</v>
      </c>
      <c r="O57" s="30">
        <f t="shared" si="1"/>
        <v>0.97754832817494541</v>
      </c>
    </row>
    <row r="58" spans="1:15" s="40" customFormat="1" ht="12.75" customHeight="1">
      <c r="A58" s="21"/>
      <c r="B58" s="35" t="s">
        <v>75</v>
      </c>
      <c r="C58" s="22"/>
      <c r="D58" s="43">
        <v>35368</v>
      </c>
      <c r="E58" s="37">
        <v>6776</v>
      </c>
      <c r="F58" s="37">
        <v>42144</v>
      </c>
      <c r="G58" s="37">
        <v>0</v>
      </c>
      <c r="H58" s="37">
        <v>0</v>
      </c>
      <c r="I58" s="37">
        <v>33696</v>
      </c>
      <c r="J58" s="37">
        <v>1559</v>
      </c>
      <c r="K58" s="37">
        <v>35255</v>
      </c>
      <c r="L58" s="38">
        <v>0</v>
      </c>
      <c r="M58" s="39">
        <f t="shared" si="0"/>
        <v>0.95272562768604385</v>
      </c>
      <c r="N58" s="39">
        <f t="shared" si="1"/>
        <v>0.23007674144037779</v>
      </c>
      <c r="O58" s="39">
        <f t="shared" si="1"/>
        <v>0.83653663629460895</v>
      </c>
    </row>
    <row r="59" spans="1:15" s="40" customFormat="1" ht="12.75" customHeight="1">
      <c r="A59" s="16"/>
      <c r="B59" s="26" t="s">
        <v>76</v>
      </c>
      <c r="C59" s="17"/>
      <c r="D59" s="41">
        <v>30703</v>
      </c>
      <c r="E59" s="33">
        <v>2740</v>
      </c>
      <c r="F59" s="33">
        <v>33443</v>
      </c>
      <c r="G59" s="33">
        <v>0</v>
      </c>
      <c r="H59" s="33">
        <v>0</v>
      </c>
      <c r="I59" s="33">
        <v>29452</v>
      </c>
      <c r="J59" s="33">
        <v>874</v>
      </c>
      <c r="K59" s="33">
        <v>30326</v>
      </c>
      <c r="L59" s="42">
        <v>0</v>
      </c>
      <c r="M59" s="30">
        <f t="shared" si="0"/>
        <v>0.95925479594827867</v>
      </c>
      <c r="N59" s="30">
        <f t="shared" si="1"/>
        <v>0.31897810218978101</v>
      </c>
      <c r="O59" s="30">
        <f t="shared" si="1"/>
        <v>0.90679663905750085</v>
      </c>
    </row>
    <row r="60" spans="1:15" s="40" customFormat="1" ht="12.75" customHeight="1">
      <c r="A60" s="16"/>
      <c r="B60" s="26" t="s">
        <v>77</v>
      </c>
      <c r="C60" s="17"/>
      <c r="D60" s="32">
        <v>63044</v>
      </c>
      <c r="E60" s="33">
        <v>9908</v>
      </c>
      <c r="F60" s="33">
        <v>72952</v>
      </c>
      <c r="G60" s="33">
        <v>0</v>
      </c>
      <c r="H60" s="33">
        <v>0</v>
      </c>
      <c r="I60" s="33">
        <v>59975</v>
      </c>
      <c r="J60" s="33">
        <v>2610</v>
      </c>
      <c r="K60" s="33">
        <v>62585</v>
      </c>
      <c r="L60" s="34">
        <v>0</v>
      </c>
      <c r="M60" s="30">
        <f t="shared" si="0"/>
        <v>0.95131971321616648</v>
      </c>
      <c r="N60" s="30">
        <f t="shared" si="1"/>
        <v>0.26342349616471539</v>
      </c>
      <c r="O60" s="30">
        <f t="shared" si="1"/>
        <v>0.85789286105932672</v>
      </c>
    </row>
    <row r="61" spans="1:15" s="40" customFormat="1" ht="12.75" customHeight="1">
      <c r="A61" s="16"/>
      <c r="B61" s="26" t="s">
        <v>78</v>
      </c>
      <c r="C61" s="17"/>
      <c r="D61" s="32">
        <v>19827</v>
      </c>
      <c r="E61" s="33">
        <v>1627</v>
      </c>
      <c r="F61" s="33">
        <v>21454</v>
      </c>
      <c r="G61" s="33">
        <v>0</v>
      </c>
      <c r="H61" s="33">
        <v>0</v>
      </c>
      <c r="I61" s="33">
        <v>19247</v>
      </c>
      <c r="J61" s="33">
        <v>482</v>
      </c>
      <c r="K61" s="33">
        <v>19729</v>
      </c>
      <c r="L61" s="34">
        <v>0</v>
      </c>
      <c r="M61" s="30">
        <f t="shared" si="0"/>
        <v>0.97074696121450543</v>
      </c>
      <c r="N61" s="30">
        <f t="shared" si="1"/>
        <v>0.29625076828518748</v>
      </c>
      <c r="O61" s="30">
        <f t="shared" si="1"/>
        <v>0.91959541344271467</v>
      </c>
    </row>
    <row r="62" spans="1:15" s="40" customFormat="1" ht="12.75" customHeight="1">
      <c r="A62" s="16"/>
      <c r="B62" s="26" t="s">
        <v>79</v>
      </c>
      <c r="C62" s="17"/>
      <c r="D62" s="32">
        <v>12764</v>
      </c>
      <c r="E62" s="33">
        <v>966</v>
      </c>
      <c r="F62" s="33">
        <v>13730</v>
      </c>
      <c r="G62" s="33">
        <v>0</v>
      </c>
      <c r="H62" s="33">
        <v>0</v>
      </c>
      <c r="I62" s="33">
        <v>12415</v>
      </c>
      <c r="J62" s="33">
        <v>195</v>
      </c>
      <c r="K62" s="33">
        <v>12610</v>
      </c>
      <c r="L62" s="34">
        <v>0</v>
      </c>
      <c r="M62" s="30">
        <f t="shared" si="0"/>
        <v>0.97265747414603576</v>
      </c>
      <c r="N62" s="30">
        <f t="shared" si="1"/>
        <v>0.20186335403726707</v>
      </c>
      <c r="O62" s="30">
        <f t="shared" si="1"/>
        <v>0.91842680262199561</v>
      </c>
    </row>
    <row r="63" spans="1:15" s="40" customFormat="1" ht="12.75" customHeight="1">
      <c r="A63" s="21"/>
      <c r="B63" s="35" t="s">
        <v>80</v>
      </c>
      <c r="C63" s="22"/>
      <c r="D63" s="36">
        <v>82186</v>
      </c>
      <c r="E63" s="37">
        <v>12044</v>
      </c>
      <c r="F63" s="37">
        <v>94230</v>
      </c>
      <c r="G63" s="37">
        <v>0</v>
      </c>
      <c r="H63" s="37">
        <v>0</v>
      </c>
      <c r="I63" s="37">
        <v>78683</v>
      </c>
      <c r="J63" s="37">
        <v>2954</v>
      </c>
      <c r="K63" s="37">
        <v>81637</v>
      </c>
      <c r="L63" s="38">
        <v>0</v>
      </c>
      <c r="M63" s="39">
        <f t="shared" si="0"/>
        <v>0.95737716886087654</v>
      </c>
      <c r="N63" s="39">
        <f t="shared" si="1"/>
        <v>0.24526735303885752</v>
      </c>
      <c r="O63" s="39">
        <f t="shared" si="1"/>
        <v>0.86635890905231883</v>
      </c>
    </row>
    <row r="64" spans="1:15" s="40" customFormat="1" ht="12.75" customHeight="1">
      <c r="A64" s="16"/>
      <c r="B64" s="26" t="s">
        <v>81</v>
      </c>
      <c r="C64" s="17"/>
      <c r="D64" s="41">
        <v>115240</v>
      </c>
      <c r="E64" s="33">
        <v>12533</v>
      </c>
      <c r="F64" s="33">
        <v>127773</v>
      </c>
      <c r="G64" s="33">
        <v>0</v>
      </c>
      <c r="H64" s="33">
        <v>0</v>
      </c>
      <c r="I64" s="33">
        <v>111715</v>
      </c>
      <c r="J64" s="33">
        <v>2672</v>
      </c>
      <c r="K64" s="33">
        <v>114387</v>
      </c>
      <c r="L64" s="42">
        <v>0</v>
      </c>
      <c r="M64" s="30">
        <f t="shared" si="0"/>
        <v>0.96941166261714684</v>
      </c>
      <c r="N64" s="30">
        <f t="shared" si="1"/>
        <v>0.21319715949892284</v>
      </c>
      <c r="O64" s="30">
        <f t="shared" si="1"/>
        <v>0.89523608274048505</v>
      </c>
    </row>
    <row r="65" spans="1:15" s="40" customFormat="1" ht="12.75" customHeight="1">
      <c r="A65" s="16"/>
      <c r="B65" s="26" t="s">
        <v>82</v>
      </c>
      <c r="C65" s="17"/>
      <c r="D65" s="32">
        <v>77335</v>
      </c>
      <c r="E65" s="33">
        <v>5838</v>
      </c>
      <c r="F65" s="33">
        <v>83173</v>
      </c>
      <c r="G65" s="33">
        <v>0</v>
      </c>
      <c r="H65" s="33">
        <v>0</v>
      </c>
      <c r="I65" s="33">
        <v>75669</v>
      </c>
      <c r="J65" s="33">
        <v>1760</v>
      </c>
      <c r="K65" s="33">
        <v>77429</v>
      </c>
      <c r="L65" s="34">
        <v>0</v>
      </c>
      <c r="M65" s="30">
        <f t="shared" si="0"/>
        <v>0.97845736083274071</v>
      </c>
      <c r="N65" s="30">
        <f t="shared" si="1"/>
        <v>0.3014731072285029</v>
      </c>
      <c r="O65" s="30">
        <f t="shared" si="1"/>
        <v>0.93093912688011737</v>
      </c>
    </row>
    <row r="66" spans="1:15" s="40" customFormat="1" ht="12.75" customHeight="1">
      <c r="A66" s="16"/>
      <c r="B66" s="26" t="s">
        <v>83</v>
      </c>
      <c r="C66" s="17"/>
      <c r="D66" s="32">
        <v>23075</v>
      </c>
      <c r="E66" s="33">
        <v>561</v>
      </c>
      <c r="F66" s="33">
        <v>23636</v>
      </c>
      <c r="G66" s="33">
        <v>0</v>
      </c>
      <c r="H66" s="33">
        <v>0</v>
      </c>
      <c r="I66" s="33">
        <v>22730</v>
      </c>
      <c r="J66" s="33">
        <v>183</v>
      </c>
      <c r="K66" s="33">
        <v>22913</v>
      </c>
      <c r="L66" s="34">
        <v>0</v>
      </c>
      <c r="M66" s="30">
        <f t="shared" si="0"/>
        <v>0.98504875406283854</v>
      </c>
      <c r="N66" s="30">
        <f t="shared" si="1"/>
        <v>0.32620320855614976</v>
      </c>
      <c r="O66" s="30">
        <f t="shared" si="1"/>
        <v>0.96941106786258247</v>
      </c>
    </row>
    <row r="67" spans="1:15" s="40" customFormat="1" ht="12.75" customHeight="1">
      <c r="A67" s="16"/>
      <c r="B67" s="26" t="s">
        <v>84</v>
      </c>
      <c r="C67" s="17"/>
      <c r="D67" s="32">
        <v>32085</v>
      </c>
      <c r="E67" s="33">
        <v>1781</v>
      </c>
      <c r="F67" s="33">
        <v>33866</v>
      </c>
      <c r="G67" s="33">
        <v>0</v>
      </c>
      <c r="H67" s="33">
        <v>0</v>
      </c>
      <c r="I67" s="33">
        <v>31721</v>
      </c>
      <c r="J67" s="33">
        <v>356</v>
      </c>
      <c r="K67" s="33">
        <v>32077</v>
      </c>
      <c r="L67" s="34">
        <v>0</v>
      </c>
      <c r="M67" s="30">
        <f t="shared" si="0"/>
        <v>0.98865513479819234</v>
      </c>
      <c r="N67" s="30">
        <f t="shared" si="1"/>
        <v>0.19988770353733856</v>
      </c>
      <c r="O67" s="30">
        <f t="shared" si="1"/>
        <v>0.94717415697159391</v>
      </c>
    </row>
    <row r="68" spans="1:15" s="31" customFormat="1" ht="12.75" customHeight="1">
      <c r="A68" s="21"/>
      <c r="B68" s="35" t="s">
        <v>85</v>
      </c>
      <c r="C68" s="22"/>
      <c r="D68" s="44">
        <v>66300</v>
      </c>
      <c r="E68" s="37">
        <v>9225</v>
      </c>
      <c r="F68" s="37">
        <v>75525</v>
      </c>
      <c r="G68" s="37">
        <v>0</v>
      </c>
      <c r="H68" s="37">
        <v>0</v>
      </c>
      <c r="I68" s="37">
        <v>64323</v>
      </c>
      <c r="J68" s="37">
        <v>1465</v>
      </c>
      <c r="K68" s="37">
        <v>65788</v>
      </c>
      <c r="L68" s="45">
        <v>0</v>
      </c>
      <c r="M68" s="39">
        <f t="shared" si="0"/>
        <v>0.97018099547511316</v>
      </c>
      <c r="N68" s="39">
        <f t="shared" si="1"/>
        <v>0.15880758807588075</v>
      </c>
      <c r="O68" s="39">
        <f t="shared" si="1"/>
        <v>0.87107580271433305</v>
      </c>
    </row>
    <row r="69" spans="1:15" s="9" customFormat="1" ht="12.75" customHeight="1">
      <c r="A69" s="16"/>
      <c r="B69" s="26" t="s">
        <v>86</v>
      </c>
      <c r="C69" s="17"/>
      <c r="D69" s="46">
        <v>11179469</v>
      </c>
      <c r="E69" s="46">
        <v>668486</v>
      </c>
      <c r="F69" s="46">
        <v>11847955</v>
      </c>
      <c r="G69" s="46">
        <v>0</v>
      </c>
      <c r="H69" s="46">
        <v>0</v>
      </c>
      <c r="I69" s="46">
        <v>10946416</v>
      </c>
      <c r="J69" s="46">
        <v>192726</v>
      </c>
      <c r="K69" s="46">
        <v>11139142</v>
      </c>
      <c r="L69" s="46">
        <v>0</v>
      </c>
      <c r="M69" s="47">
        <f t="shared" si="0"/>
        <v>0.97915348215554787</v>
      </c>
      <c r="N69" s="47">
        <f t="shared" si="1"/>
        <v>0.28830222323279769</v>
      </c>
      <c r="O69" s="47">
        <f t="shared" si="1"/>
        <v>0.94017423259963429</v>
      </c>
    </row>
    <row r="70" spans="1:15" s="9" customFormat="1" ht="12.75" customHeight="1">
      <c r="A70" s="16"/>
      <c r="B70" s="26" t="s">
        <v>87</v>
      </c>
      <c r="C70" s="17"/>
      <c r="D70" s="48">
        <f>SUM(D11:D37)</f>
        <v>5833894</v>
      </c>
      <c r="E70" s="48">
        <f t="shared" ref="E70:L70" si="2">SUM(E11:E37)</f>
        <v>310153</v>
      </c>
      <c r="F70" s="48">
        <f t="shared" si="2"/>
        <v>6144047</v>
      </c>
      <c r="G70" s="48">
        <f t="shared" si="2"/>
        <v>0</v>
      </c>
      <c r="H70" s="48">
        <f t="shared" si="2"/>
        <v>0</v>
      </c>
      <c r="I70" s="48">
        <f t="shared" si="2"/>
        <v>5750208</v>
      </c>
      <c r="J70" s="48">
        <f t="shared" si="2"/>
        <v>76811</v>
      </c>
      <c r="K70" s="48">
        <f t="shared" si="2"/>
        <v>5827019</v>
      </c>
      <c r="L70" s="48">
        <f t="shared" si="2"/>
        <v>0</v>
      </c>
      <c r="M70" s="30">
        <f t="shared" si="0"/>
        <v>0.98565520731093159</v>
      </c>
      <c r="N70" s="30">
        <f t="shared" si="1"/>
        <v>0.24765518953548732</v>
      </c>
      <c r="O70" s="30">
        <f t="shared" si="1"/>
        <v>0.94840078534555483</v>
      </c>
    </row>
    <row r="71" spans="1:15" s="9" customFormat="1" ht="12.75" customHeight="1">
      <c r="A71" s="16"/>
      <c r="B71" s="26" t="s">
        <v>88</v>
      </c>
      <c r="C71" s="17"/>
      <c r="D71" s="48">
        <f>SUM(D38:D68)</f>
        <v>1909739</v>
      </c>
      <c r="E71" s="48">
        <f t="shared" ref="E71:L71" si="3">SUM(E38:E68)</f>
        <v>128694</v>
      </c>
      <c r="F71" s="48">
        <f t="shared" si="3"/>
        <v>2038433</v>
      </c>
      <c r="G71" s="48">
        <f t="shared" si="3"/>
        <v>0</v>
      </c>
      <c r="H71" s="48">
        <f t="shared" si="3"/>
        <v>0</v>
      </c>
      <c r="I71" s="48">
        <f t="shared" si="3"/>
        <v>1872492</v>
      </c>
      <c r="J71" s="48">
        <f t="shared" si="3"/>
        <v>31100</v>
      </c>
      <c r="K71" s="48">
        <f t="shared" si="3"/>
        <v>1903592</v>
      </c>
      <c r="L71" s="48">
        <f t="shared" si="3"/>
        <v>0</v>
      </c>
      <c r="M71" s="30">
        <f t="shared" si="0"/>
        <v>0.9804962877126141</v>
      </c>
      <c r="N71" s="30">
        <f t="shared" si="1"/>
        <v>0.24165850777814041</v>
      </c>
      <c r="O71" s="30">
        <f t="shared" si="1"/>
        <v>0.93385065881488383</v>
      </c>
    </row>
    <row r="72" spans="1:15" s="9" customFormat="1" ht="12.75" customHeight="1">
      <c r="A72" s="21"/>
      <c r="B72" s="35" t="s">
        <v>89</v>
      </c>
      <c r="C72" s="22"/>
      <c r="D72" s="49">
        <f t="shared" ref="D72:L72" si="4">SUM(D9:D68)</f>
        <v>11852950</v>
      </c>
      <c r="E72" s="49">
        <f t="shared" si="4"/>
        <v>586814</v>
      </c>
      <c r="F72" s="49">
        <f t="shared" si="4"/>
        <v>12439764</v>
      </c>
      <c r="G72" s="49">
        <f t="shared" si="4"/>
        <v>0</v>
      </c>
      <c r="H72" s="49">
        <f t="shared" si="4"/>
        <v>0</v>
      </c>
      <c r="I72" s="49">
        <f t="shared" si="4"/>
        <v>11674145</v>
      </c>
      <c r="J72" s="49">
        <f t="shared" si="4"/>
        <v>155085</v>
      </c>
      <c r="K72" s="49">
        <f t="shared" si="4"/>
        <v>11829230</v>
      </c>
      <c r="L72" s="49">
        <f t="shared" si="4"/>
        <v>0</v>
      </c>
      <c r="M72" s="39">
        <f t="shared" si="0"/>
        <v>0.98491472586993112</v>
      </c>
      <c r="N72" s="39">
        <f t="shared" si="1"/>
        <v>0.26428306073133906</v>
      </c>
      <c r="O72" s="39">
        <f t="shared" si="1"/>
        <v>0.9509207730950523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80" firstPageNumber="261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軽自動車税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2021-03-03T09:04:18Z</cp:lastPrinted>
  <dcterms:created xsi:type="dcterms:W3CDTF">2020-10-09T04:01:48Z</dcterms:created>
  <dcterms:modified xsi:type="dcterms:W3CDTF">2022-10-18T06:29:08Z</dcterms:modified>
</cp:coreProperties>
</file>