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<sst xmlns="http://schemas.openxmlformats.org/spreadsheetml/2006/main" count="435" uniqueCount="119">
  <si>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</si>
  <si>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</si>
  <si>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</si>
  <si>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</si>
  <si>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</si>
  <si>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</si>
  <si>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</si>
  <si>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</si>
  <si>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</si>
  <si>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</si>
  <si>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</si>
  <si>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</si>
  <si>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</si>
  <si>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</si>
  <si>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</si>
  <si>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</si>
  <si>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</si>
  <si>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</si>
  <si>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</si>
  <si>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</si>
  <si>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</si>
  <si>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</si>
  <si>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</si>
  <si>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</si>
  <si>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</si>
  <si>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</si>
  <si>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</si>
  <si>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</si>
  <si>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</si>
  <si>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</si>
  <si>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</si>
  <si>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</si>
  <si>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</si>
  <si>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</si>
  <si>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</si>
  <si>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</si>
  <si>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</si>
  <si>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</si>
  <si>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</si>
  <si>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</si>
  <si>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</si>
  <si>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</si>
  <si>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</si>
  <si>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</si>
  <si>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</si>
  <si>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</si>
  <si>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</si>
  <si>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</si>
  <si>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</si>
  <si>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</si>
  <si>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</si>
  <si>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</si>
  <si>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</si>
  <si>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</si>
  <si>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</si>
  <si>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</si>
  <si>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</si>
  <si>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</si>
  <si>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</si>
  <si>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</si>
  <si>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</si>
  <si>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</si>
  <si>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</si>
  <si>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</si>
  <si>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</si>
  <si>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</si>
  <si>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</si>
  <si>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</si>
  <si>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</si>
  <si>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</si>
  <si>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</si>
  <si>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</si>
  <si>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</si>
  <si>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</si>
  <si>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</si>
  <si>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</si>
  <si>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</si>
  <si>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</si>
  <si>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</si>
  <si>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</si>
  <si>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</si>
  <si>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</si>
  <si>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</si>
  <si>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</si>
  <si>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</si>
  <si>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</si>
  <si>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</si>
  <si>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</si>
  <si>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</si>
  <si>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</si>
  <si>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</si>
  <si>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</si>
  <si>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</si>
  <si>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</si>
  <si>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</si>
  <si>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</si>
  <si>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</si>
  <si>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</si>
  <si>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</si>
  <si>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</si>
  <si>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</si>
  <si>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</si>
  <si>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平成26年５月末日現在</t>
  </si>
  <si>
    <t>住民基本台帳【合計】</t>
  </si>
  <si>
    <t>平 成 ２ ６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</si>
  <si>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</si>
  <si>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</si>
  <si>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</si>
  <si>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</si>
  <si>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</si>
  <si>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</si>
  <si>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</si>
  <si>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</si>
  <si>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世帯増減</t>
  </si>
  <si>
    <t>市計</t>
  </si>
  <si>
    <t>県計</t>
  </si>
  <si>
    <t>平成２６年度住民基本台帳月報（平成２６年５月分）の訂正について</t>
  </si>
  <si>
    <t>　平成２６年７月に公表しました平成２６年度住民基本台帳月報（平成２６年５月分）につきまして、小郡市より訂正依頼がありましたので、下記のとおり訂正します。（平成２６年度住民基本台帳月報（平成２６年４月分）の世帯数も同様に訂正しています。）</t>
  </si>
  <si>
    <t>平成26年5月末日現在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</si>
</sst>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4">
      <selection activeCell="F32" sqref="F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102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457857</v>
      </c>
      <c r="D8" s="25">
        <v>509702</v>
      </c>
      <c r="E8" s="25">
        <v>967559</v>
      </c>
      <c r="F8" s="25">
        <v>467315</v>
      </c>
      <c r="G8" s="25">
        <v>967834</v>
      </c>
      <c r="H8" s="25">
        <v>467258</v>
      </c>
      <c r="I8" s="25">
        <v>-275</v>
      </c>
      <c r="J8" s="25">
        <v>57</v>
      </c>
    </row>
    <row r="9" spans="1:10" ht="15" customHeight="1">
      <c r="A9" s="1"/>
      <c r="B9" s="17" t="s">
        <v>9</v>
      </c>
      <c r="C9" s="26">
        <v>47781</v>
      </c>
      <c r="D9" s="26">
        <v>55715</v>
      </c>
      <c r="E9" s="26">
        <v>103496</v>
      </c>
      <c r="F9" s="26">
        <v>50595</v>
      </c>
      <c r="G9" s="26">
        <v>103622</v>
      </c>
      <c r="H9" s="26">
        <v>50641</v>
      </c>
      <c r="I9" s="29">
        <v>-126</v>
      </c>
      <c r="J9" s="26">
        <v>-46</v>
      </c>
    </row>
    <row r="10" spans="1:11" ht="15" customHeight="1">
      <c r="A10" s="1"/>
      <c r="B10" s="18" t="s">
        <v>12</v>
      </c>
      <c r="C10" s="27">
        <v>39967</v>
      </c>
      <c r="D10" s="27">
        <v>44609</v>
      </c>
      <c r="E10" s="27">
        <v>84576</v>
      </c>
      <c r="F10" s="27">
        <v>38810</v>
      </c>
      <c r="G10" s="27">
        <v>84591</v>
      </c>
      <c r="H10" s="27">
        <v>38809</v>
      </c>
      <c r="I10" s="27">
        <v>-15</v>
      </c>
      <c r="J10" s="27">
        <v>1</v>
      </c>
      <c r="K10" s="3"/>
    </row>
    <row r="11" spans="1:10" ht="15" customHeight="1">
      <c r="A11" s="1"/>
      <c r="B11" s="18" t="s">
        <v>71</v>
      </c>
      <c r="C11" s="27">
        <v>28189</v>
      </c>
      <c r="D11" s="27">
        <v>30645</v>
      </c>
      <c r="E11" s="27">
        <v>58834</v>
      </c>
      <c r="F11" s="27">
        <v>29315</v>
      </c>
      <c r="G11" s="27">
        <v>58891</v>
      </c>
      <c r="H11" s="27">
        <v>29341</v>
      </c>
      <c r="I11" s="27">
        <v>-57</v>
      </c>
      <c r="J11" s="27">
        <v>-26</v>
      </c>
    </row>
    <row r="12" spans="1:10" ht="15" customHeight="1">
      <c r="A12" s="1"/>
      <c r="B12" s="18" t="s">
        <v>10</v>
      </c>
      <c r="C12" s="27">
        <v>83701</v>
      </c>
      <c r="D12" s="27">
        <v>93926</v>
      </c>
      <c r="E12" s="27">
        <v>177627</v>
      </c>
      <c r="F12" s="27">
        <v>95370</v>
      </c>
      <c r="G12" s="27">
        <v>177505</v>
      </c>
      <c r="H12" s="27">
        <v>95261</v>
      </c>
      <c r="I12" s="27">
        <v>122</v>
      </c>
      <c r="J12" s="27">
        <v>109</v>
      </c>
    </row>
    <row r="13" spans="1:10" ht="15" customHeight="1">
      <c r="A13" s="1"/>
      <c r="B13" s="18" t="s">
        <v>11</v>
      </c>
      <c r="C13" s="27">
        <v>102949</v>
      </c>
      <c r="D13" s="27">
        <v>112000</v>
      </c>
      <c r="E13" s="27">
        <v>214949</v>
      </c>
      <c r="F13" s="27">
        <v>98279</v>
      </c>
      <c r="G13" s="27">
        <v>215051</v>
      </c>
      <c r="H13" s="27">
        <v>98278</v>
      </c>
      <c r="I13" s="27">
        <v>-102</v>
      </c>
      <c r="J13" s="27">
        <v>1</v>
      </c>
    </row>
    <row r="14" spans="1:10" ht="15" customHeight="1">
      <c r="A14" s="1"/>
      <c r="B14" s="18" t="s">
        <v>13</v>
      </c>
      <c r="C14" s="27">
        <v>32843</v>
      </c>
      <c r="D14" s="27">
        <v>37474</v>
      </c>
      <c r="E14" s="27">
        <v>70317</v>
      </c>
      <c r="F14" s="27">
        <v>35481</v>
      </c>
      <c r="G14" s="27">
        <v>70395</v>
      </c>
      <c r="H14" s="27">
        <v>35503</v>
      </c>
      <c r="I14" s="27">
        <v>-78</v>
      </c>
      <c r="J14" s="27">
        <v>-22</v>
      </c>
    </row>
    <row r="15" spans="1:10" ht="15" customHeight="1">
      <c r="A15" s="1"/>
      <c r="B15" s="19" t="s">
        <v>14</v>
      </c>
      <c r="C15" s="28">
        <v>122427</v>
      </c>
      <c r="D15" s="28">
        <v>135333</v>
      </c>
      <c r="E15" s="28">
        <v>257760</v>
      </c>
      <c r="F15" s="28">
        <v>119465</v>
      </c>
      <c r="G15" s="28">
        <v>257779</v>
      </c>
      <c r="H15" s="28">
        <v>119425</v>
      </c>
      <c r="I15" s="31">
        <v>-19</v>
      </c>
      <c r="J15" s="28">
        <v>40</v>
      </c>
    </row>
    <row r="16" spans="1:10" ht="15" customHeight="1">
      <c r="A16" s="1"/>
      <c r="B16" s="16" t="s">
        <v>15</v>
      </c>
      <c r="C16" s="25">
        <v>688616</v>
      </c>
      <c r="D16" s="25">
        <v>764627</v>
      </c>
      <c r="E16" s="25">
        <v>1453243</v>
      </c>
      <c r="F16" s="25">
        <v>713761</v>
      </c>
      <c r="G16" s="25">
        <v>1452296</v>
      </c>
      <c r="H16" s="25">
        <v>713050</v>
      </c>
      <c r="I16" s="25">
        <v>947</v>
      </c>
      <c r="J16" s="25">
        <v>711</v>
      </c>
    </row>
    <row r="17" spans="1:10" ht="15" customHeight="1">
      <c r="A17" s="1"/>
      <c r="B17" s="17" t="s">
        <v>16</v>
      </c>
      <c r="C17" s="26">
        <v>139848</v>
      </c>
      <c r="D17" s="26">
        <v>147973</v>
      </c>
      <c r="E17" s="26">
        <v>287821</v>
      </c>
      <c r="F17" s="26">
        <v>134661</v>
      </c>
      <c r="G17" s="26">
        <v>287553</v>
      </c>
      <c r="H17" s="26">
        <v>134453</v>
      </c>
      <c r="I17" s="29">
        <v>268</v>
      </c>
      <c r="J17" s="26">
        <v>208</v>
      </c>
    </row>
    <row r="18" spans="1:10" ht="15" customHeight="1">
      <c r="A18" s="1"/>
      <c r="B18" s="18" t="s">
        <v>17</v>
      </c>
      <c r="C18" s="27">
        <v>101062</v>
      </c>
      <c r="D18" s="27">
        <v>106847</v>
      </c>
      <c r="E18" s="27">
        <v>207909</v>
      </c>
      <c r="F18" s="27">
        <v>119527</v>
      </c>
      <c r="G18" s="27">
        <v>207470</v>
      </c>
      <c r="H18" s="27">
        <v>119245</v>
      </c>
      <c r="I18" s="27">
        <v>439</v>
      </c>
      <c r="J18" s="27">
        <v>282</v>
      </c>
    </row>
    <row r="19" spans="1:10" ht="15" customHeight="1">
      <c r="A19" s="1"/>
      <c r="B19" s="18" t="s">
        <v>18</v>
      </c>
      <c r="C19" s="27">
        <v>77446</v>
      </c>
      <c r="D19" s="27">
        <v>97649</v>
      </c>
      <c r="E19" s="27">
        <v>175095</v>
      </c>
      <c r="F19" s="27">
        <v>101361</v>
      </c>
      <c r="G19" s="27">
        <v>174976</v>
      </c>
      <c r="H19" s="27">
        <v>101268</v>
      </c>
      <c r="I19" s="27">
        <v>119</v>
      </c>
      <c r="J19" s="27">
        <v>93</v>
      </c>
    </row>
    <row r="20" spans="1:10" ht="15" customHeight="1">
      <c r="A20" s="1"/>
      <c r="B20" s="18" t="s">
        <v>19</v>
      </c>
      <c r="C20" s="27">
        <v>116981</v>
      </c>
      <c r="D20" s="27">
        <v>132193</v>
      </c>
      <c r="E20" s="27">
        <v>249174</v>
      </c>
      <c r="F20" s="27">
        <v>118409</v>
      </c>
      <c r="G20" s="27">
        <v>249257</v>
      </c>
      <c r="H20" s="27">
        <v>118417</v>
      </c>
      <c r="I20" s="27">
        <v>-83</v>
      </c>
      <c r="J20" s="27">
        <v>-8</v>
      </c>
    </row>
    <row r="21" spans="1:10" ht="15" customHeight="1">
      <c r="A21" s="1"/>
      <c r="B21" s="18" t="s">
        <v>22</v>
      </c>
      <c r="C21" s="27">
        <v>94590</v>
      </c>
      <c r="D21" s="27">
        <v>103655</v>
      </c>
      <c r="E21" s="27">
        <v>198245</v>
      </c>
      <c r="F21" s="27">
        <v>86198</v>
      </c>
      <c r="G21" s="27">
        <v>198135</v>
      </c>
      <c r="H21" s="27">
        <v>86116</v>
      </c>
      <c r="I21" s="27">
        <v>110</v>
      </c>
      <c r="J21" s="27">
        <v>82</v>
      </c>
    </row>
    <row r="22" spans="1:10" ht="15" customHeight="1">
      <c r="A22" s="1"/>
      <c r="B22" s="18" t="s">
        <v>20</v>
      </c>
      <c r="C22" s="27">
        <v>57702</v>
      </c>
      <c r="D22" s="27">
        <v>64137</v>
      </c>
      <c r="E22" s="27">
        <v>121839</v>
      </c>
      <c r="F22" s="27">
        <v>58017</v>
      </c>
      <c r="G22" s="27">
        <v>121818</v>
      </c>
      <c r="H22" s="27">
        <v>58009</v>
      </c>
      <c r="I22" s="27">
        <v>21</v>
      </c>
      <c r="J22" s="27">
        <v>8</v>
      </c>
    </row>
    <row r="23" spans="1:10" ht="15" customHeight="1">
      <c r="A23" s="1"/>
      <c r="B23" s="19" t="s">
        <v>21</v>
      </c>
      <c r="C23" s="28">
        <v>100987</v>
      </c>
      <c r="D23" s="28">
        <v>112173</v>
      </c>
      <c r="E23" s="28">
        <v>213160</v>
      </c>
      <c r="F23" s="28">
        <v>95588</v>
      </c>
      <c r="G23" s="28">
        <v>213087</v>
      </c>
      <c r="H23" s="28">
        <v>95542</v>
      </c>
      <c r="I23" s="31">
        <v>73</v>
      </c>
      <c r="J23" s="28">
        <v>46</v>
      </c>
    </row>
    <row r="24" spans="1:10" ht="15" customHeight="1">
      <c r="A24" s="1"/>
      <c r="B24" s="16" t="s">
        <v>23</v>
      </c>
      <c r="C24" s="25">
        <v>55631</v>
      </c>
      <c r="D24" s="25">
        <v>65270</v>
      </c>
      <c r="E24" s="25">
        <v>120901</v>
      </c>
      <c r="F24" s="25">
        <v>57146</v>
      </c>
      <c r="G24" s="25">
        <v>121019</v>
      </c>
      <c r="H24" s="25">
        <v>57168</v>
      </c>
      <c r="I24" s="25">
        <v>-118</v>
      </c>
      <c r="J24" s="25">
        <v>-22</v>
      </c>
    </row>
    <row r="25" spans="1:11" ht="15" customHeight="1">
      <c r="A25" s="1"/>
      <c r="B25" s="16" t="s">
        <v>24</v>
      </c>
      <c r="C25" s="25">
        <v>143848</v>
      </c>
      <c r="D25" s="25">
        <v>159324</v>
      </c>
      <c r="E25" s="25">
        <v>303172</v>
      </c>
      <c r="F25" s="25">
        <v>126210</v>
      </c>
      <c r="G25" s="25">
        <v>303146</v>
      </c>
      <c r="H25" s="25">
        <v>126113</v>
      </c>
      <c r="I25" s="25">
        <v>26</v>
      </c>
      <c r="J25" s="25">
        <v>97</v>
      </c>
      <c r="K25" s="5"/>
    </row>
    <row r="26" spans="1:10" ht="15" customHeight="1">
      <c r="A26" s="1"/>
      <c r="B26" s="16" t="s">
        <v>25</v>
      </c>
      <c r="C26" s="25">
        <v>26980</v>
      </c>
      <c r="D26" s="25">
        <v>30623</v>
      </c>
      <c r="E26" s="25">
        <v>57603</v>
      </c>
      <c r="F26" s="25">
        <v>26153</v>
      </c>
      <c r="G26" s="25">
        <v>57560</v>
      </c>
      <c r="H26" s="25">
        <v>26095</v>
      </c>
      <c r="I26" s="25">
        <v>43</v>
      </c>
      <c r="J26" s="25">
        <v>58</v>
      </c>
    </row>
    <row r="27" spans="1:11" ht="15" customHeight="1">
      <c r="A27" s="1"/>
      <c r="B27" s="16" t="s">
        <v>26</v>
      </c>
      <c r="C27" s="25">
        <v>61502</v>
      </c>
      <c r="D27" s="25">
        <v>68529</v>
      </c>
      <c r="E27" s="25">
        <v>130031</v>
      </c>
      <c r="F27" s="25">
        <v>59838</v>
      </c>
      <c r="G27" s="25">
        <v>130086</v>
      </c>
      <c r="H27" s="25">
        <v>59827</v>
      </c>
      <c r="I27" s="25">
        <v>-55</v>
      </c>
      <c r="J27" s="25">
        <v>11</v>
      </c>
      <c r="K27" s="5"/>
    </row>
    <row r="28" spans="1:10" ht="15" customHeight="1">
      <c r="A28" s="1"/>
      <c r="B28" s="16" t="s">
        <v>27</v>
      </c>
      <c r="C28" s="25">
        <v>22965</v>
      </c>
      <c r="D28" s="25">
        <v>26627</v>
      </c>
      <c r="E28" s="25">
        <v>49592</v>
      </c>
      <c r="F28" s="25">
        <v>24182</v>
      </c>
      <c r="G28" s="25">
        <v>49608</v>
      </c>
      <c r="H28" s="25">
        <v>24165</v>
      </c>
      <c r="I28" s="25">
        <v>-16</v>
      </c>
      <c r="J28" s="25">
        <v>17</v>
      </c>
    </row>
    <row r="29" spans="1:10" ht="15" customHeight="1">
      <c r="A29" s="1"/>
      <c r="B29" s="16" t="s">
        <v>28</v>
      </c>
      <c r="C29" s="25">
        <v>33023</v>
      </c>
      <c r="D29" s="25">
        <v>36650</v>
      </c>
      <c r="E29" s="25">
        <v>69673</v>
      </c>
      <c r="F29" s="25">
        <v>24899</v>
      </c>
      <c r="G29" s="25">
        <v>69675</v>
      </c>
      <c r="H29" s="25">
        <v>24879</v>
      </c>
      <c r="I29" s="25">
        <v>-2</v>
      </c>
      <c r="J29" s="25">
        <v>20</v>
      </c>
    </row>
    <row r="30" spans="1:11" ht="15" customHeight="1">
      <c r="A30" s="1"/>
      <c r="B30" s="16" t="s">
        <v>29</v>
      </c>
      <c r="C30" s="25">
        <v>31725</v>
      </c>
      <c r="D30" s="25">
        <v>35514</v>
      </c>
      <c r="E30" s="25">
        <v>67239</v>
      </c>
      <c r="F30" s="25">
        <v>24090</v>
      </c>
      <c r="G30" s="25">
        <v>67299</v>
      </c>
      <c r="H30" s="25">
        <v>24074</v>
      </c>
      <c r="I30" s="25">
        <v>-60</v>
      </c>
      <c r="J30" s="25">
        <v>16</v>
      </c>
      <c r="K30" s="5"/>
    </row>
    <row r="31" spans="1:11" ht="15" customHeight="1">
      <c r="A31" s="1"/>
      <c r="B31" s="16" t="s">
        <v>30</v>
      </c>
      <c r="C31" s="25">
        <v>23390</v>
      </c>
      <c r="D31" s="25">
        <v>25371</v>
      </c>
      <c r="E31" s="25">
        <v>48761</v>
      </c>
      <c r="F31" s="25">
        <v>17887</v>
      </c>
      <c r="G31" s="25">
        <v>48781</v>
      </c>
      <c r="H31" s="25">
        <v>17875</v>
      </c>
      <c r="I31" s="25">
        <v>-20</v>
      </c>
      <c r="J31" s="25">
        <v>12</v>
      </c>
      <c r="K31" s="5"/>
    </row>
    <row r="32" spans="1:10" ht="15" customHeight="1">
      <c r="A32" s="1"/>
      <c r="B32" s="16" t="s">
        <v>31</v>
      </c>
      <c r="C32" s="25">
        <v>17296</v>
      </c>
      <c r="D32" s="25">
        <v>18989</v>
      </c>
      <c r="E32" s="25">
        <v>36285</v>
      </c>
      <c r="F32" s="25">
        <v>13230</v>
      </c>
      <c r="G32" s="25">
        <v>36328</v>
      </c>
      <c r="H32" s="25">
        <v>13234</v>
      </c>
      <c r="I32" s="25">
        <v>-43</v>
      </c>
      <c r="J32" s="25">
        <v>-4</v>
      </c>
    </row>
    <row r="33" spans="1:10" ht="15" customHeight="1">
      <c r="A33" s="1"/>
      <c r="B33" s="16" t="s">
        <v>32</v>
      </c>
      <c r="C33" s="25">
        <v>34616</v>
      </c>
      <c r="D33" s="25">
        <v>37819</v>
      </c>
      <c r="E33" s="25">
        <v>72435</v>
      </c>
      <c r="F33" s="25">
        <v>30469</v>
      </c>
      <c r="G33" s="25">
        <v>72421</v>
      </c>
      <c r="H33" s="25">
        <v>30450</v>
      </c>
      <c r="I33" s="25">
        <v>14</v>
      </c>
      <c r="J33" s="25">
        <v>19</v>
      </c>
    </row>
    <row r="34" spans="1:10" ht="15" customHeight="1">
      <c r="A34" s="1"/>
      <c r="B34" s="16" t="s">
        <v>33</v>
      </c>
      <c r="C34" s="25">
        <v>12596</v>
      </c>
      <c r="D34" s="25">
        <v>14267</v>
      </c>
      <c r="E34" s="25">
        <v>26863</v>
      </c>
      <c r="F34" s="25">
        <v>11704</v>
      </c>
      <c r="G34" s="25">
        <v>26860</v>
      </c>
      <c r="H34" s="25">
        <v>11701</v>
      </c>
      <c r="I34" s="25">
        <v>3</v>
      </c>
      <c r="J34" s="25">
        <v>3</v>
      </c>
    </row>
    <row r="35" spans="1:10" ht="15" customHeight="1">
      <c r="A35" s="1"/>
      <c r="B35" s="16" t="s">
        <v>34</v>
      </c>
      <c r="C35" s="25">
        <v>20404</v>
      </c>
      <c r="D35" s="25">
        <v>23401</v>
      </c>
      <c r="E35" s="25">
        <v>43805</v>
      </c>
      <c r="F35" s="25">
        <v>20316</v>
      </c>
      <c r="G35" s="25">
        <v>43836</v>
      </c>
      <c r="H35" s="25">
        <v>20332</v>
      </c>
      <c r="I35" s="25">
        <v>-31</v>
      </c>
      <c r="J35" s="25">
        <v>-16</v>
      </c>
    </row>
    <row r="36" spans="1:10" ht="15" customHeight="1">
      <c r="A36" s="1"/>
      <c r="B36" s="16" t="s">
        <v>35</v>
      </c>
      <c r="C36" s="25">
        <v>28065</v>
      </c>
      <c r="D36" s="25">
        <v>30972</v>
      </c>
      <c r="E36" s="25">
        <v>59037</v>
      </c>
      <c r="F36" s="59">
        <v>22541</v>
      </c>
      <c r="G36" s="59">
        <v>59077</v>
      </c>
      <c r="H36" s="59">
        <v>22527</v>
      </c>
      <c r="I36" s="25">
        <v>-40</v>
      </c>
      <c r="J36" s="25">
        <f>F36-H36</f>
        <v>14</v>
      </c>
    </row>
    <row r="37" spans="1:10" ht="15" customHeight="1">
      <c r="A37" s="1"/>
      <c r="B37" s="16" t="s">
        <v>36</v>
      </c>
      <c r="C37" s="25">
        <v>48637</v>
      </c>
      <c r="D37" s="25">
        <v>53086</v>
      </c>
      <c r="E37" s="25">
        <v>101723</v>
      </c>
      <c r="F37" s="59">
        <v>41952</v>
      </c>
      <c r="G37" s="59">
        <v>101700</v>
      </c>
      <c r="H37" s="59">
        <v>41898</v>
      </c>
      <c r="I37" s="25">
        <v>23</v>
      </c>
      <c r="J37" s="25">
        <v>54</v>
      </c>
    </row>
    <row r="38" spans="1:10" ht="15" customHeight="1">
      <c r="A38" s="1"/>
      <c r="B38" s="16" t="s">
        <v>37</v>
      </c>
      <c r="C38" s="25">
        <v>54148</v>
      </c>
      <c r="D38" s="25">
        <v>57271</v>
      </c>
      <c r="E38" s="25">
        <v>111419</v>
      </c>
      <c r="F38" s="59">
        <v>46091</v>
      </c>
      <c r="G38" s="59">
        <v>111448</v>
      </c>
      <c r="H38" s="59">
        <v>46088</v>
      </c>
      <c r="I38" s="25">
        <v>-29</v>
      </c>
      <c r="J38" s="25">
        <v>3</v>
      </c>
    </row>
    <row r="39" spans="1:10" ht="15" customHeight="1">
      <c r="A39" s="1"/>
      <c r="B39" s="16" t="s">
        <v>38</v>
      </c>
      <c r="C39" s="25">
        <v>47304</v>
      </c>
      <c r="D39" s="25">
        <v>50936</v>
      </c>
      <c r="E39" s="25">
        <v>98240</v>
      </c>
      <c r="F39" s="59">
        <v>41090</v>
      </c>
      <c r="G39" s="59">
        <v>98177</v>
      </c>
      <c r="H39" s="59">
        <v>41065</v>
      </c>
      <c r="I39" s="25">
        <v>63</v>
      </c>
      <c r="J39" s="25">
        <v>25</v>
      </c>
    </row>
    <row r="40" spans="1:10" ht="15" customHeight="1">
      <c r="A40" s="1"/>
      <c r="B40" s="16" t="s">
        <v>69</v>
      </c>
      <c r="C40" s="25">
        <v>45669</v>
      </c>
      <c r="D40" s="25">
        <v>50434</v>
      </c>
      <c r="E40" s="25">
        <v>96103</v>
      </c>
      <c r="F40" s="59">
        <v>40049</v>
      </c>
      <c r="G40" s="59">
        <v>96022</v>
      </c>
      <c r="H40" s="59">
        <v>39980</v>
      </c>
      <c r="I40" s="25">
        <v>81</v>
      </c>
      <c r="J40" s="25">
        <v>69</v>
      </c>
    </row>
    <row r="41" spans="1:10" ht="15" customHeight="1">
      <c r="A41" s="1"/>
      <c r="B41" s="16" t="s">
        <v>39</v>
      </c>
      <c r="C41" s="25">
        <v>33950</v>
      </c>
      <c r="D41" s="25">
        <v>37077</v>
      </c>
      <c r="E41" s="25">
        <v>71027</v>
      </c>
      <c r="F41" s="59">
        <v>30005</v>
      </c>
      <c r="G41" s="59">
        <v>70958</v>
      </c>
      <c r="H41" s="59">
        <v>29948</v>
      </c>
      <c r="I41" s="25">
        <v>69</v>
      </c>
      <c r="J41" s="25">
        <v>57</v>
      </c>
    </row>
    <row r="42" spans="1:10" ht="15" customHeight="1">
      <c r="A42" s="1"/>
      <c r="B42" s="16" t="s">
        <v>40</v>
      </c>
      <c r="C42" s="25">
        <v>27836</v>
      </c>
      <c r="D42" s="25">
        <v>30190</v>
      </c>
      <c r="E42" s="25">
        <v>58026</v>
      </c>
      <c r="F42" s="59">
        <v>23555</v>
      </c>
      <c r="G42" s="59">
        <v>57997</v>
      </c>
      <c r="H42" s="59">
        <v>23540</v>
      </c>
      <c r="I42" s="25">
        <v>29</v>
      </c>
      <c r="J42" s="25">
        <v>15</v>
      </c>
    </row>
    <row r="43" spans="1:10" ht="15" customHeight="1">
      <c r="A43" s="1"/>
      <c r="B43" s="20" t="s">
        <v>72</v>
      </c>
      <c r="C43" s="29">
        <v>27321</v>
      </c>
      <c r="D43" s="29">
        <v>30996</v>
      </c>
      <c r="E43" s="29">
        <v>58317</v>
      </c>
      <c r="F43" s="60">
        <v>23847</v>
      </c>
      <c r="G43" s="60">
        <v>58249</v>
      </c>
      <c r="H43" s="60">
        <v>23808</v>
      </c>
      <c r="I43" s="25">
        <v>68</v>
      </c>
      <c r="J43" s="25">
        <v>39</v>
      </c>
    </row>
    <row r="44" spans="1:10" ht="15" customHeight="1">
      <c r="A44" s="1"/>
      <c r="B44" s="20" t="s">
        <v>75</v>
      </c>
      <c r="C44" s="29">
        <v>14858</v>
      </c>
      <c r="D44" s="29">
        <v>16596</v>
      </c>
      <c r="E44" s="29">
        <v>31454</v>
      </c>
      <c r="F44" s="60">
        <v>10836</v>
      </c>
      <c r="G44" s="61">
        <v>31499</v>
      </c>
      <c r="H44" s="60">
        <v>10824</v>
      </c>
      <c r="I44" s="25">
        <v>-45</v>
      </c>
      <c r="J44" s="25">
        <v>12</v>
      </c>
    </row>
    <row r="45" spans="1:10" ht="15" customHeight="1">
      <c r="A45" s="1"/>
      <c r="B45" s="16" t="s">
        <v>80</v>
      </c>
      <c r="C45" s="25">
        <v>13818</v>
      </c>
      <c r="D45" s="25">
        <v>15443</v>
      </c>
      <c r="E45" s="25">
        <v>29261</v>
      </c>
      <c r="F45" s="59">
        <v>12885</v>
      </c>
      <c r="G45" s="59">
        <v>29280</v>
      </c>
      <c r="H45" s="59">
        <v>12894</v>
      </c>
      <c r="I45" s="25">
        <v>-19</v>
      </c>
      <c r="J45" s="25">
        <v>-9</v>
      </c>
    </row>
    <row r="46" spans="1:10" ht="15" customHeight="1">
      <c r="A46" s="1"/>
      <c r="B46" s="16" t="s">
        <v>82</v>
      </c>
      <c r="C46" s="25">
        <v>19166</v>
      </c>
      <c r="D46" s="25">
        <v>22170</v>
      </c>
      <c r="E46" s="25">
        <v>41336</v>
      </c>
      <c r="F46" s="59">
        <v>19035</v>
      </c>
      <c r="G46" s="59">
        <v>41386</v>
      </c>
      <c r="H46" s="59">
        <v>19053</v>
      </c>
      <c r="I46" s="25">
        <v>-50</v>
      </c>
      <c r="J46" s="25">
        <v>-18</v>
      </c>
    </row>
    <row r="47" spans="1:10" ht="15" customHeight="1">
      <c r="A47" s="1"/>
      <c r="B47" s="16" t="s">
        <v>83</v>
      </c>
      <c r="C47" s="25">
        <v>26444</v>
      </c>
      <c r="D47" s="25">
        <v>29664</v>
      </c>
      <c r="E47" s="25">
        <v>56108</v>
      </c>
      <c r="F47" s="59">
        <v>20792</v>
      </c>
      <c r="G47" s="59">
        <v>56118</v>
      </c>
      <c r="H47" s="59">
        <v>20790</v>
      </c>
      <c r="I47" s="25">
        <v>-10</v>
      </c>
      <c r="J47" s="25">
        <v>2</v>
      </c>
    </row>
    <row r="48" spans="1:11" ht="15" customHeight="1">
      <c r="A48" s="1"/>
      <c r="B48" s="16" t="s">
        <v>84</v>
      </c>
      <c r="C48" s="25">
        <v>18636</v>
      </c>
      <c r="D48" s="25">
        <v>21145</v>
      </c>
      <c r="E48" s="25">
        <v>39781</v>
      </c>
      <c r="F48" s="59">
        <v>14104</v>
      </c>
      <c r="G48" s="59">
        <v>39820</v>
      </c>
      <c r="H48" s="59">
        <v>14102</v>
      </c>
      <c r="I48" s="25">
        <v>-39</v>
      </c>
      <c r="J48" s="25">
        <v>2</v>
      </c>
      <c r="K48" s="5"/>
    </row>
    <row r="49" spans="1:11" ht="15" customHeight="1" thickBot="1">
      <c r="A49" s="1"/>
      <c r="B49" s="16" t="s">
        <v>85</v>
      </c>
      <c r="C49" s="25">
        <v>47263</v>
      </c>
      <c r="D49" s="25">
        <v>52010</v>
      </c>
      <c r="E49" s="25">
        <v>99273</v>
      </c>
      <c r="F49" s="59">
        <v>38355</v>
      </c>
      <c r="G49" s="59">
        <v>99291</v>
      </c>
      <c r="H49" s="59">
        <v>38334</v>
      </c>
      <c r="I49" s="25">
        <v>-18</v>
      </c>
      <c r="J49" s="25">
        <v>21</v>
      </c>
      <c r="K49" s="5"/>
    </row>
    <row r="50" spans="1:11" ht="15" customHeight="1" thickBot="1" thickTop="1">
      <c r="A50" s="1"/>
      <c r="B50" s="21" t="s">
        <v>81</v>
      </c>
      <c r="C50" s="30">
        <v>2083564</v>
      </c>
      <c r="D50" s="30">
        <v>2314703</v>
      </c>
      <c r="E50" s="30">
        <v>4398267</v>
      </c>
      <c r="F50" s="62">
        <f>SUM(F9:F15,F17:F49)</f>
        <v>2002337</v>
      </c>
      <c r="G50" s="62">
        <v>4397771</v>
      </c>
      <c r="H50" s="62">
        <f>SUM(H9:H15,H17:H49)</f>
        <v>2001072</v>
      </c>
      <c r="I50" s="30">
        <v>496</v>
      </c>
      <c r="J50" s="30">
        <f>SUM(J9:J15,J17:J49)</f>
        <v>1265</v>
      </c>
      <c r="K50" s="5"/>
    </row>
    <row r="51" spans="1:11" ht="15" customHeight="1" thickTop="1">
      <c r="A51" s="1"/>
      <c r="B51" s="22" t="s">
        <v>41</v>
      </c>
      <c r="C51" s="31">
        <v>24262</v>
      </c>
      <c r="D51" s="31">
        <v>25628</v>
      </c>
      <c r="E51" s="25">
        <v>49890</v>
      </c>
      <c r="F51" s="63">
        <v>19547</v>
      </c>
      <c r="G51" s="63">
        <v>49883</v>
      </c>
      <c r="H51" s="63">
        <v>19530</v>
      </c>
      <c r="I51" s="31">
        <v>7</v>
      </c>
      <c r="J51" s="25">
        <v>17</v>
      </c>
      <c r="K51" s="5"/>
    </row>
    <row r="52" spans="1:10" ht="15" customHeight="1">
      <c r="A52" s="1"/>
      <c r="B52" s="16" t="s">
        <v>42</v>
      </c>
      <c r="C52" s="25">
        <v>18305</v>
      </c>
      <c r="D52" s="25">
        <v>19313</v>
      </c>
      <c r="E52" s="25">
        <v>37618</v>
      </c>
      <c r="F52" s="59">
        <v>14891</v>
      </c>
      <c r="G52" s="59">
        <v>37624</v>
      </c>
      <c r="H52" s="59">
        <v>14891</v>
      </c>
      <c r="I52" s="25">
        <v>-6</v>
      </c>
      <c r="J52" s="25">
        <v>0</v>
      </c>
    </row>
    <row r="53" spans="1:10" ht="15" customHeight="1">
      <c r="A53" s="1"/>
      <c r="B53" s="16" t="s">
        <v>43</v>
      </c>
      <c r="C53" s="25">
        <v>15284</v>
      </c>
      <c r="D53" s="25">
        <v>16135</v>
      </c>
      <c r="E53" s="25">
        <v>31419</v>
      </c>
      <c r="F53" s="59">
        <v>12561</v>
      </c>
      <c r="G53" s="59">
        <v>31417</v>
      </c>
      <c r="H53" s="59">
        <v>12550</v>
      </c>
      <c r="I53" s="25">
        <v>2</v>
      </c>
      <c r="J53" s="25">
        <v>11</v>
      </c>
    </row>
    <row r="54" spans="1:10" ht="15" customHeight="1">
      <c r="A54" s="1"/>
      <c r="B54" s="16" t="s">
        <v>44</v>
      </c>
      <c r="C54" s="25">
        <v>21771</v>
      </c>
      <c r="D54" s="25">
        <v>23415</v>
      </c>
      <c r="E54" s="25">
        <v>45186</v>
      </c>
      <c r="F54" s="59">
        <v>18488</v>
      </c>
      <c r="G54" s="59">
        <v>45165</v>
      </c>
      <c r="H54" s="59">
        <v>18481</v>
      </c>
      <c r="I54" s="25">
        <v>21</v>
      </c>
      <c r="J54" s="25">
        <v>7</v>
      </c>
    </row>
    <row r="55" spans="1:10" ht="15" customHeight="1">
      <c r="A55" s="1"/>
      <c r="B55" s="16" t="s">
        <v>45</v>
      </c>
      <c r="C55" s="25">
        <v>13248</v>
      </c>
      <c r="D55" s="25">
        <v>13839</v>
      </c>
      <c r="E55" s="25">
        <v>27087</v>
      </c>
      <c r="F55" s="59">
        <v>10591</v>
      </c>
      <c r="G55" s="59">
        <v>27046</v>
      </c>
      <c r="H55" s="59">
        <v>10566</v>
      </c>
      <c r="I55" s="25">
        <v>41</v>
      </c>
      <c r="J55" s="25">
        <v>25</v>
      </c>
    </row>
    <row r="56" spans="1:10" ht="15" customHeight="1">
      <c r="A56" s="1"/>
      <c r="B56" s="16" t="s">
        <v>46</v>
      </c>
      <c r="C56" s="25">
        <v>14141</v>
      </c>
      <c r="D56" s="25">
        <v>14862</v>
      </c>
      <c r="E56" s="25">
        <v>29003</v>
      </c>
      <c r="F56" s="59">
        <v>10999</v>
      </c>
      <c r="G56" s="59">
        <v>28965</v>
      </c>
      <c r="H56" s="59">
        <v>10973</v>
      </c>
      <c r="I56" s="25">
        <v>38</v>
      </c>
      <c r="J56" s="25">
        <v>26</v>
      </c>
    </row>
    <row r="57" spans="1:11" ht="15" customHeight="1">
      <c r="A57" s="1"/>
      <c r="B57" s="16" t="s">
        <v>47</v>
      </c>
      <c r="C57" s="25">
        <v>3994</v>
      </c>
      <c r="D57" s="25">
        <v>4303</v>
      </c>
      <c r="E57" s="25">
        <v>8297</v>
      </c>
      <c r="F57" s="59">
        <v>2926</v>
      </c>
      <c r="G57" s="59">
        <v>8300</v>
      </c>
      <c r="H57" s="59">
        <v>2926</v>
      </c>
      <c r="I57" s="25">
        <v>-3</v>
      </c>
      <c r="J57" s="25">
        <v>0</v>
      </c>
      <c r="K57" s="5"/>
    </row>
    <row r="58" spans="1:10" ht="15" customHeight="1">
      <c r="A58" s="1"/>
      <c r="B58" s="16" t="s">
        <v>48</v>
      </c>
      <c r="C58" s="25">
        <v>22048</v>
      </c>
      <c r="D58" s="25">
        <v>22569</v>
      </c>
      <c r="E58" s="25">
        <v>44617</v>
      </c>
      <c r="F58" s="59">
        <v>18254</v>
      </c>
      <c r="G58" s="59">
        <v>44603</v>
      </c>
      <c r="H58" s="59">
        <v>18230</v>
      </c>
      <c r="I58" s="25">
        <v>14</v>
      </c>
      <c r="J58" s="25">
        <v>24</v>
      </c>
    </row>
    <row r="59" spans="1:10" ht="15" customHeight="1">
      <c r="A59" s="4"/>
      <c r="B59" s="16" t="s">
        <v>49</v>
      </c>
      <c r="C59" s="25">
        <v>7173</v>
      </c>
      <c r="D59" s="25">
        <v>7488</v>
      </c>
      <c r="E59" s="25">
        <v>14661</v>
      </c>
      <c r="F59" s="59">
        <v>6457</v>
      </c>
      <c r="G59" s="59">
        <v>14684</v>
      </c>
      <c r="H59" s="59">
        <v>6462</v>
      </c>
      <c r="I59" s="25">
        <v>-23</v>
      </c>
      <c r="J59" s="25">
        <v>-5</v>
      </c>
    </row>
    <row r="60" spans="1:10" ht="15" customHeight="1">
      <c r="A60" s="1"/>
      <c r="B60" s="16" t="s">
        <v>50</v>
      </c>
      <c r="C60" s="25">
        <v>13614</v>
      </c>
      <c r="D60" s="25">
        <v>15377</v>
      </c>
      <c r="E60" s="25">
        <v>28991</v>
      </c>
      <c r="F60" s="59">
        <v>12868</v>
      </c>
      <c r="G60" s="59">
        <v>29012</v>
      </c>
      <c r="H60" s="59">
        <v>12889</v>
      </c>
      <c r="I60" s="25">
        <v>-21</v>
      </c>
      <c r="J60" s="25">
        <v>-21</v>
      </c>
    </row>
    <row r="61" spans="1:10" ht="15" customHeight="1">
      <c r="A61" s="1"/>
      <c r="B61" s="16" t="s">
        <v>51</v>
      </c>
      <c r="C61" s="25">
        <v>15250</v>
      </c>
      <c r="D61" s="25">
        <v>17040</v>
      </c>
      <c r="E61" s="25">
        <v>32290</v>
      </c>
      <c r="F61" s="59">
        <v>13232</v>
      </c>
      <c r="G61" s="59">
        <v>32317</v>
      </c>
      <c r="H61" s="59">
        <v>13230</v>
      </c>
      <c r="I61" s="25">
        <v>-27</v>
      </c>
      <c r="J61" s="25">
        <v>2</v>
      </c>
    </row>
    <row r="62" spans="1:10" ht="15" customHeight="1">
      <c r="A62" s="1"/>
      <c r="B62" s="16" t="s">
        <v>52</v>
      </c>
      <c r="C62" s="25">
        <v>9258</v>
      </c>
      <c r="D62" s="25">
        <v>10199</v>
      </c>
      <c r="E62" s="25">
        <v>19457</v>
      </c>
      <c r="F62" s="59">
        <v>7872</v>
      </c>
      <c r="G62" s="59">
        <v>19445</v>
      </c>
      <c r="H62" s="59">
        <v>7868</v>
      </c>
      <c r="I62" s="25">
        <v>12</v>
      </c>
      <c r="J62" s="25">
        <v>4</v>
      </c>
    </row>
    <row r="63" spans="1:10" ht="15" customHeight="1">
      <c r="A63" s="1"/>
      <c r="B63" s="16" t="s">
        <v>53</v>
      </c>
      <c r="C63" s="25">
        <v>3856</v>
      </c>
      <c r="D63" s="25">
        <v>4306</v>
      </c>
      <c r="E63" s="25">
        <v>8162</v>
      </c>
      <c r="F63" s="59">
        <v>3853</v>
      </c>
      <c r="G63" s="59">
        <v>8180</v>
      </c>
      <c r="H63" s="59">
        <v>3859</v>
      </c>
      <c r="I63" s="25">
        <v>-18</v>
      </c>
      <c r="J63" s="25">
        <v>-6</v>
      </c>
    </row>
    <row r="64" spans="1:10" ht="15" customHeight="1">
      <c r="A64" s="1"/>
      <c r="B64" s="16" t="s">
        <v>54</v>
      </c>
      <c r="C64" s="25">
        <v>8009</v>
      </c>
      <c r="D64" s="25">
        <v>8857</v>
      </c>
      <c r="E64" s="25">
        <v>16866</v>
      </c>
      <c r="F64" s="59">
        <v>7477</v>
      </c>
      <c r="G64" s="59">
        <v>16861</v>
      </c>
      <c r="H64" s="59">
        <v>7470</v>
      </c>
      <c r="I64" s="25">
        <v>5</v>
      </c>
      <c r="J64" s="25">
        <v>7</v>
      </c>
    </row>
    <row r="65" spans="1:11" ht="15" customHeight="1">
      <c r="A65" s="1"/>
      <c r="B65" s="16" t="s">
        <v>55</v>
      </c>
      <c r="C65" s="25">
        <v>6585</v>
      </c>
      <c r="D65" s="25">
        <v>7374</v>
      </c>
      <c r="E65" s="25">
        <v>13959</v>
      </c>
      <c r="F65" s="59">
        <v>6211</v>
      </c>
      <c r="G65" s="59">
        <v>13950</v>
      </c>
      <c r="H65" s="59">
        <v>6200</v>
      </c>
      <c r="I65" s="25">
        <v>9</v>
      </c>
      <c r="J65" s="25">
        <v>11</v>
      </c>
      <c r="K65" s="5"/>
    </row>
    <row r="66" spans="1:11" ht="15" customHeight="1">
      <c r="A66" s="1"/>
      <c r="B66" s="16" t="s">
        <v>76</v>
      </c>
      <c r="C66" s="25">
        <v>14044</v>
      </c>
      <c r="D66" s="25">
        <v>15365</v>
      </c>
      <c r="E66" s="25">
        <v>29409</v>
      </c>
      <c r="F66" s="59">
        <v>10214</v>
      </c>
      <c r="G66" s="59">
        <v>29397</v>
      </c>
      <c r="H66" s="59">
        <v>10214</v>
      </c>
      <c r="I66" s="25">
        <v>12</v>
      </c>
      <c r="J66" s="25">
        <v>0</v>
      </c>
      <c r="K66" s="5"/>
    </row>
    <row r="67" spans="1:10" ht="15" customHeight="1">
      <c r="A67" s="1"/>
      <c r="B67" s="16" t="s">
        <v>77</v>
      </c>
      <c r="C67" s="25">
        <v>1079</v>
      </c>
      <c r="D67" s="25">
        <v>1286</v>
      </c>
      <c r="E67" s="25">
        <v>2365</v>
      </c>
      <c r="F67" s="59">
        <v>906</v>
      </c>
      <c r="G67" s="59">
        <v>2372</v>
      </c>
      <c r="H67" s="59">
        <v>907</v>
      </c>
      <c r="I67" s="25">
        <v>-7</v>
      </c>
      <c r="J67" s="25">
        <v>-1</v>
      </c>
    </row>
    <row r="68" spans="1:11" ht="15" customHeight="1">
      <c r="A68" s="1"/>
      <c r="B68" s="16" t="s">
        <v>56</v>
      </c>
      <c r="C68" s="25">
        <v>7393</v>
      </c>
      <c r="D68" s="25">
        <v>7948</v>
      </c>
      <c r="E68" s="25">
        <v>15341</v>
      </c>
      <c r="F68" s="59">
        <v>4853</v>
      </c>
      <c r="G68" s="59">
        <v>15347</v>
      </c>
      <c r="H68" s="59">
        <v>4848</v>
      </c>
      <c r="I68" s="25">
        <v>-6</v>
      </c>
      <c r="J68" s="25">
        <v>5</v>
      </c>
      <c r="K68" s="5"/>
    </row>
    <row r="69" spans="1:11" ht="15" customHeight="1">
      <c r="A69" s="1"/>
      <c r="B69" s="16" t="s">
        <v>57</v>
      </c>
      <c r="C69" s="25">
        <v>6884</v>
      </c>
      <c r="D69" s="25">
        <v>7559</v>
      </c>
      <c r="E69" s="25">
        <v>14443</v>
      </c>
      <c r="F69" s="59">
        <v>4704</v>
      </c>
      <c r="G69" s="59">
        <v>14473</v>
      </c>
      <c r="H69" s="59">
        <v>4711</v>
      </c>
      <c r="I69" s="25">
        <v>-30</v>
      </c>
      <c r="J69" s="25">
        <v>-7</v>
      </c>
      <c r="K69" s="5"/>
    </row>
    <row r="70" spans="1:11" ht="15" customHeight="1">
      <c r="A70" s="1"/>
      <c r="B70" s="16" t="s">
        <v>58</v>
      </c>
      <c r="C70" s="25">
        <v>9498</v>
      </c>
      <c r="D70" s="25">
        <v>10227</v>
      </c>
      <c r="E70" s="25">
        <v>19725</v>
      </c>
      <c r="F70" s="59">
        <v>7052</v>
      </c>
      <c r="G70" s="59">
        <v>19730</v>
      </c>
      <c r="H70" s="59">
        <v>7034</v>
      </c>
      <c r="I70" s="25">
        <v>-5</v>
      </c>
      <c r="J70" s="25">
        <v>18</v>
      </c>
      <c r="K70" s="5"/>
    </row>
    <row r="71" spans="1:11" ht="15" customHeight="1">
      <c r="A71" s="1"/>
      <c r="B71" s="16" t="s">
        <v>59</v>
      </c>
      <c r="C71" s="25">
        <v>5478</v>
      </c>
      <c r="D71" s="25">
        <v>6366</v>
      </c>
      <c r="E71" s="25">
        <v>11844</v>
      </c>
      <c r="F71" s="59">
        <v>5551</v>
      </c>
      <c r="G71" s="59">
        <v>11872</v>
      </c>
      <c r="H71" s="59">
        <v>5549</v>
      </c>
      <c r="I71" s="25">
        <v>-28</v>
      </c>
      <c r="J71" s="25">
        <v>2</v>
      </c>
      <c r="K71" s="5"/>
    </row>
    <row r="72" spans="1:10" ht="15" customHeight="1">
      <c r="A72" s="1"/>
      <c r="B72" s="16" t="s">
        <v>60</v>
      </c>
      <c r="C72" s="25">
        <v>5057</v>
      </c>
      <c r="D72" s="25">
        <v>5727</v>
      </c>
      <c r="E72" s="25">
        <v>10784</v>
      </c>
      <c r="F72" s="59">
        <v>4889</v>
      </c>
      <c r="G72" s="59">
        <v>10804</v>
      </c>
      <c r="H72" s="59">
        <v>4893</v>
      </c>
      <c r="I72" s="25">
        <v>-20</v>
      </c>
      <c r="J72" s="25">
        <v>-4</v>
      </c>
    </row>
    <row r="73" spans="1:10" ht="15" customHeight="1">
      <c r="A73" s="1"/>
      <c r="B73" s="16" t="s">
        <v>61</v>
      </c>
      <c r="C73" s="25">
        <v>4462</v>
      </c>
      <c r="D73" s="25">
        <v>5086</v>
      </c>
      <c r="E73" s="25">
        <v>9548</v>
      </c>
      <c r="F73" s="59">
        <v>4637</v>
      </c>
      <c r="G73" s="59">
        <v>9528</v>
      </c>
      <c r="H73" s="59">
        <v>4626</v>
      </c>
      <c r="I73" s="25">
        <v>20</v>
      </c>
      <c r="J73" s="25">
        <v>11</v>
      </c>
    </row>
    <row r="74" spans="1:10" ht="15" customHeight="1">
      <c r="A74" s="1"/>
      <c r="B74" s="16" t="s">
        <v>62</v>
      </c>
      <c r="C74" s="25">
        <v>8552</v>
      </c>
      <c r="D74" s="25">
        <v>9841</v>
      </c>
      <c r="E74" s="25">
        <v>18393</v>
      </c>
      <c r="F74" s="59">
        <v>9245</v>
      </c>
      <c r="G74" s="59">
        <v>18410</v>
      </c>
      <c r="H74" s="59">
        <v>9253</v>
      </c>
      <c r="I74" s="25">
        <v>-17</v>
      </c>
      <c r="J74" s="25">
        <v>-8</v>
      </c>
    </row>
    <row r="75" spans="1:11" ht="15" customHeight="1">
      <c r="A75" s="1"/>
      <c r="B75" s="16" t="s">
        <v>63</v>
      </c>
      <c r="C75" s="25">
        <v>2535</v>
      </c>
      <c r="D75" s="25">
        <v>2916</v>
      </c>
      <c r="E75" s="25">
        <v>5451</v>
      </c>
      <c r="F75" s="59">
        <v>2497</v>
      </c>
      <c r="G75" s="59">
        <v>5456</v>
      </c>
      <c r="H75" s="59">
        <v>2496</v>
      </c>
      <c r="I75" s="25">
        <v>-5</v>
      </c>
      <c r="J75" s="25">
        <v>1</v>
      </c>
      <c r="K75" s="5"/>
    </row>
    <row r="76" spans="1:10" ht="15" customHeight="1">
      <c r="A76" s="1"/>
      <c r="B76" s="16" t="s">
        <v>64</v>
      </c>
      <c r="C76" s="25">
        <v>1589</v>
      </c>
      <c r="D76" s="25">
        <v>1793</v>
      </c>
      <c r="E76" s="25">
        <v>3382</v>
      </c>
      <c r="F76" s="59">
        <v>1525</v>
      </c>
      <c r="G76" s="59">
        <v>3384</v>
      </c>
      <c r="H76" s="59">
        <v>1525</v>
      </c>
      <c r="I76" s="25">
        <v>-2</v>
      </c>
      <c r="J76" s="25">
        <v>0</v>
      </c>
    </row>
    <row r="77" spans="1:11" ht="15" customHeight="1">
      <c r="A77" s="1"/>
      <c r="B77" s="16" t="s">
        <v>86</v>
      </c>
      <c r="C77" s="25">
        <v>11436</v>
      </c>
      <c r="D77" s="25">
        <v>12737</v>
      </c>
      <c r="E77" s="25">
        <v>24173</v>
      </c>
      <c r="F77" s="59">
        <v>11132</v>
      </c>
      <c r="G77" s="59">
        <v>24161</v>
      </c>
      <c r="H77" s="59">
        <v>11126</v>
      </c>
      <c r="I77" s="25">
        <v>12</v>
      </c>
      <c r="J77" s="25">
        <v>6</v>
      </c>
      <c r="K77" s="5"/>
    </row>
    <row r="78" spans="1:10" ht="15" customHeight="1">
      <c r="A78" s="1"/>
      <c r="B78" s="16" t="s">
        <v>65</v>
      </c>
      <c r="C78" s="25">
        <v>17577</v>
      </c>
      <c r="D78" s="25">
        <v>17877</v>
      </c>
      <c r="E78" s="25">
        <v>35454</v>
      </c>
      <c r="F78" s="59">
        <v>15478</v>
      </c>
      <c r="G78" s="59">
        <v>35465</v>
      </c>
      <c r="H78" s="59">
        <v>15475</v>
      </c>
      <c r="I78" s="25">
        <v>-11</v>
      </c>
      <c r="J78" s="25">
        <v>3</v>
      </c>
    </row>
    <row r="79" spans="1:11" ht="15" customHeight="1">
      <c r="A79" s="1"/>
      <c r="B79" s="16" t="s">
        <v>87</v>
      </c>
      <c r="C79" s="25">
        <v>9881</v>
      </c>
      <c r="D79" s="25">
        <v>11155</v>
      </c>
      <c r="E79" s="25">
        <v>21036</v>
      </c>
      <c r="F79" s="59">
        <v>8517</v>
      </c>
      <c r="G79" s="59">
        <v>21085</v>
      </c>
      <c r="H79" s="59">
        <v>8523</v>
      </c>
      <c r="I79" s="25">
        <v>-49</v>
      </c>
      <c r="J79" s="25">
        <v>-6</v>
      </c>
      <c r="K79" s="5"/>
    </row>
    <row r="80" spans="1:10" ht="15" customHeight="1">
      <c r="A80" s="1"/>
      <c r="B80" s="16" t="s">
        <v>66</v>
      </c>
      <c r="C80" s="25">
        <v>3295</v>
      </c>
      <c r="D80" s="25">
        <v>3663</v>
      </c>
      <c r="E80" s="25">
        <v>6958</v>
      </c>
      <c r="F80" s="59">
        <v>2880</v>
      </c>
      <c r="G80" s="59">
        <v>6952</v>
      </c>
      <c r="H80" s="59">
        <v>2875</v>
      </c>
      <c r="I80" s="25">
        <v>6</v>
      </c>
      <c r="J80" s="25">
        <v>5</v>
      </c>
    </row>
    <row r="81" spans="1:11" ht="15" customHeight="1">
      <c r="A81" s="1"/>
      <c r="B81" s="16" t="s">
        <v>78</v>
      </c>
      <c r="C81" s="25">
        <v>3727</v>
      </c>
      <c r="D81" s="25">
        <v>4169</v>
      </c>
      <c r="E81" s="25">
        <v>7896</v>
      </c>
      <c r="F81" s="59">
        <v>3114</v>
      </c>
      <c r="G81" s="59">
        <v>7910</v>
      </c>
      <c r="H81" s="59">
        <v>3114</v>
      </c>
      <c r="I81" s="25">
        <v>-14</v>
      </c>
      <c r="J81" s="25">
        <v>0</v>
      </c>
      <c r="K81" s="5"/>
    </row>
    <row r="82" spans="1:10" ht="15" customHeight="1" thickBot="1">
      <c r="A82" s="1"/>
      <c r="B82" s="16" t="s">
        <v>79</v>
      </c>
      <c r="C82" s="25">
        <v>9443</v>
      </c>
      <c r="D82" s="25">
        <v>10126</v>
      </c>
      <c r="E82" s="25">
        <v>19569</v>
      </c>
      <c r="F82" s="59">
        <v>8937</v>
      </c>
      <c r="G82" s="59">
        <v>19609</v>
      </c>
      <c r="H82" s="59">
        <v>8954</v>
      </c>
      <c r="I82" s="25">
        <v>-40</v>
      </c>
      <c r="J82" s="25">
        <v>-17</v>
      </c>
    </row>
    <row r="83" spans="1:10" ht="15" customHeight="1" thickBot="1" thickTop="1">
      <c r="A83" s="1"/>
      <c r="B83" s="24" t="s">
        <v>73</v>
      </c>
      <c r="C83" s="32">
        <v>318728</v>
      </c>
      <c r="D83" s="32">
        <v>344546</v>
      </c>
      <c r="E83" s="32">
        <v>663274</v>
      </c>
      <c r="F83" s="64">
        <v>272358</v>
      </c>
      <c r="G83" s="64">
        <v>663407</v>
      </c>
      <c r="H83" s="64">
        <v>272248</v>
      </c>
      <c r="I83" s="32">
        <v>-133</v>
      </c>
      <c r="J83" s="32">
        <v>110</v>
      </c>
    </row>
    <row r="84" spans="1:11" ht="15" customHeight="1" thickBot="1" thickTop="1">
      <c r="A84" s="1"/>
      <c r="B84" s="24" t="s">
        <v>74</v>
      </c>
      <c r="C84" s="32">
        <v>2402292</v>
      </c>
      <c r="D84" s="32">
        <v>2659249</v>
      </c>
      <c r="E84" s="32">
        <v>5061541</v>
      </c>
      <c r="F84" s="64">
        <f>SUM(F50,F83)</f>
        <v>2274695</v>
      </c>
      <c r="G84" s="64">
        <v>5061178</v>
      </c>
      <c r="H84" s="64">
        <f>SUM(H50,H83)</f>
        <v>2273320</v>
      </c>
      <c r="I84" s="32">
        <v>363</v>
      </c>
      <c r="J84" s="32">
        <f>SUM(J50,J83)</f>
        <v>1375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4">
      <selection activeCell="F32" sqref="F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平成26年５月末日現在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5445</v>
      </c>
      <c r="D8" s="25">
        <v>5655</v>
      </c>
      <c r="E8" s="25">
        <v>11100</v>
      </c>
      <c r="F8" s="25">
        <v>6815</v>
      </c>
      <c r="G8" s="25">
        <v>11064</v>
      </c>
      <c r="H8" s="25">
        <v>6754</v>
      </c>
      <c r="I8" s="25">
        <v>36</v>
      </c>
      <c r="J8" s="25">
        <v>61</v>
      </c>
    </row>
    <row r="9" spans="1:10" ht="15" customHeight="1">
      <c r="A9" s="1"/>
      <c r="B9" s="17" t="s">
        <v>9</v>
      </c>
      <c r="C9" s="26">
        <v>419</v>
      </c>
      <c r="D9" s="26">
        <v>431</v>
      </c>
      <c r="E9" s="26">
        <v>850</v>
      </c>
      <c r="F9" s="26">
        <v>480</v>
      </c>
      <c r="G9" s="26">
        <v>846</v>
      </c>
      <c r="H9" s="26">
        <v>476</v>
      </c>
      <c r="I9" s="29">
        <v>4</v>
      </c>
      <c r="J9" s="26">
        <v>4</v>
      </c>
    </row>
    <row r="10" spans="1:11" ht="15" customHeight="1">
      <c r="A10" s="1"/>
      <c r="B10" s="18" t="s">
        <v>12</v>
      </c>
      <c r="C10" s="27">
        <v>537</v>
      </c>
      <c r="D10" s="27">
        <v>417</v>
      </c>
      <c r="E10" s="27">
        <v>954</v>
      </c>
      <c r="F10" s="27">
        <v>666</v>
      </c>
      <c r="G10" s="27">
        <v>949</v>
      </c>
      <c r="H10" s="27">
        <v>664</v>
      </c>
      <c r="I10" s="27">
        <v>5</v>
      </c>
      <c r="J10" s="27">
        <v>2</v>
      </c>
      <c r="K10" s="3"/>
    </row>
    <row r="11" spans="1:10" ht="15" customHeight="1">
      <c r="A11" s="1"/>
      <c r="B11" s="18" t="s">
        <v>71</v>
      </c>
      <c r="C11" s="27">
        <v>374</v>
      </c>
      <c r="D11" s="27">
        <v>382</v>
      </c>
      <c r="E11" s="27">
        <v>756</v>
      </c>
      <c r="F11" s="27">
        <v>399</v>
      </c>
      <c r="G11" s="27">
        <v>752</v>
      </c>
      <c r="H11" s="27">
        <v>398</v>
      </c>
      <c r="I11" s="27">
        <v>4</v>
      </c>
      <c r="J11" s="27">
        <v>1</v>
      </c>
    </row>
    <row r="12" spans="1:10" ht="15" customHeight="1">
      <c r="A12" s="1"/>
      <c r="B12" s="18" t="s">
        <v>10</v>
      </c>
      <c r="C12" s="27">
        <v>1988</v>
      </c>
      <c r="D12" s="27">
        <v>2008</v>
      </c>
      <c r="E12" s="27">
        <v>3996</v>
      </c>
      <c r="F12" s="27">
        <v>2617</v>
      </c>
      <c r="G12" s="27">
        <v>3956</v>
      </c>
      <c r="H12" s="27">
        <v>2560</v>
      </c>
      <c r="I12" s="27">
        <v>40</v>
      </c>
      <c r="J12" s="27">
        <v>57</v>
      </c>
    </row>
    <row r="13" spans="1:10" ht="15" customHeight="1">
      <c r="A13" s="1"/>
      <c r="B13" s="18" t="s">
        <v>11</v>
      </c>
      <c r="C13" s="27">
        <v>553</v>
      </c>
      <c r="D13" s="27">
        <v>676</v>
      </c>
      <c r="E13" s="27">
        <v>1229</v>
      </c>
      <c r="F13" s="27">
        <v>696</v>
      </c>
      <c r="G13" s="27">
        <v>1250</v>
      </c>
      <c r="H13" s="27">
        <v>701</v>
      </c>
      <c r="I13" s="27">
        <v>-21</v>
      </c>
      <c r="J13" s="27">
        <v>-5</v>
      </c>
    </row>
    <row r="14" spans="1:10" ht="15" customHeight="1">
      <c r="A14" s="1"/>
      <c r="B14" s="18" t="s">
        <v>13</v>
      </c>
      <c r="C14" s="27">
        <v>333</v>
      </c>
      <c r="D14" s="27">
        <v>347</v>
      </c>
      <c r="E14" s="27">
        <v>680</v>
      </c>
      <c r="F14" s="27">
        <v>404</v>
      </c>
      <c r="G14" s="27">
        <v>675</v>
      </c>
      <c r="H14" s="27">
        <v>399</v>
      </c>
      <c r="I14" s="27">
        <v>5</v>
      </c>
      <c r="J14" s="27">
        <v>5</v>
      </c>
    </row>
    <row r="15" spans="1:10" ht="15" customHeight="1">
      <c r="A15" s="1"/>
      <c r="B15" s="19" t="s">
        <v>14</v>
      </c>
      <c r="C15" s="28">
        <v>1241</v>
      </c>
      <c r="D15" s="28">
        <v>1394</v>
      </c>
      <c r="E15" s="28">
        <v>2635</v>
      </c>
      <c r="F15" s="28">
        <v>1553</v>
      </c>
      <c r="G15" s="28">
        <v>2636</v>
      </c>
      <c r="H15" s="28">
        <v>1556</v>
      </c>
      <c r="I15" s="31">
        <v>-1</v>
      </c>
      <c r="J15" s="28">
        <v>-3</v>
      </c>
    </row>
    <row r="16" spans="1:10" ht="15" customHeight="1">
      <c r="A16" s="1"/>
      <c r="B16" s="16" t="s">
        <v>15</v>
      </c>
      <c r="C16" s="25">
        <v>14224</v>
      </c>
      <c r="D16" s="25">
        <v>12961</v>
      </c>
      <c r="E16" s="25">
        <v>27185</v>
      </c>
      <c r="F16" s="25">
        <v>18489</v>
      </c>
      <c r="G16" s="25">
        <v>26952</v>
      </c>
      <c r="H16" s="25">
        <v>18234</v>
      </c>
      <c r="I16" s="25">
        <v>233</v>
      </c>
      <c r="J16" s="25">
        <v>255</v>
      </c>
    </row>
    <row r="17" spans="1:10" ht="15" customHeight="1">
      <c r="A17" s="1"/>
      <c r="B17" s="17" t="s">
        <v>16</v>
      </c>
      <c r="C17" s="26">
        <v>4337</v>
      </c>
      <c r="D17" s="26">
        <v>4108</v>
      </c>
      <c r="E17" s="26">
        <v>8445</v>
      </c>
      <c r="F17" s="26">
        <v>5462</v>
      </c>
      <c r="G17" s="26">
        <v>8390</v>
      </c>
      <c r="H17" s="26">
        <v>5396</v>
      </c>
      <c r="I17" s="29">
        <v>55</v>
      </c>
      <c r="J17" s="26">
        <v>66</v>
      </c>
    </row>
    <row r="18" spans="1:10" ht="15" customHeight="1">
      <c r="A18" s="1"/>
      <c r="B18" s="18" t="s">
        <v>17</v>
      </c>
      <c r="C18" s="27">
        <v>3049</v>
      </c>
      <c r="D18" s="27">
        <v>3011</v>
      </c>
      <c r="E18" s="27">
        <v>6060</v>
      </c>
      <c r="F18" s="27">
        <v>4329</v>
      </c>
      <c r="G18" s="27">
        <v>5946</v>
      </c>
      <c r="H18" s="27">
        <v>4206</v>
      </c>
      <c r="I18" s="27">
        <v>114</v>
      </c>
      <c r="J18" s="27">
        <v>123</v>
      </c>
    </row>
    <row r="19" spans="1:10" ht="15" customHeight="1">
      <c r="A19" s="1"/>
      <c r="B19" s="18" t="s">
        <v>18</v>
      </c>
      <c r="C19" s="27">
        <v>2003</v>
      </c>
      <c r="D19" s="27">
        <v>1894</v>
      </c>
      <c r="E19" s="27">
        <v>3897</v>
      </c>
      <c r="F19" s="27">
        <v>2806</v>
      </c>
      <c r="G19" s="27">
        <v>3914</v>
      </c>
      <c r="H19" s="27">
        <v>2831</v>
      </c>
      <c r="I19" s="27">
        <v>-17</v>
      </c>
      <c r="J19" s="27">
        <v>-25</v>
      </c>
    </row>
    <row r="20" spans="1:10" ht="15" customHeight="1">
      <c r="A20" s="1"/>
      <c r="B20" s="18" t="s">
        <v>19</v>
      </c>
      <c r="C20" s="27">
        <v>2339</v>
      </c>
      <c r="D20" s="27">
        <v>1713</v>
      </c>
      <c r="E20" s="27">
        <v>4052</v>
      </c>
      <c r="F20" s="27">
        <v>3098</v>
      </c>
      <c r="G20" s="27">
        <v>3996</v>
      </c>
      <c r="H20" s="27">
        <v>3030</v>
      </c>
      <c r="I20" s="27">
        <v>56</v>
      </c>
      <c r="J20" s="27">
        <v>68</v>
      </c>
    </row>
    <row r="21" spans="1:10" ht="15" customHeight="1">
      <c r="A21" s="1"/>
      <c r="B21" s="18" t="s">
        <v>22</v>
      </c>
      <c r="C21" s="27">
        <v>1068</v>
      </c>
      <c r="D21" s="27">
        <v>870</v>
      </c>
      <c r="E21" s="27">
        <v>1938</v>
      </c>
      <c r="F21" s="27">
        <v>1140</v>
      </c>
      <c r="G21" s="27">
        <v>1930</v>
      </c>
      <c r="H21" s="27">
        <v>1136</v>
      </c>
      <c r="I21" s="27">
        <v>8</v>
      </c>
      <c r="J21" s="27">
        <v>4</v>
      </c>
    </row>
    <row r="22" spans="1:10" ht="15" customHeight="1">
      <c r="A22" s="1"/>
      <c r="B22" s="18" t="s">
        <v>20</v>
      </c>
      <c r="C22" s="27">
        <v>521</v>
      </c>
      <c r="D22" s="27">
        <v>522</v>
      </c>
      <c r="E22" s="27">
        <v>1043</v>
      </c>
      <c r="F22" s="27">
        <v>706</v>
      </c>
      <c r="G22" s="27">
        <v>1032</v>
      </c>
      <c r="H22" s="27">
        <v>695</v>
      </c>
      <c r="I22" s="27">
        <v>11</v>
      </c>
      <c r="J22" s="27">
        <v>11</v>
      </c>
    </row>
    <row r="23" spans="1:10" ht="15" customHeight="1">
      <c r="A23" s="1"/>
      <c r="B23" s="19" t="s">
        <v>21</v>
      </c>
      <c r="C23" s="28">
        <v>907</v>
      </c>
      <c r="D23" s="28">
        <v>843</v>
      </c>
      <c r="E23" s="28">
        <v>1750</v>
      </c>
      <c r="F23" s="28">
        <v>948</v>
      </c>
      <c r="G23" s="28">
        <v>1744</v>
      </c>
      <c r="H23" s="28">
        <v>940</v>
      </c>
      <c r="I23" s="31">
        <v>6</v>
      </c>
      <c r="J23" s="28">
        <v>8</v>
      </c>
    </row>
    <row r="24" spans="1:10" ht="15" customHeight="1">
      <c r="A24" s="1"/>
      <c r="B24" s="16" t="s">
        <v>23</v>
      </c>
      <c r="C24" s="25">
        <v>121</v>
      </c>
      <c r="D24" s="25">
        <v>364</v>
      </c>
      <c r="E24" s="25">
        <v>485</v>
      </c>
      <c r="F24" s="25">
        <v>229</v>
      </c>
      <c r="G24" s="25">
        <v>503</v>
      </c>
      <c r="H24" s="25">
        <v>245</v>
      </c>
      <c r="I24" s="25">
        <v>-18</v>
      </c>
      <c r="J24" s="25">
        <v>-16</v>
      </c>
    </row>
    <row r="25" spans="1:11" ht="15" customHeight="1">
      <c r="A25" s="1"/>
      <c r="B25" s="16" t="s">
        <v>24</v>
      </c>
      <c r="C25" s="25">
        <v>1098</v>
      </c>
      <c r="D25" s="25">
        <v>1780</v>
      </c>
      <c r="E25" s="25">
        <v>2878</v>
      </c>
      <c r="F25" s="25">
        <v>1860</v>
      </c>
      <c r="G25" s="25">
        <v>2858</v>
      </c>
      <c r="H25" s="25">
        <v>1847</v>
      </c>
      <c r="I25" s="25">
        <v>20</v>
      </c>
      <c r="J25" s="25">
        <v>13</v>
      </c>
      <c r="K25" s="5"/>
    </row>
    <row r="26" spans="1:10" ht="15" customHeight="1">
      <c r="A26" s="1"/>
      <c r="B26" s="16" t="s">
        <v>25</v>
      </c>
      <c r="C26" s="25">
        <v>281</v>
      </c>
      <c r="D26" s="25">
        <v>229</v>
      </c>
      <c r="E26" s="25">
        <v>510</v>
      </c>
      <c r="F26" s="25">
        <v>381</v>
      </c>
      <c r="G26" s="25">
        <v>505</v>
      </c>
      <c r="H26" s="25">
        <v>377</v>
      </c>
      <c r="I26" s="25">
        <v>5</v>
      </c>
      <c r="J26" s="25">
        <v>4</v>
      </c>
    </row>
    <row r="27" spans="1:11" ht="15" customHeight="1">
      <c r="A27" s="1"/>
      <c r="B27" s="16" t="s">
        <v>26</v>
      </c>
      <c r="C27" s="25">
        <v>519</v>
      </c>
      <c r="D27" s="25">
        <v>633</v>
      </c>
      <c r="E27" s="25">
        <v>1152</v>
      </c>
      <c r="F27" s="25">
        <v>689</v>
      </c>
      <c r="G27" s="25">
        <v>1148</v>
      </c>
      <c r="H27" s="25">
        <v>684</v>
      </c>
      <c r="I27" s="25">
        <v>4</v>
      </c>
      <c r="J27" s="25">
        <v>5</v>
      </c>
      <c r="K27" s="5"/>
    </row>
    <row r="28" spans="1:10" ht="15" customHeight="1">
      <c r="A28" s="1"/>
      <c r="B28" s="16" t="s">
        <v>27</v>
      </c>
      <c r="C28" s="25">
        <v>125</v>
      </c>
      <c r="D28" s="25">
        <v>188</v>
      </c>
      <c r="E28" s="25">
        <v>313</v>
      </c>
      <c r="F28" s="25">
        <v>171</v>
      </c>
      <c r="G28" s="25">
        <v>309</v>
      </c>
      <c r="H28" s="25">
        <v>165</v>
      </c>
      <c r="I28" s="25">
        <v>4</v>
      </c>
      <c r="J28" s="25">
        <v>6</v>
      </c>
    </row>
    <row r="29" spans="1:10" ht="15" customHeight="1">
      <c r="A29" s="1"/>
      <c r="B29" s="16" t="s">
        <v>28</v>
      </c>
      <c r="C29" s="25">
        <v>100</v>
      </c>
      <c r="D29" s="25">
        <v>162</v>
      </c>
      <c r="E29" s="25">
        <v>262</v>
      </c>
      <c r="F29" s="25">
        <v>168</v>
      </c>
      <c r="G29" s="25">
        <v>259</v>
      </c>
      <c r="H29" s="25">
        <v>165</v>
      </c>
      <c r="I29" s="25">
        <v>3</v>
      </c>
      <c r="J29" s="25">
        <v>3</v>
      </c>
    </row>
    <row r="30" spans="1:11" ht="15" customHeight="1">
      <c r="A30" s="1"/>
      <c r="B30" s="16" t="s">
        <v>29</v>
      </c>
      <c r="C30" s="25">
        <v>67</v>
      </c>
      <c r="D30" s="25">
        <v>255</v>
      </c>
      <c r="E30" s="25">
        <v>322</v>
      </c>
      <c r="F30" s="25">
        <v>216</v>
      </c>
      <c r="G30" s="25">
        <v>293</v>
      </c>
      <c r="H30" s="25">
        <v>186</v>
      </c>
      <c r="I30" s="25">
        <v>29</v>
      </c>
      <c r="J30" s="25">
        <v>30</v>
      </c>
      <c r="K30" s="5"/>
    </row>
    <row r="31" spans="1:11" ht="15" customHeight="1">
      <c r="A31" s="1"/>
      <c r="B31" s="16" t="s">
        <v>30</v>
      </c>
      <c r="C31" s="25">
        <v>94</v>
      </c>
      <c r="D31" s="25">
        <v>199</v>
      </c>
      <c r="E31" s="25">
        <v>293</v>
      </c>
      <c r="F31" s="25">
        <v>199</v>
      </c>
      <c r="G31" s="25">
        <v>264</v>
      </c>
      <c r="H31" s="25">
        <v>166</v>
      </c>
      <c r="I31" s="25">
        <v>29</v>
      </c>
      <c r="J31" s="25">
        <v>33</v>
      </c>
      <c r="K31" s="5"/>
    </row>
    <row r="32" spans="1:10" ht="15" customHeight="1">
      <c r="A32" s="1"/>
      <c r="B32" s="16" t="s">
        <v>31</v>
      </c>
      <c r="C32" s="25">
        <v>57</v>
      </c>
      <c r="D32" s="25">
        <v>94</v>
      </c>
      <c r="E32" s="25">
        <v>151</v>
      </c>
      <c r="F32" s="25">
        <v>87</v>
      </c>
      <c r="G32" s="25">
        <v>148</v>
      </c>
      <c r="H32" s="25">
        <v>84</v>
      </c>
      <c r="I32" s="25">
        <v>3</v>
      </c>
      <c r="J32" s="25">
        <v>3</v>
      </c>
    </row>
    <row r="33" spans="1:10" ht="15" customHeight="1">
      <c r="A33" s="1"/>
      <c r="B33" s="16" t="s">
        <v>32</v>
      </c>
      <c r="C33" s="25">
        <v>140</v>
      </c>
      <c r="D33" s="25">
        <v>246</v>
      </c>
      <c r="E33" s="25">
        <v>386</v>
      </c>
      <c r="F33" s="25">
        <v>204</v>
      </c>
      <c r="G33" s="25">
        <v>388</v>
      </c>
      <c r="H33" s="25">
        <v>205</v>
      </c>
      <c r="I33" s="25">
        <v>-2</v>
      </c>
      <c r="J33" s="25">
        <v>-1</v>
      </c>
    </row>
    <row r="34" spans="1:10" ht="15" customHeight="1">
      <c r="A34" s="1"/>
      <c r="B34" s="16" t="s">
        <v>33</v>
      </c>
      <c r="C34" s="25">
        <v>100</v>
      </c>
      <c r="D34" s="25">
        <v>79</v>
      </c>
      <c r="E34" s="25">
        <v>179</v>
      </c>
      <c r="F34" s="25">
        <v>137</v>
      </c>
      <c r="G34" s="25">
        <v>177</v>
      </c>
      <c r="H34" s="25">
        <v>134</v>
      </c>
      <c r="I34" s="25">
        <v>2</v>
      </c>
      <c r="J34" s="25">
        <v>3</v>
      </c>
    </row>
    <row r="35" spans="1:10" ht="15" customHeight="1">
      <c r="A35" s="1"/>
      <c r="B35" s="16" t="s">
        <v>34</v>
      </c>
      <c r="C35" s="25">
        <v>102</v>
      </c>
      <c r="D35" s="25">
        <v>116</v>
      </c>
      <c r="E35" s="25">
        <v>218</v>
      </c>
      <c r="F35" s="25">
        <v>114</v>
      </c>
      <c r="G35" s="25">
        <v>218</v>
      </c>
      <c r="H35" s="25">
        <v>116</v>
      </c>
      <c r="I35" s="25">
        <v>0</v>
      </c>
      <c r="J35" s="25">
        <v>-2</v>
      </c>
    </row>
    <row r="36" spans="1:10" ht="15" customHeight="1">
      <c r="A36" s="1"/>
      <c r="B36" s="16" t="s">
        <v>35</v>
      </c>
      <c r="C36" s="25">
        <v>270</v>
      </c>
      <c r="D36" s="25">
        <v>209</v>
      </c>
      <c r="E36" s="25">
        <v>479</v>
      </c>
      <c r="F36" s="59">
        <v>383</v>
      </c>
      <c r="G36" s="59">
        <v>421</v>
      </c>
      <c r="H36" s="59">
        <v>323</v>
      </c>
      <c r="I36" s="59">
        <v>58</v>
      </c>
      <c r="J36" s="59">
        <f>F36-H36</f>
        <v>60</v>
      </c>
    </row>
    <row r="37" spans="1:10" ht="15" customHeight="1">
      <c r="A37" s="1"/>
      <c r="B37" s="16" t="s">
        <v>36</v>
      </c>
      <c r="C37" s="25">
        <v>272</v>
      </c>
      <c r="D37" s="25">
        <v>265</v>
      </c>
      <c r="E37" s="25">
        <v>537</v>
      </c>
      <c r="F37" s="59">
        <v>332</v>
      </c>
      <c r="G37" s="59">
        <v>559</v>
      </c>
      <c r="H37" s="59">
        <v>354</v>
      </c>
      <c r="I37" s="59">
        <v>-22</v>
      </c>
      <c r="J37" s="59">
        <v>-22</v>
      </c>
    </row>
    <row r="38" spans="1:10" ht="15" customHeight="1">
      <c r="A38" s="1"/>
      <c r="B38" s="16" t="s">
        <v>37</v>
      </c>
      <c r="C38" s="25">
        <v>287</v>
      </c>
      <c r="D38" s="25">
        <v>316</v>
      </c>
      <c r="E38" s="25">
        <v>603</v>
      </c>
      <c r="F38" s="59">
        <v>334</v>
      </c>
      <c r="G38" s="59">
        <v>600</v>
      </c>
      <c r="H38" s="59">
        <v>333</v>
      </c>
      <c r="I38" s="59">
        <v>3</v>
      </c>
      <c r="J38" s="59">
        <v>1</v>
      </c>
    </row>
    <row r="39" spans="1:10" ht="15" customHeight="1">
      <c r="A39" s="1"/>
      <c r="B39" s="16" t="s">
        <v>38</v>
      </c>
      <c r="C39" s="25">
        <v>303</v>
      </c>
      <c r="D39" s="25">
        <v>305</v>
      </c>
      <c r="E39" s="25">
        <v>608</v>
      </c>
      <c r="F39" s="59">
        <v>336</v>
      </c>
      <c r="G39" s="59">
        <v>606</v>
      </c>
      <c r="H39" s="59">
        <v>329</v>
      </c>
      <c r="I39" s="59">
        <v>2</v>
      </c>
      <c r="J39" s="59">
        <v>7</v>
      </c>
    </row>
    <row r="40" spans="1:10" ht="15" customHeight="1">
      <c r="A40" s="1"/>
      <c r="B40" s="16" t="s">
        <v>69</v>
      </c>
      <c r="C40" s="25">
        <v>247</v>
      </c>
      <c r="D40" s="25">
        <v>267</v>
      </c>
      <c r="E40" s="25">
        <v>514</v>
      </c>
      <c r="F40" s="59">
        <v>245</v>
      </c>
      <c r="G40" s="59">
        <v>514</v>
      </c>
      <c r="H40" s="59">
        <v>242</v>
      </c>
      <c r="I40" s="59">
        <v>0</v>
      </c>
      <c r="J40" s="59">
        <v>3</v>
      </c>
    </row>
    <row r="41" spans="1:10" ht="15" customHeight="1">
      <c r="A41" s="1"/>
      <c r="B41" s="16" t="s">
        <v>39</v>
      </c>
      <c r="C41" s="25">
        <v>185</v>
      </c>
      <c r="D41" s="25">
        <v>222</v>
      </c>
      <c r="E41" s="25">
        <v>407</v>
      </c>
      <c r="F41" s="59">
        <v>258</v>
      </c>
      <c r="G41" s="59">
        <v>400</v>
      </c>
      <c r="H41" s="59">
        <v>254</v>
      </c>
      <c r="I41" s="59">
        <v>7</v>
      </c>
      <c r="J41" s="59">
        <v>4</v>
      </c>
    </row>
    <row r="42" spans="1:10" ht="15" customHeight="1">
      <c r="A42" s="1"/>
      <c r="B42" s="16" t="s">
        <v>40</v>
      </c>
      <c r="C42" s="25">
        <v>212</v>
      </c>
      <c r="D42" s="25">
        <v>255</v>
      </c>
      <c r="E42" s="25">
        <v>467</v>
      </c>
      <c r="F42" s="59">
        <v>247</v>
      </c>
      <c r="G42" s="59">
        <v>459</v>
      </c>
      <c r="H42" s="59">
        <v>241</v>
      </c>
      <c r="I42" s="59">
        <v>8</v>
      </c>
      <c r="J42" s="59">
        <v>6</v>
      </c>
    </row>
    <row r="43" spans="1:10" ht="15" customHeight="1">
      <c r="A43" s="1"/>
      <c r="B43" s="20" t="s">
        <v>89</v>
      </c>
      <c r="C43" s="29">
        <v>114</v>
      </c>
      <c r="D43" s="29">
        <v>121</v>
      </c>
      <c r="E43" s="29">
        <v>235</v>
      </c>
      <c r="F43" s="60">
        <v>108</v>
      </c>
      <c r="G43" s="60">
        <v>238</v>
      </c>
      <c r="H43" s="60">
        <v>111</v>
      </c>
      <c r="I43" s="59">
        <v>-3</v>
      </c>
      <c r="J43" s="59">
        <v>-3</v>
      </c>
    </row>
    <row r="44" spans="1:10" ht="15" customHeight="1">
      <c r="A44" s="1"/>
      <c r="B44" s="20" t="s">
        <v>90</v>
      </c>
      <c r="C44" s="29">
        <v>40</v>
      </c>
      <c r="D44" s="29">
        <v>111</v>
      </c>
      <c r="E44" s="29">
        <v>151</v>
      </c>
      <c r="F44" s="60">
        <v>66</v>
      </c>
      <c r="G44" s="61">
        <v>151</v>
      </c>
      <c r="H44" s="60">
        <v>63</v>
      </c>
      <c r="I44" s="59">
        <v>0</v>
      </c>
      <c r="J44" s="59">
        <v>3</v>
      </c>
    </row>
    <row r="45" spans="1:10" ht="15" customHeight="1">
      <c r="A45" s="1"/>
      <c r="B45" s="16" t="s">
        <v>91</v>
      </c>
      <c r="C45" s="25">
        <v>80</v>
      </c>
      <c r="D45" s="25">
        <v>103</v>
      </c>
      <c r="E45" s="25">
        <v>183</v>
      </c>
      <c r="F45" s="59">
        <v>128</v>
      </c>
      <c r="G45" s="59">
        <v>183</v>
      </c>
      <c r="H45" s="59">
        <v>127</v>
      </c>
      <c r="I45" s="59">
        <v>0</v>
      </c>
      <c r="J45" s="59">
        <v>1</v>
      </c>
    </row>
    <row r="46" spans="1:10" ht="15" customHeight="1">
      <c r="A46" s="1"/>
      <c r="B46" s="16" t="s">
        <v>82</v>
      </c>
      <c r="C46" s="25">
        <v>96</v>
      </c>
      <c r="D46" s="25">
        <v>183</v>
      </c>
      <c r="E46" s="25">
        <v>279</v>
      </c>
      <c r="F46" s="59">
        <v>174</v>
      </c>
      <c r="G46" s="59">
        <v>274</v>
      </c>
      <c r="H46" s="59">
        <v>170</v>
      </c>
      <c r="I46" s="59">
        <v>5</v>
      </c>
      <c r="J46" s="59">
        <v>4</v>
      </c>
    </row>
    <row r="47" spans="1:10" ht="15" customHeight="1">
      <c r="A47" s="1"/>
      <c r="B47" s="16" t="s">
        <v>83</v>
      </c>
      <c r="C47" s="25">
        <v>113</v>
      </c>
      <c r="D47" s="25">
        <v>174</v>
      </c>
      <c r="E47" s="25">
        <v>287</v>
      </c>
      <c r="F47" s="59">
        <v>177</v>
      </c>
      <c r="G47" s="59">
        <v>271</v>
      </c>
      <c r="H47" s="59">
        <v>163</v>
      </c>
      <c r="I47" s="59">
        <v>16</v>
      </c>
      <c r="J47" s="59">
        <v>14</v>
      </c>
    </row>
    <row r="48" spans="1:11" ht="15" customHeight="1">
      <c r="A48" s="1"/>
      <c r="B48" s="16" t="s">
        <v>84</v>
      </c>
      <c r="C48" s="25">
        <v>12</v>
      </c>
      <c r="D48" s="25">
        <v>53</v>
      </c>
      <c r="E48" s="25">
        <v>65</v>
      </c>
      <c r="F48" s="59">
        <v>33</v>
      </c>
      <c r="G48" s="59">
        <v>71</v>
      </c>
      <c r="H48" s="59">
        <v>37</v>
      </c>
      <c r="I48" s="59">
        <v>-6</v>
      </c>
      <c r="J48" s="59">
        <v>-4</v>
      </c>
      <c r="K48" s="5"/>
    </row>
    <row r="49" spans="1:11" ht="15" customHeight="1" thickBot="1">
      <c r="A49" s="1"/>
      <c r="B49" s="16" t="s">
        <v>92</v>
      </c>
      <c r="C49" s="25">
        <v>344</v>
      </c>
      <c r="D49" s="25">
        <v>331</v>
      </c>
      <c r="E49" s="25">
        <v>675</v>
      </c>
      <c r="F49" s="59">
        <v>439</v>
      </c>
      <c r="G49" s="59">
        <v>662</v>
      </c>
      <c r="H49" s="59">
        <v>421</v>
      </c>
      <c r="I49" s="59">
        <v>13</v>
      </c>
      <c r="J49" s="59">
        <v>18</v>
      </c>
      <c r="K49" s="5"/>
    </row>
    <row r="50" spans="1:11" ht="15" customHeight="1" thickBot="1" thickTop="1">
      <c r="A50" s="1"/>
      <c r="B50" s="21" t="s">
        <v>93</v>
      </c>
      <c r="C50" s="30">
        <v>25048</v>
      </c>
      <c r="D50" s="30">
        <v>25876</v>
      </c>
      <c r="E50" s="30">
        <v>50924</v>
      </c>
      <c r="F50" s="62">
        <f>SUM(F9:F15,F17:F49)</f>
        <v>33019</v>
      </c>
      <c r="G50" s="62">
        <v>50495</v>
      </c>
      <c r="H50" s="62">
        <f>SUM(H9:H15,H17:H49)</f>
        <v>32530</v>
      </c>
      <c r="I50" s="62">
        <v>429</v>
      </c>
      <c r="J50" s="62">
        <f>SUM(J9:J15,J17:J49)</f>
        <v>489</v>
      </c>
      <c r="K50" s="5"/>
    </row>
    <row r="51" spans="1:11" ht="15" customHeight="1" thickTop="1">
      <c r="A51" s="1"/>
      <c r="B51" s="22" t="s">
        <v>41</v>
      </c>
      <c r="C51" s="31">
        <v>87</v>
      </c>
      <c r="D51" s="31">
        <v>81</v>
      </c>
      <c r="E51" s="25">
        <v>168</v>
      </c>
      <c r="F51" s="63">
        <v>78</v>
      </c>
      <c r="G51" s="63">
        <v>173</v>
      </c>
      <c r="H51" s="63">
        <v>83</v>
      </c>
      <c r="I51" s="63">
        <v>-5</v>
      </c>
      <c r="J51" s="59">
        <v>-5</v>
      </c>
      <c r="K51" s="5"/>
    </row>
    <row r="52" spans="1:10" ht="15" customHeight="1">
      <c r="A52" s="1"/>
      <c r="B52" s="16" t="s">
        <v>42</v>
      </c>
      <c r="C52" s="25">
        <v>88</v>
      </c>
      <c r="D52" s="25">
        <v>115</v>
      </c>
      <c r="E52" s="25">
        <v>203</v>
      </c>
      <c r="F52" s="59">
        <v>105</v>
      </c>
      <c r="G52" s="59">
        <v>211</v>
      </c>
      <c r="H52" s="59">
        <v>113</v>
      </c>
      <c r="I52" s="59">
        <v>-8</v>
      </c>
      <c r="J52" s="59">
        <v>-8</v>
      </c>
    </row>
    <row r="53" spans="1:10" ht="15" customHeight="1">
      <c r="A53" s="1"/>
      <c r="B53" s="16" t="s">
        <v>43</v>
      </c>
      <c r="C53" s="25">
        <v>46</v>
      </c>
      <c r="D53" s="25">
        <v>77</v>
      </c>
      <c r="E53" s="25">
        <v>123</v>
      </c>
      <c r="F53" s="59">
        <v>73</v>
      </c>
      <c r="G53" s="59">
        <v>117</v>
      </c>
      <c r="H53" s="59">
        <v>71</v>
      </c>
      <c r="I53" s="59">
        <v>6</v>
      </c>
      <c r="J53" s="59">
        <v>2</v>
      </c>
    </row>
    <row r="54" spans="1:10" ht="15" customHeight="1">
      <c r="A54" s="1"/>
      <c r="B54" s="16" t="s">
        <v>44</v>
      </c>
      <c r="C54" s="25">
        <v>192</v>
      </c>
      <c r="D54" s="25">
        <v>235</v>
      </c>
      <c r="E54" s="25">
        <v>427</v>
      </c>
      <c r="F54" s="59">
        <v>192</v>
      </c>
      <c r="G54" s="59">
        <v>419</v>
      </c>
      <c r="H54" s="59">
        <v>183</v>
      </c>
      <c r="I54" s="59">
        <v>8</v>
      </c>
      <c r="J54" s="59">
        <v>9</v>
      </c>
    </row>
    <row r="55" spans="1:10" ht="15" customHeight="1">
      <c r="A55" s="1"/>
      <c r="B55" s="16" t="s">
        <v>45</v>
      </c>
      <c r="C55" s="25">
        <v>87</v>
      </c>
      <c r="D55" s="25">
        <v>78</v>
      </c>
      <c r="E55" s="25">
        <v>165</v>
      </c>
      <c r="F55" s="59">
        <v>98</v>
      </c>
      <c r="G55" s="59">
        <v>168</v>
      </c>
      <c r="H55" s="59">
        <v>101</v>
      </c>
      <c r="I55" s="59">
        <v>-3</v>
      </c>
      <c r="J55" s="59">
        <v>-3</v>
      </c>
    </row>
    <row r="56" spans="1:10" ht="15" customHeight="1">
      <c r="A56" s="1"/>
      <c r="B56" s="16" t="s">
        <v>46</v>
      </c>
      <c r="C56" s="25">
        <v>108</v>
      </c>
      <c r="D56" s="25">
        <v>109</v>
      </c>
      <c r="E56" s="25">
        <v>217</v>
      </c>
      <c r="F56" s="59">
        <v>126</v>
      </c>
      <c r="G56" s="59">
        <v>224</v>
      </c>
      <c r="H56" s="59">
        <v>133</v>
      </c>
      <c r="I56" s="59">
        <v>-7</v>
      </c>
      <c r="J56" s="59">
        <v>-7</v>
      </c>
    </row>
    <row r="57" spans="1:11" ht="15" customHeight="1">
      <c r="A57" s="1"/>
      <c r="B57" s="16" t="s">
        <v>47</v>
      </c>
      <c r="C57" s="25">
        <v>17</v>
      </c>
      <c r="D57" s="25">
        <v>25</v>
      </c>
      <c r="E57" s="25">
        <v>42</v>
      </c>
      <c r="F57" s="59">
        <v>28</v>
      </c>
      <c r="G57" s="59">
        <v>42</v>
      </c>
      <c r="H57" s="59">
        <v>28</v>
      </c>
      <c r="I57" s="59">
        <v>0</v>
      </c>
      <c r="J57" s="59">
        <v>0</v>
      </c>
      <c r="K57" s="5"/>
    </row>
    <row r="58" spans="1:10" ht="15" customHeight="1">
      <c r="A58" s="1"/>
      <c r="B58" s="16" t="s">
        <v>48</v>
      </c>
      <c r="C58" s="25">
        <v>167</v>
      </c>
      <c r="D58" s="25">
        <v>208</v>
      </c>
      <c r="E58" s="25">
        <v>375</v>
      </c>
      <c r="F58" s="59">
        <v>213</v>
      </c>
      <c r="G58" s="59">
        <v>381</v>
      </c>
      <c r="H58" s="59">
        <v>220</v>
      </c>
      <c r="I58" s="59">
        <v>-6</v>
      </c>
      <c r="J58" s="59">
        <v>-7</v>
      </c>
    </row>
    <row r="59" spans="1:10" ht="15" customHeight="1">
      <c r="A59" s="4"/>
      <c r="B59" s="16" t="s">
        <v>49</v>
      </c>
      <c r="C59" s="25">
        <v>37</v>
      </c>
      <c r="D59" s="25">
        <v>35</v>
      </c>
      <c r="E59" s="25">
        <v>72</v>
      </c>
      <c r="F59" s="59">
        <v>46</v>
      </c>
      <c r="G59" s="59">
        <v>71</v>
      </c>
      <c r="H59" s="59">
        <v>45</v>
      </c>
      <c r="I59" s="59">
        <v>1</v>
      </c>
      <c r="J59" s="59">
        <v>1</v>
      </c>
    </row>
    <row r="60" spans="1:10" ht="15" customHeight="1">
      <c r="A60" s="1"/>
      <c r="B60" s="16" t="s">
        <v>50</v>
      </c>
      <c r="C60" s="25">
        <v>153</v>
      </c>
      <c r="D60" s="25">
        <v>210</v>
      </c>
      <c r="E60" s="25">
        <v>363</v>
      </c>
      <c r="F60" s="59">
        <v>186</v>
      </c>
      <c r="G60" s="59">
        <v>359</v>
      </c>
      <c r="H60" s="59">
        <v>185</v>
      </c>
      <c r="I60" s="59">
        <v>4</v>
      </c>
      <c r="J60" s="59">
        <v>1</v>
      </c>
    </row>
    <row r="61" spans="1:10" ht="15" customHeight="1">
      <c r="A61" s="1"/>
      <c r="B61" s="16" t="s">
        <v>51</v>
      </c>
      <c r="C61" s="25">
        <v>79</v>
      </c>
      <c r="D61" s="25">
        <v>74</v>
      </c>
      <c r="E61" s="25">
        <v>153</v>
      </c>
      <c r="F61" s="59">
        <v>84</v>
      </c>
      <c r="G61" s="59">
        <v>155</v>
      </c>
      <c r="H61" s="59">
        <v>86</v>
      </c>
      <c r="I61" s="59">
        <v>-2</v>
      </c>
      <c r="J61" s="59">
        <v>-2</v>
      </c>
    </row>
    <row r="62" spans="1:10" ht="15" customHeight="1">
      <c r="A62" s="1"/>
      <c r="B62" s="16" t="s">
        <v>52</v>
      </c>
      <c r="C62" s="25">
        <v>64</v>
      </c>
      <c r="D62" s="25">
        <v>57</v>
      </c>
      <c r="E62" s="25">
        <v>121</v>
      </c>
      <c r="F62" s="59">
        <v>69</v>
      </c>
      <c r="G62" s="59">
        <v>121</v>
      </c>
      <c r="H62" s="59">
        <v>69</v>
      </c>
      <c r="I62" s="59">
        <v>0</v>
      </c>
      <c r="J62" s="59">
        <v>0</v>
      </c>
    </row>
    <row r="63" spans="1:10" ht="15" customHeight="1">
      <c r="A63" s="1"/>
      <c r="B63" s="16" t="s">
        <v>53</v>
      </c>
      <c r="C63" s="25">
        <v>79</v>
      </c>
      <c r="D63" s="25">
        <v>56</v>
      </c>
      <c r="E63" s="25">
        <v>135</v>
      </c>
      <c r="F63" s="59">
        <v>104</v>
      </c>
      <c r="G63" s="59">
        <v>119</v>
      </c>
      <c r="H63" s="59">
        <v>88</v>
      </c>
      <c r="I63" s="59">
        <v>16</v>
      </c>
      <c r="J63" s="59">
        <v>16</v>
      </c>
    </row>
    <row r="64" spans="1:10" ht="15" customHeight="1">
      <c r="A64" s="1"/>
      <c r="B64" s="16" t="s">
        <v>54</v>
      </c>
      <c r="C64" s="25">
        <v>93</v>
      </c>
      <c r="D64" s="25">
        <v>68</v>
      </c>
      <c r="E64" s="25">
        <v>161</v>
      </c>
      <c r="F64" s="59">
        <v>107</v>
      </c>
      <c r="G64" s="59">
        <v>158</v>
      </c>
      <c r="H64" s="59">
        <v>104</v>
      </c>
      <c r="I64" s="59">
        <v>3</v>
      </c>
      <c r="J64" s="59">
        <v>3</v>
      </c>
    </row>
    <row r="65" spans="1:11" ht="15" customHeight="1">
      <c r="A65" s="1"/>
      <c r="B65" s="16" t="s">
        <v>55</v>
      </c>
      <c r="C65" s="25">
        <v>34</v>
      </c>
      <c r="D65" s="25">
        <v>39</v>
      </c>
      <c r="E65" s="25">
        <v>73</v>
      </c>
      <c r="F65" s="59">
        <v>42</v>
      </c>
      <c r="G65" s="59">
        <v>77</v>
      </c>
      <c r="H65" s="59">
        <v>43</v>
      </c>
      <c r="I65" s="59">
        <v>-4</v>
      </c>
      <c r="J65" s="59">
        <v>-1</v>
      </c>
      <c r="K65" s="5"/>
    </row>
    <row r="66" spans="1:11" ht="15" customHeight="1">
      <c r="A66" s="1"/>
      <c r="B66" s="16" t="s">
        <v>94</v>
      </c>
      <c r="C66" s="25">
        <v>51</v>
      </c>
      <c r="D66" s="25">
        <v>91</v>
      </c>
      <c r="E66" s="25">
        <v>142</v>
      </c>
      <c r="F66" s="59">
        <v>82</v>
      </c>
      <c r="G66" s="59">
        <v>142</v>
      </c>
      <c r="H66" s="59">
        <v>82</v>
      </c>
      <c r="I66" s="59">
        <v>0</v>
      </c>
      <c r="J66" s="59">
        <v>0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59">
        <v>3</v>
      </c>
      <c r="G67" s="59">
        <v>4</v>
      </c>
      <c r="H67" s="59">
        <v>3</v>
      </c>
      <c r="I67" s="59">
        <v>0</v>
      </c>
      <c r="J67" s="59">
        <v>0</v>
      </c>
    </row>
    <row r="68" spans="1:11" ht="15" customHeight="1">
      <c r="A68" s="1"/>
      <c r="B68" s="16" t="s">
        <v>56</v>
      </c>
      <c r="C68" s="25">
        <v>44</v>
      </c>
      <c r="D68" s="25">
        <v>131</v>
      </c>
      <c r="E68" s="25">
        <v>175</v>
      </c>
      <c r="F68" s="59">
        <v>145</v>
      </c>
      <c r="G68" s="59">
        <v>174</v>
      </c>
      <c r="H68" s="59">
        <v>144</v>
      </c>
      <c r="I68" s="59">
        <v>1</v>
      </c>
      <c r="J68" s="59">
        <v>1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59</v>
      </c>
      <c r="E69" s="25">
        <v>69</v>
      </c>
      <c r="F69" s="59">
        <v>50</v>
      </c>
      <c r="G69" s="59">
        <v>68</v>
      </c>
      <c r="H69" s="59">
        <v>50</v>
      </c>
      <c r="I69" s="59">
        <v>1</v>
      </c>
      <c r="J69" s="59">
        <v>0</v>
      </c>
      <c r="K69" s="5"/>
    </row>
    <row r="70" spans="1:11" ht="15" customHeight="1">
      <c r="A70" s="1"/>
      <c r="B70" s="16" t="s">
        <v>58</v>
      </c>
      <c r="C70" s="25">
        <v>17</v>
      </c>
      <c r="D70" s="25">
        <v>75</v>
      </c>
      <c r="E70" s="25">
        <v>92</v>
      </c>
      <c r="F70" s="59">
        <v>76</v>
      </c>
      <c r="G70" s="59">
        <v>93</v>
      </c>
      <c r="H70" s="59">
        <v>77</v>
      </c>
      <c r="I70" s="59">
        <v>-1</v>
      </c>
      <c r="J70" s="59">
        <v>-1</v>
      </c>
      <c r="K70" s="5"/>
    </row>
    <row r="71" spans="1:11" ht="15" customHeight="1">
      <c r="A71" s="1"/>
      <c r="B71" s="16" t="s">
        <v>59</v>
      </c>
      <c r="C71" s="25">
        <v>22</v>
      </c>
      <c r="D71" s="25">
        <v>19</v>
      </c>
      <c r="E71" s="25">
        <v>41</v>
      </c>
      <c r="F71" s="59">
        <v>16</v>
      </c>
      <c r="G71" s="59">
        <v>41</v>
      </c>
      <c r="H71" s="59">
        <v>16</v>
      </c>
      <c r="I71" s="59">
        <v>0</v>
      </c>
      <c r="J71" s="59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8</v>
      </c>
      <c r="E72" s="25">
        <v>11</v>
      </c>
      <c r="F72" s="59">
        <v>5</v>
      </c>
      <c r="G72" s="59">
        <v>11</v>
      </c>
      <c r="H72" s="59">
        <v>5</v>
      </c>
      <c r="I72" s="59">
        <v>0</v>
      </c>
      <c r="J72" s="59">
        <v>0</v>
      </c>
    </row>
    <row r="73" spans="1:10" ht="15" customHeight="1">
      <c r="A73" s="1"/>
      <c r="B73" s="16" t="s">
        <v>61</v>
      </c>
      <c r="C73" s="25">
        <v>9</v>
      </c>
      <c r="D73" s="25">
        <v>17</v>
      </c>
      <c r="E73" s="25">
        <v>26</v>
      </c>
      <c r="F73" s="59">
        <v>13</v>
      </c>
      <c r="G73" s="59">
        <v>27</v>
      </c>
      <c r="H73" s="59">
        <v>13</v>
      </c>
      <c r="I73" s="59">
        <v>-1</v>
      </c>
      <c r="J73" s="59">
        <v>0</v>
      </c>
    </row>
    <row r="74" spans="1:10" ht="15" customHeight="1">
      <c r="A74" s="1"/>
      <c r="B74" s="16" t="s">
        <v>62</v>
      </c>
      <c r="C74" s="25">
        <v>32</v>
      </c>
      <c r="D74" s="25">
        <v>48</v>
      </c>
      <c r="E74" s="25">
        <v>80</v>
      </c>
      <c r="F74" s="59">
        <v>40</v>
      </c>
      <c r="G74" s="59">
        <v>80</v>
      </c>
      <c r="H74" s="59">
        <v>39</v>
      </c>
      <c r="I74" s="59">
        <v>0</v>
      </c>
      <c r="J74" s="59">
        <v>1</v>
      </c>
    </row>
    <row r="75" spans="1:11" ht="15" customHeight="1">
      <c r="A75" s="1"/>
      <c r="B75" s="16" t="s">
        <v>63</v>
      </c>
      <c r="C75" s="25">
        <v>0</v>
      </c>
      <c r="D75" s="25">
        <v>7</v>
      </c>
      <c r="E75" s="25">
        <v>7</v>
      </c>
      <c r="F75" s="59">
        <v>2</v>
      </c>
      <c r="G75" s="59">
        <v>7</v>
      </c>
      <c r="H75" s="59">
        <v>2</v>
      </c>
      <c r="I75" s="59">
        <v>0</v>
      </c>
      <c r="J75" s="59">
        <v>0</v>
      </c>
      <c r="K75" s="5"/>
    </row>
    <row r="76" spans="1:10" ht="15" customHeight="1">
      <c r="A76" s="1"/>
      <c r="B76" s="16" t="s">
        <v>64</v>
      </c>
      <c r="C76" s="25">
        <v>5</v>
      </c>
      <c r="D76" s="25">
        <v>4</v>
      </c>
      <c r="E76" s="25">
        <v>9</v>
      </c>
      <c r="F76" s="59">
        <v>6</v>
      </c>
      <c r="G76" s="59">
        <v>6</v>
      </c>
      <c r="H76" s="59">
        <v>6</v>
      </c>
      <c r="I76" s="59">
        <v>3</v>
      </c>
      <c r="J76" s="59">
        <v>0</v>
      </c>
    </row>
    <row r="77" spans="1:11" ht="15" customHeight="1">
      <c r="A77" s="1"/>
      <c r="B77" s="16" t="s">
        <v>86</v>
      </c>
      <c r="C77" s="25">
        <v>31</v>
      </c>
      <c r="D77" s="25">
        <v>85</v>
      </c>
      <c r="E77" s="25">
        <v>116</v>
      </c>
      <c r="F77" s="59">
        <v>59</v>
      </c>
      <c r="G77" s="59">
        <v>110</v>
      </c>
      <c r="H77" s="59">
        <v>85</v>
      </c>
      <c r="I77" s="59">
        <v>6</v>
      </c>
      <c r="J77" s="59">
        <v>-26</v>
      </c>
      <c r="K77" s="5"/>
    </row>
    <row r="78" spans="1:10" ht="15" customHeight="1">
      <c r="A78" s="1"/>
      <c r="B78" s="16" t="s">
        <v>65</v>
      </c>
      <c r="C78" s="25">
        <v>352</v>
      </c>
      <c r="D78" s="25">
        <v>287</v>
      </c>
      <c r="E78" s="25">
        <v>639</v>
      </c>
      <c r="F78" s="59">
        <v>438</v>
      </c>
      <c r="G78" s="59">
        <v>634</v>
      </c>
      <c r="H78" s="59">
        <v>432</v>
      </c>
      <c r="I78" s="59">
        <v>5</v>
      </c>
      <c r="J78" s="59">
        <v>6</v>
      </c>
    </row>
    <row r="79" spans="1:11" ht="15" customHeight="1">
      <c r="A79" s="1"/>
      <c r="B79" s="16" t="s">
        <v>87</v>
      </c>
      <c r="C79" s="25">
        <v>29</v>
      </c>
      <c r="D79" s="25">
        <v>39</v>
      </c>
      <c r="E79" s="25">
        <v>68</v>
      </c>
      <c r="F79" s="59">
        <v>39</v>
      </c>
      <c r="G79" s="59">
        <v>70</v>
      </c>
      <c r="H79" s="59">
        <v>40</v>
      </c>
      <c r="I79" s="59">
        <v>-2</v>
      </c>
      <c r="J79" s="59">
        <v>-1</v>
      </c>
      <c r="K79" s="5"/>
    </row>
    <row r="80" spans="1:10" ht="15" customHeight="1">
      <c r="A80" s="1"/>
      <c r="B80" s="16" t="s">
        <v>66</v>
      </c>
      <c r="C80" s="25">
        <v>7</v>
      </c>
      <c r="D80" s="25">
        <v>15</v>
      </c>
      <c r="E80" s="25">
        <v>22</v>
      </c>
      <c r="F80" s="59">
        <v>13</v>
      </c>
      <c r="G80" s="59">
        <v>27</v>
      </c>
      <c r="H80" s="59">
        <v>15</v>
      </c>
      <c r="I80" s="59">
        <v>-5</v>
      </c>
      <c r="J80" s="59">
        <v>-2</v>
      </c>
    </row>
    <row r="81" spans="1:11" ht="15" customHeight="1">
      <c r="A81" s="1"/>
      <c r="B81" s="16" t="s">
        <v>96</v>
      </c>
      <c r="C81" s="25">
        <v>20</v>
      </c>
      <c r="D81" s="25">
        <v>9</v>
      </c>
      <c r="E81" s="25">
        <v>29</v>
      </c>
      <c r="F81" s="59">
        <v>24</v>
      </c>
      <c r="G81" s="59">
        <v>29</v>
      </c>
      <c r="H81" s="59">
        <v>24</v>
      </c>
      <c r="I81" s="59">
        <v>0</v>
      </c>
      <c r="J81" s="59">
        <v>0</v>
      </c>
      <c r="K81" s="5"/>
    </row>
    <row r="82" spans="1:10" ht="15" customHeight="1" thickBot="1">
      <c r="A82" s="1"/>
      <c r="B82" s="16" t="s">
        <v>97</v>
      </c>
      <c r="C82" s="25">
        <v>33</v>
      </c>
      <c r="D82" s="25">
        <v>101</v>
      </c>
      <c r="E82" s="25">
        <v>134</v>
      </c>
      <c r="F82" s="59">
        <v>79</v>
      </c>
      <c r="G82" s="59">
        <v>129</v>
      </c>
      <c r="H82" s="59">
        <v>74</v>
      </c>
      <c r="I82" s="59">
        <v>5</v>
      </c>
      <c r="J82" s="59">
        <v>5</v>
      </c>
    </row>
    <row r="83" spans="1:10" ht="15" customHeight="1" thickBot="1" thickTop="1">
      <c r="A83" s="1"/>
      <c r="B83" s="24" t="s">
        <v>98</v>
      </c>
      <c r="C83" s="32">
        <v>1998</v>
      </c>
      <c r="D83" s="32">
        <v>2464</v>
      </c>
      <c r="E83" s="32">
        <v>4462</v>
      </c>
      <c r="F83" s="64">
        <v>2641</v>
      </c>
      <c r="G83" s="64">
        <v>4447</v>
      </c>
      <c r="H83" s="64">
        <v>2659</v>
      </c>
      <c r="I83" s="64">
        <v>15</v>
      </c>
      <c r="J83" s="64">
        <v>-18</v>
      </c>
    </row>
    <row r="84" spans="1:11" ht="15" customHeight="1" thickBot="1" thickTop="1">
      <c r="A84" s="1"/>
      <c r="B84" s="24" t="s">
        <v>99</v>
      </c>
      <c r="C84" s="32">
        <v>27046</v>
      </c>
      <c r="D84" s="32">
        <v>28340</v>
      </c>
      <c r="E84" s="32">
        <v>55386</v>
      </c>
      <c r="F84" s="64">
        <f>SUM(F50,F83)</f>
        <v>35660</v>
      </c>
      <c r="G84" s="64">
        <v>54942</v>
      </c>
      <c r="H84" s="64">
        <f>SUM(H50,H83)</f>
        <v>35189</v>
      </c>
      <c r="I84" s="64">
        <v>444</v>
      </c>
      <c r="J84" s="64">
        <f>SUM(J50,J83)</f>
        <v>471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4">
      <selection activeCell="F32" sqref="F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103</v>
      </c>
      <c r="C2" s="13"/>
      <c r="D2" s="13" t="str">
        <f>'月報(日本人)'!E2</f>
        <v>平成26年５月末日現在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463302</v>
      </c>
      <c r="D8" s="25">
        <f>'月報(日本人)'!D8+'月報(外国人) '!D8</f>
        <v>515357</v>
      </c>
      <c r="E8" s="25">
        <f>'月報(日本人)'!E8+'月報(外国人) '!E8</f>
        <v>978659</v>
      </c>
      <c r="F8" s="25">
        <f>'月報(日本人)'!F8+'月報(外国人) '!F8</f>
        <v>474130</v>
      </c>
      <c r="G8" s="25">
        <f>'月報(日本人)'!G8+'月報(外国人) '!G8</f>
        <v>978898</v>
      </c>
      <c r="H8" s="25">
        <f>'月報(日本人)'!H8+'月報(外国人) '!H8</f>
        <v>474012</v>
      </c>
      <c r="I8" s="25">
        <f>'月報(日本人)'!I8+'月報(外国人) '!I8</f>
        <v>-239</v>
      </c>
      <c r="J8" s="25">
        <f>'月報(日本人)'!J8+'月報(外国人) '!J8</f>
        <v>118</v>
      </c>
    </row>
    <row r="9" spans="1:10" ht="15" customHeight="1">
      <c r="A9" s="1"/>
      <c r="B9" s="17" t="s">
        <v>9</v>
      </c>
      <c r="C9" s="29">
        <f>'月報(日本人)'!C9+'月報(外国人) '!C9</f>
        <v>48200</v>
      </c>
      <c r="D9" s="29">
        <f>'月報(日本人)'!D9+'月報(外国人) '!D9</f>
        <v>56146</v>
      </c>
      <c r="E9" s="29">
        <f>'月報(日本人)'!E9+'月報(外国人) '!E9</f>
        <v>104346</v>
      </c>
      <c r="F9" s="29">
        <f>'月報(日本人)'!F9+'月報(外国人) '!F9</f>
        <v>51075</v>
      </c>
      <c r="G9" s="29">
        <f>'月報(日本人)'!G9+'月報(外国人) '!G9</f>
        <v>104468</v>
      </c>
      <c r="H9" s="29">
        <f>'月報(日本人)'!H9+'月報(外国人) '!H9</f>
        <v>51117</v>
      </c>
      <c r="I9" s="29">
        <f>'月報(日本人)'!I9+'月報(外国人) '!I9</f>
        <v>-122</v>
      </c>
      <c r="J9" s="29">
        <f>'月報(日本人)'!J9+'月報(外国人) '!J9</f>
        <v>-42</v>
      </c>
    </row>
    <row r="10" spans="1:11" ht="15" customHeight="1">
      <c r="A10" s="1"/>
      <c r="B10" s="18" t="s">
        <v>12</v>
      </c>
      <c r="C10" s="27">
        <f>'月報(日本人)'!C10+'月報(外国人) '!C10</f>
        <v>40504</v>
      </c>
      <c r="D10" s="27">
        <f>'月報(日本人)'!D10+'月報(外国人) '!D10</f>
        <v>45026</v>
      </c>
      <c r="E10" s="27">
        <f>'月報(日本人)'!E10+'月報(外国人) '!E10</f>
        <v>85530</v>
      </c>
      <c r="F10" s="27">
        <f>'月報(日本人)'!F10+'月報(外国人) '!F10</f>
        <v>39476</v>
      </c>
      <c r="G10" s="27">
        <f>'月報(日本人)'!G10+'月報(外国人) '!G10</f>
        <v>85540</v>
      </c>
      <c r="H10" s="27">
        <f>'月報(日本人)'!H10+'月報(外国人) '!H10</f>
        <v>39473</v>
      </c>
      <c r="I10" s="27">
        <f>'月報(日本人)'!I10+'月報(外国人) '!I10</f>
        <v>-10</v>
      </c>
      <c r="J10" s="27">
        <f>'月報(日本人)'!J10+'月報(外国人) '!J10</f>
        <v>3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28563</v>
      </c>
      <c r="D11" s="27">
        <f>'月報(日本人)'!D11+'月報(外国人) '!D11</f>
        <v>31027</v>
      </c>
      <c r="E11" s="27">
        <f>'月報(日本人)'!E11+'月報(外国人) '!E11</f>
        <v>59590</v>
      </c>
      <c r="F11" s="27">
        <f>'月報(日本人)'!F11+'月報(外国人) '!F11</f>
        <v>29714</v>
      </c>
      <c r="G11" s="27">
        <f>'月報(日本人)'!G11+'月報(外国人) '!G11</f>
        <v>59643</v>
      </c>
      <c r="H11" s="27">
        <f>'月報(日本人)'!H11+'月報(外国人) '!H11</f>
        <v>29739</v>
      </c>
      <c r="I11" s="27">
        <f>'月報(日本人)'!I11+'月報(外国人) '!I11</f>
        <v>-53</v>
      </c>
      <c r="J11" s="27">
        <f>'月報(日本人)'!J11+'月報(外国人) '!J11</f>
        <v>-25</v>
      </c>
    </row>
    <row r="12" spans="1:10" ht="15" customHeight="1">
      <c r="A12" s="1"/>
      <c r="B12" s="18" t="s">
        <v>10</v>
      </c>
      <c r="C12" s="27">
        <f>'月報(日本人)'!C12+'月報(外国人) '!C12</f>
        <v>85689</v>
      </c>
      <c r="D12" s="27">
        <f>'月報(日本人)'!D12+'月報(外国人) '!D12</f>
        <v>95934</v>
      </c>
      <c r="E12" s="27">
        <f>'月報(日本人)'!E12+'月報(外国人) '!E12</f>
        <v>181623</v>
      </c>
      <c r="F12" s="27">
        <f>'月報(日本人)'!F12+'月報(外国人) '!F12</f>
        <v>97987</v>
      </c>
      <c r="G12" s="27">
        <f>'月報(日本人)'!G12+'月報(外国人) '!G12</f>
        <v>181461</v>
      </c>
      <c r="H12" s="27">
        <f>'月報(日本人)'!H12+'月報(外国人) '!H12</f>
        <v>97821</v>
      </c>
      <c r="I12" s="27">
        <f>'月報(日本人)'!I12+'月報(外国人) '!I12</f>
        <v>162</v>
      </c>
      <c r="J12" s="27">
        <f>'月報(日本人)'!J12+'月報(外国人) '!J12</f>
        <v>166</v>
      </c>
    </row>
    <row r="13" spans="1:10" ht="15" customHeight="1">
      <c r="A13" s="1"/>
      <c r="B13" s="18" t="s">
        <v>11</v>
      </c>
      <c r="C13" s="27">
        <f>'月報(日本人)'!C13+'月報(外国人) '!C13</f>
        <v>103502</v>
      </c>
      <c r="D13" s="27">
        <f>'月報(日本人)'!D13+'月報(外国人) '!D13</f>
        <v>112676</v>
      </c>
      <c r="E13" s="27">
        <f>'月報(日本人)'!E13+'月報(外国人) '!E13</f>
        <v>216178</v>
      </c>
      <c r="F13" s="27">
        <f>'月報(日本人)'!F13+'月報(外国人) '!F13</f>
        <v>98975</v>
      </c>
      <c r="G13" s="27">
        <f>'月報(日本人)'!G13+'月報(外国人) '!G13</f>
        <v>216301</v>
      </c>
      <c r="H13" s="27">
        <f>'月報(日本人)'!H13+'月報(外国人) '!H13</f>
        <v>98979</v>
      </c>
      <c r="I13" s="27">
        <f>'月報(日本人)'!I13+'月報(外国人) '!I13</f>
        <v>-123</v>
      </c>
      <c r="J13" s="27">
        <f>'月報(日本人)'!J13+'月報(外国人) '!J13</f>
        <v>-4</v>
      </c>
    </row>
    <row r="14" spans="1:10" ht="15" customHeight="1">
      <c r="A14" s="1"/>
      <c r="B14" s="18" t="s">
        <v>13</v>
      </c>
      <c r="C14" s="27">
        <f>'月報(日本人)'!C14+'月報(外国人) '!C14</f>
        <v>33176</v>
      </c>
      <c r="D14" s="27">
        <f>'月報(日本人)'!D14+'月報(外国人) '!D14</f>
        <v>37821</v>
      </c>
      <c r="E14" s="27">
        <f>'月報(日本人)'!E14+'月報(外国人) '!E14</f>
        <v>70997</v>
      </c>
      <c r="F14" s="27">
        <f>'月報(日本人)'!F14+'月報(外国人) '!F14</f>
        <v>35885</v>
      </c>
      <c r="G14" s="27">
        <f>'月報(日本人)'!G14+'月報(外国人) '!G14</f>
        <v>71070</v>
      </c>
      <c r="H14" s="27">
        <f>'月報(日本人)'!H14+'月報(外国人) '!H14</f>
        <v>35902</v>
      </c>
      <c r="I14" s="27">
        <f>'月報(日本人)'!I14+'月報(外国人) '!I14</f>
        <v>-73</v>
      </c>
      <c r="J14" s="27">
        <f>'月報(日本人)'!J14+'月報(外国人) '!J14</f>
        <v>-17</v>
      </c>
    </row>
    <row r="15" spans="1:10" ht="15" customHeight="1">
      <c r="A15" s="1"/>
      <c r="B15" s="19" t="s">
        <v>14</v>
      </c>
      <c r="C15" s="31">
        <f>'月報(日本人)'!C15+'月報(外国人) '!C15</f>
        <v>123668</v>
      </c>
      <c r="D15" s="31">
        <f>'月報(日本人)'!D15+'月報(外国人) '!D15</f>
        <v>136727</v>
      </c>
      <c r="E15" s="31">
        <f>'月報(日本人)'!E15+'月報(外国人) '!E15</f>
        <v>260395</v>
      </c>
      <c r="F15" s="31">
        <f>'月報(日本人)'!F15+'月報(外国人) '!F15</f>
        <v>121018</v>
      </c>
      <c r="G15" s="31">
        <f>'月報(日本人)'!G15+'月報(外国人) '!G15</f>
        <v>260415</v>
      </c>
      <c r="H15" s="31">
        <f>'月報(日本人)'!H15+'月報(外国人) '!H15</f>
        <v>120981</v>
      </c>
      <c r="I15" s="31">
        <f>'月報(日本人)'!I15+'月報(外国人) '!I15</f>
        <v>-20</v>
      </c>
      <c r="J15" s="31">
        <f>'月報(日本人)'!J15+'月報(外国人) '!J15</f>
        <v>37</v>
      </c>
    </row>
    <row r="16" spans="1:10" ht="15" customHeight="1">
      <c r="A16" s="1"/>
      <c r="B16" s="16" t="s">
        <v>15</v>
      </c>
      <c r="C16" s="25">
        <f>'月報(日本人)'!C16+'月報(外国人) '!C16</f>
        <v>702840</v>
      </c>
      <c r="D16" s="25">
        <f>'月報(日本人)'!D16+'月報(外国人) '!D16</f>
        <v>777588</v>
      </c>
      <c r="E16" s="25">
        <f>'月報(日本人)'!E16+'月報(外国人) '!E16</f>
        <v>1480428</v>
      </c>
      <c r="F16" s="25">
        <f>'月報(日本人)'!F16+'月報(外国人) '!F16</f>
        <v>732250</v>
      </c>
      <c r="G16" s="25">
        <f>'月報(日本人)'!G16+'月報(外国人) '!G16</f>
        <v>1479248</v>
      </c>
      <c r="H16" s="25">
        <f>'月報(日本人)'!H16+'月報(外国人) '!H16</f>
        <v>731284</v>
      </c>
      <c r="I16" s="25">
        <f>'月報(日本人)'!I16+'月報(外国人) '!I16</f>
        <v>1180</v>
      </c>
      <c r="J16" s="25">
        <f>'月報(日本人)'!J16+'月報(外国人) '!J16</f>
        <v>966</v>
      </c>
    </row>
    <row r="17" spans="1:10" ht="15" customHeight="1">
      <c r="A17" s="1"/>
      <c r="B17" s="17" t="s">
        <v>16</v>
      </c>
      <c r="C17" s="29">
        <f>'月報(日本人)'!C17+'月報(外国人) '!C17</f>
        <v>144185</v>
      </c>
      <c r="D17" s="29">
        <f>'月報(日本人)'!D17+'月報(外国人) '!D17</f>
        <v>152081</v>
      </c>
      <c r="E17" s="29">
        <f>'月報(日本人)'!E17+'月報(外国人) '!E17</f>
        <v>296266</v>
      </c>
      <c r="F17" s="29">
        <f>'月報(日本人)'!F17+'月報(外国人) '!F17</f>
        <v>140123</v>
      </c>
      <c r="G17" s="29">
        <f>'月報(日本人)'!G17+'月報(外国人) '!G17</f>
        <v>295943</v>
      </c>
      <c r="H17" s="29">
        <f>'月報(日本人)'!H17+'月報(外国人) '!H17</f>
        <v>139849</v>
      </c>
      <c r="I17" s="29">
        <f>'月報(日本人)'!I17+'月報(外国人) '!I17</f>
        <v>323</v>
      </c>
      <c r="J17" s="29">
        <f>'月報(日本人)'!J17+'月報(外国人) '!J17</f>
        <v>274</v>
      </c>
    </row>
    <row r="18" spans="1:10" ht="15" customHeight="1">
      <c r="A18" s="1"/>
      <c r="B18" s="18" t="s">
        <v>17</v>
      </c>
      <c r="C18" s="27">
        <f>'月報(日本人)'!C18+'月報(外国人) '!C18</f>
        <v>104111</v>
      </c>
      <c r="D18" s="27">
        <f>'月報(日本人)'!D18+'月報(外国人) '!D18</f>
        <v>109858</v>
      </c>
      <c r="E18" s="27">
        <f>'月報(日本人)'!E18+'月報(外国人) '!E18</f>
        <v>213969</v>
      </c>
      <c r="F18" s="27">
        <f>'月報(日本人)'!F18+'月報(外国人) '!F18</f>
        <v>123856</v>
      </c>
      <c r="G18" s="27">
        <f>'月報(日本人)'!G18+'月報(外国人) '!G18</f>
        <v>213416</v>
      </c>
      <c r="H18" s="27">
        <f>'月報(日本人)'!H18+'月報(外国人) '!H18</f>
        <v>123451</v>
      </c>
      <c r="I18" s="27">
        <f>'月報(日本人)'!I18+'月報(外国人) '!I18</f>
        <v>553</v>
      </c>
      <c r="J18" s="27">
        <f>'月報(日本人)'!J18+'月報(外国人) '!J18</f>
        <v>405</v>
      </c>
    </row>
    <row r="19" spans="1:10" ht="15" customHeight="1">
      <c r="A19" s="1"/>
      <c r="B19" s="18" t="s">
        <v>18</v>
      </c>
      <c r="C19" s="27">
        <f>'月報(日本人)'!C19+'月報(外国人) '!C19</f>
        <v>79449</v>
      </c>
      <c r="D19" s="27">
        <f>'月報(日本人)'!D19+'月報(外国人) '!D19</f>
        <v>99543</v>
      </c>
      <c r="E19" s="27">
        <f>'月報(日本人)'!E19+'月報(外国人) '!E19</f>
        <v>178992</v>
      </c>
      <c r="F19" s="27">
        <f>'月報(日本人)'!F19+'月報(外国人) '!F19</f>
        <v>104167</v>
      </c>
      <c r="G19" s="27">
        <f>'月報(日本人)'!G19+'月報(外国人) '!G19</f>
        <v>178890</v>
      </c>
      <c r="H19" s="27">
        <f>'月報(日本人)'!H19+'月報(外国人) '!H19</f>
        <v>104099</v>
      </c>
      <c r="I19" s="27">
        <f>'月報(日本人)'!I19+'月報(外国人) '!I19</f>
        <v>102</v>
      </c>
      <c r="J19" s="27">
        <f>'月報(日本人)'!J19+'月報(外国人) '!J19</f>
        <v>68</v>
      </c>
    </row>
    <row r="20" spans="1:10" ht="15" customHeight="1">
      <c r="A20" s="1"/>
      <c r="B20" s="18" t="s">
        <v>19</v>
      </c>
      <c r="C20" s="27">
        <f>'月報(日本人)'!C20+'月報(外国人) '!C20</f>
        <v>119320</v>
      </c>
      <c r="D20" s="27">
        <f>'月報(日本人)'!D20+'月報(外国人) '!D20</f>
        <v>133906</v>
      </c>
      <c r="E20" s="27">
        <f>'月報(日本人)'!E20+'月報(外国人) '!E20</f>
        <v>253226</v>
      </c>
      <c r="F20" s="27">
        <f>'月報(日本人)'!F20+'月報(外国人) '!F20</f>
        <v>121507</v>
      </c>
      <c r="G20" s="27">
        <f>'月報(日本人)'!G20+'月報(外国人) '!G20</f>
        <v>253253</v>
      </c>
      <c r="H20" s="27">
        <f>'月報(日本人)'!H20+'月報(外国人) '!H20</f>
        <v>121447</v>
      </c>
      <c r="I20" s="27">
        <f>'月報(日本人)'!I20+'月報(外国人) '!I20</f>
        <v>-27</v>
      </c>
      <c r="J20" s="27">
        <f>'月報(日本人)'!J20+'月報(外国人) '!J20</f>
        <v>60</v>
      </c>
    </row>
    <row r="21" spans="1:10" ht="15" customHeight="1">
      <c r="A21" s="1"/>
      <c r="B21" s="18" t="s">
        <v>22</v>
      </c>
      <c r="C21" s="27">
        <f>'月報(日本人)'!C21+'月報(外国人) '!C21</f>
        <v>95658</v>
      </c>
      <c r="D21" s="27">
        <f>'月報(日本人)'!D21+'月報(外国人) '!D21</f>
        <v>104525</v>
      </c>
      <c r="E21" s="27">
        <f>'月報(日本人)'!E21+'月報(外国人) '!E21</f>
        <v>200183</v>
      </c>
      <c r="F21" s="27">
        <f>'月報(日本人)'!F21+'月報(外国人) '!F21</f>
        <v>87338</v>
      </c>
      <c r="G21" s="27">
        <f>'月報(日本人)'!G21+'月報(外国人) '!G21</f>
        <v>200065</v>
      </c>
      <c r="H21" s="27">
        <f>'月報(日本人)'!H21+'月報(外国人) '!H21</f>
        <v>87252</v>
      </c>
      <c r="I21" s="27">
        <f>'月報(日本人)'!I21+'月報(外国人) '!I21</f>
        <v>118</v>
      </c>
      <c r="J21" s="27">
        <f>'月報(日本人)'!J21+'月報(外国人) '!J21</f>
        <v>86</v>
      </c>
    </row>
    <row r="22" spans="1:10" ht="15" customHeight="1">
      <c r="A22" s="1"/>
      <c r="B22" s="18" t="s">
        <v>20</v>
      </c>
      <c r="C22" s="27">
        <f>'月報(日本人)'!C22+'月報(外国人) '!C22</f>
        <v>58223</v>
      </c>
      <c r="D22" s="27">
        <f>'月報(日本人)'!D22+'月報(外国人) '!D22</f>
        <v>64659</v>
      </c>
      <c r="E22" s="27">
        <f>'月報(日本人)'!E22+'月報(外国人) '!E22</f>
        <v>122882</v>
      </c>
      <c r="F22" s="27">
        <f>'月報(日本人)'!F22+'月報(外国人) '!F22</f>
        <v>58723</v>
      </c>
      <c r="G22" s="27">
        <f>'月報(日本人)'!G22+'月報(外国人) '!G22</f>
        <v>122850</v>
      </c>
      <c r="H22" s="27">
        <f>'月報(日本人)'!H22+'月報(外国人) '!H22</f>
        <v>58704</v>
      </c>
      <c r="I22" s="27">
        <f>'月報(日本人)'!I22+'月報(外国人) '!I22</f>
        <v>32</v>
      </c>
      <c r="J22" s="27">
        <f>'月報(日本人)'!J22+'月報(外国人) '!J22</f>
        <v>19</v>
      </c>
    </row>
    <row r="23" spans="1:10" ht="15" customHeight="1">
      <c r="A23" s="1"/>
      <c r="B23" s="19" t="s">
        <v>21</v>
      </c>
      <c r="C23" s="31">
        <f>'月報(日本人)'!C23+'月報(外国人) '!C23</f>
        <v>101894</v>
      </c>
      <c r="D23" s="31">
        <f>'月報(日本人)'!D23+'月報(外国人) '!D23</f>
        <v>113016</v>
      </c>
      <c r="E23" s="31">
        <f>'月報(日本人)'!E23+'月報(外国人) '!E23</f>
        <v>214910</v>
      </c>
      <c r="F23" s="31">
        <f>'月報(日本人)'!F23+'月報(外国人) '!F23</f>
        <v>96536</v>
      </c>
      <c r="G23" s="31">
        <f>'月報(日本人)'!G23+'月報(外国人) '!G23</f>
        <v>214831</v>
      </c>
      <c r="H23" s="31">
        <f>'月報(日本人)'!H23+'月報(外国人) '!H23</f>
        <v>96482</v>
      </c>
      <c r="I23" s="31">
        <f>'月報(日本人)'!I23+'月報(外国人) '!I23</f>
        <v>79</v>
      </c>
      <c r="J23" s="31">
        <f>'月報(日本人)'!J23+'月報(外国人) '!J23</f>
        <v>54</v>
      </c>
    </row>
    <row r="24" spans="1:10" ht="15" customHeight="1">
      <c r="A24" s="1"/>
      <c r="B24" s="16" t="s">
        <v>23</v>
      </c>
      <c r="C24" s="25">
        <f>'月報(日本人)'!C24+'月報(外国人) '!C24</f>
        <v>55752</v>
      </c>
      <c r="D24" s="25">
        <f>'月報(日本人)'!D24+'月報(外国人) '!D24</f>
        <v>65634</v>
      </c>
      <c r="E24" s="25">
        <f>'月報(日本人)'!E24+'月報(外国人) '!E24</f>
        <v>121386</v>
      </c>
      <c r="F24" s="25">
        <f>'月報(日本人)'!F24+'月報(外国人) '!F24</f>
        <v>57375</v>
      </c>
      <c r="G24" s="25">
        <f>'月報(日本人)'!G24+'月報(外国人) '!G24</f>
        <v>121522</v>
      </c>
      <c r="H24" s="25">
        <f>'月報(日本人)'!H24+'月報(外国人) '!H24</f>
        <v>57413</v>
      </c>
      <c r="I24" s="25">
        <f>'月報(日本人)'!I24+'月報(外国人) '!I24</f>
        <v>-136</v>
      </c>
      <c r="J24" s="25">
        <f>'月報(日本人)'!J24+'月報(外国人) '!J24</f>
        <v>-38</v>
      </c>
    </row>
    <row r="25" spans="1:11" ht="15" customHeight="1">
      <c r="A25" s="1"/>
      <c r="B25" s="16" t="s">
        <v>24</v>
      </c>
      <c r="C25" s="25">
        <f>'月報(日本人)'!C25+'月報(外国人) '!C25</f>
        <v>144946</v>
      </c>
      <c r="D25" s="25">
        <f>'月報(日本人)'!D25+'月報(外国人) '!D25</f>
        <v>161104</v>
      </c>
      <c r="E25" s="25">
        <f>'月報(日本人)'!E25+'月報(外国人) '!E25</f>
        <v>306050</v>
      </c>
      <c r="F25" s="25">
        <f>'月報(日本人)'!F25+'月報(外国人) '!F25</f>
        <v>128070</v>
      </c>
      <c r="G25" s="25">
        <f>'月報(日本人)'!G25+'月報(外国人) '!G25</f>
        <v>306004</v>
      </c>
      <c r="H25" s="25">
        <f>'月報(日本人)'!H25+'月報(外国人) '!H25</f>
        <v>127960</v>
      </c>
      <c r="I25" s="25">
        <f>'月報(日本人)'!I25+'月報(外国人) '!I25</f>
        <v>46</v>
      </c>
      <c r="J25" s="25">
        <f>'月報(日本人)'!J25+'月報(外国人) '!J25</f>
        <v>110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27261</v>
      </c>
      <c r="D26" s="25">
        <f>'月報(日本人)'!D26+'月報(外国人) '!D26</f>
        <v>30852</v>
      </c>
      <c r="E26" s="25">
        <f>'月報(日本人)'!E26+'月報(外国人) '!E26</f>
        <v>58113</v>
      </c>
      <c r="F26" s="25">
        <f>'月報(日本人)'!F26+'月報(外国人) '!F26</f>
        <v>26534</v>
      </c>
      <c r="G26" s="25">
        <f>'月報(日本人)'!G26+'月報(外国人) '!G26</f>
        <v>58065</v>
      </c>
      <c r="H26" s="25">
        <f>'月報(日本人)'!H26+'月報(外国人) '!H26</f>
        <v>26472</v>
      </c>
      <c r="I26" s="25">
        <f>'月報(日本人)'!I26+'月報(外国人) '!I26</f>
        <v>48</v>
      </c>
      <c r="J26" s="25">
        <f>'月報(日本人)'!J26+'月報(外国人) '!J26</f>
        <v>62</v>
      </c>
    </row>
    <row r="27" spans="1:11" ht="15" customHeight="1">
      <c r="A27" s="1"/>
      <c r="B27" s="16" t="s">
        <v>26</v>
      </c>
      <c r="C27" s="25">
        <f>'月報(日本人)'!C27+'月報(外国人) '!C27</f>
        <v>62021</v>
      </c>
      <c r="D27" s="25">
        <f>'月報(日本人)'!D27+'月報(外国人) '!D27</f>
        <v>69162</v>
      </c>
      <c r="E27" s="25">
        <f>'月報(日本人)'!E27+'月報(外国人) '!E27</f>
        <v>131183</v>
      </c>
      <c r="F27" s="25">
        <f>'月報(日本人)'!F27+'月報(外国人) '!F27</f>
        <v>60527</v>
      </c>
      <c r="G27" s="25">
        <f>'月報(日本人)'!G27+'月報(外国人) '!G27</f>
        <v>131234</v>
      </c>
      <c r="H27" s="25">
        <f>'月報(日本人)'!H27+'月報(外国人) '!H27</f>
        <v>60511</v>
      </c>
      <c r="I27" s="25">
        <f>'月報(日本人)'!I27+'月報(外国人) '!I27</f>
        <v>-51</v>
      </c>
      <c r="J27" s="25">
        <f>'月報(日本人)'!J27+'月報(外国人) '!J27</f>
        <v>16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23090</v>
      </c>
      <c r="D28" s="25">
        <f>'月報(日本人)'!D28+'月報(外国人) '!D28</f>
        <v>26815</v>
      </c>
      <c r="E28" s="25">
        <f>'月報(日本人)'!E28+'月報(外国人) '!E28</f>
        <v>49905</v>
      </c>
      <c r="F28" s="25">
        <f>'月報(日本人)'!F28+'月報(外国人) '!F28</f>
        <v>24353</v>
      </c>
      <c r="G28" s="25">
        <f>'月報(日本人)'!G28+'月報(外国人) '!G28</f>
        <v>49917</v>
      </c>
      <c r="H28" s="25">
        <f>'月報(日本人)'!H28+'月報(外国人) '!H28</f>
        <v>24330</v>
      </c>
      <c r="I28" s="25">
        <f>'月報(日本人)'!I28+'月報(外国人) '!I28</f>
        <v>-12</v>
      </c>
      <c r="J28" s="25">
        <f>'月報(日本人)'!J28+'月報(外国人) '!J28</f>
        <v>23</v>
      </c>
    </row>
    <row r="29" spans="1:10" ht="15" customHeight="1">
      <c r="A29" s="1"/>
      <c r="B29" s="16" t="s">
        <v>28</v>
      </c>
      <c r="C29" s="25">
        <f>'月報(日本人)'!C29+'月報(外国人) '!C29</f>
        <v>33123</v>
      </c>
      <c r="D29" s="25">
        <f>'月報(日本人)'!D29+'月報(外国人) '!D29</f>
        <v>36812</v>
      </c>
      <c r="E29" s="25">
        <f>'月報(日本人)'!E29+'月報(外国人) '!E29</f>
        <v>69935</v>
      </c>
      <c r="F29" s="25">
        <f>'月報(日本人)'!F29+'月報(外国人) '!F29</f>
        <v>25067</v>
      </c>
      <c r="G29" s="25">
        <f>'月報(日本人)'!G29+'月報(外国人) '!G29</f>
        <v>69934</v>
      </c>
      <c r="H29" s="25">
        <f>'月報(日本人)'!H29+'月報(外国人) '!H29</f>
        <v>25044</v>
      </c>
      <c r="I29" s="25">
        <f>'月報(日本人)'!I29+'月報(外国人) '!I29</f>
        <v>1</v>
      </c>
      <c r="J29" s="25">
        <f>'月報(日本人)'!J29+'月報(外国人) '!J29</f>
        <v>23</v>
      </c>
    </row>
    <row r="30" spans="1:11" ht="15" customHeight="1">
      <c r="A30" s="1"/>
      <c r="B30" s="16" t="s">
        <v>29</v>
      </c>
      <c r="C30" s="25">
        <f>'月報(日本人)'!C30+'月報(外国人) '!C30</f>
        <v>31792</v>
      </c>
      <c r="D30" s="25">
        <f>'月報(日本人)'!D30+'月報(外国人) '!D30</f>
        <v>35769</v>
      </c>
      <c r="E30" s="25">
        <f>'月報(日本人)'!E30+'月報(外国人) '!E30</f>
        <v>67561</v>
      </c>
      <c r="F30" s="25">
        <f>'月報(日本人)'!F30+'月報(外国人) '!F30</f>
        <v>24306</v>
      </c>
      <c r="G30" s="25">
        <f>'月報(日本人)'!G30+'月報(外国人) '!G30</f>
        <v>67592</v>
      </c>
      <c r="H30" s="25">
        <f>'月報(日本人)'!H30+'月報(外国人) '!H30</f>
        <v>24260</v>
      </c>
      <c r="I30" s="25">
        <f>'月報(日本人)'!I30+'月報(外国人) '!I30</f>
        <v>-31</v>
      </c>
      <c r="J30" s="25">
        <f>'月報(日本人)'!J30+'月報(外国人) '!J30</f>
        <v>46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23484</v>
      </c>
      <c r="D31" s="25">
        <f>'月報(日本人)'!D31+'月報(外国人) '!D31</f>
        <v>25570</v>
      </c>
      <c r="E31" s="25">
        <f>'月報(日本人)'!E31+'月報(外国人) '!E31</f>
        <v>49054</v>
      </c>
      <c r="F31" s="25">
        <f>'月報(日本人)'!F31+'月報(外国人) '!F31</f>
        <v>18086</v>
      </c>
      <c r="G31" s="25">
        <f>'月報(日本人)'!G31+'月報(外国人) '!G31</f>
        <v>49045</v>
      </c>
      <c r="H31" s="25">
        <f>'月報(日本人)'!H31+'月報(外国人) '!H31</f>
        <v>18041</v>
      </c>
      <c r="I31" s="25">
        <f>'月報(日本人)'!I31+'月報(外国人) '!I31</f>
        <v>9</v>
      </c>
      <c r="J31" s="25">
        <f>'月報(日本人)'!J31+'月報(外国人) '!J31</f>
        <v>45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17353</v>
      </c>
      <c r="D32" s="25">
        <f>'月報(日本人)'!D32+'月報(外国人) '!D32</f>
        <v>19083</v>
      </c>
      <c r="E32" s="25">
        <f>'月報(日本人)'!E32+'月報(外国人) '!E32</f>
        <v>36436</v>
      </c>
      <c r="F32" s="25">
        <f>'月報(日本人)'!F32+'月報(外国人) '!F32</f>
        <v>13317</v>
      </c>
      <c r="G32" s="25">
        <f>'月報(日本人)'!G32+'月報(外国人) '!G32</f>
        <v>36476</v>
      </c>
      <c r="H32" s="25">
        <f>'月報(日本人)'!H32+'月報(外国人) '!H32</f>
        <v>13318</v>
      </c>
      <c r="I32" s="25">
        <f>'月報(日本人)'!I32+'月報(外国人) '!I32</f>
        <v>-40</v>
      </c>
      <c r="J32" s="25">
        <f>'月報(日本人)'!J32+'月報(外国人) '!J32</f>
        <v>-1</v>
      </c>
    </row>
    <row r="33" spans="1:10" ht="15" customHeight="1">
      <c r="A33" s="1"/>
      <c r="B33" s="16" t="s">
        <v>32</v>
      </c>
      <c r="C33" s="25">
        <f>'月報(日本人)'!C33+'月報(外国人) '!C33</f>
        <v>34756</v>
      </c>
      <c r="D33" s="25">
        <f>'月報(日本人)'!D33+'月報(外国人) '!D33</f>
        <v>38065</v>
      </c>
      <c r="E33" s="25">
        <f>'月報(日本人)'!E33+'月報(外国人) '!E33</f>
        <v>72821</v>
      </c>
      <c r="F33" s="25">
        <f>'月報(日本人)'!F33+'月報(外国人) '!F33</f>
        <v>30673</v>
      </c>
      <c r="G33" s="25">
        <f>'月報(日本人)'!G33+'月報(外国人) '!G33</f>
        <v>72809</v>
      </c>
      <c r="H33" s="25">
        <f>'月報(日本人)'!H33+'月報(外国人) '!H33</f>
        <v>30655</v>
      </c>
      <c r="I33" s="25">
        <f>'月報(日本人)'!I33+'月報(外国人) '!I33</f>
        <v>12</v>
      </c>
      <c r="J33" s="25">
        <f>'月報(日本人)'!J33+'月報(外国人) '!J33</f>
        <v>18</v>
      </c>
    </row>
    <row r="34" spans="1:10" ht="15" customHeight="1">
      <c r="A34" s="1"/>
      <c r="B34" s="16" t="s">
        <v>33</v>
      </c>
      <c r="C34" s="25">
        <f>'月報(日本人)'!C34+'月報(外国人) '!C34</f>
        <v>12696</v>
      </c>
      <c r="D34" s="25">
        <f>'月報(日本人)'!D34+'月報(外国人) '!D34</f>
        <v>14346</v>
      </c>
      <c r="E34" s="25">
        <f>'月報(日本人)'!E34+'月報(外国人) '!E34</f>
        <v>27042</v>
      </c>
      <c r="F34" s="25">
        <f>'月報(日本人)'!F34+'月報(外国人) '!F34</f>
        <v>11841</v>
      </c>
      <c r="G34" s="25">
        <f>'月報(日本人)'!G34+'月報(外国人) '!G34</f>
        <v>27037</v>
      </c>
      <c r="H34" s="25">
        <f>'月報(日本人)'!H34+'月報(外国人) '!H34</f>
        <v>11835</v>
      </c>
      <c r="I34" s="25">
        <f>'月報(日本人)'!I34+'月報(外国人) '!I34</f>
        <v>5</v>
      </c>
      <c r="J34" s="25">
        <f>'月報(日本人)'!J34+'月報(外国人) '!J34</f>
        <v>6</v>
      </c>
    </row>
    <row r="35" spans="1:10" ht="15" customHeight="1">
      <c r="A35" s="1"/>
      <c r="B35" s="16" t="s">
        <v>34</v>
      </c>
      <c r="C35" s="25">
        <f>'月報(日本人)'!C35+'月報(外国人) '!C35</f>
        <v>20506</v>
      </c>
      <c r="D35" s="25">
        <f>'月報(日本人)'!D35+'月報(外国人) '!D35</f>
        <v>23517</v>
      </c>
      <c r="E35" s="25">
        <f>'月報(日本人)'!E35+'月報(外国人) '!E35</f>
        <v>44023</v>
      </c>
      <c r="F35" s="25">
        <f>'月報(日本人)'!F35+'月報(外国人) '!F35</f>
        <v>20430</v>
      </c>
      <c r="G35" s="25">
        <f>'月報(日本人)'!G35+'月報(外国人) '!G35</f>
        <v>44054</v>
      </c>
      <c r="H35" s="25">
        <f>'月報(日本人)'!H35+'月報(外国人) '!H35</f>
        <v>20448</v>
      </c>
      <c r="I35" s="25">
        <f>'月報(日本人)'!I35+'月報(外国人) '!I35</f>
        <v>-31</v>
      </c>
      <c r="J35" s="25">
        <f>'月報(日本人)'!J35+'月報(外国人) '!J35</f>
        <v>-18</v>
      </c>
    </row>
    <row r="36" spans="1:10" ht="15" customHeight="1">
      <c r="A36" s="1"/>
      <c r="B36" s="16" t="s">
        <v>35</v>
      </c>
      <c r="C36" s="25">
        <f>'月報(日本人)'!C36+'月報(外国人) '!C36</f>
        <v>28335</v>
      </c>
      <c r="D36" s="25">
        <f>'月報(日本人)'!D36+'月報(外国人) '!D36</f>
        <v>31181</v>
      </c>
      <c r="E36" s="25">
        <f>'月報(日本人)'!E36+'月報(外国人) '!E36</f>
        <v>59516</v>
      </c>
      <c r="F36" s="59">
        <f>'月報(日本人)'!F36+'月報(外国人) '!F36</f>
        <v>22924</v>
      </c>
      <c r="G36" s="59">
        <f>'月報(日本人)'!G36+'月報(外国人) '!G36</f>
        <v>59498</v>
      </c>
      <c r="H36" s="59">
        <f>'月報(日本人)'!H36+'月報(外国人) '!H36</f>
        <v>22850</v>
      </c>
      <c r="I36" s="59">
        <f>'月報(日本人)'!I36+'月報(外国人) '!I36</f>
        <v>18</v>
      </c>
      <c r="J36" s="59">
        <f>'月報(日本人)'!J36+'月報(外国人) '!J36</f>
        <v>74</v>
      </c>
    </row>
    <row r="37" spans="1:10" ht="15" customHeight="1">
      <c r="A37" s="1"/>
      <c r="B37" s="16" t="s">
        <v>36</v>
      </c>
      <c r="C37" s="25">
        <f>'月報(日本人)'!C37+'月報(外国人) '!C37</f>
        <v>48909</v>
      </c>
      <c r="D37" s="25">
        <f>'月報(日本人)'!D37+'月報(外国人) '!D37</f>
        <v>53351</v>
      </c>
      <c r="E37" s="25">
        <f>'月報(日本人)'!E37+'月報(外国人) '!E37</f>
        <v>102260</v>
      </c>
      <c r="F37" s="59">
        <f>'月報(日本人)'!F37+'月報(外国人) '!F37</f>
        <v>42284</v>
      </c>
      <c r="G37" s="59">
        <f>'月報(日本人)'!G37+'月報(外国人) '!G37</f>
        <v>102259</v>
      </c>
      <c r="H37" s="59">
        <f>'月報(日本人)'!H37+'月報(外国人) '!H37</f>
        <v>42252</v>
      </c>
      <c r="I37" s="59">
        <f>'月報(日本人)'!I37+'月報(外国人) '!I37</f>
        <v>1</v>
      </c>
      <c r="J37" s="59">
        <f>'月報(日本人)'!J37+'月報(外国人) '!J37</f>
        <v>32</v>
      </c>
    </row>
    <row r="38" spans="1:10" ht="15" customHeight="1">
      <c r="A38" s="1"/>
      <c r="B38" s="16" t="s">
        <v>37</v>
      </c>
      <c r="C38" s="25">
        <f>'月報(日本人)'!C38+'月報(外国人) '!C38</f>
        <v>54435</v>
      </c>
      <c r="D38" s="25">
        <f>'月報(日本人)'!D38+'月報(外国人) '!D38</f>
        <v>57587</v>
      </c>
      <c r="E38" s="25">
        <f>'月報(日本人)'!E38+'月報(外国人) '!E38</f>
        <v>112022</v>
      </c>
      <c r="F38" s="59">
        <f>'月報(日本人)'!F38+'月報(外国人) '!F38</f>
        <v>46425</v>
      </c>
      <c r="G38" s="59">
        <f>'月報(日本人)'!G38+'月報(外国人) '!G38</f>
        <v>112048</v>
      </c>
      <c r="H38" s="59">
        <f>'月報(日本人)'!H38+'月報(外国人) '!H38</f>
        <v>46421</v>
      </c>
      <c r="I38" s="59">
        <f>'月報(日本人)'!I38+'月報(外国人) '!I38</f>
        <v>-26</v>
      </c>
      <c r="J38" s="59">
        <f>'月報(日本人)'!J38+'月報(外国人) '!J38</f>
        <v>4</v>
      </c>
    </row>
    <row r="39" spans="1:10" ht="15" customHeight="1">
      <c r="A39" s="1"/>
      <c r="B39" s="16" t="s">
        <v>38</v>
      </c>
      <c r="C39" s="25">
        <f>'月報(日本人)'!C39+'月報(外国人) '!C39</f>
        <v>47607</v>
      </c>
      <c r="D39" s="25">
        <f>'月報(日本人)'!D39+'月報(外国人) '!D39</f>
        <v>51241</v>
      </c>
      <c r="E39" s="25">
        <f>'月報(日本人)'!E39+'月報(外国人) '!E39</f>
        <v>98848</v>
      </c>
      <c r="F39" s="59">
        <f>'月報(日本人)'!F39+'月報(外国人) '!F39</f>
        <v>41426</v>
      </c>
      <c r="G39" s="59">
        <f>'月報(日本人)'!G39+'月報(外国人) '!G39</f>
        <v>98783</v>
      </c>
      <c r="H39" s="59">
        <f>'月報(日本人)'!H39+'月報(外国人) '!H39</f>
        <v>41394</v>
      </c>
      <c r="I39" s="59">
        <f>'月報(日本人)'!I39+'月報(外国人) '!I39</f>
        <v>65</v>
      </c>
      <c r="J39" s="59">
        <f>'月報(日本人)'!J39+'月報(外国人) '!J39</f>
        <v>32</v>
      </c>
    </row>
    <row r="40" spans="1:10" ht="15" customHeight="1">
      <c r="A40" s="1"/>
      <c r="B40" s="16" t="s">
        <v>69</v>
      </c>
      <c r="C40" s="25">
        <f>'月報(日本人)'!C40+'月報(外国人) '!C40</f>
        <v>45916</v>
      </c>
      <c r="D40" s="25">
        <f>'月報(日本人)'!D40+'月報(外国人) '!D40</f>
        <v>50701</v>
      </c>
      <c r="E40" s="25">
        <f>'月報(日本人)'!E40+'月報(外国人) '!E40</f>
        <v>96617</v>
      </c>
      <c r="F40" s="59">
        <f>'月報(日本人)'!F40+'月報(外国人) '!F40</f>
        <v>40294</v>
      </c>
      <c r="G40" s="59">
        <f>'月報(日本人)'!G40+'月報(外国人) '!G40</f>
        <v>96536</v>
      </c>
      <c r="H40" s="59">
        <f>'月報(日本人)'!H40+'月報(外国人) '!H40</f>
        <v>40222</v>
      </c>
      <c r="I40" s="59">
        <f>'月報(日本人)'!I40+'月報(外国人) '!I40</f>
        <v>81</v>
      </c>
      <c r="J40" s="59">
        <f>'月報(日本人)'!J40+'月報(外国人) '!J40</f>
        <v>72</v>
      </c>
    </row>
    <row r="41" spans="1:10" ht="15" customHeight="1">
      <c r="A41" s="1"/>
      <c r="B41" s="16" t="s">
        <v>39</v>
      </c>
      <c r="C41" s="25">
        <f>'月報(日本人)'!C41+'月報(外国人) '!C41</f>
        <v>34135</v>
      </c>
      <c r="D41" s="25">
        <f>'月報(日本人)'!D41+'月報(外国人) '!D41</f>
        <v>37299</v>
      </c>
      <c r="E41" s="25">
        <f>'月報(日本人)'!E41+'月報(外国人) '!E41</f>
        <v>71434</v>
      </c>
      <c r="F41" s="59">
        <f>'月報(日本人)'!F41+'月報(外国人) '!F41</f>
        <v>30263</v>
      </c>
      <c r="G41" s="59">
        <f>'月報(日本人)'!G41+'月報(外国人) '!G41</f>
        <v>71358</v>
      </c>
      <c r="H41" s="59">
        <f>'月報(日本人)'!H41+'月報(外国人) '!H41</f>
        <v>30202</v>
      </c>
      <c r="I41" s="59">
        <f>'月報(日本人)'!I41+'月報(外国人) '!I41</f>
        <v>76</v>
      </c>
      <c r="J41" s="59">
        <f>'月報(日本人)'!J41+'月報(外国人) '!J41</f>
        <v>61</v>
      </c>
    </row>
    <row r="42" spans="1:10" ht="15" customHeight="1">
      <c r="A42" s="1"/>
      <c r="B42" s="16" t="s">
        <v>40</v>
      </c>
      <c r="C42" s="25">
        <f>'月報(日本人)'!C42+'月報(外国人) '!C42</f>
        <v>28048</v>
      </c>
      <c r="D42" s="25">
        <f>'月報(日本人)'!D42+'月報(外国人) '!D42</f>
        <v>30445</v>
      </c>
      <c r="E42" s="25">
        <f>'月報(日本人)'!E42+'月報(外国人) '!E42</f>
        <v>58493</v>
      </c>
      <c r="F42" s="59">
        <f>'月報(日本人)'!F42+'月報(外国人) '!F42</f>
        <v>23802</v>
      </c>
      <c r="G42" s="59">
        <f>'月報(日本人)'!G42+'月報(外国人) '!G42</f>
        <v>58456</v>
      </c>
      <c r="H42" s="59">
        <f>'月報(日本人)'!H42+'月報(外国人) '!H42</f>
        <v>23781</v>
      </c>
      <c r="I42" s="59">
        <f>'月報(日本人)'!I42+'月報(外国人) '!I42</f>
        <v>37</v>
      </c>
      <c r="J42" s="59">
        <f>'月報(日本人)'!J42+'月報(外国人) '!J42</f>
        <v>21</v>
      </c>
    </row>
    <row r="43" spans="1:10" ht="15" customHeight="1">
      <c r="A43" s="1"/>
      <c r="B43" s="20" t="s">
        <v>72</v>
      </c>
      <c r="C43" s="25">
        <f>'月報(日本人)'!C43+'月報(外国人) '!C43</f>
        <v>27435</v>
      </c>
      <c r="D43" s="25">
        <f>'月報(日本人)'!D43+'月報(外国人) '!D43</f>
        <v>31117</v>
      </c>
      <c r="E43" s="25">
        <f>'月報(日本人)'!E43+'月報(外国人) '!E43</f>
        <v>58552</v>
      </c>
      <c r="F43" s="59">
        <f>'月報(日本人)'!F43+'月報(外国人) '!F43</f>
        <v>23955</v>
      </c>
      <c r="G43" s="59">
        <f>'月報(日本人)'!G43+'月報(外国人) '!G43</f>
        <v>58487</v>
      </c>
      <c r="H43" s="59">
        <f>'月報(日本人)'!H43+'月報(外国人) '!H43</f>
        <v>23919</v>
      </c>
      <c r="I43" s="59">
        <f>'月報(日本人)'!I43+'月報(外国人) '!I43</f>
        <v>65</v>
      </c>
      <c r="J43" s="59">
        <f>'月報(日本人)'!J43+'月報(外国人) '!J43</f>
        <v>36</v>
      </c>
    </row>
    <row r="44" spans="1:10" ht="15" customHeight="1">
      <c r="A44" s="1"/>
      <c r="B44" s="20" t="s">
        <v>75</v>
      </c>
      <c r="C44" s="25">
        <f>'月報(日本人)'!C44+'月報(外国人) '!C44</f>
        <v>14898</v>
      </c>
      <c r="D44" s="25">
        <f>'月報(日本人)'!D44+'月報(外国人) '!D44</f>
        <v>16707</v>
      </c>
      <c r="E44" s="25">
        <f>'月報(日本人)'!E44+'月報(外国人) '!E44</f>
        <v>31605</v>
      </c>
      <c r="F44" s="59">
        <f>'月報(日本人)'!F44+'月報(外国人) '!F44</f>
        <v>10902</v>
      </c>
      <c r="G44" s="59">
        <f>'月報(日本人)'!G44+'月報(外国人) '!G44</f>
        <v>31650</v>
      </c>
      <c r="H44" s="59">
        <f>'月報(日本人)'!H44+'月報(外国人) '!H44</f>
        <v>10887</v>
      </c>
      <c r="I44" s="59">
        <f>'月報(日本人)'!I44+'月報(外国人) '!I44</f>
        <v>-45</v>
      </c>
      <c r="J44" s="59">
        <f>'月報(日本人)'!J44+'月報(外国人) '!J44</f>
        <v>15</v>
      </c>
    </row>
    <row r="45" spans="1:10" ht="15" customHeight="1">
      <c r="A45" s="1"/>
      <c r="B45" s="16" t="s">
        <v>80</v>
      </c>
      <c r="C45" s="25">
        <f>'月報(日本人)'!C45+'月報(外国人) '!C45</f>
        <v>13898</v>
      </c>
      <c r="D45" s="25">
        <f>'月報(日本人)'!D45+'月報(外国人) '!D45</f>
        <v>15546</v>
      </c>
      <c r="E45" s="25">
        <f>'月報(日本人)'!E45+'月報(外国人) '!E45</f>
        <v>29444</v>
      </c>
      <c r="F45" s="59">
        <f>'月報(日本人)'!F45+'月報(外国人) '!F45</f>
        <v>13013</v>
      </c>
      <c r="G45" s="59">
        <f>'月報(日本人)'!G45+'月報(外国人) '!G45</f>
        <v>29463</v>
      </c>
      <c r="H45" s="59">
        <f>'月報(日本人)'!H45+'月報(外国人) '!H45</f>
        <v>13021</v>
      </c>
      <c r="I45" s="59">
        <f>'月報(日本人)'!I45+'月報(外国人) '!I45</f>
        <v>-19</v>
      </c>
      <c r="J45" s="59">
        <f>'月報(日本人)'!J45+'月報(外国人) '!J45</f>
        <v>-8</v>
      </c>
    </row>
    <row r="46" spans="1:10" ht="15" customHeight="1">
      <c r="A46" s="1"/>
      <c r="B46" s="16" t="s">
        <v>82</v>
      </c>
      <c r="C46" s="25">
        <f>'月報(日本人)'!C46+'月報(外国人) '!C46</f>
        <v>19262</v>
      </c>
      <c r="D46" s="25">
        <f>'月報(日本人)'!D46+'月報(外国人) '!D46</f>
        <v>22353</v>
      </c>
      <c r="E46" s="25">
        <f>'月報(日本人)'!E46+'月報(外国人) '!E46</f>
        <v>41615</v>
      </c>
      <c r="F46" s="59">
        <f>'月報(日本人)'!F46+'月報(外国人) '!F46</f>
        <v>19209</v>
      </c>
      <c r="G46" s="59">
        <f>'月報(日本人)'!G46+'月報(外国人) '!G46</f>
        <v>41660</v>
      </c>
      <c r="H46" s="59">
        <f>'月報(日本人)'!H46+'月報(外国人) '!H46</f>
        <v>19223</v>
      </c>
      <c r="I46" s="59">
        <f>'月報(日本人)'!I46+'月報(外国人) '!I46</f>
        <v>-45</v>
      </c>
      <c r="J46" s="59">
        <f>'月報(日本人)'!J46+'月報(外国人) '!J46</f>
        <v>-14</v>
      </c>
    </row>
    <row r="47" spans="1:10" ht="15" customHeight="1">
      <c r="A47" s="1"/>
      <c r="B47" s="16" t="s">
        <v>83</v>
      </c>
      <c r="C47" s="25">
        <f>'月報(日本人)'!C47+'月報(外国人) '!C47</f>
        <v>26557</v>
      </c>
      <c r="D47" s="25">
        <f>'月報(日本人)'!D47+'月報(外国人) '!D47</f>
        <v>29838</v>
      </c>
      <c r="E47" s="25">
        <f>'月報(日本人)'!E47+'月報(外国人) '!E47</f>
        <v>56395</v>
      </c>
      <c r="F47" s="59">
        <f>'月報(日本人)'!F47+'月報(外国人) '!F47</f>
        <v>20969</v>
      </c>
      <c r="G47" s="59">
        <f>'月報(日本人)'!G47+'月報(外国人) '!G47</f>
        <v>56389</v>
      </c>
      <c r="H47" s="59">
        <f>'月報(日本人)'!H47+'月報(外国人) '!H47</f>
        <v>20953</v>
      </c>
      <c r="I47" s="59">
        <f>'月報(日本人)'!I47+'月報(外国人) '!I47</f>
        <v>6</v>
      </c>
      <c r="J47" s="59">
        <f>'月報(日本人)'!J47+'月報(外国人) '!J47</f>
        <v>16</v>
      </c>
    </row>
    <row r="48" spans="1:11" ht="15" customHeight="1">
      <c r="A48" s="1"/>
      <c r="B48" s="16" t="s">
        <v>84</v>
      </c>
      <c r="C48" s="25">
        <f>'月報(日本人)'!C48+'月報(外国人) '!C48</f>
        <v>18648</v>
      </c>
      <c r="D48" s="25">
        <f>'月報(日本人)'!D48+'月報(外国人) '!D48</f>
        <v>21198</v>
      </c>
      <c r="E48" s="25">
        <f>'月報(日本人)'!E48+'月報(外国人) '!E48</f>
        <v>39846</v>
      </c>
      <c r="F48" s="59">
        <f>'月報(日本人)'!F48+'月報(外国人) '!F48</f>
        <v>14137</v>
      </c>
      <c r="G48" s="59">
        <f>'月報(日本人)'!G48+'月報(外国人) '!G48</f>
        <v>39891</v>
      </c>
      <c r="H48" s="59">
        <f>'月報(日本人)'!H48+'月報(外国人) '!H48</f>
        <v>14139</v>
      </c>
      <c r="I48" s="59">
        <f>'月報(日本人)'!I48+'月報(外国人) '!I48</f>
        <v>-45</v>
      </c>
      <c r="J48" s="59">
        <f>'月報(日本人)'!J48+'月報(外国人) '!J48</f>
        <v>-2</v>
      </c>
      <c r="K48" s="5"/>
    </row>
    <row r="49" spans="1:11" ht="15" customHeight="1" thickBot="1">
      <c r="A49" s="1"/>
      <c r="B49" s="16" t="s">
        <v>85</v>
      </c>
      <c r="C49" s="29">
        <f>'月報(日本人)'!C49+'月報(外国人) '!C49</f>
        <v>47607</v>
      </c>
      <c r="D49" s="29">
        <f>'月報(日本人)'!D49+'月報(外国人) '!D49</f>
        <v>52341</v>
      </c>
      <c r="E49" s="29">
        <f>'月報(日本人)'!E49+'月報(外国人) '!E49</f>
        <v>99948</v>
      </c>
      <c r="F49" s="60">
        <f>'月報(日本人)'!F49+'月報(外国人) '!F49</f>
        <v>38794</v>
      </c>
      <c r="G49" s="60">
        <f>'月報(日本人)'!G49+'月報(外国人) '!G49</f>
        <v>99953</v>
      </c>
      <c r="H49" s="60">
        <f>'月報(日本人)'!H49+'月報(外国人) '!H49</f>
        <v>38755</v>
      </c>
      <c r="I49" s="60">
        <f>'月報(日本人)'!I49+'月報(外国人) '!I49</f>
        <v>-5</v>
      </c>
      <c r="J49" s="60">
        <f>'月報(日本人)'!J49+'月報(外国人) '!J49</f>
        <v>39</v>
      </c>
      <c r="K49" s="5"/>
    </row>
    <row r="50" spans="1:11" ht="15" customHeight="1" thickBot="1" thickTop="1">
      <c r="A50" s="1"/>
      <c r="B50" s="21" t="s">
        <v>81</v>
      </c>
      <c r="C50" s="30">
        <f>'月報(日本人)'!C50+'月報(外国人) '!C50</f>
        <v>2108612</v>
      </c>
      <c r="D50" s="30">
        <f>'月報(日本人)'!D50+'月報(外国人) '!D50</f>
        <v>2340579</v>
      </c>
      <c r="E50" s="30">
        <f>'月報(日本人)'!E50+'月報(外国人) '!E50</f>
        <v>4449191</v>
      </c>
      <c r="F50" s="62">
        <f>'月報(日本人)'!F50+'月報(外国人) '!F50</f>
        <v>2035356</v>
      </c>
      <c r="G50" s="62">
        <f>'月報(日本人)'!G50+'月報(外国人) '!G50</f>
        <v>4448266</v>
      </c>
      <c r="H50" s="62">
        <f>'月報(日本人)'!H50+'月報(外国人) '!H50</f>
        <v>2033602</v>
      </c>
      <c r="I50" s="62">
        <f>'月報(日本人)'!I50+'月報(外国人) '!I50</f>
        <v>925</v>
      </c>
      <c r="J50" s="62">
        <f>'月報(日本人)'!J50+'月報(外国人) '!J50</f>
        <v>1754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24349</v>
      </c>
      <c r="D51" s="25">
        <f>'月報(日本人)'!D51+'月報(外国人) '!D51</f>
        <v>25709</v>
      </c>
      <c r="E51" s="25">
        <f>'月報(日本人)'!E51+'月報(外国人) '!E51</f>
        <v>50058</v>
      </c>
      <c r="F51" s="59">
        <f>'月報(日本人)'!F51+'月報(外国人) '!F51</f>
        <v>19625</v>
      </c>
      <c r="G51" s="59">
        <f>'月報(日本人)'!G51+'月報(外国人) '!G51</f>
        <v>50056</v>
      </c>
      <c r="H51" s="59">
        <f>'月報(日本人)'!H51+'月報(外国人) '!H51</f>
        <v>19613</v>
      </c>
      <c r="I51" s="59">
        <f>'月報(日本人)'!I51+'月報(外国人) '!I51</f>
        <v>2</v>
      </c>
      <c r="J51" s="59">
        <f>'月報(日本人)'!J51+'月報(外国人) '!J51</f>
        <v>12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18393</v>
      </c>
      <c r="D52" s="25">
        <f>'月報(日本人)'!D52+'月報(外国人) '!D52</f>
        <v>19428</v>
      </c>
      <c r="E52" s="25">
        <f>'月報(日本人)'!E52+'月報(外国人) '!E52</f>
        <v>37821</v>
      </c>
      <c r="F52" s="59">
        <f>'月報(日本人)'!F52+'月報(外国人) '!F52</f>
        <v>14996</v>
      </c>
      <c r="G52" s="59">
        <f>'月報(日本人)'!G52+'月報(外国人) '!G52</f>
        <v>37835</v>
      </c>
      <c r="H52" s="59">
        <f>'月報(日本人)'!H52+'月報(外国人) '!H52</f>
        <v>15004</v>
      </c>
      <c r="I52" s="59">
        <f>'月報(日本人)'!I52+'月報(外国人) '!I52</f>
        <v>-14</v>
      </c>
      <c r="J52" s="59">
        <f>'月報(日本人)'!J52+'月報(外国人) '!J52</f>
        <v>-8</v>
      </c>
    </row>
    <row r="53" spans="1:10" ht="15" customHeight="1">
      <c r="A53" s="1"/>
      <c r="B53" s="16" t="s">
        <v>43</v>
      </c>
      <c r="C53" s="25">
        <f>'月報(日本人)'!C53+'月報(外国人) '!C53</f>
        <v>15330</v>
      </c>
      <c r="D53" s="25">
        <f>'月報(日本人)'!D53+'月報(外国人) '!D53</f>
        <v>16212</v>
      </c>
      <c r="E53" s="25">
        <f>'月報(日本人)'!E53+'月報(外国人) '!E53</f>
        <v>31542</v>
      </c>
      <c r="F53" s="59">
        <f>'月報(日本人)'!F53+'月報(外国人) '!F53</f>
        <v>12634</v>
      </c>
      <c r="G53" s="59">
        <f>'月報(日本人)'!G53+'月報(外国人) '!G53</f>
        <v>31534</v>
      </c>
      <c r="H53" s="59">
        <f>'月報(日本人)'!H53+'月報(外国人) '!H53</f>
        <v>12621</v>
      </c>
      <c r="I53" s="59">
        <f>'月報(日本人)'!I53+'月報(外国人) '!I53</f>
        <v>8</v>
      </c>
      <c r="J53" s="59">
        <f>'月報(日本人)'!J53+'月報(外国人) '!J53</f>
        <v>13</v>
      </c>
    </row>
    <row r="54" spans="1:10" ht="15" customHeight="1">
      <c r="A54" s="1"/>
      <c r="B54" s="16" t="s">
        <v>44</v>
      </c>
      <c r="C54" s="25">
        <f>'月報(日本人)'!C54+'月報(外国人) '!C54</f>
        <v>21963</v>
      </c>
      <c r="D54" s="25">
        <f>'月報(日本人)'!D54+'月報(外国人) '!D54</f>
        <v>23650</v>
      </c>
      <c r="E54" s="25">
        <f>'月報(日本人)'!E54+'月報(外国人) '!E54</f>
        <v>45613</v>
      </c>
      <c r="F54" s="59">
        <f>'月報(日本人)'!F54+'月報(外国人) '!F54</f>
        <v>18680</v>
      </c>
      <c r="G54" s="59">
        <f>'月報(日本人)'!G54+'月報(外国人) '!G54</f>
        <v>45584</v>
      </c>
      <c r="H54" s="59">
        <f>'月報(日本人)'!H54+'月報(外国人) '!H54</f>
        <v>18664</v>
      </c>
      <c r="I54" s="59">
        <f>'月報(日本人)'!I54+'月報(外国人) '!I54</f>
        <v>29</v>
      </c>
      <c r="J54" s="59">
        <f>'月報(日本人)'!J54+'月報(外国人) '!J54</f>
        <v>16</v>
      </c>
    </row>
    <row r="55" spans="1:10" ht="15" customHeight="1">
      <c r="A55" s="1"/>
      <c r="B55" s="16" t="s">
        <v>45</v>
      </c>
      <c r="C55" s="25">
        <f>'月報(日本人)'!C55+'月報(外国人) '!C55</f>
        <v>13335</v>
      </c>
      <c r="D55" s="25">
        <f>'月報(日本人)'!D55+'月報(外国人) '!D55</f>
        <v>13917</v>
      </c>
      <c r="E55" s="25">
        <f>'月報(日本人)'!E55+'月報(外国人) '!E55</f>
        <v>27252</v>
      </c>
      <c r="F55" s="59">
        <f>'月報(日本人)'!F55+'月報(外国人) '!F55</f>
        <v>10689</v>
      </c>
      <c r="G55" s="59">
        <f>'月報(日本人)'!G55+'月報(外国人) '!G55</f>
        <v>27214</v>
      </c>
      <c r="H55" s="59">
        <f>'月報(日本人)'!H55+'月報(外国人) '!H55</f>
        <v>10667</v>
      </c>
      <c r="I55" s="59">
        <f>'月報(日本人)'!I55+'月報(外国人) '!I55</f>
        <v>38</v>
      </c>
      <c r="J55" s="59">
        <f>'月報(日本人)'!J55+'月報(外国人) '!J55</f>
        <v>22</v>
      </c>
    </row>
    <row r="56" spans="1:10" ht="15" customHeight="1">
      <c r="A56" s="1"/>
      <c r="B56" s="16" t="s">
        <v>46</v>
      </c>
      <c r="C56" s="25">
        <f>'月報(日本人)'!C56+'月報(外国人) '!C56</f>
        <v>14249</v>
      </c>
      <c r="D56" s="25">
        <f>'月報(日本人)'!D56+'月報(外国人) '!D56</f>
        <v>14971</v>
      </c>
      <c r="E56" s="25">
        <f>'月報(日本人)'!E56+'月報(外国人) '!E56</f>
        <v>29220</v>
      </c>
      <c r="F56" s="59">
        <f>'月報(日本人)'!F56+'月報(外国人) '!F56</f>
        <v>11125</v>
      </c>
      <c r="G56" s="59">
        <f>'月報(日本人)'!G56+'月報(外国人) '!G56</f>
        <v>29189</v>
      </c>
      <c r="H56" s="59">
        <f>'月報(日本人)'!H56+'月報(外国人) '!H56</f>
        <v>11106</v>
      </c>
      <c r="I56" s="59">
        <f>'月報(日本人)'!I56+'月報(外国人) '!I56</f>
        <v>31</v>
      </c>
      <c r="J56" s="59">
        <f>'月報(日本人)'!J56+'月報(外国人) '!J56</f>
        <v>19</v>
      </c>
    </row>
    <row r="57" spans="1:11" ht="15" customHeight="1">
      <c r="A57" s="1"/>
      <c r="B57" s="16" t="s">
        <v>47</v>
      </c>
      <c r="C57" s="25">
        <f>'月報(日本人)'!C57+'月報(外国人) '!C57</f>
        <v>4011</v>
      </c>
      <c r="D57" s="25">
        <f>'月報(日本人)'!D57+'月報(外国人) '!D57</f>
        <v>4328</v>
      </c>
      <c r="E57" s="25">
        <f>'月報(日本人)'!E57+'月報(外国人) '!E57</f>
        <v>8339</v>
      </c>
      <c r="F57" s="59">
        <f>'月報(日本人)'!F57+'月報(外国人) '!F57</f>
        <v>2954</v>
      </c>
      <c r="G57" s="59">
        <f>'月報(日本人)'!G57+'月報(外国人) '!G57</f>
        <v>8342</v>
      </c>
      <c r="H57" s="59">
        <f>'月報(日本人)'!H57+'月報(外国人) '!H57</f>
        <v>2954</v>
      </c>
      <c r="I57" s="59">
        <f>'月報(日本人)'!I57+'月報(外国人) '!I57</f>
        <v>-3</v>
      </c>
      <c r="J57" s="59">
        <f>'月報(日本人)'!J57+'月報(外国人) '!J57</f>
        <v>0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22215</v>
      </c>
      <c r="D58" s="25">
        <f>'月報(日本人)'!D58+'月報(外国人) '!D58</f>
        <v>22777</v>
      </c>
      <c r="E58" s="25">
        <f>'月報(日本人)'!E58+'月報(外国人) '!E58</f>
        <v>44992</v>
      </c>
      <c r="F58" s="59">
        <f>'月報(日本人)'!F58+'月報(外国人) '!F58</f>
        <v>18467</v>
      </c>
      <c r="G58" s="59">
        <f>'月報(日本人)'!G58+'月報(外国人) '!G58</f>
        <v>44984</v>
      </c>
      <c r="H58" s="59">
        <f>'月報(日本人)'!H58+'月報(外国人) '!H58</f>
        <v>18450</v>
      </c>
      <c r="I58" s="59">
        <f>'月報(日本人)'!I58+'月報(外国人) '!I58</f>
        <v>8</v>
      </c>
      <c r="J58" s="59">
        <f>'月報(日本人)'!J58+'月報(外国人) '!J58</f>
        <v>17</v>
      </c>
    </row>
    <row r="59" spans="1:10" ht="15" customHeight="1">
      <c r="A59" s="4"/>
      <c r="B59" s="16" t="s">
        <v>49</v>
      </c>
      <c r="C59" s="25">
        <f>'月報(日本人)'!C59+'月報(外国人) '!C59</f>
        <v>7210</v>
      </c>
      <c r="D59" s="25">
        <f>'月報(日本人)'!D59+'月報(外国人) '!D59</f>
        <v>7523</v>
      </c>
      <c r="E59" s="25">
        <f>'月報(日本人)'!E59+'月報(外国人) '!E59</f>
        <v>14733</v>
      </c>
      <c r="F59" s="59">
        <f>'月報(日本人)'!F59+'月報(外国人) '!F59</f>
        <v>6503</v>
      </c>
      <c r="G59" s="59">
        <f>'月報(日本人)'!G59+'月報(外国人) '!G59</f>
        <v>14755</v>
      </c>
      <c r="H59" s="59">
        <f>'月報(日本人)'!H59+'月報(外国人) '!H59</f>
        <v>6507</v>
      </c>
      <c r="I59" s="59">
        <f>'月報(日本人)'!I59+'月報(外国人) '!I59</f>
        <v>-22</v>
      </c>
      <c r="J59" s="59">
        <f>'月報(日本人)'!J59+'月報(外国人) '!J59</f>
        <v>-4</v>
      </c>
    </row>
    <row r="60" spans="1:10" ht="15" customHeight="1">
      <c r="A60" s="1"/>
      <c r="B60" s="16" t="s">
        <v>50</v>
      </c>
      <c r="C60" s="25">
        <f>'月報(日本人)'!C60+'月報(外国人) '!C60</f>
        <v>13767</v>
      </c>
      <c r="D60" s="25">
        <f>'月報(日本人)'!D60+'月報(外国人) '!D60</f>
        <v>15587</v>
      </c>
      <c r="E60" s="25">
        <f>'月報(日本人)'!E60+'月報(外国人) '!E60</f>
        <v>29354</v>
      </c>
      <c r="F60" s="59">
        <f>'月報(日本人)'!F60+'月報(外国人) '!F60</f>
        <v>13054</v>
      </c>
      <c r="G60" s="59">
        <f>'月報(日本人)'!G60+'月報(外国人) '!G60</f>
        <v>29371</v>
      </c>
      <c r="H60" s="59">
        <f>'月報(日本人)'!H60+'月報(外国人) '!H60</f>
        <v>13074</v>
      </c>
      <c r="I60" s="59">
        <f>'月報(日本人)'!I60+'月報(外国人) '!I60</f>
        <v>-17</v>
      </c>
      <c r="J60" s="59">
        <f>'月報(日本人)'!J60+'月報(外国人) '!J60</f>
        <v>-20</v>
      </c>
    </row>
    <row r="61" spans="1:10" ht="15" customHeight="1">
      <c r="A61" s="1"/>
      <c r="B61" s="16" t="s">
        <v>51</v>
      </c>
      <c r="C61" s="25">
        <f>'月報(日本人)'!C61+'月報(外国人) '!C61</f>
        <v>15329</v>
      </c>
      <c r="D61" s="25">
        <f>'月報(日本人)'!D61+'月報(外国人) '!D61</f>
        <v>17114</v>
      </c>
      <c r="E61" s="25">
        <f>'月報(日本人)'!E61+'月報(外国人) '!E61</f>
        <v>32443</v>
      </c>
      <c r="F61" s="59">
        <f>'月報(日本人)'!F61+'月報(外国人) '!F61</f>
        <v>13316</v>
      </c>
      <c r="G61" s="59">
        <f>'月報(日本人)'!G61+'月報(外国人) '!G61</f>
        <v>32472</v>
      </c>
      <c r="H61" s="59">
        <f>'月報(日本人)'!H61+'月報(外国人) '!H61</f>
        <v>13316</v>
      </c>
      <c r="I61" s="59">
        <f>'月報(日本人)'!I61+'月報(外国人) '!I61</f>
        <v>-29</v>
      </c>
      <c r="J61" s="59">
        <f>'月報(日本人)'!J61+'月報(外国人) '!J61</f>
        <v>0</v>
      </c>
    </row>
    <row r="62" spans="1:10" ht="15" customHeight="1">
      <c r="A62" s="1"/>
      <c r="B62" s="16" t="s">
        <v>52</v>
      </c>
      <c r="C62" s="25">
        <f>'月報(日本人)'!C62+'月報(外国人) '!C62</f>
        <v>9322</v>
      </c>
      <c r="D62" s="25">
        <f>'月報(日本人)'!D62+'月報(外国人) '!D62</f>
        <v>10256</v>
      </c>
      <c r="E62" s="25">
        <f>'月報(日本人)'!E62+'月報(外国人) '!E62</f>
        <v>19578</v>
      </c>
      <c r="F62" s="59">
        <f>'月報(日本人)'!F62+'月報(外国人) '!F62</f>
        <v>7941</v>
      </c>
      <c r="G62" s="59">
        <f>'月報(日本人)'!G62+'月報(外国人) '!G62</f>
        <v>19566</v>
      </c>
      <c r="H62" s="59">
        <f>'月報(日本人)'!H62+'月報(外国人) '!H62</f>
        <v>7937</v>
      </c>
      <c r="I62" s="59">
        <f>'月報(日本人)'!I62+'月報(外国人) '!I62</f>
        <v>12</v>
      </c>
      <c r="J62" s="59">
        <f>'月報(日本人)'!J62+'月報(外国人) '!J62</f>
        <v>4</v>
      </c>
    </row>
    <row r="63" spans="1:10" ht="15" customHeight="1">
      <c r="A63" s="1"/>
      <c r="B63" s="16" t="s">
        <v>53</v>
      </c>
      <c r="C63" s="25">
        <f>'月報(日本人)'!C63+'月報(外国人) '!C63</f>
        <v>3935</v>
      </c>
      <c r="D63" s="25">
        <f>'月報(日本人)'!D63+'月報(外国人) '!D63</f>
        <v>4362</v>
      </c>
      <c r="E63" s="25">
        <f>'月報(日本人)'!E63+'月報(外国人) '!E63</f>
        <v>8297</v>
      </c>
      <c r="F63" s="59">
        <f>'月報(日本人)'!F63+'月報(外国人) '!F63</f>
        <v>3957</v>
      </c>
      <c r="G63" s="59">
        <f>'月報(日本人)'!G63+'月報(外国人) '!G63</f>
        <v>8299</v>
      </c>
      <c r="H63" s="59">
        <f>'月報(日本人)'!H63+'月報(外国人) '!H63</f>
        <v>3947</v>
      </c>
      <c r="I63" s="59">
        <f>'月報(日本人)'!I63+'月報(外国人) '!I63</f>
        <v>-2</v>
      </c>
      <c r="J63" s="59">
        <f>'月報(日本人)'!J63+'月報(外国人) '!J63</f>
        <v>10</v>
      </c>
    </row>
    <row r="64" spans="1:10" ht="15" customHeight="1">
      <c r="A64" s="1"/>
      <c r="B64" s="16" t="s">
        <v>54</v>
      </c>
      <c r="C64" s="25">
        <f>'月報(日本人)'!C64+'月報(外国人) '!C64</f>
        <v>8102</v>
      </c>
      <c r="D64" s="25">
        <f>'月報(日本人)'!D64+'月報(外国人) '!D64</f>
        <v>8925</v>
      </c>
      <c r="E64" s="25">
        <f>'月報(日本人)'!E64+'月報(外国人) '!E64</f>
        <v>17027</v>
      </c>
      <c r="F64" s="59">
        <f>'月報(日本人)'!F64+'月報(外国人) '!F64</f>
        <v>7584</v>
      </c>
      <c r="G64" s="59">
        <f>'月報(日本人)'!G64+'月報(外国人) '!G64</f>
        <v>17019</v>
      </c>
      <c r="H64" s="59">
        <f>'月報(日本人)'!H64+'月報(外国人) '!H64</f>
        <v>7574</v>
      </c>
      <c r="I64" s="59">
        <f>'月報(日本人)'!I64+'月報(外国人) '!I64</f>
        <v>8</v>
      </c>
      <c r="J64" s="59">
        <f>'月報(日本人)'!J64+'月報(外国人) '!J64</f>
        <v>10</v>
      </c>
    </row>
    <row r="65" spans="1:11" ht="15" customHeight="1">
      <c r="A65" s="1"/>
      <c r="B65" s="16" t="s">
        <v>55</v>
      </c>
      <c r="C65" s="25">
        <f>'月報(日本人)'!C65+'月報(外国人) '!C65</f>
        <v>6619</v>
      </c>
      <c r="D65" s="25">
        <f>'月報(日本人)'!D65+'月報(外国人) '!D65</f>
        <v>7413</v>
      </c>
      <c r="E65" s="25">
        <f>'月報(日本人)'!E65+'月報(外国人) '!E65</f>
        <v>14032</v>
      </c>
      <c r="F65" s="59">
        <f>'月報(日本人)'!F65+'月報(外国人) '!F65</f>
        <v>6253</v>
      </c>
      <c r="G65" s="59">
        <f>'月報(日本人)'!G65+'月報(外国人) '!G65</f>
        <v>14027</v>
      </c>
      <c r="H65" s="59">
        <f>'月報(日本人)'!H65+'月報(外国人) '!H65</f>
        <v>6243</v>
      </c>
      <c r="I65" s="59">
        <f>'月報(日本人)'!I65+'月報(外国人) '!I65</f>
        <v>5</v>
      </c>
      <c r="J65" s="59">
        <f>'月報(日本人)'!J65+'月報(外国人) '!J65</f>
        <v>10</v>
      </c>
      <c r="K65" s="5"/>
    </row>
    <row r="66" spans="1:11" ht="15" customHeight="1">
      <c r="A66" s="1"/>
      <c r="B66" s="16" t="s">
        <v>76</v>
      </c>
      <c r="C66" s="25">
        <f>'月報(日本人)'!C66+'月報(外国人) '!C66</f>
        <v>14095</v>
      </c>
      <c r="D66" s="25">
        <f>'月報(日本人)'!D66+'月報(外国人) '!D66</f>
        <v>15456</v>
      </c>
      <c r="E66" s="25">
        <f>'月報(日本人)'!E66+'月報(外国人) '!E66</f>
        <v>29551</v>
      </c>
      <c r="F66" s="59">
        <f>'月報(日本人)'!F66+'月報(外国人) '!F66</f>
        <v>10296</v>
      </c>
      <c r="G66" s="59">
        <f>'月報(日本人)'!G66+'月報(外国人) '!G66</f>
        <v>29539</v>
      </c>
      <c r="H66" s="59">
        <f>'月報(日本人)'!H66+'月報(外国人) '!H66</f>
        <v>10296</v>
      </c>
      <c r="I66" s="59">
        <f>'月報(日本人)'!I66+'月報(外国人) '!I66</f>
        <v>12</v>
      </c>
      <c r="J66" s="59">
        <f>'月報(日本人)'!J66+'月報(外国人) '!J66</f>
        <v>0</v>
      </c>
      <c r="K66" s="5"/>
    </row>
    <row r="67" spans="1:10" ht="15" customHeight="1">
      <c r="A67" s="1"/>
      <c r="B67" s="16" t="s">
        <v>77</v>
      </c>
      <c r="C67" s="25">
        <f>'月報(日本人)'!C67+'月報(外国人) '!C67</f>
        <v>1081</v>
      </c>
      <c r="D67" s="25">
        <f>'月報(日本人)'!D67+'月報(外国人) '!D67</f>
        <v>1288</v>
      </c>
      <c r="E67" s="25">
        <f>'月報(日本人)'!E67+'月報(外国人) '!E67</f>
        <v>2369</v>
      </c>
      <c r="F67" s="59">
        <f>'月報(日本人)'!F67+'月報(外国人) '!F67</f>
        <v>909</v>
      </c>
      <c r="G67" s="59">
        <f>'月報(日本人)'!G67+'月報(外国人) '!G67</f>
        <v>2376</v>
      </c>
      <c r="H67" s="59">
        <f>'月報(日本人)'!H67+'月報(外国人) '!H67</f>
        <v>910</v>
      </c>
      <c r="I67" s="59">
        <f>'月報(日本人)'!I67+'月報(外国人) '!I67</f>
        <v>-7</v>
      </c>
      <c r="J67" s="59">
        <f>'月報(日本人)'!J67+'月報(外国人) '!J67</f>
        <v>-1</v>
      </c>
    </row>
    <row r="68" spans="1:11" ht="15" customHeight="1">
      <c r="A68" s="1"/>
      <c r="B68" s="16" t="s">
        <v>56</v>
      </c>
      <c r="C68" s="25">
        <f>'月報(日本人)'!C68+'月報(外国人) '!C68</f>
        <v>7437</v>
      </c>
      <c r="D68" s="25">
        <f>'月報(日本人)'!D68+'月報(外国人) '!D68</f>
        <v>8079</v>
      </c>
      <c r="E68" s="25">
        <f>'月報(日本人)'!E68+'月報(外国人) '!E68</f>
        <v>15516</v>
      </c>
      <c r="F68" s="59">
        <f>'月報(日本人)'!F68+'月報(外国人) '!F68</f>
        <v>4998</v>
      </c>
      <c r="G68" s="59">
        <f>'月報(日本人)'!G68+'月報(外国人) '!G68</f>
        <v>15521</v>
      </c>
      <c r="H68" s="59">
        <f>'月報(日本人)'!H68+'月報(外国人) '!H68</f>
        <v>4992</v>
      </c>
      <c r="I68" s="59">
        <f>'月報(日本人)'!I68+'月報(外国人) '!I68</f>
        <v>-5</v>
      </c>
      <c r="J68" s="59">
        <f>'月報(日本人)'!J68+'月報(外国人) '!J68</f>
        <v>6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6894</v>
      </c>
      <c r="D69" s="25">
        <f>'月報(日本人)'!D69+'月報(外国人) '!D69</f>
        <v>7618</v>
      </c>
      <c r="E69" s="25">
        <f>'月報(日本人)'!E69+'月報(外国人) '!E69</f>
        <v>14512</v>
      </c>
      <c r="F69" s="59">
        <f>'月報(日本人)'!F69+'月報(外国人) '!F69</f>
        <v>4754</v>
      </c>
      <c r="G69" s="59">
        <f>'月報(日本人)'!G69+'月報(外国人) '!G69</f>
        <v>14541</v>
      </c>
      <c r="H69" s="59">
        <f>'月報(日本人)'!H69+'月報(外国人) '!H69</f>
        <v>4761</v>
      </c>
      <c r="I69" s="59">
        <f>'月報(日本人)'!I69+'月報(外国人) '!I69</f>
        <v>-29</v>
      </c>
      <c r="J69" s="59">
        <f>'月報(日本人)'!J69+'月報(外国人) '!J69</f>
        <v>-7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9515</v>
      </c>
      <c r="D70" s="25">
        <f>'月報(日本人)'!D70+'月報(外国人) '!D70</f>
        <v>10302</v>
      </c>
      <c r="E70" s="25">
        <f>'月報(日本人)'!E70+'月報(外国人) '!E70</f>
        <v>19817</v>
      </c>
      <c r="F70" s="59">
        <f>'月報(日本人)'!F70+'月報(外国人) '!F70</f>
        <v>7128</v>
      </c>
      <c r="G70" s="59">
        <f>'月報(日本人)'!G70+'月報(外国人) '!G70</f>
        <v>19823</v>
      </c>
      <c r="H70" s="59">
        <f>'月報(日本人)'!H70+'月報(外国人) '!H70</f>
        <v>7111</v>
      </c>
      <c r="I70" s="59">
        <f>'月報(日本人)'!I70+'月報(外国人) '!I70</f>
        <v>-6</v>
      </c>
      <c r="J70" s="59">
        <f>'月報(日本人)'!J70+'月報(外国人) '!J70</f>
        <v>17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5500</v>
      </c>
      <c r="D71" s="25">
        <f>'月報(日本人)'!D71+'月報(外国人) '!D71</f>
        <v>6385</v>
      </c>
      <c r="E71" s="25">
        <f>'月報(日本人)'!E71+'月報(外国人) '!E71</f>
        <v>11885</v>
      </c>
      <c r="F71" s="59">
        <f>'月報(日本人)'!F71+'月報(外国人) '!F71</f>
        <v>5567</v>
      </c>
      <c r="G71" s="59">
        <f>'月報(日本人)'!G71+'月報(外国人) '!G71</f>
        <v>11913</v>
      </c>
      <c r="H71" s="59">
        <f>'月報(日本人)'!H71+'月報(外国人) '!H71</f>
        <v>5565</v>
      </c>
      <c r="I71" s="59">
        <f>'月報(日本人)'!I71+'月報(外国人) '!I71</f>
        <v>-28</v>
      </c>
      <c r="J71" s="59">
        <f>'月報(日本人)'!J71+'月報(外国人) '!J71</f>
        <v>2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5060</v>
      </c>
      <c r="D72" s="25">
        <f>'月報(日本人)'!D72+'月報(外国人) '!D72</f>
        <v>5735</v>
      </c>
      <c r="E72" s="25">
        <f>'月報(日本人)'!E72+'月報(外国人) '!E72</f>
        <v>10795</v>
      </c>
      <c r="F72" s="59">
        <f>'月報(日本人)'!F72+'月報(外国人) '!F72</f>
        <v>4894</v>
      </c>
      <c r="G72" s="59">
        <f>'月報(日本人)'!G72+'月報(外国人) '!G72</f>
        <v>10815</v>
      </c>
      <c r="H72" s="59">
        <f>'月報(日本人)'!H72+'月報(外国人) '!H72</f>
        <v>4898</v>
      </c>
      <c r="I72" s="59">
        <f>'月報(日本人)'!I72+'月報(外国人) '!I72</f>
        <v>-20</v>
      </c>
      <c r="J72" s="59">
        <f>'月報(日本人)'!J72+'月報(外国人) '!J72</f>
        <v>-4</v>
      </c>
    </row>
    <row r="73" spans="1:10" ht="15" customHeight="1">
      <c r="A73" s="1"/>
      <c r="B73" s="16" t="s">
        <v>61</v>
      </c>
      <c r="C73" s="25">
        <f>'月報(日本人)'!C73+'月報(外国人) '!C73</f>
        <v>4471</v>
      </c>
      <c r="D73" s="25">
        <f>'月報(日本人)'!D73+'月報(外国人) '!D73</f>
        <v>5103</v>
      </c>
      <c r="E73" s="25">
        <f>'月報(日本人)'!E73+'月報(外国人) '!E73</f>
        <v>9574</v>
      </c>
      <c r="F73" s="59">
        <f>'月報(日本人)'!F73+'月報(外国人) '!F73</f>
        <v>4650</v>
      </c>
      <c r="G73" s="59">
        <f>'月報(日本人)'!G73+'月報(外国人) '!G73</f>
        <v>9555</v>
      </c>
      <c r="H73" s="59">
        <f>'月報(日本人)'!H73+'月報(外国人) '!H73</f>
        <v>4639</v>
      </c>
      <c r="I73" s="59">
        <f>'月報(日本人)'!I73+'月報(外国人) '!I73</f>
        <v>19</v>
      </c>
      <c r="J73" s="59">
        <f>'月報(日本人)'!J73+'月報(外国人) '!J73</f>
        <v>11</v>
      </c>
    </row>
    <row r="74" spans="1:10" ht="15" customHeight="1">
      <c r="A74" s="1"/>
      <c r="B74" s="16" t="s">
        <v>62</v>
      </c>
      <c r="C74" s="25">
        <f>'月報(日本人)'!C74+'月報(外国人) '!C74</f>
        <v>8584</v>
      </c>
      <c r="D74" s="25">
        <f>'月報(日本人)'!D74+'月報(外国人) '!D74</f>
        <v>9889</v>
      </c>
      <c r="E74" s="25">
        <f>'月報(日本人)'!E74+'月報(外国人) '!E74</f>
        <v>18473</v>
      </c>
      <c r="F74" s="59">
        <f>'月報(日本人)'!F74+'月報(外国人) '!F74</f>
        <v>9285</v>
      </c>
      <c r="G74" s="59">
        <f>'月報(日本人)'!G74+'月報(外国人) '!G74</f>
        <v>18490</v>
      </c>
      <c r="H74" s="59">
        <f>'月報(日本人)'!H74+'月報(外国人) '!H74</f>
        <v>9292</v>
      </c>
      <c r="I74" s="59">
        <f>'月報(日本人)'!I74+'月報(外国人) '!I74</f>
        <v>-17</v>
      </c>
      <c r="J74" s="59">
        <f>'月報(日本人)'!J74+'月報(外国人) '!J74</f>
        <v>-7</v>
      </c>
    </row>
    <row r="75" spans="1:11" ht="15" customHeight="1">
      <c r="A75" s="1"/>
      <c r="B75" s="16" t="s">
        <v>63</v>
      </c>
      <c r="C75" s="25">
        <f>'月報(日本人)'!C75+'月報(外国人) '!C75</f>
        <v>2535</v>
      </c>
      <c r="D75" s="25">
        <f>'月報(日本人)'!D75+'月報(外国人) '!D75</f>
        <v>2923</v>
      </c>
      <c r="E75" s="25">
        <f>'月報(日本人)'!E75+'月報(外国人) '!E75</f>
        <v>5458</v>
      </c>
      <c r="F75" s="59">
        <f>'月報(日本人)'!F75+'月報(外国人) '!F75</f>
        <v>2499</v>
      </c>
      <c r="G75" s="59">
        <f>'月報(日本人)'!G75+'月報(外国人) '!G75</f>
        <v>5463</v>
      </c>
      <c r="H75" s="59">
        <f>'月報(日本人)'!H75+'月報(外国人) '!H75</f>
        <v>2498</v>
      </c>
      <c r="I75" s="59">
        <f>'月報(日本人)'!I75+'月報(外国人) '!I75</f>
        <v>-5</v>
      </c>
      <c r="J75" s="59">
        <f>'月報(日本人)'!J75+'月報(外国人) '!J75</f>
        <v>1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1594</v>
      </c>
      <c r="D76" s="25">
        <f>'月報(日本人)'!D76+'月報(外国人) '!D76</f>
        <v>1797</v>
      </c>
      <c r="E76" s="25">
        <f>'月報(日本人)'!E76+'月報(外国人) '!E76</f>
        <v>3391</v>
      </c>
      <c r="F76" s="59">
        <f>'月報(日本人)'!F76+'月報(外国人) '!F76</f>
        <v>1531</v>
      </c>
      <c r="G76" s="59">
        <f>'月報(日本人)'!G76+'月報(外国人) '!G76</f>
        <v>3390</v>
      </c>
      <c r="H76" s="59">
        <f>'月報(日本人)'!H76+'月報(外国人) '!H76</f>
        <v>1531</v>
      </c>
      <c r="I76" s="59">
        <f>'月報(日本人)'!I76+'月報(外国人) '!I76</f>
        <v>1</v>
      </c>
      <c r="J76" s="59">
        <f>'月報(日本人)'!J76+'月報(外国人) '!J76</f>
        <v>0</v>
      </c>
    </row>
    <row r="77" spans="1:11" ht="15" customHeight="1">
      <c r="A77" s="1"/>
      <c r="B77" s="16" t="s">
        <v>86</v>
      </c>
      <c r="C77" s="25">
        <f>'月報(日本人)'!C77+'月報(外国人) '!C77</f>
        <v>11467</v>
      </c>
      <c r="D77" s="25">
        <f>'月報(日本人)'!D77+'月報(外国人) '!D77</f>
        <v>12822</v>
      </c>
      <c r="E77" s="25">
        <f>'月報(日本人)'!E77+'月報(外国人) '!E77</f>
        <v>24289</v>
      </c>
      <c r="F77" s="59">
        <f>'月報(日本人)'!F77+'月報(外国人) '!F77</f>
        <v>11191</v>
      </c>
      <c r="G77" s="59">
        <f>'月報(日本人)'!G77+'月報(外国人) '!G77</f>
        <v>24271</v>
      </c>
      <c r="H77" s="59">
        <f>'月報(日本人)'!H77+'月報(外国人) '!H77</f>
        <v>11211</v>
      </c>
      <c r="I77" s="59">
        <f>'月報(日本人)'!I77+'月報(外国人) '!I77</f>
        <v>18</v>
      </c>
      <c r="J77" s="59">
        <f>'月報(日本人)'!J77+'月報(外国人) '!J77</f>
        <v>-20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17929</v>
      </c>
      <c r="D78" s="25">
        <f>'月報(日本人)'!D78+'月報(外国人) '!D78</f>
        <v>18164</v>
      </c>
      <c r="E78" s="25">
        <f>'月報(日本人)'!E78+'月報(外国人) '!E78</f>
        <v>36093</v>
      </c>
      <c r="F78" s="59">
        <f>'月報(日本人)'!F78+'月報(外国人) '!F78</f>
        <v>15916</v>
      </c>
      <c r="G78" s="59">
        <f>'月報(日本人)'!G78+'月報(外国人) '!G78</f>
        <v>36099</v>
      </c>
      <c r="H78" s="59">
        <f>'月報(日本人)'!H78+'月報(外国人) '!H78</f>
        <v>15907</v>
      </c>
      <c r="I78" s="59">
        <f>'月報(日本人)'!I78+'月報(外国人) '!I78</f>
        <v>-6</v>
      </c>
      <c r="J78" s="59">
        <f>'月報(日本人)'!J78+'月報(外国人) '!J78</f>
        <v>9</v>
      </c>
    </row>
    <row r="79" spans="1:11" ht="15" customHeight="1">
      <c r="A79" s="1"/>
      <c r="B79" s="16" t="s">
        <v>87</v>
      </c>
      <c r="C79" s="25">
        <f>'月報(日本人)'!C79+'月報(外国人) '!C79</f>
        <v>9910</v>
      </c>
      <c r="D79" s="25">
        <f>'月報(日本人)'!D79+'月報(外国人) '!D79</f>
        <v>11194</v>
      </c>
      <c r="E79" s="25">
        <f>'月報(日本人)'!E79+'月報(外国人) '!E79</f>
        <v>21104</v>
      </c>
      <c r="F79" s="59">
        <f>'月報(日本人)'!F79+'月報(外国人) '!F79</f>
        <v>8556</v>
      </c>
      <c r="G79" s="59">
        <f>'月報(日本人)'!G79+'月報(外国人) '!G79</f>
        <v>21155</v>
      </c>
      <c r="H79" s="59">
        <f>'月報(日本人)'!H79+'月報(外国人) '!H79</f>
        <v>8563</v>
      </c>
      <c r="I79" s="59">
        <f>'月報(日本人)'!I79+'月報(外国人) '!I79</f>
        <v>-51</v>
      </c>
      <c r="J79" s="59">
        <f>'月報(日本人)'!J79+'月報(外国人) '!J79</f>
        <v>-7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3302</v>
      </c>
      <c r="D80" s="25">
        <f>'月報(日本人)'!D80+'月報(外国人) '!D80</f>
        <v>3678</v>
      </c>
      <c r="E80" s="25">
        <f>'月報(日本人)'!E80+'月報(外国人) '!E80</f>
        <v>6980</v>
      </c>
      <c r="F80" s="59">
        <f>'月報(日本人)'!F80+'月報(外国人) '!F80</f>
        <v>2893</v>
      </c>
      <c r="G80" s="59">
        <f>'月報(日本人)'!G80+'月報(外国人) '!G80</f>
        <v>6979</v>
      </c>
      <c r="H80" s="59">
        <f>'月報(日本人)'!H80+'月報(外国人) '!H80</f>
        <v>2890</v>
      </c>
      <c r="I80" s="59">
        <f>'月報(日本人)'!I80+'月報(外国人) '!I80</f>
        <v>1</v>
      </c>
      <c r="J80" s="59">
        <f>'月報(日本人)'!J80+'月報(外国人) '!J80</f>
        <v>3</v>
      </c>
    </row>
    <row r="81" spans="1:11" ht="15" customHeight="1">
      <c r="A81" s="1"/>
      <c r="B81" s="16" t="s">
        <v>78</v>
      </c>
      <c r="C81" s="25">
        <f>'月報(日本人)'!C81+'月報(外国人) '!C81</f>
        <v>3747</v>
      </c>
      <c r="D81" s="25">
        <f>'月報(日本人)'!D81+'月報(外国人) '!D81</f>
        <v>4178</v>
      </c>
      <c r="E81" s="25">
        <f>'月報(日本人)'!E81+'月報(外国人) '!E81</f>
        <v>7925</v>
      </c>
      <c r="F81" s="59">
        <f>'月報(日本人)'!F81+'月報(外国人) '!F81</f>
        <v>3138</v>
      </c>
      <c r="G81" s="59">
        <f>'月報(日本人)'!G81+'月報(外国人) '!G81</f>
        <v>7939</v>
      </c>
      <c r="H81" s="59">
        <f>'月報(日本人)'!H81+'月報(外国人) '!H81</f>
        <v>3138</v>
      </c>
      <c r="I81" s="59">
        <f>'月報(日本人)'!I81+'月報(外国人) '!I81</f>
        <v>-14</v>
      </c>
      <c r="J81" s="59">
        <f>'月報(日本人)'!J81+'月報(外国人) '!J81</f>
        <v>0</v>
      </c>
      <c r="K81" s="5"/>
    </row>
    <row r="82" spans="1:10" ht="15" customHeight="1" thickBot="1">
      <c r="A82" s="1"/>
      <c r="B82" s="16" t="s">
        <v>79</v>
      </c>
      <c r="C82" s="29">
        <f>'月報(日本人)'!C82+'月報(外国人) '!C82</f>
        <v>9476</v>
      </c>
      <c r="D82" s="29">
        <f>'月報(日本人)'!D82+'月報(外国人) '!D82</f>
        <v>10227</v>
      </c>
      <c r="E82" s="29">
        <f>'月報(日本人)'!E82+'月報(外国人) '!E82</f>
        <v>19703</v>
      </c>
      <c r="F82" s="60">
        <f>'月報(日本人)'!F82+'月報(外国人) '!F82</f>
        <v>9016</v>
      </c>
      <c r="G82" s="60">
        <f>'月報(日本人)'!G82+'月報(外国人) '!G82</f>
        <v>19738</v>
      </c>
      <c r="H82" s="60">
        <f>'月報(日本人)'!H82+'月報(外国人) '!H82</f>
        <v>9028</v>
      </c>
      <c r="I82" s="60">
        <f>'月報(日本人)'!I82+'月報(外国人) '!I82</f>
        <v>-35</v>
      </c>
      <c r="J82" s="60">
        <f>'月報(日本人)'!J82+'月報(外国人) '!J82</f>
        <v>-12</v>
      </c>
    </row>
    <row r="83" spans="1:10" ht="15" customHeight="1" thickBot="1" thickTop="1">
      <c r="A83" s="1"/>
      <c r="B83" s="24" t="s">
        <v>73</v>
      </c>
      <c r="C83" s="30">
        <f>'月報(日本人)'!C83+'月報(外国人) '!C83</f>
        <v>320726</v>
      </c>
      <c r="D83" s="30">
        <f>'月報(日本人)'!D83+'月報(外国人) '!D83</f>
        <v>347010</v>
      </c>
      <c r="E83" s="30">
        <f>'月報(日本人)'!E83+'月報(外国人) '!E83</f>
        <v>667736</v>
      </c>
      <c r="F83" s="62">
        <f>'月報(日本人)'!F83+'月報(外国人) '!F83</f>
        <v>274999</v>
      </c>
      <c r="G83" s="62">
        <f>'月報(日本人)'!G83+'月報(外国人) '!G83</f>
        <v>667854</v>
      </c>
      <c r="H83" s="62">
        <f>'月報(日本人)'!H83+'月報(外国人) '!H83</f>
        <v>274907</v>
      </c>
      <c r="I83" s="62">
        <f>'月報(日本人)'!I83+'月報(外国人) '!I83</f>
        <v>-118</v>
      </c>
      <c r="J83" s="62">
        <f>'月報(日本人)'!J83+'月報(外国人) '!J83</f>
        <v>92</v>
      </c>
    </row>
    <row r="84" spans="1:11" ht="15" customHeight="1" thickBot="1" thickTop="1">
      <c r="A84" s="1"/>
      <c r="B84" s="24" t="s">
        <v>74</v>
      </c>
      <c r="C84" s="30">
        <f>'月報(日本人)'!C84+'月報(外国人) '!C84</f>
        <v>2429338</v>
      </c>
      <c r="D84" s="30">
        <f>'月報(日本人)'!D84+'月報(外国人) '!D84</f>
        <v>2687589</v>
      </c>
      <c r="E84" s="30">
        <f>'月報(日本人)'!E84+'月報(外国人) '!E84</f>
        <v>5116927</v>
      </c>
      <c r="F84" s="62">
        <f>'月報(日本人)'!F84+'月報(外国人) '!F84</f>
        <v>2310355</v>
      </c>
      <c r="G84" s="62">
        <f>'月報(日本人)'!G84+'月報(外国人) '!G84</f>
        <v>5116120</v>
      </c>
      <c r="H84" s="62">
        <f>'月報(日本人)'!H84+'月報(外国人) '!H84</f>
        <v>2308509</v>
      </c>
      <c r="I84" s="62">
        <f>'月報(日本人)'!I84+'月報(外国人) '!I84</f>
        <v>807</v>
      </c>
      <c r="J84" s="62">
        <f>'月報(日本人)'!J84+'月報(外国人) '!J84</f>
        <v>1846</v>
      </c>
      <c r="K84" s="5"/>
    </row>
    <row r="85" spans="2:10" ht="15" customHeight="1" thickTop="1">
      <c r="B85" s="23"/>
      <c r="F85" s="65"/>
      <c r="G85" s="65"/>
      <c r="H85" s="65"/>
      <c r="I85" s="65"/>
      <c r="J85" s="65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F32" sqref="F32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55">
        <v>42278</v>
      </c>
      <c r="J1" s="56"/>
    </row>
    <row r="3" spans="1:11" ht="17.25">
      <c r="A3" s="57" t="s">
        <v>116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5" spans="2:11" ht="40.5" customHeight="1">
      <c r="B5" s="58" t="s">
        <v>117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3.5">
      <c r="B6" s="56"/>
      <c r="C6" s="56"/>
      <c r="D6" s="56"/>
      <c r="E6" s="56"/>
      <c r="F6" s="56"/>
      <c r="G6" s="56"/>
      <c r="H6" s="56"/>
      <c r="I6" s="56"/>
      <c r="J6" s="56"/>
      <c r="K6" s="56"/>
    </row>
    <row r="7" ht="13.5">
      <c r="D7" s="35" t="s">
        <v>104</v>
      </c>
    </row>
    <row r="9" spans="4:8" ht="13.5">
      <c r="D9" s="35" t="s">
        <v>101</v>
      </c>
      <c r="E9" s="35"/>
      <c r="F9" s="2"/>
      <c r="G9" s="35" t="s">
        <v>118</v>
      </c>
      <c r="H9" s="36"/>
    </row>
    <row r="10" ht="13.5">
      <c r="C10" s="37" t="s">
        <v>105</v>
      </c>
    </row>
    <row r="11" spans="4:9" ht="13.5">
      <c r="D11" s="6" t="s">
        <v>67</v>
      </c>
      <c r="E11" s="8" t="s">
        <v>106</v>
      </c>
      <c r="F11" s="8" t="s">
        <v>107</v>
      </c>
      <c r="G11" s="8" t="s">
        <v>106</v>
      </c>
      <c r="H11" s="8" t="s">
        <v>108</v>
      </c>
      <c r="I11" s="8" t="s">
        <v>106</v>
      </c>
    </row>
    <row r="12" spans="4:9" ht="13.5">
      <c r="D12" s="15" t="s">
        <v>70</v>
      </c>
      <c r="E12" s="38"/>
      <c r="F12" s="9"/>
      <c r="G12" s="9"/>
      <c r="H12" s="9" t="s">
        <v>107</v>
      </c>
      <c r="I12" s="9"/>
    </row>
    <row r="13" spans="4:9" ht="13.5">
      <c r="D13" s="39" t="s">
        <v>106</v>
      </c>
      <c r="E13" s="40"/>
      <c r="F13" s="40"/>
      <c r="G13" s="40"/>
      <c r="H13" s="40"/>
      <c r="I13" s="40"/>
    </row>
    <row r="14" spans="4:9" ht="13.5">
      <c r="D14" s="41" t="s">
        <v>109</v>
      </c>
      <c r="E14" s="42" t="s">
        <v>106</v>
      </c>
      <c r="F14" s="43">
        <v>22555</v>
      </c>
      <c r="G14" s="42" t="s">
        <v>106</v>
      </c>
      <c r="H14" s="43">
        <v>22541</v>
      </c>
      <c r="I14" s="42" t="s">
        <v>106</v>
      </c>
    </row>
    <row r="15" spans="4:9" ht="14.25" thickBot="1">
      <c r="D15" s="39" t="s">
        <v>106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110</v>
      </c>
      <c r="F16" s="48">
        <v>2002351</v>
      </c>
      <c r="G16" s="49" t="s">
        <v>106</v>
      </c>
      <c r="H16" s="48">
        <v>2001086</v>
      </c>
      <c r="I16" s="47" t="s">
        <v>110</v>
      </c>
    </row>
    <row r="17" spans="4:9" ht="15" thickBot="1" thickTop="1">
      <c r="D17" s="46" t="s">
        <v>74</v>
      </c>
      <c r="E17" s="47" t="s">
        <v>110</v>
      </c>
      <c r="F17" s="48">
        <v>2274709</v>
      </c>
      <c r="G17" s="49" t="s">
        <v>106</v>
      </c>
      <c r="H17" s="48">
        <v>2273334</v>
      </c>
      <c r="I17" s="47" t="s">
        <v>110</v>
      </c>
    </row>
    <row r="18" ht="14.25" thickTop="1">
      <c r="G18" s="50"/>
    </row>
    <row r="19" ht="13.5">
      <c r="C19" s="37" t="s">
        <v>111</v>
      </c>
    </row>
    <row r="20" spans="4:9" ht="13.5">
      <c r="D20" s="6" t="s">
        <v>67</v>
      </c>
      <c r="E20" s="8" t="s">
        <v>106</v>
      </c>
      <c r="F20" s="8" t="s">
        <v>107</v>
      </c>
      <c r="G20" s="8" t="s">
        <v>106</v>
      </c>
      <c r="H20" s="8" t="s">
        <v>108</v>
      </c>
      <c r="I20" s="8" t="s">
        <v>106</v>
      </c>
    </row>
    <row r="21" spans="4:9" ht="13.5">
      <c r="D21" s="15" t="s">
        <v>70</v>
      </c>
      <c r="E21" s="38"/>
      <c r="F21" s="9"/>
      <c r="G21" s="9"/>
      <c r="H21" s="9" t="s">
        <v>107</v>
      </c>
      <c r="I21" s="9"/>
    </row>
    <row r="22" spans="4:9" ht="13.5">
      <c r="D22" s="39" t="s">
        <v>106</v>
      </c>
      <c r="E22" s="40"/>
      <c r="F22" s="40"/>
      <c r="G22" s="40"/>
      <c r="H22" s="40"/>
      <c r="I22" s="40"/>
    </row>
    <row r="23" spans="4:9" ht="13.5">
      <c r="D23" s="41" t="s">
        <v>109</v>
      </c>
      <c r="E23" s="42" t="s">
        <v>106</v>
      </c>
      <c r="F23" s="43">
        <v>22541</v>
      </c>
      <c r="G23" s="42" t="s">
        <v>106</v>
      </c>
      <c r="H23" s="43">
        <v>22527</v>
      </c>
      <c r="I23" s="42" t="s">
        <v>106</v>
      </c>
    </row>
    <row r="24" spans="4:9" ht="14.25" thickBot="1">
      <c r="D24" s="39" t="s">
        <v>106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110</v>
      </c>
      <c r="F25" s="48">
        <v>2002337</v>
      </c>
      <c r="G25" s="49" t="s">
        <v>106</v>
      </c>
      <c r="H25" s="48">
        <v>2001072</v>
      </c>
      <c r="I25" s="47" t="s">
        <v>110</v>
      </c>
    </row>
    <row r="26" spans="4:9" ht="15" thickBot="1" thickTop="1">
      <c r="D26" s="46" t="s">
        <v>74</v>
      </c>
      <c r="E26" s="47" t="s">
        <v>110</v>
      </c>
      <c r="F26" s="48">
        <v>2274695</v>
      </c>
      <c r="G26" s="51" t="s">
        <v>106</v>
      </c>
      <c r="H26" s="48">
        <v>2273320</v>
      </c>
      <c r="I26" s="47" t="s">
        <v>110</v>
      </c>
    </row>
    <row r="27" spans="4:7" ht="14.25" thickTop="1">
      <c r="D27" s="52"/>
      <c r="E27" s="53"/>
      <c r="F27" s="54"/>
      <c r="G27" s="53"/>
    </row>
    <row r="28" spans="4:7" ht="13.5">
      <c r="D28" s="35" t="s">
        <v>112</v>
      </c>
      <c r="F28" s="36"/>
      <c r="G28" s="35" t="s">
        <v>118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107</v>
      </c>
      <c r="G30" s="8" t="s">
        <v>106</v>
      </c>
      <c r="H30" s="8" t="s">
        <v>108</v>
      </c>
      <c r="I30" s="8" t="s">
        <v>106</v>
      </c>
      <c r="J30" s="8" t="s">
        <v>108</v>
      </c>
    </row>
    <row r="31" spans="4:10" ht="13.5">
      <c r="D31" s="15" t="s">
        <v>70</v>
      </c>
      <c r="E31" s="38"/>
      <c r="F31" s="9"/>
      <c r="G31" s="9"/>
      <c r="H31" s="9" t="s">
        <v>107</v>
      </c>
      <c r="I31" s="9"/>
      <c r="J31" s="9" t="s">
        <v>113</v>
      </c>
    </row>
    <row r="32" spans="4:10" ht="13.5">
      <c r="D32" s="39" t="s">
        <v>106</v>
      </c>
      <c r="E32" s="40"/>
      <c r="F32" s="40"/>
      <c r="G32" s="40"/>
      <c r="H32" s="40"/>
      <c r="I32" s="40"/>
      <c r="J32" s="40"/>
    </row>
    <row r="33" spans="4:10" ht="13.5">
      <c r="D33" s="41" t="s">
        <v>109</v>
      </c>
      <c r="E33" s="42" t="s">
        <v>106</v>
      </c>
      <c r="F33" s="43">
        <v>435</v>
      </c>
      <c r="G33" s="42" t="s">
        <v>106</v>
      </c>
      <c r="H33" s="43">
        <v>378</v>
      </c>
      <c r="I33" s="42" t="s">
        <v>106</v>
      </c>
      <c r="J33" s="43">
        <v>57</v>
      </c>
    </row>
    <row r="34" spans="4:10" ht="14.25" thickBot="1">
      <c r="D34" s="39" t="s">
        <v>106</v>
      </c>
      <c r="E34" s="40"/>
      <c r="F34" s="44"/>
      <c r="G34" s="40"/>
      <c r="H34" s="44"/>
      <c r="I34" s="40"/>
      <c r="J34" s="44"/>
    </row>
    <row r="35" spans="4:10" ht="15" thickBot="1" thickTop="1">
      <c r="D35" s="46" t="s">
        <v>114</v>
      </c>
      <c r="E35" s="47" t="s">
        <v>110</v>
      </c>
      <c r="F35" s="48">
        <v>33071</v>
      </c>
      <c r="G35" s="47" t="s">
        <v>110</v>
      </c>
      <c r="H35" s="48">
        <v>32585</v>
      </c>
      <c r="I35" s="47" t="s">
        <v>110</v>
      </c>
      <c r="J35" s="48">
        <v>486</v>
      </c>
    </row>
    <row r="36" spans="4:10" ht="15" thickBot="1" thickTop="1">
      <c r="D36" s="46" t="s">
        <v>115</v>
      </c>
      <c r="E36" s="47" t="s">
        <v>110</v>
      </c>
      <c r="F36" s="48">
        <v>35712</v>
      </c>
      <c r="G36" s="47" t="s">
        <v>110</v>
      </c>
      <c r="H36" s="48">
        <v>35244</v>
      </c>
      <c r="I36" s="47" t="s">
        <v>110</v>
      </c>
      <c r="J36" s="48">
        <v>468</v>
      </c>
    </row>
    <row r="37" ht="14.25" thickTop="1"/>
    <row r="38" ht="13.5">
      <c r="C38" s="37" t="s">
        <v>111</v>
      </c>
    </row>
    <row r="39" spans="4:10" ht="13.5">
      <c r="D39" s="6" t="s">
        <v>67</v>
      </c>
      <c r="E39" s="8" t="s">
        <v>106</v>
      </c>
      <c r="F39" s="8" t="s">
        <v>107</v>
      </c>
      <c r="G39" s="8" t="s">
        <v>106</v>
      </c>
      <c r="H39" s="8" t="s">
        <v>108</v>
      </c>
      <c r="I39" s="8" t="s">
        <v>106</v>
      </c>
      <c r="J39" s="8" t="s">
        <v>108</v>
      </c>
    </row>
    <row r="40" spans="4:10" ht="13.5">
      <c r="D40" s="15" t="s">
        <v>70</v>
      </c>
      <c r="E40" s="38"/>
      <c r="F40" s="9"/>
      <c r="G40" s="9"/>
      <c r="H40" s="9" t="s">
        <v>107</v>
      </c>
      <c r="I40" s="9"/>
      <c r="J40" s="9" t="s">
        <v>113</v>
      </c>
    </row>
    <row r="41" spans="4:10" ht="13.5">
      <c r="D41" s="39" t="s">
        <v>106</v>
      </c>
      <c r="E41" s="40"/>
      <c r="F41" s="40"/>
      <c r="G41" s="40"/>
      <c r="H41" s="40"/>
      <c r="I41" s="40"/>
      <c r="J41" s="40"/>
    </row>
    <row r="42" spans="4:10" ht="13.5">
      <c r="D42" s="41" t="s">
        <v>109</v>
      </c>
      <c r="E42" s="42" t="s">
        <v>106</v>
      </c>
      <c r="F42" s="43">
        <v>383</v>
      </c>
      <c r="G42" s="42" t="s">
        <v>106</v>
      </c>
      <c r="H42" s="43">
        <v>323</v>
      </c>
      <c r="I42" s="42" t="s">
        <v>106</v>
      </c>
      <c r="J42" s="43">
        <v>60</v>
      </c>
    </row>
    <row r="43" spans="4:10" ht="14.25" thickBot="1">
      <c r="D43" s="39" t="s">
        <v>106</v>
      </c>
      <c r="E43" s="40"/>
      <c r="F43" s="44"/>
      <c r="G43" s="40"/>
      <c r="H43" s="44"/>
      <c r="I43" s="40"/>
      <c r="J43" s="44"/>
    </row>
    <row r="44" spans="4:10" ht="15" thickBot="1" thickTop="1">
      <c r="D44" s="46" t="s">
        <v>114</v>
      </c>
      <c r="E44" s="47" t="s">
        <v>110</v>
      </c>
      <c r="F44" s="48">
        <v>33019</v>
      </c>
      <c r="G44" s="47" t="s">
        <v>110</v>
      </c>
      <c r="H44" s="48">
        <v>32530</v>
      </c>
      <c r="I44" s="47" t="s">
        <v>110</v>
      </c>
      <c r="J44" s="48">
        <v>489</v>
      </c>
    </row>
    <row r="45" spans="4:10" ht="15" thickBot="1" thickTop="1">
      <c r="D45" s="46" t="s">
        <v>115</v>
      </c>
      <c r="E45" s="47" t="s">
        <v>110</v>
      </c>
      <c r="F45" s="48">
        <v>35660</v>
      </c>
      <c r="G45" s="47" t="s">
        <v>110</v>
      </c>
      <c r="H45" s="48">
        <v>35189</v>
      </c>
      <c r="I45" s="47" t="s">
        <v>110</v>
      </c>
      <c r="J45" s="48">
        <v>471</v>
      </c>
    </row>
    <row r="46" ht="14.25" thickTop="1"/>
    <row r="47" spans="4:7" ht="13.5">
      <c r="D47" s="35" t="s">
        <v>103</v>
      </c>
      <c r="F47" s="36"/>
      <c r="G47" s="35" t="s">
        <v>118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107</v>
      </c>
      <c r="G49" s="8" t="s">
        <v>106</v>
      </c>
      <c r="H49" s="8" t="s">
        <v>108</v>
      </c>
      <c r="I49" s="8" t="s">
        <v>106</v>
      </c>
      <c r="J49" s="8" t="s">
        <v>108</v>
      </c>
    </row>
    <row r="50" spans="4:10" ht="13.5">
      <c r="D50" s="15" t="s">
        <v>70</v>
      </c>
      <c r="E50" s="38"/>
      <c r="F50" s="9"/>
      <c r="G50" s="9"/>
      <c r="H50" s="9" t="s">
        <v>107</v>
      </c>
      <c r="I50" s="9"/>
      <c r="J50" s="9" t="s">
        <v>113</v>
      </c>
    </row>
    <row r="51" spans="4:10" ht="13.5">
      <c r="D51" s="39" t="s">
        <v>106</v>
      </c>
      <c r="E51" s="40"/>
      <c r="F51" s="40"/>
      <c r="G51" s="40"/>
      <c r="H51" s="40"/>
      <c r="I51" s="40"/>
      <c r="J51" s="40"/>
    </row>
    <row r="52" spans="4:10" ht="13.5">
      <c r="D52" s="41" t="s">
        <v>109</v>
      </c>
      <c r="E52" s="42" t="s">
        <v>106</v>
      </c>
      <c r="F52" s="43">
        <v>22990</v>
      </c>
      <c r="G52" s="42" t="s">
        <v>106</v>
      </c>
      <c r="H52" s="43">
        <v>22919</v>
      </c>
      <c r="I52" s="42" t="s">
        <v>106</v>
      </c>
      <c r="J52" s="43">
        <v>71</v>
      </c>
    </row>
    <row r="53" spans="4:10" ht="14.25" thickBot="1">
      <c r="D53" s="39" t="s">
        <v>106</v>
      </c>
      <c r="E53" s="40"/>
      <c r="F53" s="44"/>
      <c r="G53" s="40"/>
      <c r="H53" s="44"/>
      <c r="I53" s="40"/>
      <c r="J53" s="44"/>
    </row>
    <row r="54" spans="4:10" ht="15" thickBot="1" thickTop="1">
      <c r="D54" s="46" t="s">
        <v>114</v>
      </c>
      <c r="E54" s="47" t="s">
        <v>110</v>
      </c>
      <c r="F54" s="48">
        <v>2035422</v>
      </c>
      <c r="G54" s="47" t="s">
        <v>110</v>
      </c>
      <c r="H54" s="48">
        <v>2033671</v>
      </c>
      <c r="I54" s="47" t="s">
        <v>110</v>
      </c>
      <c r="J54" s="48">
        <v>1751</v>
      </c>
    </row>
    <row r="55" spans="4:10" ht="15" thickBot="1" thickTop="1">
      <c r="D55" s="46" t="s">
        <v>115</v>
      </c>
      <c r="E55" s="47" t="s">
        <v>110</v>
      </c>
      <c r="F55" s="48">
        <v>2310421</v>
      </c>
      <c r="G55" s="47" t="s">
        <v>110</v>
      </c>
      <c r="H55" s="48">
        <v>2308578</v>
      </c>
      <c r="I55" s="47" t="s">
        <v>110</v>
      </c>
      <c r="J55" s="48">
        <v>1843</v>
      </c>
    </row>
    <row r="56" ht="14.25" thickTop="1"/>
    <row r="57" ht="13.5">
      <c r="C57" s="37" t="s">
        <v>111</v>
      </c>
    </row>
    <row r="58" spans="4:10" ht="13.5">
      <c r="D58" s="6" t="s">
        <v>67</v>
      </c>
      <c r="E58" s="8" t="s">
        <v>106</v>
      </c>
      <c r="F58" s="8" t="s">
        <v>107</v>
      </c>
      <c r="G58" s="8" t="s">
        <v>106</v>
      </c>
      <c r="H58" s="8" t="s">
        <v>108</v>
      </c>
      <c r="I58" s="8" t="s">
        <v>106</v>
      </c>
      <c r="J58" s="8" t="s">
        <v>108</v>
      </c>
    </row>
    <row r="59" spans="4:10" ht="13.5">
      <c r="D59" s="15" t="s">
        <v>70</v>
      </c>
      <c r="E59" s="38"/>
      <c r="F59" s="9"/>
      <c r="G59" s="9"/>
      <c r="H59" s="9" t="s">
        <v>107</v>
      </c>
      <c r="I59" s="9"/>
      <c r="J59" s="9" t="s">
        <v>113</v>
      </c>
    </row>
    <row r="60" spans="4:10" ht="13.5">
      <c r="D60" s="39" t="s">
        <v>106</v>
      </c>
      <c r="E60" s="40"/>
      <c r="F60" s="40"/>
      <c r="G60" s="40"/>
      <c r="H60" s="40"/>
      <c r="I60" s="40"/>
      <c r="J60" s="40"/>
    </row>
    <row r="61" spans="4:10" ht="13.5">
      <c r="D61" s="41" t="s">
        <v>109</v>
      </c>
      <c r="E61" s="42" t="s">
        <v>106</v>
      </c>
      <c r="F61" s="43">
        <v>22924</v>
      </c>
      <c r="G61" s="42" t="s">
        <v>106</v>
      </c>
      <c r="H61" s="43">
        <v>22850</v>
      </c>
      <c r="I61" s="42" t="s">
        <v>106</v>
      </c>
      <c r="J61" s="43">
        <v>74</v>
      </c>
    </row>
    <row r="62" spans="4:10" ht="14.25" thickBot="1">
      <c r="D62" s="39" t="s">
        <v>106</v>
      </c>
      <c r="E62" s="40"/>
      <c r="F62" s="44"/>
      <c r="G62" s="40"/>
      <c r="H62" s="44"/>
      <c r="I62" s="40"/>
      <c r="J62" s="44"/>
    </row>
    <row r="63" spans="4:10" ht="15" thickBot="1" thickTop="1">
      <c r="D63" s="46" t="s">
        <v>114</v>
      </c>
      <c r="E63" s="47" t="s">
        <v>110</v>
      </c>
      <c r="F63" s="48">
        <v>2035356</v>
      </c>
      <c r="G63" s="47" t="s">
        <v>110</v>
      </c>
      <c r="H63" s="48">
        <v>2033602</v>
      </c>
      <c r="I63" s="47" t="s">
        <v>110</v>
      </c>
      <c r="J63" s="48">
        <v>1754</v>
      </c>
    </row>
    <row r="64" spans="4:10" ht="15" thickBot="1" thickTop="1">
      <c r="D64" s="46" t="s">
        <v>115</v>
      </c>
      <c r="E64" s="47" t="s">
        <v>110</v>
      </c>
      <c r="F64" s="48">
        <v>2310355</v>
      </c>
      <c r="G64" s="47" t="s">
        <v>110</v>
      </c>
      <c r="H64" s="48">
        <v>2308509</v>
      </c>
      <c r="I64" s="47" t="s">
        <v>110</v>
      </c>
      <c r="J64" s="48">
        <v>1846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2015-10-05T04:42:29Z</cp:lastPrinted>
  <dcterms:created xsi:type="dcterms:W3CDTF">2003-04-28T02:59:51Z</dcterms:created>
  <dcterms:modified xsi:type="dcterms:W3CDTF">2015-10-05T04:42:47Z</dcterms:modified>
  <cp:category/>
  <cp:version/>
  <cp:contentType/>
  <cp:contentStatus/>
</cp:coreProperties>
</file>