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第１表" sheetId="1" r:id="rId1"/>
  </sheets>
  <definedNames>
    <definedName name="\A" localSheetId="0">'第１表'!#REF!</definedName>
    <definedName name="\A">#REF!</definedName>
    <definedName name="\B" localSheetId="0">'第１表'!$C$68:$C$68</definedName>
    <definedName name="\B">#REF!</definedName>
    <definedName name="_xlnm.Print_Area" localSheetId="0">'第１表'!$A$1:$S$85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<sst xmlns="http://schemas.openxmlformats.org/spreadsheetml/2006/main" count="110" uniqueCount="101">
  <si>
    <t>男</t>
  </si>
  <si>
    <t>女</t>
  </si>
  <si>
    <t>計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</si>
  <si>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</si>
  <si>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</si>
  <si>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</si>
  <si>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</si>
  <si>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</si>
  <si>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</si>
  <si>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</si>
  <si>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　戸畑区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</si>
  <si>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</si>
  <si>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</si>
  <si>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</si>
  <si>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</si>
  <si>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</si>
  <si>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</si>
  <si>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</si>
  <si>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</si>
  <si>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</si>
  <si>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</si>
  <si>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</si>
  <si>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</si>
  <si>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</si>
  <si>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</si>
  <si>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</si>
  <si>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</si>
  <si>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</si>
  <si>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</si>
  <si>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</si>
  <si>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</si>
  <si>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</si>
  <si>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</si>
  <si>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</si>
  <si>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</si>
  <si>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</si>
  <si>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</si>
  <si>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</si>
  <si>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那珂川町</t>
  </si>
  <si>
    <t>宇美町</t>
  </si>
  <si>
    <t>篠栗町</t>
  </si>
  <si>
    <t>志免町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</si>
  <si>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</si>
  <si>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</si>
  <si>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</si>
  <si>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</si>
  <si>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</si>
  <si>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</si>
  <si>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</si>
  <si>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</si>
  <si>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</si>
  <si>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</si>
  <si>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</si>
  <si>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</si>
  <si>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</si>
  <si>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</si>
  <si>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</si>
  <si>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</si>
  <si>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</si>
  <si>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</si>
  <si>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</si>
  <si>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</si>
  <si>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</si>
  <si>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団体名</t>
  </si>
  <si>
    <t>福岡県</t>
  </si>
  <si>
    <t>住  民  基  本  台  帳  年  報</t>
  </si>
  <si>
    <t>区分</t>
  </si>
  <si>
    <t>世帯数</t>
  </si>
  <si>
    <r>
      <t>人　　口　　(人</t>
    </r>
    <r>
      <rPr>
        <sz val="10"/>
        <rFont val="ＭＳ 明朝"/>
        <family val="1"/>
      </rPr>
      <t>)</t>
    </r>
  </si>
  <si>
    <t>人口</t>
  </si>
  <si>
    <t>増減</t>
  </si>
  <si>
    <t>世帯</t>
  </si>
  <si>
    <t>現在人口</t>
  </si>
  <si>
    <t>現在世帯数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</si>
  <si>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</si>
  <si>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</si>
  <si>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</si>
  <si>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</si>
  <si>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</si>
  <si>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</si>
  <si>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</si>
  <si>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須恵町</t>
  </si>
  <si>
    <t>筑前町</t>
  </si>
  <si>
    <t>東峰村</t>
  </si>
  <si>
    <t>福智町</t>
  </si>
  <si>
    <t>みやこ町</t>
  </si>
  <si>
    <t>上毛町</t>
  </si>
  <si>
    <t>築上町</t>
  </si>
  <si>
    <t>日本人</t>
  </si>
  <si>
    <t>外国人</t>
  </si>
  <si>
    <t>計</t>
  </si>
  <si>
    <t>(D)</t>
  </si>
  <si>
    <t>　※　複数国籍とは、日本人と外国人の両方を含む世帯です。</t>
  </si>
  <si>
    <t>計(A)</t>
  </si>
  <si>
    <t>(C)</t>
  </si>
  <si>
    <t>(A)-(C)</t>
  </si>
  <si>
    <t>(B)-(D)</t>
  </si>
  <si>
    <t>複数国籍</t>
  </si>
  <si>
    <t>計
(B)</t>
  </si>
  <si>
    <r>
      <t>１　市町村別人口、世帯数（平成27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日現在）</t>
    </r>
  </si>
  <si>
    <t>H26.1.1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</si>
</sst>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_);[Red]\(0\)"/>
    <numFmt numFmtId="182" formatCode="#,##0_);[Red]\(#,##0\)"/>
    <numFmt numFmtId="183" formatCode="#,##0_ "/>
  </numFmts>
  <fonts count="43"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u val="single"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8">
    <xf numFmtId="1" fontId="0" fillId="0" borderId="0" xfId="0" applyAlignment="1">
      <alignment/>
    </xf>
    <xf numFmtId="1" fontId="4" fillId="0" borderId="0" xfId="0" applyFont="1" applyAlignment="1">
      <alignment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6" fillId="0" borderId="0" xfId="0" applyFont="1" applyAlignment="1" applyProtection="1">
      <alignment horizontal="left" vertical="center"/>
      <protection/>
    </xf>
    <xf numFmtId="1" fontId="6" fillId="0" borderId="0" xfId="0" applyFont="1" applyBorder="1" applyAlignment="1" applyProtection="1">
      <alignment horizontal="left" vertical="center"/>
      <protection/>
    </xf>
    <xf numFmtId="1" fontId="0" fillId="0" borderId="0" xfId="0" applyFont="1" applyAlignment="1">
      <alignment horizontal="center"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0" fillId="0" borderId="0" xfId="0" applyFont="1" applyBorder="1" applyAlignment="1">
      <alignment vertical="center"/>
    </xf>
    <xf numFmtId="1" fontId="0" fillId="0" borderId="0" xfId="0" applyFont="1" applyBorder="1" applyAlignment="1" applyProtection="1">
      <alignment horizontal="left" vertical="center"/>
      <protection/>
    </xf>
    <xf numFmtId="1" fontId="0" fillId="0" borderId="10" xfId="0" applyFont="1" applyBorder="1" applyAlignment="1">
      <alignment horizontal="right" vertical="center"/>
    </xf>
    <xf numFmtId="1" fontId="0" fillId="0" borderId="11" xfId="0" applyFont="1" applyBorder="1" applyAlignment="1">
      <alignment horizontal="centerContinuous" vertical="center"/>
    </xf>
    <xf numFmtId="1" fontId="0" fillId="0" borderId="12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" vertical="center"/>
    </xf>
    <xf numFmtId="1" fontId="0" fillId="0" borderId="10" xfId="0" applyFont="1" applyFill="1" applyBorder="1" applyAlignment="1">
      <alignment horizontal="center" vertical="center"/>
    </xf>
    <xf numFmtId="1" fontId="0" fillId="0" borderId="14" xfId="0" applyFont="1" applyBorder="1" applyAlignment="1" applyProtection="1">
      <alignment horizontal="center" vertical="center"/>
      <protection/>
    </xf>
    <xf numFmtId="1" fontId="0" fillId="0" borderId="15" xfId="0" applyFont="1" applyFill="1" applyBorder="1" applyAlignment="1" applyProtection="1">
      <alignment horizontal="center" vertical="center"/>
      <protection/>
    </xf>
    <xf numFmtId="1" fontId="0" fillId="0" borderId="14" xfId="0" applyFont="1" applyFill="1" applyBorder="1" applyAlignment="1" applyProtection="1">
      <alignment horizontal="center" vertical="center"/>
      <protection/>
    </xf>
    <xf numFmtId="1" fontId="0" fillId="0" borderId="14" xfId="0" applyFont="1" applyBorder="1" applyAlignment="1">
      <alignment vertical="center"/>
    </xf>
    <xf numFmtId="1" fontId="0" fillId="0" borderId="14" xfId="0" applyFill="1" applyBorder="1" applyAlignment="1" applyProtection="1" quotePrefix="1">
      <alignment horizontal="center" vertical="center"/>
      <protection/>
    </xf>
    <xf numFmtId="1" fontId="0" fillId="0" borderId="16" xfId="0" applyFont="1" applyBorder="1" applyAlignment="1" applyProtection="1">
      <alignment horizontal="left" vertical="center"/>
      <protection/>
    </xf>
    <xf numFmtId="1" fontId="0" fillId="0" borderId="17" xfId="0" applyFont="1" applyBorder="1" applyAlignment="1" applyProtection="1">
      <alignment horizontal="left" vertical="center"/>
      <protection/>
    </xf>
    <xf numFmtId="1" fontId="0" fillId="0" borderId="18" xfId="0" applyFont="1" applyBorder="1" applyAlignment="1" applyProtection="1">
      <alignment horizontal="left" vertical="center"/>
      <protection/>
    </xf>
    <xf numFmtId="3" fontId="0" fillId="0" borderId="18" xfId="48" applyNumberFormat="1" applyFont="1" applyBorder="1" applyAlignment="1">
      <alignment vertical="center"/>
    </xf>
    <xf numFmtId="1" fontId="0" fillId="0" borderId="19" xfId="0" applyFont="1" applyBorder="1" applyAlignment="1" applyProtection="1">
      <alignment horizontal="left" vertical="center"/>
      <protection/>
    </xf>
    <xf numFmtId="3" fontId="0" fillId="0" borderId="19" xfId="48" applyNumberFormat="1" applyFont="1" applyBorder="1" applyAlignment="1">
      <alignment vertical="center"/>
    </xf>
    <xf numFmtId="1" fontId="0" fillId="0" borderId="20" xfId="0" applyFont="1" applyBorder="1" applyAlignment="1" applyProtection="1">
      <alignment horizontal="left" vertical="center"/>
      <protection/>
    </xf>
    <xf numFmtId="3" fontId="0" fillId="0" borderId="20" xfId="48" applyNumberFormat="1" applyFont="1" applyBorder="1" applyAlignment="1">
      <alignment vertical="center"/>
    </xf>
    <xf numFmtId="1" fontId="0" fillId="0" borderId="21" xfId="0" applyFont="1" applyBorder="1" applyAlignment="1" applyProtection="1">
      <alignment horizontal="left" vertical="center"/>
      <protection/>
    </xf>
    <xf numFmtId="1" fontId="4" fillId="0" borderId="0" xfId="0" applyFont="1" applyFill="1" applyAlignment="1">
      <alignment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/>
    </xf>
    <xf numFmtId="1" fontId="0" fillId="0" borderId="0" xfId="0" applyFont="1" applyFill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Border="1" applyAlignment="1">
      <alignment vertical="center"/>
    </xf>
    <xf numFmtId="1" fontId="0" fillId="0" borderId="0" xfId="0" applyAlignment="1" applyProtection="1" quotePrefix="1">
      <alignment horizontal="left" vertical="center"/>
      <protection/>
    </xf>
    <xf numFmtId="1" fontId="0" fillId="0" borderId="22" xfId="0" applyBorder="1" applyAlignment="1" applyProtection="1">
      <alignment horizontal="center" vertical="center"/>
      <protection/>
    </xf>
    <xf numFmtId="1" fontId="0" fillId="0" borderId="23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Continuous" vertical="center"/>
    </xf>
    <xf numFmtId="1" fontId="7" fillId="0" borderId="24" xfId="0" applyFont="1" applyFill="1" applyBorder="1" applyAlignment="1" applyProtection="1">
      <alignment horizontal="center" vertical="center"/>
      <protection/>
    </xf>
    <xf numFmtId="1" fontId="7" fillId="0" borderId="15" xfId="0" applyFont="1" applyFill="1" applyBorder="1" applyAlignment="1" applyProtection="1">
      <alignment horizontal="center" vertical="center"/>
      <protection/>
    </xf>
    <xf numFmtId="1" fontId="0" fillId="0" borderId="0" xfId="0" applyBorder="1" applyAlignment="1" applyProtection="1">
      <alignment horizontal="left" vertical="center"/>
      <protection/>
    </xf>
    <xf numFmtId="1" fontId="0" fillId="0" borderId="15" xfId="0" applyFill="1" applyBorder="1" applyAlignment="1" applyProtection="1" quotePrefix="1">
      <alignment horizontal="center" vertical="center"/>
      <protection/>
    </xf>
    <xf numFmtId="1" fontId="0" fillId="0" borderId="25" xfId="0" applyFill="1" applyBorder="1" applyAlignment="1" applyProtection="1" quotePrefix="1">
      <alignment horizontal="center" vertical="center"/>
      <protection/>
    </xf>
    <xf numFmtId="3" fontId="0" fillId="0" borderId="21" xfId="48" applyNumberFormat="1" applyFont="1" applyBorder="1" applyAlignment="1">
      <alignment vertical="center"/>
    </xf>
    <xf numFmtId="1" fontId="5" fillId="0" borderId="0" xfId="0" applyFont="1" applyAlignment="1" applyProtection="1">
      <alignment horizontal="center" vertical="center"/>
      <protection/>
    </xf>
    <xf numFmtId="1" fontId="0" fillId="0" borderId="10" xfId="0" applyBorder="1" applyAlignment="1" applyProtection="1">
      <alignment horizontal="center" vertical="center" wrapText="1"/>
      <protection/>
    </xf>
    <xf numFmtId="1" fontId="0" fillId="0" borderId="26" xfId="0" applyBorder="1" applyAlignment="1" applyProtection="1">
      <alignment horizontal="center" vertical="center"/>
      <protection/>
    </xf>
    <xf numFmtId="1" fontId="0" fillId="0" borderId="27" xfId="0" applyFont="1" applyBorder="1" applyAlignment="1" applyProtection="1">
      <alignment horizontal="center" vertical="center"/>
      <protection/>
    </xf>
    <xf numFmtId="1" fontId="0" fillId="0" borderId="28" xfId="0" applyFont="1" applyBorder="1" applyAlignment="1" applyProtection="1">
      <alignment horizontal="center" vertical="center"/>
      <protection/>
    </xf>
    <xf numFmtId="1" fontId="0" fillId="0" borderId="23" xfId="0" applyFont="1" applyBorder="1" applyAlignment="1" applyProtection="1">
      <alignment horizontal="center" vertical="center"/>
      <protection/>
    </xf>
    <xf numFmtId="1" fontId="0" fillId="0" borderId="13" xfId="0" applyFont="1" applyBorder="1" applyAlignment="1" applyProtection="1">
      <alignment horizontal="center" vertical="center"/>
      <protection/>
    </xf>
    <xf numFmtId="1" fontId="0" fillId="0" borderId="11" xfId="0" applyFont="1" applyBorder="1" applyAlignment="1">
      <alignment horizontal="center" vertical="center"/>
    </xf>
    <xf numFmtId="1" fontId="0" fillId="0" borderId="12" xfId="0" applyFont="1" applyBorder="1" applyAlignment="1">
      <alignment horizontal="center" vertical="center"/>
    </xf>
    <xf numFmtId="1" fontId="0" fillId="0" borderId="29" xfId="0" applyFont="1" applyBorder="1" applyAlignment="1">
      <alignment horizontal="center" vertical="center"/>
    </xf>
    <xf numFmtId="1" fontId="0" fillId="0" borderId="27" xfId="0" applyBorder="1" applyAlignment="1" applyProtection="1">
      <alignment horizontal="center" vertical="center" wrapText="1"/>
      <protection/>
    </xf>
    <xf numFmtId="1" fontId="0" fillId="0" borderId="10" xfId="0" applyBorder="1" applyAlignment="1" applyProtection="1">
      <alignment horizontal="center" vertical="center"/>
      <protection/>
    </xf>
    <xf numFmtId="1" fontId="0" fillId="0" borderId="27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9"/>
  <sheetViews>
    <sheetView tabSelected="1" view="pageBreakPreview" zoomScale="70" zoomScaleNormal="70" zoomScaleSheetLayoutView="70" zoomScalePageLayoutView="0" workbookViewId="0" topLeftCell="A1">
      <selection activeCell="G22" sqref="G22"/>
    </sheetView>
  </sheetViews>
  <sheetFormatPr defaultColWidth="10.75390625" defaultRowHeight="12.75"/>
  <cols>
    <col min="1" max="1" width="2.75390625" style="1" customWidth="1"/>
    <col min="2" max="15" width="11.75390625" style="7" customWidth="1"/>
    <col min="16" max="17" width="11.75390625" style="6" customWidth="1"/>
    <col min="18" max="19" width="11.625" style="6" customWidth="1"/>
    <col min="20" max="20" width="1.75390625" style="7" customWidth="1"/>
    <col min="21" max="16384" width="10.75390625" style="7" customWidth="1"/>
  </cols>
  <sheetData>
    <row r="1" spans="1:19" s="2" customFormat="1" ht="14.25">
      <c r="A1" s="1"/>
      <c r="B1" s="55" t="s">
        <v>65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2:15" ht="14.25">
      <c r="B2" s="3"/>
      <c r="C2" s="3"/>
      <c r="D2" s="3"/>
      <c r="E2" s="3"/>
      <c r="F2" s="2"/>
      <c r="G2" s="2"/>
      <c r="H2" s="2"/>
      <c r="I2" s="4"/>
      <c r="J2" s="4"/>
      <c r="K2" s="4"/>
      <c r="L2" s="5"/>
      <c r="M2" s="5"/>
      <c r="N2" s="5"/>
      <c r="O2" s="5"/>
    </row>
    <row r="3" spans="2:5" ht="14.25">
      <c r="B3" s="45" t="s">
        <v>99</v>
      </c>
      <c r="C3" s="8"/>
      <c r="D3" s="8"/>
      <c r="E3" s="8"/>
    </row>
    <row r="4" spans="2:15" ht="14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9" ht="14.25">
      <c r="B5" s="11" t="s">
        <v>66</v>
      </c>
      <c r="C5" s="12" t="s">
        <v>68</v>
      </c>
      <c r="D5" s="13"/>
      <c r="E5" s="13"/>
      <c r="F5" s="13"/>
      <c r="G5" s="13"/>
      <c r="H5" s="13"/>
      <c r="I5" s="48"/>
      <c r="J5" s="47"/>
      <c r="K5" s="47"/>
      <c r="L5" s="58" t="s">
        <v>67</v>
      </c>
      <c r="M5" s="58"/>
      <c r="N5" s="58"/>
      <c r="O5" s="58"/>
      <c r="P5" s="49" t="s">
        <v>100</v>
      </c>
      <c r="Q5" s="49" t="s">
        <v>100</v>
      </c>
      <c r="R5" s="14" t="s">
        <v>69</v>
      </c>
      <c r="S5" s="15" t="s">
        <v>71</v>
      </c>
    </row>
    <row r="6" spans="2:19" ht="14.25">
      <c r="B6" s="16"/>
      <c r="C6" s="59" t="s">
        <v>0</v>
      </c>
      <c r="D6" s="60"/>
      <c r="E6" s="61"/>
      <c r="F6" s="62" t="s">
        <v>1</v>
      </c>
      <c r="G6" s="63"/>
      <c r="H6" s="64"/>
      <c r="I6" s="62" t="s">
        <v>2</v>
      </c>
      <c r="J6" s="63"/>
      <c r="K6" s="64"/>
      <c r="L6" s="65" t="s">
        <v>88</v>
      </c>
      <c r="M6" s="67" t="s">
        <v>89</v>
      </c>
      <c r="N6" s="65" t="s">
        <v>97</v>
      </c>
      <c r="O6" s="56" t="s">
        <v>98</v>
      </c>
      <c r="P6" s="50" t="s">
        <v>72</v>
      </c>
      <c r="Q6" s="50" t="s">
        <v>73</v>
      </c>
      <c r="R6" s="17" t="s">
        <v>70</v>
      </c>
      <c r="S6" s="18" t="s">
        <v>70</v>
      </c>
    </row>
    <row r="7" spans="2:19" ht="15" thickBot="1">
      <c r="B7" s="19" t="s">
        <v>63</v>
      </c>
      <c r="C7" s="46" t="s">
        <v>88</v>
      </c>
      <c r="D7" s="46" t="s">
        <v>89</v>
      </c>
      <c r="E7" s="46" t="s">
        <v>90</v>
      </c>
      <c r="F7" s="46" t="s">
        <v>88</v>
      </c>
      <c r="G7" s="46" t="s">
        <v>89</v>
      </c>
      <c r="H7" s="46" t="s">
        <v>90</v>
      </c>
      <c r="I7" s="46" t="s">
        <v>88</v>
      </c>
      <c r="J7" s="46" t="s">
        <v>89</v>
      </c>
      <c r="K7" s="46" t="s">
        <v>93</v>
      </c>
      <c r="L7" s="66"/>
      <c r="M7" s="66"/>
      <c r="N7" s="66"/>
      <c r="O7" s="57"/>
      <c r="P7" s="52" t="s">
        <v>94</v>
      </c>
      <c r="Q7" s="53" t="s">
        <v>91</v>
      </c>
      <c r="R7" s="52" t="s">
        <v>95</v>
      </c>
      <c r="S7" s="20" t="s">
        <v>96</v>
      </c>
    </row>
    <row r="8" spans="2:19" ht="15.75" thickBot="1" thickTop="1">
      <c r="B8" s="21" t="s">
        <v>64</v>
      </c>
      <c r="C8" s="34">
        <f>SUM(C9,C17,C25:C82)</f>
        <v>2403949</v>
      </c>
      <c r="D8" s="34">
        <f aca="true" t="shared" si="0" ref="D8:O8">SUM(D9,D17,D25:D82)</f>
        <v>27982</v>
      </c>
      <c r="E8" s="34">
        <f t="shared" si="0"/>
        <v>2431931</v>
      </c>
      <c r="F8" s="34">
        <f t="shared" si="0"/>
        <v>2659323</v>
      </c>
      <c r="G8" s="34">
        <f t="shared" si="0"/>
        <v>28943</v>
      </c>
      <c r="H8" s="34">
        <f t="shared" si="0"/>
        <v>2688266</v>
      </c>
      <c r="I8" s="34">
        <f t="shared" si="0"/>
        <v>5063272</v>
      </c>
      <c r="J8" s="34">
        <f t="shared" si="0"/>
        <v>56925</v>
      </c>
      <c r="K8" s="34">
        <f t="shared" si="0"/>
        <v>5120197</v>
      </c>
      <c r="L8" s="34">
        <f t="shared" si="0"/>
        <v>2275564</v>
      </c>
      <c r="M8" s="34">
        <f t="shared" si="0"/>
        <v>35716</v>
      </c>
      <c r="N8" s="34">
        <f t="shared" si="0"/>
        <v>10438</v>
      </c>
      <c r="O8" s="34">
        <f t="shared" si="0"/>
        <v>2321718</v>
      </c>
      <c r="P8" s="34">
        <f>SUM(P10:P16,P18:P82)</f>
        <v>5118813</v>
      </c>
      <c r="Q8" s="34">
        <f>SUM(Q10:Q16,Q18:Q82)</f>
        <v>2296175</v>
      </c>
      <c r="R8" s="34">
        <f>SUM(R10:R16,R18:R82)</f>
        <v>1384</v>
      </c>
      <c r="S8" s="34">
        <f>SUM(S10:S16,S18:S82)</f>
        <v>25543</v>
      </c>
    </row>
    <row r="9" spans="2:19" ht="15" thickTop="1">
      <c r="B9" s="22" t="s">
        <v>3</v>
      </c>
      <c r="C9" s="35">
        <f>SUM(C10:C16)</f>
        <v>457033</v>
      </c>
      <c r="D9" s="35">
        <f aca="true" t="shared" si="1" ref="D9:S9">SUM(D10:D16)</f>
        <v>5582</v>
      </c>
      <c r="E9" s="35">
        <f t="shared" si="1"/>
        <v>462615</v>
      </c>
      <c r="F9" s="35">
        <f t="shared" si="1"/>
        <v>508549</v>
      </c>
      <c r="G9" s="35">
        <f t="shared" si="1"/>
        <v>5761</v>
      </c>
      <c r="H9" s="35">
        <f t="shared" si="1"/>
        <v>514310</v>
      </c>
      <c r="I9" s="35">
        <f t="shared" si="1"/>
        <v>965582</v>
      </c>
      <c r="J9" s="35">
        <f t="shared" si="1"/>
        <v>11343</v>
      </c>
      <c r="K9" s="35">
        <f t="shared" si="1"/>
        <v>976925</v>
      </c>
      <c r="L9" s="35">
        <f t="shared" si="1"/>
        <v>467832</v>
      </c>
      <c r="M9" s="35">
        <f t="shared" si="1"/>
        <v>8253</v>
      </c>
      <c r="N9" s="35">
        <f t="shared" si="1"/>
        <v>1854</v>
      </c>
      <c r="O9" s="35">
        <f t="shared" si="1"/>
        <v>477939</v>
      </c>
      <c r="P9" s="35">
        <f t="shared" si="1"/>
        <v>981891</v>
      </c>
      <c r="Q9" s="35">
        <f t="shared" si="1"/>
        <v>472941</v>
      </c>
      <c r="R9" s="35">
        <f t="shared" si="1"/>
        <v>-4966</v>
      </c>
      <c r="S9" s="35">
        <f t="shared" si="1"/>
        <v>4998</v>
      </c>
    </row>
    <row r="10" spans="2:19" ht="14.25">
      <c r="B10" s="23" t="s">
        <v>4</v>
      </c>
      <c r="C10" s="36">
        <v>47523</v>
      </c>
      <c r="D10" s="36">
        <v>428</v>
      </c>
      <c r="E10" s="36">
        <v>47951</v>
      </c>
      <c r="F10" s="36">
        <v>55327</v>
      </c>
      <c r="G10" s="36">
        <v>434</v>
      </c>
      <c r="H10" s="36">
        <v>55761</v>
      </c>
      <c r="I10" s="37">
        <v>102850</v>
      </c>
      <c r="J10" s="37">
        <v>862</v>
      </c>
      <c r="K10" s="37">
        <v>103712</v>
      </c>
      <c r="L10" s="36">
        <v>50488</v>
      </c>
      <c r="M10" s="36">
        <v>622</v>
      </c>
      <c r="N10" s="36">
        <v>186</v>
      </c>
      <c r="O10" s="36">
        <v>51296</v>
      </c>
      <c r="P10" s="37">
        <v>104949</v>
      </c>
      <c r="Q10" s="37">
        <v>51115</v>
      </c>
      <c r="R10" s="24">
        <f>K10-P10</f>
        <v>-1237</v>
      </c>
      <c r="S10" s="36">
        <f>O10-Q10</f>
        <v>181</v>
      </c>
    </row>
    <row r="11" spans="2:19" ht="14.25">
      <c r="B11" s="25" t="s">
        <v>7</v>
      </c>
      <c r="C11" s="38">
        <v>39971</v>
      </c>
      <c r="D11" s="38">
        <v>566</v>
      </c>
      <c r="E11" s="38">
        <v>40537</v>
      </c>
      <c r="F11" s="38">
        <v>44580</v>
      </c>
      <c r="G11" s="38">
        <v>462</v>
      </c>
      <c r="H11" s="38">
        <v>45042</v>
      </c>
      <c r="I11" s="39">
        <v>84551</v>
      </c>
      <c r="J11" s="39">
        <v>1028</v>
      </c>
      <c r="K11" s="39">
        <v>85579</v>
      </c>
      <c r="L11" s="38">
        <v>38943</v>
      </c>
      <c r="M11" s="38">
        <v>815</v>
      </c>
      <c r="N11" s="38">
        <v>133</v>
      </c>
      <c r="O11" s="38">
        <v>39891</v>
      </c>
      <c r="P11" s="39">
        <v>85828</v>
      </c>
      <c r="Q11" s="39">
        <v>39472</v>
      </c>
      <c r="R11" s="26">
        <f aca="true" t="shared" si="2" ref="R11:R74">K11-P11</f>
        <v>-249</v>
      </c>
      <c r="S11" s="38">
        <f aca="true" t="shared" si="3" ref="S11:S74">O11-Q11</f>
        <v>419</v>
      </c>
    </row>
    <row r="12" spans="2:19" ht="14.25">
      <c r="B12" s="25" t="s">
        <v>10</v>
      </c>
      <c r="C12" s="38">
        <v>28043</v>
      </c>
      <c r="D12" s="38">
        <v>378</v>
      </c>
      <c r="E12" s="38">
        <v>28421</v>
      </c>
      <c r="F12" s="38">
        <v>30623</v>
      </c>
      <c r="G12" s="38">
        <v>379</v>
      </c>
      <c r="H12" s="38">
        <v>31002</v>
      </c>
      <c r="I12" s="39">
        <v>58666</v>
      </c>
      <c r="J12" s="39">
        <v>757</v>
      </c>
      <c r="K12" s="39">
        <v>59423</v>
      </c>
      <c r="L12" s="38">
        <v>29290</v>
      </c>
      <c r="M12" s="38">
        <v>479</v>
      </c>
      <c r="N12" s="38">
        <v>97</v>
      </c>
      <c r="O12" s="38">
        <v>29866</v>
      </c>
      <c r="P12" s="39">
        <v>59861</v>
      </c>
      <c r="Q12" s="39">
        <v>29707</v>
      </c>
      <c r="R12" s="26">
        <f t="shared" si="2"/>
        <v>-438</v>
      </c>
      <c r="S12" s="38">
        <f t="shared" si="3"/>
        <v>159</v>
      </c>
    </row>
    <row r="13" spans="2:19" ht="14.25">
      <c r="B13" s="25" t="s">
        <v>5</v>
      </c>
      <c r="C13" s="38">
        <v>83666</v>
      </c>
      <c r="D13" s="38">
        <v>2078</v>
      </c>
      <c r="E13" s="38">
        <v>85744</v>
      </c>
      <c r="F13" s="38">
        <v>93886</v>
      </c>
      <c r="G13" s="38">
        <v>2051</v>
      </c>
      <c r="H13" s="38">
        <v>95937</v>
      </c>
      <c r="I13" s="39">
        <v>177552</v>
      </c>
      <c r="J13" s="39">
        <v>4129</v>
      </c>
      <c r="K13" s="39">
        <v>181681</v>
      </c>
      <c r="L13" s="38">
        <v>95526</v>
      </c>
      <c r="M13" s="38">
        <v>3081</v>
      </c>
      <c r="N13" s="38">
        <v>570</v>
      </c>
      <c r="O13" s="38">
        <v>99177</v>
      </c>
      <c r="P13" s="39">
        <v>181851</v>
      </c>
      <c r="Q13" s="39">
        <v>97614</v>
      </c>
      <c r="R13" s="26">
        <f t="shared" si="2"/>
        <v>-170</v>
      </c>
      <c r="S13" s="38">
        <f t="shared" si="3"/>
        <v>1563</v>
      </c>
    </row>
    <row r="14" spans="2:19" ht="14.25">
      <c r="B14" s="25" t="s">
        <v>6</v>
      </c>
      <c r="C14" s="38">
        <v>102803</v>
      </c>
      <c r="D14" s="38">
        <v>568</v>
      </c>
      <c r="E14" s="38">
        <v>103371</v>
      </c>
      <c r="F14" s="38">
        <v>111816</v>
      </c>
      <c r="G14" s="38">
        <v>680</v>
      </c>
      <c r="H14" s="38">
        <v>112496</v>
      </c>
      <c r="I14" s="39">
        <v>214619</v>
      </c>
      <c r="J14" s="39">
        <v>1248</v>
      </c>
      <c r="K14" s="39">
        <v>215867</v>
      </c>
      <c r="L14" s="38">
        <v>98430</v>
      </c>
      <c r="M14" s="38">
        <v>917</v>
      </c>
      <c r="N14" s="38">
        <v>330</v>
      </c>
      <c r="O14" s="38">
        <v>99677</v>
      </c>
      <c r="P14" s="39">
        <v>217305</v>
      </c>
      <c r="Q14" s="39">
        <v>98826</v>
      </c>
      <c r="R14" s="26">
        <f t="shared" si="2"/>
        <v>-1438</v>
      </c>
      <c r="S14" s="38">
        <f t="shared" si="3"/>
        <v>851</v>
      </c>
    </row>
    <row r="15" spans="2:19" ht="14.25">
      <c r="B15" s="25" t="s">
        <v>8</v>
      </c>
      <c r="C15" s="38">
        <v>32694</v>
      </c>
      <c r="D15" s="38">
        <v>324</v>
      </c>
      <c r="E15" s="38">
        <v>33018</v>
      </c>
      <c r="F15" s="38">
        <v>37194</v>
      </c>
      <c r="G15" s="38">
        <v>353</v>
      </c>
      <c r="H15" s="38">
        <v>37547</v>
      </c>
      <c r="I15" s="39">
        <v>69888</v>
      </c>
      <c r="J15" s="39">
        <v>677</v>
      </c>
      <c r="K15" s="39">
        <v>70565</v>
      </c>
      <c r="L15" s="38">
        <v>35372</v>
      </c>
      <c r="M15" s="38">
        <v>472</v>
      </c>
      <c r="N15" s="38">
        <v>124</v>
      </c>
      <c r="O15" s="38">
        <v>35968</v>
      </c>
      <c r="P15" s="39">
        <v>71304</v>
      </c>
      <c r="Q15" s="39">
        <v>35861</v>
      </c>
      <c r="R15" s="26">
        <f t="shared" si="2"/>
        <v>-739</v>
      </c>
      <c r="S15" s="38">
        <f t="shared" si="3"/>
        <v>107</v>
      </c>
    </row>
    <row r="16" spans="2:19" ht="14.25">
      <c r="B16" s="27" t="s">
        <v>9</v>
      </c>
      <c r="C16" s="40">
        <v>122333</v>
      </c>
      <c r="D16" s="40">
        <v>1240</v>
      </c>
      <c r="E16" s="40">
        <v>123573</v>
      </c>
      <c r="F16" s="40">
        <v>135123</v>
      </c>
      <c r="G16" s="40">
        <v>1402</v>
      </c>
      <c r="H16" s="40">
        <v>136525</v>
      </c>
      <c r="I16" s="40">
        <v>257456</v>
      </c>
      <c r="J16" s="40">
        <v>2642</v>
      </c>
      <c r="K16" s="40">
        <v>260098</v>
      </c>
      <c r="L16" s="40">
        <v>119783</v>
      </c>
      <c r="M16" s="40">
        <v>1867</v>
      </c>
      <c r="N16" s="40">
        <v>414</v>
      </c>
      <c r="O16" s="40">
        <v>122064</v>
      </c>
      <c r="P16" s="40">
        <v>260793</v>
      </c>
      <c r="Q16" s="40">
        <v>120346</v>
      </c>
      <c r="R16" s="28">
        <f t="shared" si="2"/>
        <v>-695</v>
      </c>
      <c r="S16" s="41">
        <f t="shared" si="3"/>
        <v>1718</v>
      </c>
    </row>
    <row r="17" spans="2:19" ht="14.25">
      <c r="B17" s="29" t="s">
        <v>11</v>
      </c>
      <c r="C17" s="31">
        <f>SUM(C18:C24)</f>
        <v>691031</v>
      </c>
      <c r="D17" s="31">
        <f aca="true" t="shared" si="4" ref="D17:S17">SUM(D18:D24)</f>
        <v>14823</v>
      </c>
      <c r="E17" s="31">
        <f t="shared" si="4"/>
        <v>705854</v>
      </c>
      <c r="F17" s="31">
        <f t="shared" si="4"/>
        <v>767094</v>
      </c>
      <c r="G17" s="31">
        <f t="shared" si="4"/>
        <v>13366</v>
      </c>
      <c r="H17" s="31">
        <f t="shared" si="4"/>
        <v>780460</v>
      </c>
      <c r="I17" s="31">
        <f t="shared" si="4"/>
        <v>1458125</v>
      </c>
      <c r="J17" s="31">
        <f t="shared" si="4"/>
        <v>28189</v>
      </c>
      <c r="K17" s="31">
        <f t="shared" si="4"/>
        <v>1486314</v>
      </c>
      <c r="L17" s="31">
        <f t="shared" si="4"/>
        <v>713357</v>
      </c>
      <c r="M17" s="31">
        <f t="shared" si="4"/>
        <v>18022</v>
      </c>
      <c r="N17" s="31">
        <f t="shared" si="4"/>
        <v>4090</v>
      </c>
      <c r="O17" s="31">
        <f t="shared" si="4"/>
        <v>735469</v>
      </c>
      <c r="P17" s="31">
        <f t="shared" si="4"/>
        <v>1474326</v>
      </c>
      <c r="Q17" s="31">
        <f t="shared" si="4"/>
        <v>724917</v>
      </c>
      <c r="R17" s="31">
        <f t="shared" si="4"/>
        <v>11988</v>
      </c>
      <c r="S17" s="31">
        <f t="shared" si="4"/>
        <v>10552</v>
      </c>
    </row>
    <row r="18" spans="2:19" ht="14.25">
      <c r="B18" s="23" t="s">
        <v>12</v>
      </c>
      <c r="C18" s="36">
        <v>140535</v>
      </c>
      <c r="D18" s="36">
        <v>4450</v>
      </c>
      <c r="E18" s="36">
        <v>144985</v>
      </c>
      <c r="F18" s="36">
        <v>148550</v>
      </c>
      <c r="G18" s="36">
        <v>4222</v>
      </c>
      <c r="H18" s="36">
        <v>152772</v>
      </c>
      <c r="I18" s="37">
        <v>289085</v>
      </c>
      <c r="J18" s="37">
        <v>8672</v>
      </c>
      <c r="K18" s="37">
        <v>297757</v>
      </c>
      <c r="L18" s="36">
        <v>134594</v>
      </c>
      <c r="M18" s="36">
        <v>5303</v>
      </c>
      <c r="N18" s="36">
        <v>919</v>
      </c>
      <c r="O18" s="36">
        <v>140816</v>
      </c>
      <c r="P18" s="37">
        <v>295566</v>
      </c>
      <c r="Q18" s="37">
        <v>139016</v>
      </c>
      <c r="R18" s="24">
        <f>K18-P18</f>
        <v>2191</v>
      </c>
      <c r="S18" s="36">
        <f t="shared" si="3"/>
        <v>1800</v>
      </c>
    </row>
    <row r="19" spans="2:19" ht="14.25">
      <c r="B19" s="25" t="s">
        <v>13</v>
      </c>
      <c r="C19" s="38">
        <v>101530</v>
      </c>
      <c r="D19" s="38">
        <v>3204</v>
      </c>
      <c r="E19" s="38">
        <v>104734</v>
      </c>
      <c r="F19" s="38">
        <v>107369</v>
      </c>
      <c r="G19" s="38">
        <v>3099</v>
      </c>
      <c r="H19" s="38">
        <v>110468</v>
      </c>
      <c r="I19" s="39">
        <v>208899</v>
      </c>
      <c r="J19" s="39">
        <v>6303</v>
      </c>
      <c r="K19" s="39">
        <v>215202</v>
      </c>
      <c r="L19" s="38">
        <v>119442</v>
      </c>
      <c r="M19" s="38">
        <v>4363</v>
      </c>
      <c r="N19" s="38">
        <v>797</v>
      </c>
      <c r="O19" s="38">
        <v>124602</v>
      </c>
      <c r="P19" s="39">
        <v>211961</v>
      </c>
      <c r="Q19" s="39">
        <v>121928</v>
      </c>
      <c r="R19" s="26">
        <f t="shared" si="2"/>
        <v>3241</v>
      </c>
      <c r="S19" s="38">
        <f t="shared" si="3"/>
        <v>2674</v>
      </c>
    </row>
    <row r="20" spans="2:19" ht="14.25">
      <c r="B20" s="25" t="s">
        <v>14</v>
      </c>
      <c r="C20" s="38">
        <v>77428</v>
      </c>
      <c r="D20" s="38">
        <v>2102</v>
      </c>
      <c r="E20" s="38">
        <v>79530</v>
      </c>
      <c r="F20" s="38">
        <v>97771</v>
      </c>
      <c r="G20" s="38">
        <v>1917</v>
      </c>
      <c r="H20" s="38">
        <v>99688</v>
      </c>
      <c r="I20" s="39">
        <v>175199</v>
      </c>
      <c r="J20" s="39">
        <v>4019</v>
      </c>
      <c r="K20" s="39">
        <v>179218</v>
      </c>
      <c r="L20" s="38">
        <v>100840</v>
      </c>
      <c r="M20" s="38">
        <v>2659</v>
      </c>
      <c r="N20" s="38">
        <v>690</v>
      </c>
      <c r="O20" s="38">
        <v>104189</v>
      </c>
      <c r="P20" s="39">
        <v>177391</v>
      </c>
      <c r="Q20" s="39">
        <v>102577</v>
      </c>
      <c r="R20" s="26">
        <f t="shared" si="2"/>
        <v>1827</v>
      </c>
      <c r="S20" s="38">
        <f t="shared" si="3"/>
        <v>1612</v>
      </c>
    </row>
    <row r="21" spans="2:19" ht="14.25">
      <c r="B21" s="25" t="s">
        <v>15</v>
      </c>
      <c r="C21" s="38">
        <v>117198</v>
      </c>
      <c r="D21" s="38">
        <v>2454</v>
      </c>
      <c r="E21" s="38">
        <v>119652</v>
      </c>
      <c r="F21" s="38">
        <v>132268</v>
      </c>
      <c r="G21" s="38">
        <v>1772</v>
      </c>
      <c r="H21" s="38">
        <v>134040</v>
      </c>
      <c r="I21" s="39">
        <v>249466</v>
      </c>
      <c r="J21" s="39">
        <v>4226</v>
      </c>
      <c r="K21" s="39">
        <v>253692</v>
      </c>
      <c r="L21" s="38">
        <v>118298</v>
      </c>
      <c r="M21" s="38">
        <v>3055</v>
      </c>
      <c r="N21" s="38">
        <v>566</v>
      </c>
      <c r="O21" s="38">
        <v>121919</v>
      </c>
      <c r="P21" s="39">
        <v>253020</v>
      </c>
      <c r="Q21" s="39">
        <v>120589</v>
      </c>
      <c r="R21" s="26">
        <f t="shared" si="2"/>
        <v>672</v>
      </c>
      <c r="S21" s="38">
        <f t="shared" si="3"/>
        <v>1330</v>
      </c>
    </row>
    <row r="22" spans="2:19" ht="14.25">
      <c r="B22" s="25" t="s">
        <v>18</v>
      </c>
      <c r="C22" s="38">
        <v>95125</v>
      </c>
      <c r="D22" s="38">
        <v>1152</v>
      </c>
      <c r="E22" s="38">
        <v>96277</v>
      </c>
      <c r="F22" s="38">
        <v>104130</v>
      </c>
      <c r="G22" s="38">
        <v>969</v>
      </c>
      <c r="H22" s="38">
        <v>105099</v>
      </c>
      <c r="I22" s="39">
        <v>199255</v>
      </c>
      <c r="J22" s="39">
        <v>2121</v>
      </c>
      <c r="K22" s="39">
        <v>201376</v>
      </c>
      <c r="L22" s="38">
        <v>86510</v>
      </c>
      <c r="M22" s="38">
        <v>1147</v>
      </c>
      <c r="N22" s="38">
        <v>437</v>
      </c>
      <c r="O22" s="38">
        <v>88094</v>
      </c>
      <c r="P22" s="39">
        <v>199244</v>
      </c>
      <c r="Q22" s="39">
        <v>86433</v>
      </c>
      <c r="R22" s="26">
        <f t="shared" si="2"/>
        <v>2132</v>
      </c>
      <c r="S22" s="38">
        <f t="shared" si="3"/>
        <v>1661</v>
      </c>
    </row>
    <row r="23" spans="2:19" ht="14.25">
      <c r="B23" s="25" t="s">
        <v>16</v>
      </c>
      <c r="C23" s="38">
        <v>57972</v>
      </c>
      <c r="D23" s="38">
        <v>522</v>
      </c>
      <c r="E23" s="38">
        <v>58494</v>
      </c>
      <c r="F23" s="38">
        <v>64463</v>
      </c>
      <c r="G23" s="38">
        <v>530</v>
      </c>
      <c r="H23" s="38">
        <v>64993</v>
      </c>
      <c r="I23" s="39">
        <v>122435</v>
      </c>
      <c r="J23" s="39">
        <v>1052</v>
      </c>
      <c r="K23" s="39">
        <v>123487</v>
      </c>
      <c r="L23" s="38">
        <v>58205</v>
      </c>
      <c r="M23" s="38">
        <v>636</v>
      </c>
      <c r="N23" s="38">
        <v>237</v>
      </c>
      <c r="O23" s="38">
        <v>59078</v>
      </c>
      <c r="P23" s="39">
        <v>122743</v>
      </c>
      <c r="Q23" s="39">
        <v>58408</v>
      </c>
      <c r="R23" s="26">
        <f t="shared" si="2"/>
        <v>744</v>
      </c>
      <c r="S23" s="38">
        <f t="shared" si="3"/>
        <v>670</v>
      </c>
    </row>
    <row r="24" spans="2:19" ht="14.25">
      <c r="B24" s="27" t="s">
        <v>17</v>
      </c>
      <c r="C24" s="41">
        <v>101243</v>
      </c>
      <c r="D24" s="41">
        <v>939</v>
      </c>
      <c r="E24" s="41">
        <v>102182</v>
      </c>
      <c r="F24" s="41">
        <v>112543</v>
      </c>
      <c r="G24" s="41">
        <v>857</v>
      </c>
      <c r="H24" s="41">
        <v>113400</v>
      </c>
      <c r="I24" s="40">
        <v>213786</v>
      </c>
      <c r="J24" s="40">
        <v>1796</v>
      </c>
      <c r="K24" s="40">
        <v>215582</v>
      </c>
      <c r="L24" s="41">
        <v>95468</v>
      </c>
      <c r="M24" s="41">
        <v>859</v>
      </c>
      <c r="N24" s="41">
        <v>444</v>
      </c>
      <c r="O24" s="41">
        <v>96771</v>
      </c>
      <c r="P24" s="40">
        <v>214401</v>
      </c>
      <c r="Q24" s="40">
        <v>95966</v>
      </c>
      <c r="R24" s="28">
        <f t="shared" si="2"/>
        <v>1181</v>
      </c>
      <c r="S24" s="41">
        <f t="shared" si="3"/>
        <v>805</v>
      </c>
    </row>
    <row r="25" spans="2:19" ht="14.25">
      <c r="B25" s="29" t="s">
        <v>19</v>
      </c>
      <c r="C25" s="31">
        <v>55459</v>
      </c>
      <c r="D25" s="31">
        <v>126</v>
      </c>
      <c r="E25" s="31">
        <v>55585</v>
      </c>
      <c r="F25" s="31">
        <v>64961</v>
      </c>
      <c r="G25" s="31">
        <v>375</v>
      </c>
      <c r="H25" s="31">
        <v>65336</v>
      </c>
      <c r="I25" s="32">
        <v>120420</v>
      </c>
      <c r="J25" s="32">
        <v>501</v>
      </c>
      <c r="K25" s="32">
        <v>120921</v>
      </c>
      <c r="L25" s="31">
        <v>57080</v>
      </c>
      <c r="M25" s="31">
        <v>241</v>
      </c>
      <c r="N25" s="31">
        <v>197</v>
      </c>
      <c r="O25" s="31">
        <v>57518</v>
      </c>
      <c r="P25" s="32">
        <v>122277</v>
      </c>
      <c r="Q25" s="32">
        <v>57388</v>
      </c>
      <c r="R25" s="24">
        <f t="shared" si="2"/>
        <v>-1356</v>
      </c>
      <c r="S25" s="36">
        <f t="shared" si="3"/>
        <v>130</v>
      </c>
    </row>
    <row r="26" spans="2:19" ht="14.25">
      <c r="B26" s="29" t="s">
        <v>20</v>
      </c>
      <c r="C26" s="31">
        <v>143974</v>
      </c>
      <c r="D26" s="31">
        <v>1148</v>
      </c>
      <c r="E26" s="31">
        <v>145122</v>
      </c>
      <c r="F26" s="31">
        <v>159223</v>
      </c>
      <c r="G26" s="31">
        <v>1828</v>
      </c>
      <c r="H26" s="31">
        <v>161051</v>
      </c>
      <c r="I26" s="32">
        <v>303197</v>
      </c>
      <c r="J26" s="32">
        <v>2976</v>
      </c>
      <c r="K26" s="32">
        <v>306173</v>
      </c>
      <c r="L26" s="31">
        <v>126073</v>
      </c>
      <c r="M26" s="31">
        <v>1793</v>
      </c>
      <c r="N26" s="31">
        <v>742</v>
      </c>
      <c r="O26" s="31">
        <v>128608</v>
      </c>
      <c r="P26" s="32">
        <v>305656</v>
      </c>
      <c r="Q26" s="32">
        <v>126751</v>
      </c>
      <c r="R26" s="24">
        <f t="shared" si="2"/>
        <v>517</v>
      </c>
      <c r="S26" s="36">
        <f t="shared" si="3"/>
        <v>1857</v>
      </c>
    </row>
    <row r="27" spans="2:19" ht="14.25">
      <c r="B27" s="29" t="s">
        <v>21</v>
      </c>
      <c r="C27" s="31">
        <v>26956</v>
      </c>
      <c r="D27" s="31">
        <v>320</v>
      </c>
      <c r="E27" s="31">
        <v>27276</v>
      </c>
      <c r="F27" s="31">
        <v>30546</v>
      </c>
      <c r="G27" s="31">
        <v>239</v>
      </c>
      <c r="H27" s="31">
        <v>30785</v>
      </c>
      <c r="I27" s="32">
        <v>57502</v>
      </c>
      <c r="J27" s="32">
        <v>559</v>
      </c>
      <c r="K27" s="32">
        <v>58061</v>
      </c>
      <c r="L27" s="31">
        <v>26120</v>
      </c>
      <c r="M27" s="31">
        <v>397</v>
      </c>
      <c r="N27" s="31">
        <v>98</v>
      </c>
      <c r="O27" s="31">
        <v>26615</v>
      </c>
      <c r="P27" s="32">
        <v>58291</v>
      </c>
      <c r="Q27" s="32">
        <v>26455</v>
      </c>
      <c r="R27" s="24">
        <f t="shared" si="2"/>
        <v>-230</v>
      </c>
      <c r="S27" s="36">
        <f t="shared" si="3"/>
        <v>160</v>
      </c>
    </row>
    <row r="28" spans="2:19" ht="14.25">
      <c r="B28" s="29" t="s">
        <v>22</v>
      </c>
      <c r="C28" s="31">
        <v>61479</v>
      </c>
      <c r="D28" s="31">
        <v>558</v>
      </c>
      <c r="E28" s="31">
        <v>62037</v>
      </c>
      <c r="F28" s="31">
        <v>68539</v>
      </c>
      <c r="G28" s="31">
        <v>633</v>
      </c>
      <c r="H28" s="31">
        <v>69172</v>
      </c>
      <c r="I28" s="32">
        <v>130018</v>
      </c>
      <c r="J28" s="32">
        <v>1191</v>
      </c>
      <c r="K28" s="32">
        <v>131209</v>
      </c>
      <c r="L28" s="31">
        <v>59913</v>
      </c>
      <c r="M28" s="31">
        <v>631</v>
      </c>
      <c r="N28" s="31">
        <v>241</v>
      </c>
      <c r="O28" s="31">
        <v>60785</v>
      </c>
      <c r="P28" s="32">
        <v>131519</v>
      </c>
      <c r="Q28" s="32">
        <v>60199</v>
      </c>
      <c r="R28" s="24">
        <f t="shared" si="2"/>
        <v>-310</v>
      </c>
      <c r="S28" s="36">
        <f t="shared" si="3"/>
        <v>586</v>
      </c>
    </row>
    <row r="29" spans="2:19" ht="14.25">
      <c r="B29" s="29" t="s">
        <v>23</v>
      </c>
      <c r="C29" s="31">
        <v>22927</v>
      </c>
      <c r="D29" s="31">
        <v>129</v>
      </c>
      <c r="E29" s="31">
        <v>23056</v>
      </c>
      <c r="F29" s="31">
        <v>26584</v>
      </c>
      <c r="G29" s="31">
        <v>190</v>
      </c>
      <c r="H29" s="31">
        <v>26774</v>
      </c>
      <c r="I29" s="32">
        <v>49511</v>
      </c>
      <c r="J29" s="32">
        <v>319</v>
      </c>
      <c r="K29" s="32">
        <v>49830</v>
      </c>
      <c r="L29" s="31">
        <v>24143</v>
      </c>
      <c r="M29" s="31">
        <v>161</v>
      </c>
      <c r="N29" s="31">
        <v>86</v>
      </c>
      <c r="O29" s="31">
        <v>24390</v>
      </c>
      <c r="P29" s="32">
        <v>50113</v>
      </c>
      <c r="Q29" s="32">
        <v>24337</v>
      </c>
      <c r="R29" s="24">
        <f t="shared" si="2"/>
        <v>-283</v>
      </c>
      <c r="S29" s="36">
        <f t="shared" si="3"/>
        <v>53</v>
      </c>
    </row>
    <row r="30" spans="2:19" ht="14.25">
      <c r="B30" s="29" t="s">
        <v>24</v>
      </c>
      <c r="C30" s="31">
        <v>32823</v>
      </c>
      <c r="D30" s="31">
        <v>105</v>
      </c>
      <c r="E30" s="31">
        <v>32928</v>
      </c>
      <c r="F30" s="31">
        <v>36486</v>
      </c>
      <c r="G30" s="31">
        <v>156</v>
      </c>
      <c r="H30" s="31">
        <v>36642</v>
      </c>
      <c r="I30" s="32">
        <v>69309</v>
      </c>
      <c r="J30" s="32">
        <v>261</v>
      </c>
      <c r="K30" s="32">
        <v>69570</v>
      </c>
      <c r="L30" s="31">
        <v>24839</v>
      </c>
      <c r="M30" s="31">
        <v>155</v>
      </c>
      <c r="N30" s="31">
        <v>82</v>
      </c>
      <c r="O30" s="31">
        <v>25076</v>
      </c>
      <c r="P30" s="32">
        <v>70253</v>
      </c>
      <c r="Q30" s="32">
        <v>24944</v>
      </c>
      <c r="R30" s="24">
        <f t="shared" si="2"/>
        <v>-683</v>
      </c>
      <c r="S30" s="36">
        <f t="shared" si="3"/>
        <v>132</v>
      </c>
    </row>
    <row r="31" spans="2:19" ht="14.25">
      <c r="B31" s="29" t="s">
        <v>25</v>
      </c>
      <c r="C31" s="31">
        <v>31605</v>
      </c>
      <c r="D31" s="31">
        <v>56</v>
      </c>
      <c r="E31" s="31">
        <v>31661</v>
      </c>
      <c r="F31" s="31">
        <v>35337</v>
      </c>
      <c r="G31" s="31">
        <v>247</v>
      </c>
      <c r="H31" s="31">
        <v>35584</v>
      </c>
      <c r="I31" s="32">
        <v>66942</v>
      </c>
      <c r="J31" s="32">
        <v>303</v>
      </c>
      <c r="K31" s="32">
        <v>67245</v>
      </c>
      <c r="L31" s="31">
        <v>24111</v>
      </c>
      <c r="M31" s="31">
        <v>177</v>
      </c>
      <c r="N31" s="31">
        <v>99</v>
      </c>
      <c r="O31" s="31">
        <v>24387</v>
      </c>
      <c r="P31" s="32">
        <v>67958</v>
      </c>
      <c r="Q31" s="32">
        <v>24222</v>
      </c>
      <c r="R31" s="24">
        <f t="shared" si="2"/>
        <v>-713</v>
      </c>
      <c r="S31" s="36">
        <f t="shared" si="3"/>
        <v>165</v>
      </c>
    </row>
    <row r="32" spans="2:19" ht="14.25">
      <c r="B32" s="29" t="s">
        <v>26</v>
      </c>
      <c r="C32" s="31">
        <v>23445</v>
      </c>
      <c r="D32" s="31">
        <v>103</v>
      </c>
      <c r="E32" s="31">
        <v>23548</v>
      </c>
      <c r="F32" s="31">
        <v>25384</v>
      </c>
      <c r="G32" s="31">
        <v>214</v>
      </c>
      <c r="H32" s="31">
        <v>25598</v>
      </c>
      <c r="I32" s="32">
        <v>48829</v>
      </c>
      <c r="J32" s="32">
        <v>317</v>
      </c>
      <c r="K32" s="32">
        <v>49146</v>
      </c>
      <c r="L32" s="31">
        <v>17957</v>
      </c>
      <c r="M32" s="31">
        <v>203</v>
      </c>
      <c r="N32" s="31">
        <v>72</v>
      </c>
      <c r="O32" s="31">
        <v>18232</v>
      </c>
      <c r="P32" s="32">
        <v>49070</v>
      </c>
      <c r="Q32" s="32">
        <v>17927</v>
      </c>
      <c r="R32" s="24">
        <f t="shared" si="2"/>
        <v>76</v>
      </c>
      <c r="S32" s="36">
        <f t="shared" si="3"/>
        <v>305</v>
      </c>
    </row>
    <row r="33" spans="2:19" ht="14.25">
      <c r="B33" s="29" t="s">
        <v>27</v>
      </c>
      <c r="C33" s="31">
        <v>17182</v>
      </c>
      <c r="D33" s="31">
        <v>51</v>
      </c>
      <c r="E33" s="31">
        <v>17233</v>
      </c>
      <c r="F33" s="31">
        <v>18847</v>
      </c>
      <c r="G33" s="31">
        <v>97</v>
      </c>
      <c r="H33" s="31">
        <v>18944</v>
      </c>
      <c r="I33" s="32">
        <v>36029</v>
      </c>
      <c r="J33" s="32">
        <v>148</v>
      </c>
      <c r="K33" s="32">
        <v>36177</v>
      </c>
      <c r="L33" s="31">
        <v>13192</v>
      </c>
      <c r="M33" s="31">
        <v>85</v>
      </c>
      <c r="N33" s="31">
        <v>28</v>
      </c>
      <c r="O33" s="31">
        <v>13305</v>
      </c>
      <c r="P33" s="32">
        <v>36750</v>
      </c>
      <c r="Q33" s="32">
        <v>13321</v>
      </c>
      <c r="R33" s="24">
        <f t="shared" si="2"/>
        <v>-573</v>
      </c>
      <c r="S33" s="36">
        <f t="shared" si="3"/>
        <v>-16</v>
      </c>
    </row>
    <row r="34" spans="1:19" s="33" customFormat="1" ht="14.25">
      <c r="A34" s="30"/>
      <c r="B34" s="29" t="s">
        <v>28</v>
      </c>
      <c r="C34" s="31">
        <v>34632</v>
      </c>
      <c r="D34" s="31">
        <v>139</v>
      </c>
      <c r="E34" s="31">
        <v>34771</v>
      </c>
      <c r="F34" s="31">
        <v>37819</v>
      </c>
      <c r="G34" s="31">
        <v>250</v>
      </c>
      <c r="H34" s="31">
        <v>38069</v>
      </c>
      <c r="I34" s="32">
        <v>72451</v>
      </c>
      <c r="J34" s="32">
        <v>389</v>
      </c>
      <c r="K34" s="32">
        <v>72840</v>
      </c>
      <c r="L34" s="31">
        <v>30548</v>
      </c>
      <c r="M34" s="31">
        <v>173</v>
      </c>
      <c r="N34" s="31">
        <v>137</v>
      </c>
      <c r="O34" s="31">
        <v>30858</v>
      </c>
      <c r="P34" s="32">
        <v>72838</v>
      </c>
      <c r="Q34" s="32">
        <v>30443</v>
      </c>
      <c r="R34" s="24">
        <f t="shared" si="2"/>
        <v>2</v>
      </c>
      <c r="S34" s="36">
        <f t="shared" si="3"/>
        <v>415</v>
      </c>
    </row>
    <row r="35" spans="2:19" ht="14.25">
      <c r="B35" s="29" t="s">
        <v>29</v>
      </c>
      <c r="C35" s="31">
        <v>12544</v>
      </c>
      <c r="D35" s="31">
        <v>89</v>
      </c>
      <c r="E35" s="31">
        <v>12633</v>
      </c>
      <c r="F35" s="31">
        <v>14196</v>
      </c>
      <c r="G35" s="31">
        <v>83</v>
      </c>
      <c r="H35" s="31">
        <v>14279</v>
      </c>
      <c r="I35" s="32">
        <v>26740</v>
      </c>
      <c r="J35" s="32">
        <v>172</v>
      </c>
      <c r="K35" s="32">
        <v>26912</v>
      </c>
      <c r="L35" s="31">
        <v>11662</v>
      </c>
      <c r="M35" s="31">
        <v>123</v>
      </c>
      <c r="N35" s="31">
        <v>24</v>
      </c>
      <c r="O35" s="31">
        <v>11809</v>
      </c>
      <c r="P35" s="32">
        <v>27211</v>
      </c>
      <c r="Q35" s="32">
        <v>11820</v>
      </c>
      <c r="R35" s="24">
        <f t="shared" si="2"/>
        <v>-299</v>
      </c>
      <c r="S35" s="36">
        <f t="shared" si="3"/>
        <v>-11</v>
      </c>
    </row>
    <row r="36" spans="2:19" ht="14.25">
      <c r="B36" s="29" t="s">
        <v>30</v>
      </c>
      <c r="C36" s="31">
        <v>20230</v>
      </c>
      <c r="D36" s="31">
        <v>99</v>
      </c>
      <c r="E36" s="31">
        <v>20329</v>
      </c>
      <c r="F36" s="31">
        <v>23241</v>
      </c>
      <c r="G36" s="31">
        <v>115</v>
      </c>
      <c r="H36" s="31">
        <v>23356</v>
      </c>
      <c r="I36" s="32">
        <v>43471</v>
      </c>
      <c r="J36" s="32">
        <v>214</v>
      </c>
      <c r="K36" s="32">
        <v>43685</v>
      </c>
      <c r="L36" s="31">
        <v>20238</v>
      </c>
      <c r="M36" s="31">
        <v>96</v>
      </c>
      <c r="N36" s="31">
        <v>61</v>
      </c>
      <c r="O36" s="31">
        <v>20395</v>
      </c>
      <c r="P36" s="32">
        <v>44326</v>
      </c>
      <c r="Q36" s="32">
        <v>20501</v>
      </c>
      <c r="R36" s="24">
        <f t="shared" si="2"/>
        <v>-641</v>
      </c>
      <c r="S36" s="36">
        <f t="shared" si="3"/>
        <v>-106</v>
      </c>
    </row>
    <row r="37" spans="2:19" ht="14.25">
      <c r="B37" s="29" t="s">
        <v>31</v>
      </c>
      <c r="C37" s="31">
        <v>28056</v>
      </c>
      <c r="D37" s="31">
        <v>291</v>
      </c>
      <c r="E37" s="31">
        <v>28347</v>
      </c>
      <c r="F37" s="31">
        <v>30948</v>
      </c>
      <c r="G37" s="31">
        <v>212</v>
      </c>
      <c r="H37" s="31">
        <v>31160</v>
      </c>
      <c r="I37" s="32">
        <v>59004</v>
      </c>
      <c r="J37" s="32">
        <v>503</v>
      </c>
      <c r="K37" s="32">
        <v>59507</v>
      </c>
      <c r="L37" s="31">
        <v>22579</v>
      </c>
      <c r="M37" s="31">
        <v>389</v>
      </c>
      <c r="N37" s="31">
        <v>69</v>
      </c>
      <c r="O37" s="31">
        <v>23037</v>
      </c>
      <c r="P37" s="32">
        <v>59574</v>
      </c>
      <c r="Q37" s="32">
        <v>22780</v>
      </c>
      <c r="R37" s="24">
        <f t="shared" si="2"/>
        <v>-67</v>
      </c>
      <c r="S37" s="36">
        <f t="shared" si="3"/>
        <v>257</v>
      </c>
    </row>
    <row r="38" spans="2:19" ht="14.25">
      <c r="B38" s="29" t="s">
        <v>32</v>
      </c>
      <c r="C38" s="31">
        <v>48733</v>
      </c>
      <c r="D38" s="31">
        <v>276</v>
      </c>
      <c r="E38" s="31">
        <v>49009</v>
      </c>
      <c r="F38" s="31">
        <v>53152</v>
      </c>
      <c r="G38" s="31">
        <v>260</v>
      </c>
      <c r="H38" s="31">
        <v>53412</v>
      </c>
      <c r="I38" s="32">
        <v>101885</v>
      </c>
      <c r="J38" s="32">
        <v>536</v>
      </c>
      <c r="K38" s="32">
        <v>102421</v>
      </c>
      <c r="L38" s="31">
        <v>42021</v>
      </c>
      <c r="M38" s="31">
        <v>278</v>
      </c>
      <c r="N38" s="31">
        <v>170</v>
      </c>
      <c r="O38" s="31">
        <v>42469</v>
      </c>
      <c r="P38" s="32">
        <v>102228</v>
      </c>
      <c r="Q38" s="32">
        <v>41992</v>
      </c>
      <c r="R38" s="24">
        <f t="shared" si="2"/>
        <v>193</v>
      </c>
      <c r="S38" s="36">
        <f t="shared" si="3"/>
        <v>477</v>
      </c>
    </row>
    <row r="39" spans="2:19" ht="14.25">
      <c r="B39" s="29" t="s">
        <v>33</v>
      </c>
      <c r="C39" s="31">
        <v>54265</v>
      </c>
      <c r="D39" s="31">
        <v>285</v>
      </c>
      <c r="E39" s="31">
        <v>54550</v>
      </c>
      <c r="F39" s="31">
        <v>57505</v>
      </c>
      <c r="G39" s="31">
        <v>317</v>
      </c>
      <c r="H39" s="31">
        <v>57822</v>
      </c>
      <c r="I39" s="32">
        <v>111770</v>
      </c>
      <c r="J39" s="32">
        <v>602</v>
      </c>
      <c r="K39" s="32">
        <v>112372</v>
      </c>
      <c r="L39" s="31">
        <v>46177</v>
      </c>
      <c r="M39" s="31">
        <v>266</v>
      </c>
      <c r="N39" s="31">
        <v>187</v>
      </c>
      <c r="O39" s="31">
        <v>46630</v>
      </c>
      <c r="P39" s="32">
        <v>111702</v>
      </c>
      <c r="Q39" s="32">
        <v>45804</v>
      </c>
      <c r="R39" s="24">
        <f t="shared" si="2"/>
        <v>670</v>
      </c>
      <c r="S39" s="36">
        <f t="shared" si="3"/>
        <v>826</v>
      </c>
    </row>
    <row r="40" spans="2:19" ht="14.25">
      <c r="B40" s="29" t="s">
        <v>34</v>
      </c>
      <c r="C40" s="31">
        <v>47560</v>
      </c>
      <c r="D40" s="31">
        <v>332</v>
      </c>
      <c r="E40" s="31">
        <v>47892</v>
      </c>
      <c r="F40" s="31">
        <v>51154</v>
      </c>
      <c r="G40" s="31">
        <v>306</v>
      </c>
      <c r="H40" s="31">
        <v>51460</v>
      </c>
      <c r="I40" s="32">
        <v>98714</v>
      </c>
      <c r="J40" s="32">
        <v>638</v>
      </c>
      <c r="K40" s="32">
        <v>99352</v>
      </c>
      <c r="L40" s="31">
        <v>41294</v>
      </c>
      <c r="M40" s="31">
        <v>292</v>
      </c>
      <c r="N40" s="31">
        <v>166</v>
      </c>
      <c r="O40" s="31">
        <v>41752</v>
      </c>
      <c r="P40" s="32">
        <v>98771</v>
      </c>
      <c r="Q40" s="32">
        <v>41251</v>
      </c>
      <c r="R40" s="24">
        <f t="shared" si="2"/>
        <v>581</v>
      </c>
      <c r="S40" s="36">
        <f t="shared" si="3"/>
        <v>501</v>
      </c>
    </row>
    <row r="41" spans="2:19" ht="14.25">
      <c r="B41" s="29" t="s">
        <v>35</v>
      </c>
      <c r="C41" s="31">
        <v>45830</v>
      </c>
      <c r="D41" s="31">
        <v>248</v>
      </c>
      <c r="E41" s="31">
        <v>46078</v>
      </c>
      <c r="F41" s="31">
        <v>50447</v>
      </c>
      <c r="G41" s="31">
        <v>281</v>
      </c>
      <c r="H41" s="31">
        <v>50728</v>
      </c>
      <c r="I41" s="32">
        <v>96277</v>
      </c>
      <c r="J41" s="32">
        <v>529</v>
      </c>
      <c r="K41" s="32">
        <v>96806</v>
      </c>
      <c r="L41" s="31">
        <v>40109</v>
      </c>
      <c r="M41" s="31">
        <v>216</v>
      </c>
      <c r="N41" s="31">
        <v>150</v>
      </c>
      <c r="O41" s="31">
        <v>40475</v>
      </c>
      <c r="P41" s="32">
        <v>96611</v>
      </c>
      <c r="Q41" s="32">
        <v>40053</v>
      </c>
      <c r="R41" s="24">
        <f t="shared" si="2"/>
        <v>195</v>
      </c>
      <c r="S41" s="36">
        <f t="shared" si="3"/>
        <v>422</v>
      </c>
    </row>
    <row r="42" spans="2:19" ht="14.25">
      <c r="B42" s="29" t="s">
        <v>36</v>
      </c>
      <c r="C42" s="31">
        <v>34064</v>
      </c>
      <c r="D42" s="31">
        <v>181</v>
      </c>
      <c r="E42" s="31">
        <v>34245</v>
      </c>
      <c r="F42" s="31">
        <v>37124</v>
      </c>
      <c r="G42" s="31">
        <v>217</v>
      </c>
      <c r="H42" s="31">
        <v>37341</v>
      </c>
      <c r="I42" s="32">
        <v>71188</v>
      </c>
      <c r="J42" s="32">
        <v>398</v>
      </c>
      <c r="K42" s="32">
        <v>71586</v>
      </c>
      <c r="L42" s="31">
        <v>30077</v>
      </c>
      <c r="M42" s="31">
        <v>222</v>
      </c>
      <c r="N42" s="31">
        <v>114</v>
      </c>
      <c r="O42" s="31">
        <v>30413</v>
      </c>
      <c r="P42" s="32">
        <v>71245</v>
      </c>
      <c r="Q42" s="32">
        <v>30004</v>
      </c>
      <c r="R42" s="24">
        <f t="shared" si="2"/>
        <v>341</v>
      </c>
      <c r="S42" s="36">
        <f t="shared" si="3"/>
        <v>409</v>
      </c>
    </row>
    <row r="43" spans="2:19" ht="14.25">
      <c r="B43" s="29" t="s">
        <v>37</v>
      </c>
      <c r="C43" s="31">
        <v>27805</v>
      </c>
      <c r="D43" s="31">
        <v>205</v>
      </c>
      <c r="E43" s="31">
        <v>28010</v>
      </c>
      <c r="F43" s="31">
        <v>30130</v>
      </c>
      <c r="G43" s="31">
        <v>230</v>
      </c>
      <c r="H43" s="31">
        <v>30360</v>
      </c>
      <c r="I43" s="32">
        <v>57935</v>
      </c>
      <c r="J43" s="32">
        <v>435</v>
      </c>
      <c r="K43" s="32">
        <v>58370</v>
      </c>
      <c r="L43" s="31">
        <v>23519</v>
      </c>
      <c r="M43" s="31">
        <v>200</v>
      </c>
      <c r="N43" s="31">
        <v>90</v>
      </c>
      <c r="O43" s="31">
        <v>23809</v>
      </c>
      <c r="P43" s="32">
        <v>58643</v>
      </c>
      <c r="Q43" s="32">
        <v>23678</v>
      </c>
      <c r="R43" s="24">
        <f t="shared" si="2"/>
        <v>-273</v>
      </c>
      <c r="S43" s="36">
        <f t="shared" si="3"/>
        <v>131</v>
      </c>
    </row>
    <row r="44" spans="2:19" ht="14.25">
      <c r="B44" s="29" t="s">
        <v>74</v>
      </c>
      <c r="C44" s="31">
        <v>27585</v>
      </c>
      <c r="D44" s="31">
        <v>123</v>
      </c>
      <c r="E44" s="31">
        <v>27708</v>
      </c>
      <c r="F44" s="31">
        <v>31259</v>
      </c>
      <c r="G44" s="31">
        <v>124</v>
      </c>
      <c r="H44" s="31">
        <v>31383</v>
      </c>
      <c r="I44" s="32">
        <v>58844</v>
      </c>
      <c r="J44" s="32">
        <v>247</v>
      </c>
      <c r="K44" s="32">
        <v>59091</v>
      </c>
      <c r="L44" s="31">
        <v>24160</v>
      </c>
      <c r="M44" s="31">
        <v>78</v>
      </c>
      <c r="N44" s="31">
        <v>83</v>
      </c>
      <c r="O44" s="31">
        <v>24321</v>
      </c>
      <c r="P44" s="32">
        <v>58027</v>
      </c>
      <c r="Q44" s="32">
        <v>23627</v>
      </c>
      <c r="R44" s="24">
        <f t="shared" si="2"/>
        <v>1064</v>
      </c>
      <c r="S44" s="36">
        <f t="shared" si="3"/>
        <v>694</v>
      </c>
    </row>
    <row r="45" spans="2:19" ht="14.25">
      <c r="B45" s="29" t="s">
        <v>75</v>
      </c>
      <c r="C45" s="31">
        <v>14756</v>
      </c>
      <c r="D45" s="31">
        <v>42</v>
      </c>
      <c r="E45" s="31">
        <v>14798</v>
      </c>
      <c r="F45" s="31">
        <v>16481</v>
      </c>
      <c r="G45" s="31">
        <v>110</v>
      </c>
      <c r="H45" s="31">
        <v>16591</v>
      </c>
      <c r="I45" s="32">
        <v>31237</v>
      </c>
      <c r="J45" s="32">
        <v>152</v>
      </c>
      <c r="K45" s="32">
        <v>31389</v>
      </c>
      <c r="L45" s="31">
        <v>10752</v>
      </c>
      <c r="M45" s="31">
        <v>68</v>
      </c>
      <c r="N45" s="31">
        <v>64</v>
      </c>
      <c r="O45" s="31">
        <v>10884</v>
      </c>
      <c r="P45" s="32">
        <v>31795</v>
      </c>
      <c r="Q45" s="32">
        <v>10849</v>
      </c>
      <c r="R45" s="24">
        <f t="shared" si="2"/>
        <v>-406</v>
      </c>
      <c r="S45" s="36">
        <f t="shared" si="3"/>
        <v>35</v>
      </c>
    </row>
    <row r="46" spans="2:19" ht="14.25">
      <c r="B46" s="29" t="s">
        <v>76</v>
      </c>
      <c r="C46" s="31">
        <v>13721</v>
      </c>
      <c r="D46" s="31">
        <v>88</v>
      </c>
      <c r="E46" s="31">
        <v>13809</v>
      </c>
      <c r="F46" s="31">
        <v>15318</v>
      </c>
      <c r="G46" s="31">
        <v>107</v>
      </c>
      <c r="H46" s="31">
        <v>15425</v>
      </c>
      <c r="I46" s="32">
        <v>29039</v>
      </c>
      <c r="J46" s="32">
        <v>195</v>
      </c>
      <c r="K46" s="32">
        <v>29234</v>
      </c>
      <c r="L46" s="31">
        <v>12844</v>
      </c>
      <c r="M46" s="31">
        <v>121</v>
      </c>
      <c r="N46" s="31">
        <v>36</v>
      </c>
      <c r="O46" s="31">
        <v>13001</v>
      </c>
      <c r="P46" s="32">
        <v>29721</v>
      </c>
      <c r="Q46" s="32">
        <v>13055</v>
      </c>
      <c r="R46" s="24">
        <f t="shared" si="2"/>
        <v>-487</v>
      </c>
      <c r="S46" s="36">
        <f t="shared" si="3"/>
        <v>-54</v>
      </c>
    </row>
    <row r="47" spans="2:19" ht="14.25">
      <c r="B47" s="29" t="s">
        <v>77</v>
      </c>
      <c r="C47" s="31">
        <v>19069</v>
      </c>
      <c r="D47" s="31">
        <v>90</v>
      </c>
      <c r="E47" s="31">
        <v>19159</v>
      </c>
      <c r="F47" s="31">
        <v>21962</v>
      </c>
      <c r="G47" s="31">
        <v>181</v>
      </c>
      <c r="H47" s="31">
        <v>22143</v>
      </c>
      <c r="I47" s="32">
        <v>41031</v>
      </c>
      <c r="J47" s="32">
        <v>271</v>
      </c>
      <c r="K47" s="32">
        <v>41302</v>
      </c>
      <c r="L47" s="31">
        <v>18940</v>
      </c>
      <c r="M47" s="31">
        <v>148</v>
      </c>
      <c r="N47" s="31">
        <v>72</v>
      </c>
      <c r="O47" s="31">
        <v>19160</v>
      </c>
      <c r="P47" s="32">
        <v>41999</v>
      </c>
      <c r="Q47" s="32">
        <v>19273</v>
      </c>
      <c r="R47" s="24">
        <f t="shared" si="2"/>
        <v>-697</v>
      </c>
      <c r="S47" s="36">
        <f t="shared" si="3"/>
        <v>-113</v>
      </c>
    </row>
    <row r="48" spans="2:19" ht="14.25">
      <c r="B48" s="29" t="s">
        <v>78</v>
      </c>
      <c r="C48" s="31">
        <v>26328</v>
      </c>
      <c r="D48" s="31">
        <v>113</v>
      </c>
      <c r="E48" s="31">
        <v>26441</v>
      </c>
      <c r="F48" s="31">
        <v>29483</v>
      </c>
      <c r="G48" s="31">
        <v>191</v>
      </c>
      <c r="H48" s="31">
        <v>29674</v>
      </c>
      <c r="I48" s="32">
        <v>55811</v>
      </c>
      <c r="J48" s="32">
        <v>304</v>
      </c>
      <c r="K48" s="32">
        <v>56115</v>
      </c>
      <c r="L48" s="31">
        <v>20739</v>
      </c>
      <c r="M48" s="31">
        <v>175</v>
      </c>
      <c r="N48" s="31">
        <v>95</v>
      </c>
      <c r="O48" s="31">
        <v>21009</v>
      </c>
      <c r="P48" s="32">
        <v>56788</v>
      </c>
      <c r="Q48" s="32">
        <v>20977</v>
      </c>
      <c r="R48" s="24">
        <f t="shared" si="2"/>
        <v>-673</v>
      </c>
      <c r="S48" s="36">
        <f t="shared" si="3"/>
        <v>32</v>
      </c>
    </row>
    <row r="49" spans="2:19" ht="14.25">
      <c r="B49" s="29" t="s">
        <v>79</v>
      </c>
      <c r="C49" s="31">
        <v>18477</v>
      </c>
      <c r="D49" s="31">
        <v>13</v>
      </c>
      <c r="E49" s="31">
        <v>18490</v>
      </c>
      <c r="F49" s="31">
        <v>21016</v>
      </c>
      <c r="G49" s="31">
        <v>55</v>
      </c>
      <c r="H49" s="31">
        <v>21071</v>
      </c>
      <c r="I49" s="32">
        <v>39493</v>
      </c>
      <c r="J49" s="32">
        <v>68</v>
      </c>
      <c r="K49" s="32">
        <v>39561</v>
      </c>
      <c r="L49" s="31">
        <v>14063</v>
      </c>
      <c r="M49" s="31">
        <v>29</v>
      </c>
      <c r="N49" s="31">
        <v>31</v>
      </c>
      <c r="O49" s="31">
        <v>14123</v>
      </c>
      <c r="P49" s="32">
        <v>40205</v>
      </c>
      <c r="Q49" s="32">
        <v>14144</v>
      </c>
      <c r="R49" s="24">
        <f t="shared" si="2"/>
        <v>-644</v>
      </c>
      <c r="S49" s="36">
        <f t="shared" si="3"/>
        <v>-21</v>
      </c>
    </row>
    <row r="50" spans="2:19" ht="14.25">
      <c r="B50" s="29" t="s">
        <v>80</v>
      </c>
      <c r="C50" s="31">
        <v>47369</v>
      </c>
      <c r="D50" s="31">
        <v>367</v>
      </c>
      <c r="E50" s="31">
        <v>47736</v>
      </c>
      <c r="F50" s="31">
        <v>52062</v>
      </c>
      <c r="G50" s="31">
        <v>341</v>
      </c>
      <c r="H50" s="31">
        <v>52403</v>
      </c>
      <c r="I50" s="32">
        <v>99431</v>
      </c>
      <c r="J50" s="32">
        <v>708</v>
      </c>
      <c r="K50" s="32">
        <v>100139</v>
      </c>
      <c r="L50" s="31">
        <v>38513</v>
      </c>
      <c r="M50" s="31">
        <v>419</v>
      </c>
      <c r="N50" s="31">
        <v>176</v>
      </c>
      <c r="O50" s="31">
        <v>39108</v>
      </c>
      <c r="P50" s="32">
        <v>100392</v>
      </c>
      <c r="Q50" s="32">
        <v>38641</v>
      </c>
      <c r="R50" s="24">
        <f t="shared" si="2"/>
        <v>-253</v>
      </c>
      <c r="S50" s="36">
        <f t="shared" si="3"/>
        <v>467</v>
      </c>
    </row>
    <row r="51" spans="1:19" s="33" customFormat="1" ht="14.25">
      <c r="A51" s="30"/>
      <c r="B51" s="29" t="s">
        <v>38</v>
      </c>
      <c r="C51" s="31">
        <v>24295</v>
      </c>
      <c r="D51" s="31">
        <v>89</v>
      </c>
      <c r="E51" s="31">
        <v>24384</v>
      </c>
      <c r="F51" s="31">
        <v>25713</v>
      </c>
      <c r="G51" s="31">
        <v>85</v>
      </c>
      <c r="H51" s="31">
        <v>25798</v>
      </c>
      <c r="I51" s="32">
        <v>50008</v>
      </c>
      <c r="J51" s="32">
        <v>174</v>
      </c>
      <c r="K51" s="32">
        <v>50182</v>
      </c>
      <c r="L51" s="31">
        <v>19600</v>
      </c>
      <c r="M51" s="31">
        <v>68</v>
      </c>
      <c r="N51" s="31">
        <v>74</v>
      </c>
      <c r="O51" s="31">
        <v>19742</v>
      </c>
      <c r="P51" s="32">
        <v>50030</v>
      </c>
      <c r="Q51" s="32">
        <v>19526</v>
      </c>
      <c r="R51" s="24">
        <f t="shared" si="2"/>
        <v>152</v>
      </c>
      <c r="S51" s="36">
        <f t="shared" si="3"/>
        <v>216</v>
      </c>
    </row>
    <row r="52" spans="2:19" ht="14.25">
      <c r="B52" s="29" t="s">
        <v>39</v>
      </c>
      <c r="C52" s="31">
        <v>18277</v>
      </c>
      <c r="D52" s="31">
        <v>91</v>
      </c>
      <c r="E52" s="31">
        <v>18368</v>
      </c>
      <c r="F52" s="31">
        <v>19242</v>
      </c>
      <c r="G52" s="31">
        <v>116</v>
      </c>
      <c r="H52" s="31">
        <v>19358</v>
      </c>
      <c r="I52" s="32">
        <v>37519</v>
      </c>
      <c r="J52" s="32">
        <v>207</v>
      </c>
      <c r="K52" s="32">
        <v>37726</v>
      </c>
      <c r="L52" s="31">
        <v>14928</v>
      </c>
      <c r="M52" s="31">
        <v>104</v>
      </c>
      <c r="N52" s="31">
        <v>63</v>
      </c>
      <c r="O52" s="31">
        <v>15095</v>
      </c>
      <c r="P52" s="32">
        <v>37896</v>
      </c>
      <c r="Q52" s="32">
        <v>14945</v>
      </c>
      <c r="R52" s="24">
        <f t="shared" si="2"/>
        <v>-170</v>
      </c>
      <c r="S52" s="36">
        <f t="shared" si="3"/>
        <v>150</v>
      </c>
    </row>
    <row r="53" spans="2:19" ht="14.25">
      <c r="B53" s="29" t="s">
        <v>40</v>
      </c>
      <c r="C53" s="31">
        <v>15264</v>
      </c>
      <c r="D53" s="31">
        <v>47</v>
      </c>
      <c r="E53" s="31">
        <v>15311</v>
      </c>
      <c r="F53" s="31">
        <v>16142</v>
      </c>
      <c r="G53" s="31">
        <v>77</v>
      </c>
      <c r="H53" s="31">
        <v>16219</v>
      </c>
      <c r="I53" s="32">
        <v>31406</v>
      </c>
      <c r="J53" s="32">
        <v>124</v>
      </c>
      <c r="K53" s="32">
        <v>31530</v>
      </c>
      <c r="L53" s="31">
        <v>12570</v>
      </c>
      <c r="M53" s="31">
        <v>60</v>
      </c>
      <c r="N53" s="31">
        <v>50</v>
      </c>
      <c r="O53" s="31">
        <v>12680</v>
      </c>
      <c r="P53" s="32">
        <v>31608</v>
      </c>
      <c r="Q53" s="32">
        <v>12563</v>
      </c>
      <c r="R53" s="24">
        <f t="shared" si="2"/>
        <v>-78</v>
      </c>
      <c r="S53" s="36">
        <f t="shared" si="3"/>
        <v>117</v>
      </c>
    </row>
    <row r="54" spans="2:19" ht="14.25">
      <c r="B54" s="29" t="s">
        <v>41</v>
      </c>
      <c r="C54" s="31">
        <v>21854</v>
      </c>
      <c r="D54" s="31">
        <v>181</v>
      </c>
      <c r="E54" s="31">
        <v>22035</v>
      </c>
      <c r="F54" s="31">
        <v>23557</v>
      </c>
      <c r="G54" s="31">
        <v>229</v>
      </c>
      <c r="H54" s="31">
        <v>23786</v>
      </c>
      <c r="I54" s="32">
        <v>45411</v>
      </c>
      <c r="J54" s="32">
        <v>410</v>
      </c>
      <c r="K54" s="32">
        <v>45821</v>
      </c>
      <c r="L54" s="31">
        <v>18528</v>
      </c>
      <c r="M54" s="31">
        <v>146</v>
      </c>
      <c r="N54" s="31">
        <v>125</v>
      </c>
      <c r="O54" s="31">
        <v>18799</v>
      </c>
      <c r="P54" s="32">
        <v>45700</v>
      </c>
      <c r="Q54" s="32">
        <v>18646</v>
      </c>
      <c r="R54" s="24">
        <f t="shared" si="2"/>
        <v>121</v>
      </c>
      <c r="S54" s="36">
        <f t="shared" si="3"/>
        <v>153</v>
      </c>
    </row>
    <row r="55" spans="2:19" ht="14.25">
      <c r="B55" s="29" t="s">
        <v>81</v>
      </c>
      <c r="C55" s="31">
        <v>13313</v>
      </c>
      <c r="D55" s="31">
        <v>91</v>
      </c>
      <c r="E55" s="31">
        <v>13404</v>
      </c>
      <c r="F55" s="31">
        <v>13895</v>
      </c>
      <c r="G55" s="31">
        <v>73</v>
      </c>
      <c r="H55" s="31">
        <v>13968</v>
      </c>
      <c r="I55" s="32">
        <v>27208</v>
      </c>
      <c r="J55" s="32">
        <v>164</v>
      </c>
      <c r="K55" s="32">
        <v>27372</v>
      </c>
      <c r="L55" s="31">
        <v>10607</v>
      </c>
      <c r="M55" s="31">
        <v>81</v>
      </c>
      <c r="N55" s="31">
        <v>46</v>
      </c>
      <c r="O55" s="31">
        <v>10734</v>
      </c>
      <c r="P55" s="32">
        <v>27234</v>
      </c>
      <c r="Q55" s="32">
        <v>10629</v>
      </c>
      <c r="R55" s="24">
        <f t="shared" si="2"/>
        <v>138</v>
      </c>
      <c r="S55" s="36">
        <f t="shared" si="3"/>
        <v>105</v>
      </c>
    </row>
    <row r="56" spans="2:19" ht="14.25">
      <c r="B56" s="29" t="s">
        <v>42</v>
      </c>
      <c r="C56" s="31">
        <v>14390</v>
      </c>
      <c r="D56" s="31">
        <v>102</v>
      </c>
      <c r="E56" s="31">
        <v>14492</v>
      </c>
      <c r="F56" s="31">
        <v>15123</v>
      </c>
      <c r="G56" s="31">
        <v>114</v>
      </c>
      <c r="H56" s="31">
        <v>15237</v>
      </c>
      <c r="I56" s="32">
        <v>29513</v>
      </c>
      <c r="J56" s="32">
        <v>216</v>
      </c>
      <c r="K56" s="32">
        <v>29729</v>
      </c>
      <c r="L56" s="31">
        <v>11171</v>
      </c>
      <c r="M56" s="31">
        <v>109</v>
      </c>
      <c r="N56" s="31">
        <v>53</v>
      </c>
      <c r="O56" s="31">
        <v>11333</v>
      </c>
      <c r="P56" s="32">
        <v>28349</v>
      </c>
      <c r="Q56" s="32">
        <v>10735</v>
      </c>
      <c r="R56" s="24">
        <f t="shared" si="2"/>
        <v>1380</v>
      </c>
      <c r="S56" s="36">
        <f t="shared" si="3"/>
        <v>598</v>
      </c>
    </row>
    <row r="57" spans="2:19" ht="14.25">
      <c r="B57" s="29" t="s">
        <v>43</v>
      </c>
      <c r="C57" s="31">
        <v>3998</v>
      </c>
      <c r="D57" s="31">
        <v>20</v>
      </c>
      <c r="E57" s="31">
        <v>4018</v>
      </c>
      <c r="F57" s="31">
        <v>4292</v>
      </c>
      <c r="G57" s="31">
        <v>34</v>
      </c>
      <c r="H57" s="31">
        <v>4326</v>
      </c>
      <c r="I57" s="32">
        <v>8290</v>
      </c>
      <c r="J57" s="32">
        <v>54</v>
      </c>
      <c r="K57" s="32">
        <v>8344</v>
      </c>
      <c r="L57" s="31">
        <v>2946</v>
      </c>
      <c r="M57" s="31">
        <v>32</v>
      </c>
      <c r="N57" s="31">
        <v>7</v>
      </c>
      <c r="O57" s="31">
        <v>2985</v>
      </c>
      <c r="P57" s="32">
        <v>8355</v>
      </c>
      <c r="Q57" s="32">
        <v>2934</v>
      </c>
      <c r="R57" s="24">
        <f t="shared" si="2"/>
        <v>-11</v>
      </c>
      <c r="S57" s="36">
        <f t="shared" si="3"/>
        <v>51</v>
      </c>
    </row>
    <row r="58" spans="2:19" ht="14.25">
      <c r="B58" s="29" t="s">
        <v>44</v>
      </c>
      <c r="C58" s="31">
        <v>22087</v>
      </c>
      <c r="D58" s="31">
        <v>170</v>
      </c>
      <c r="E58" s="31">
        <v>22257</v>
      </c>
      <c r="F58" s="31">
        <v>22639</v>
      </c>
      <c r="G58" s="31">
        <v>213</v>
      </c>
      <c r="H58" s="31">
        <v>22852</v>
      </c>
      <c r="I58" s="32">
        <v>44726</v>
      </c>
      <c r="J58" s="32">
        <v>383</v>
      </c>
      <c r="K58" s="32">
        <v>45109</v>
      </c>
      <c r="L58" s="31">
        <v>18220</v>
      </c>
      <c r="M58" s="31">
        <v>172</v>
      </c>
      <c r="N58" s="31">
        <v>130</v>
      </c>
      <c r="O58" s="31">
        <v>18522</v>
      </c>
      <c r="P58" s="32">
        <v>44636</v>
      </c>
      <c r="Q58" s="32">
        <v>18211</v>
      </c>
      <c r="R58" s="24">
        <f t="shared" si="2"/>
        <v>473</v>
      </c>
      <c r="S58" s="36">
        <f t="shared" si="3"/>
        <v>311</v>
      </c>
    </row>
    <row r="59" spans="2:19" ht="14.25">
      <c r="B59" s="29" t="s">
        <v>45</v>
      </c>
      <c r="C59" s="31">
        <v>7164</v>
      </c>
      <c r="D59" s="31">
        <v>40</v>
      </c>
      <c r="E59" s="31">
        <v>7204</v>
      </c>
      <c r="F59" s="31">
        <v>7442</v>
      </c>
      <c r="G59" s="31">
        <v>36</v>
      </c>
      <c r="H59" s="31">
        <v>7478</v>
      </c>
      <c r="I59" s="32">
        <v>14606</v>
      </c>
      <c r="J59" s="32">
        <v>76</v>
      </c>
      <c r="K59" s="32">
        <v>14682</v>
      </c>
      <c r="L59" s="31">
        <v>6431</v>
      </c>
      <c r="M59" s="31">
        <v>39</v>
      </c>
      <c r="N59" s="31">
        <v>23</v>
      </c>
      <c r="O59" s="31">
        <v>6493</v>
      </c>
      <c r="P59" s="32">
        <v>14911</v>
      </c>
      <c r="Q59" s="32">
        <v>6549</v>
      </c>
      <c r="R59" s="24">
        <f t="shared" si="2"/>
        <v>-229</v>
      </c>
      <c r="S59" s="36">
        <f t="shared" si="3"/>
        <v>-56</v>
      </c>
    </row>
    <row r="60" spans="2:19" ht="14.25">
      <c r="B60" s="29" t="s">
        <v>46</v>
      </c>
      <c r="C60" s="31">
        <v>13625</v>
      </c>
      <c r="D60" s="31">
        <v>150</v>
      </c>
      <c r="E60" s="31">
        <v>13775</v>
      </c>
      <c r="F60" s="31">
        <v>15370</v>
      </c>
      <c r="G60" s="31">
        <v>215</v>
      </c>
      <c r="H60" s="31">
        <v>15585</v>
      </c>
      <c r="I60" s="32">
        <v>28995</v>
      </c>
      <c r="J60" s="32">
        <v>365</v>
      </c>
      <c r="K60" s="32">
        <v>29360</v>
      </c>
      <c r="L60" s="31">
        <v>12868</v>
      </c>
      <c r="M60" s="31">
        <v>157</v>
      </c>
      <c r="N60" s="31">
        <v>75</v>
      </c>
      <c r="O60" s="31">
        <v>13100</v>
      </c>
      <c r="P60" s="32">
        <v>29440</v>
      </c>
      <c r="Q60" s="32">
        <v>13018</v>
      </c>
      <c r="R60" s="24">
        <f t="shared" si="2"/>
        <v>-80</v>
      </c>
      <c r="S60" s="36">
        <f t="shared" si="3"/>
        <v>82</v>
      </c>
    </row>
    <row r="61" spans="2:19" ht="14.25">
      <c r="B61" s="29" t="s">
        <v>47</v>
      </c>
      <c r="C61" s="31">
        <v>15256</v>
      </c>
      <c r="D61" s="31">
        <v>75</v>
      </c>
      <c r="E61" s="31">
        <v>15331</v>
      </c>
      <c r="F61" s="31">
        <v>17045</v>
      </c>
      <c r="G61" s="31">
        <v>66</v>
      </c>
      <c r="H61" s="31">
        <v>17111</v>
      </c>
      <c r="I61" s="32">
        <v>32301</v>
      </c>
      <c r="J61" s="32">
        <v>141</v>
      </c>
      <c r="K61" s="32">
        <v>32442</v>
      </c>
      <c r="L61" s="31">
        <v>13276</v>
      </c>
      <c r="M61" s="31">
        <v>66</v>
      </c>
      <c r="N61" s="31">
        <v>37</v>
      </c>
      <c r="O61" s="31">
        <v>13379</v>
      </c>
      <c r="P61" s="32">
        <v>32561</v>
      </c>
      <c r="Q61" s="32">
        <v>13269</v>
      </c>
      <c r="R61" s="24">
        <f t="shared" si="2"/>
        <v>-119</v>
      </c>
      <c r="S61" s="36">
        <f t="shared" si="3"/>
        <v>110</v>
      </c>
    </row>
    <row r="62" spans="2:19" ht="14.25">
      <c r="B62" s="29" t="s">
        <v>48</v>
      </c>
      <c r="C62" s="31">
        <v>9253</v>
      </c>
      <c r="D62" s="31">
        <v>63</v>
      </c>
      <c r="E62" s="31">
        <v>9316</v>
      </c>
      <c r="F62" s="31">
        <v>10127</v>
      </c>
      <c r="G62" s="31">
        <v>60</v>
      </c>
      <c r="H62" s="31">
        <v>10187</v>
      </c>
      <c r="I62" s="32">
        <v>19380</v>
      </c>
      <c r="J62" s="32">
        <v>123</v>
      </c>
      <c r="K62" s="32">
        <v>19503</v>
      </c>
      <c r="L62" s="31">
        <v>7886</v>
      </c>
      <c r="M62" s="31">
        <v>61</v>
      </c>
      <c r="N62" s="31">
        <v>23</v>
      </c>
      <c r="O62" s="31">
        <v>7970</v>
      </c>
      <c r="P62" s="32">
        <v>19633</v>
      </c>
      <c r="Q62" s="32">
        <v>7910</v>
      </c>
      <c r="R62" s="24">
        <f t="shared" si="2"/>
        <v>-130</v>
      </c>
      <c r="S62" s="36">
        <f t="shared" si="3"/>
        <v>60</v>
      </c>
    </row>
    <row r="63" spans="2:19" ht="14.25">
      <c r="B63" s="29" t="s">
        <v>49</v>
      </c>
      <c r="C63" s="31">
        <v>3810</v>
      </c>
      <c r="D63" s="31">
        <v>74</v>
      </c>
      <c r="E63" s="31">
        <v>3884</v>
      </c>
      <c r="F63" s="31">
        <v>4263</v>
      </c>
      <c r="G63" s="31">
        <v>53</v>
      </c>
      <c r="H63" s="31">
        <v>4316</v>
      </c>
      <c r="I63" s="32">
        <v>8073</v>
      </c>
      <c r="J63" s="32">
        <v>127</v>
      </c>
      <c r="K63" s="32">
        <v>8200</v>
      </c>
      <c r="L63" s="31">
        <v>3840</v>
      </c>
      <c r="M63" s="31">
        <v>74</v>
      </c>
      <c r="N63" s="31">
        <v>21</v>
      </c>
      <c r="O63" s="31">
        <v>3935</v>
      </c>
      <c r="P63" s="32">
        <v>8369</v>
      </c>
      <c r="Q63" s="32">
        <v>3951</v>
      </c>
      <c r="R63" s="24">
        <f t="shared" si="2"/>
        <v>-169</v>
      </c>
      <c r="S63" s="36">
        <f t="shared" si="3"/>
        <v>-16</v>
      </c>
    </row>
    <row r="64" spans="2:19" ht="14.25">
      <c r="B64" s="29" t="s">
        <v>50</v>
      </c>
      <c r="C64" s="31">
        <v>7958</v>
      </c>
      <c r="D64" s="31">
        <v>88</v>
      </c>
      <c r="E64" s="31">
        <v>8046</v>
      </c>
      <c r="F64" s="31">
        <v>8810</v>
      </c>
      <c r="G64" s="31">
        <v>68</v>
      </c>
      <c r="H64" s="31">
        <v>8878</v>
      </c>
      <c r="I64" s="32">
        <v>16768</v>
      </c>
      <c r="J64" s="32">
        <v>156</v>
      </c>
      <c r="K64" s="32">
        <v>16924</v>
      </c>
      <c r="L64" s="31">
        <v>7455</v>
      </c>
      <c r="M64" s="31">
        <v>90</v>
      </c>
      <c r="N64" s="31">
        <v>29</v>
      </c>
      <c r="O64" s="31">
        <v>7574</v>
      </c>
      <c r="P64" s="32">
        <v>17061</v>
      </c>
      <c r="Q64" s="32">
        <v>7565</v>
      </c>
      <c r="R64" s="24">
        <f t="shared" si="2"/>
        <v>-137</v>
      </c>
      <c r="S64" s="36">
        <f t="shared" si="3"/>
        <v>9</v>
      </c>
    </row>
    <row r="65" spans="2:19" ht="14.25">
      <c r="B65" s="29" t="s">
        <v>51</v>
      </c>
      <c r="C65" s="31">
        <v>6569</v>
      </c>
      <c r="D65" s="31">
        <v>37</v>
      </c>
      <c r="E65" s="31">
        <v>6606</v>
      </c>
      <c r="F65" s="31">
        <v>7351</v>
      </c>
      <c r="G65" s="31">
        <v>36</v>
      </c>
      <c r="H65" s="31">
        <v>7387</v>
      </c>
      <c r="I65" s="32">
        <v>13920</v>
      </c>
      <c r="J65" s="32">
        <v>73</v>
      </c>
      <c r="K65" s="32">
        <v>13993</v>
      </c>
      <c r="L65" s="31">
        <v>6193</v>
      </c>
      <c r="M65" s="31">
        <v>35</v>
      </c>
      <c r="N65" s="31">
        <v>19</v>
      </c>
      <c r="O65" s="31">
        <v>6247</v>
      </c>
      <c r="P65" s="32">
        <v>14087</v>
      </c>
      <c r="Q65" s="32">
        <v>6225</v>
      </c>
      <c r="R65" s="24">
        <f t="shared" si="2"/>
        <v>-94</v>
      </c>
      <c r="S65" s="36">
        <f t="shared" si="3"/>
        <v>22</v>
      </c>
    </row>
    <row r="66" spans="2:19" ht="14.25">
      <c r="B66" s="29" t="s">
        <v>82</v>
      </c>
      <c r="C66" s="31">
        <v>14070</v>
      </c>
      <c r="D66" s="31">
        <v>60</v>
      </c>
      <c r="E66" s="31">
        <v>14130</v>
      </c>
      <c r="F66" s="31">
        <v>15413</v>
      </c>
      <c r="G66" s="31">
        <v>105</v>
      </c>
      <c r="H66" s="31">
        <v>15518</v>
      </c>
      <c r="I66" s="32">
        <v>29483</v>
      </c>
      <c r="J66" s="32">
        <v>165</v>
      </c>
      <c r="K66" s="32">
        <v>29648</v>
      </c>
      <c r="L66" s="31">
        <v>10243</v>
      </c>
      <c r="M66" s="31">
        <v>91</v>
      </c>
      <c r="N66" s="31">
        <v>42</v>
      </c>
      <c r="O66" s="31">
        <v>10376</v>
      </c>
      <c r="P66" s="32">
        <v>29502</v>
      </c>
      <c r="Q66" s="32">
        <v>10240</v>
      </c>
      <c r="R66" s="24">
        <f t="shared" si="2"/>
        <v>146</v>
      </c>
      <c r="S66" s="36">
        <f t="shared" si="3"/>
        <v>136</v>
      </c>
    </row>
    <row r="67" spans="2:19" ht="14.25">
      <c r="B67" s="29" t="s">
        <v>83</v>
      </c>
      <c r="C67" s="31">
        <v>1072</v>
      </c>
      <c r="D67" s="31">
        <v>2</v>
      </c>
      <c r="E67" s="31">
        <v>1074</v>
      </c>
      <c r="F67" s="31">
        <v>1277</v>
      </c>
      <c r="G67" s="31">
        <v>2</v>
      </c>
      <c r="H67" s="31">
        <v>1279</v>
      </c>
      <c r="I67" s="32">
        <v>2349</v>
      </c>
      <c r="J67" s="32">
        <v>4</v>
      </c>
      <c r="K67" s="32">
        <v>2353</v>
      </c>
      <c r="L67" s="31">
        <v>903</v>
      </c>
      <c r="M67" s="31">
        <v>3</v>
      </c>
      <c r="N67" s="31">
        <v>1</v>
      </c>
      <c r="O67" s="31">
        <v>907</v>
      </c>
      <c r="P67" s="32">
        <v>2412</v>
      </c>
      <c r="Q67" s="32">
        <v>913</v>
      </c>
      <c r="R67" s="24">
        <f t="shared" si="2"/>
        <v>-59</v>
      </c>
      <c r="S67" s="36">
        <f t="shared" si="3"/>
        <v>-6</v>
      </c>
    </row>
    <row r="68" spans="2:19" ht="14.25">
      <c r="B68" s="29" t="s">
        <v>52</v>
      </c>
      <c r="C68" s="31">
        <v>7438</v>
      </c>
      <c r="D68" s="31">
        <v>45</v>
      </c>
      <c r="E68" s="31">
        <v>7483</v>
      </c>
      <c r="F68" s="31">
        <v>7988</v>
      </c>
      <c r="G68" s="31">
        <v>129</v>
      </c>
      <c r="H68" s="31">
        <v>8117</v>
      </c>
      <c r="I68" s="32">
        <v>15426</v>
      </c>
      <c r="J68" s="32">
        <v>174</v>
      </c>
      <c r="K68" s="32">
        <v>15600</v>
      </c>
      <c r="L68" s="31">
        <v>4897</v>
      </c>
      <c r="M68" s="31">
        <v>135</v>
      </c>
      <c r="N68" s="31">
        <v>23</v>
      </c>
      <c r="O68" s="31">
        <v>5055</v>
      </c>
      <c r="P68" s="32">
        <v>15541</v>
      </c>
      <c r="Q68" s="32">
        <v>4967</v>
      </c>
      <c r="R68" s="24">
        <f t="shared" si="2"/>
        <v>59</v>
      </c>
      <c r="S68" s="36">
        <f t="shared" si="3"/>
        <v>88</v>
      </c>
    </row>
    <row r="69" spans="2:19" ht="14.25">
      <c r="B69" s="29" t="s">
        <v>53</v>
      </c>
      <c r="C69" s="31">
        <v>6901</v>
      </c>
      <c r="D69" s="31">
        <v>11</v>
      </c>
      <c r="E69" s="31">
        <v>6912</v>
      </c>
      <c r="F69" s="31">
        <v>7580</v>
      </c>
      <c r="G69" s="31">
        <v>65</v>
      </c>
      <c r="H69" s="31">
        <v>7645</v>
      </c>
      <c r="I69" s="32">
        <v>14481</v>
      </c>
      <c r="J69" s="32">
        <v>76</v>
      </c>
      <c r="K69" s="32">
        <v>14557</v>
      </c>
      <c r="L69" s="31">
        <v>4731</v>
      </c>
      <c r="M69" s="31">
        <v>56</v>
      </c>
      <c r="N69" s="31">
        <v>14</v>
      </c>
      <c r="O69" s="31">
        <v>4801</v>
      </c>
      <c r="P69" s="32">
        <v>14601</v>
      </c>
      <c r="Q69" s="32">
        <v>4737</v>
      </c>
      <c r="R69" s="24">
        <f t="shared" si="2"/>
        <v>-44</v>
      </c>
      <c r="S69" s="36">
        <f t="shared" si="3"/>
        <v>64</v>
      </c>
    </row>
    <row r="70" spans="2:19" ht="14.25">
      <c r="B70" s="29" t="s">
        <v>54</v>
      </c>
      <c r="C70" s="31">
        <v>9486</v>
      </c>
      <c r="D70" s="31">
        <v>32</v>
      </c>
      <c r="E70" s="31">
        <v>9518</v>
      </c>
      <c r="F70" s="31">
        <v>10231</v>
      </c>
      <c r="G70" s="31">
        <v>81</v>
      </c>
      <c r="H70" s="31">
        <v>10312</v>
      </c>
      <c r="I70" s="32">
        <v>19717</v>
      </c>
      <c r="J70" s="32">
        <v>113</v>
      </c>
      <c r="K70" s="32">
        <v>19830</v>
      </c>
      <c r="L70" s="31">
        <v>7066</v>
      </c>
      <c r="M70" s="31">
        <v>91</v>
      </c>
      <c r="N70" s="31">
        <v>20</v>
      </c>
      <c r="O70" s="31">
        <v>7177</v>
      </c>
      <c r="P70" s="32">
        <v>19893</v>
      </c>
      <c r="Q70" s="32">
        <v>7077</v>
      </c>
      <c r="R70" s="24">
        <f t="shared" si="2"/>
        <v>-63</v>
      </c>
      <c r="S70" s="36">
        <f t="shared" si="3"/>
        <v>100</v>
      </c>
    </row>
    <row r="71" spans="2:19" ht="14.25">
      <c r="B71" s="29" t="s">
        <v>55</v>
      </c>
      <c r="C71" s="31">
        <v>5445</v>
      </c>
      <c r="D71" s="31">
        <v>22</v>
      </c>
      <c r="E71" s="31">
        <v>5467</v>
      </c>
      <c r="F71" s="31">
        <v>6303</v>
      </c>
      <c r="G71" s="31">
        <v>19</v>
      </c>
      <c r="H71" s="31">
        <v>6322</v>
      </c>
      <c r="I71" s="32">
        <v>11748</v>
      </c>
      <c r="J71" s="32">
        <v>41</v>
      </c>
      <c r="K71" s="32">
        <v>11789</v>
      </c>
      <c r="L71" s="31">
        <v>5545</v>
      </c>
      <c r="M71" s="31">
        <v>15</v>
      </c>
      <c r="N71" s="31">
        <v>14</v>
      </c>
      <c r="O71" s="31">
        <v>5574</v>
      </c>
      <c r="P71" s="32">
        <v>12031</v>
      </c>
      <c r="Q71" s="32">
        <v>5579</v>
      </c>
      <c r="R71" s="24">
        <f t="shared" si="2"/>
        <v>-242</v>
      </c>
      <c r="S71" s="36">
        <f t="shared" si="3"/>
        <v>-5</v>
      </c>
    </row>
    <row r="72" spans="2:19" ht="14.25">
      <c r="B72" s="29" t="s">
        <v>56</v>
      </c>
      <c r="C72" s="31">
        <v>5027</v>
      </c>
      <c r="D72" s="31">
        <v>3</v>
      </c>
      <c r="E72" s="31">
        <v>5030</v>
      </c>
      <c r="F72" s="31">
        <v>5677</v>
      </c>
      <c r="G72" s="31">
        <v>7</v>
      </c>
      <c r="H72" s="31">
        <v>5684</v>
      </c>
      <c r="I72" s="32">
        <v>10704</v>
      </c>
      <c r="J72" s="32">
        <v>10</v>
      </c>
      <c r="K72" s="32">
        <v>10714</v>
      </c>
      <c r="L72" s="31">
        <v>4877</v>
      </c>
      <c r="M72" s="31">
        <v>4</v>
      </c>
      <c r="N72" s="31">
        <v>5</v>
      </c>
      <c r="O72" s="31">
        <v>4886</v>
      </c>
      <c r="P72" s="32">
        <v>10898</v>
      </c>
      <c r="Q72" s="32">
        <v>4892</v>
      </c>
      <c r="R72" s="24">
        <f t="shared" si="2"/>
        <v>-184</v>
      </c>
      <c r="S72" s="36">
        <f t="shared" si="3"/>
        <v>-6</v>
      </c>
    </row>
    <row r="73" spans="2:19" ht="14.25">
      <c r="B73" s="29" t="s">
        <v>57</v>
      </c>
      <c r="C73" s="31">
        <v>4461</v>
      </c>
      <c r="D73" s="31">
        <v>6</v>
      </c>
      <c r="E73" s="31">
        <v>4467</v>
      </c>
      <c r="F73" s="31">
        <v>5056</v>
      </c>
      <c r="G73" s="31">
        <v>16</v>
      </c>
      <c r="H73" s="31">
        <v>5072</v>
      </c>
      <c r="I73" s="32">
        <v>9517</v>
      </c>
      <c r="J73" s="32">
        <v>22</v>
      </c>
      <c r="K73" s="32">
        <v>9539</v>
      </c>
      <c r="L73" s="31">
        <v>4628</v>
      </c>
      <c r="M73" s="31">
        <v>10</v>
      </c>
      <c r="N73" s="31">
        <v>10</v>
      </c>
      <c r="O73" s="31">
        <v>4648</v>
      </c>
      <c r="P73" s="32">
        <v>9599</v>
      </c>
      <c r="Q73" s="32">
        <v>4638</v>
      </c>
      <c r="R73" s="24">
        <f t="shared" si="2"/>
        <v>-60</v>
      </c>
      <c r="S73" s="36">
        <f t="shared" si="3"/>
        <v>10</v>
      </c>
    </row>
    <row r="74" spans="2:19" ht="14.25">
      <c r="B74" s="29" t="s">
        <v>58</v>
      </c>
      <c r="C74" s="31">
        <v>8473</v>
      </c>
      <c r="D74" s="31">
        <v>33</v>
      </c>
      <c r="E74" s="31">
        <v>8506</v>
      </c>
      <c r="F74" s="31">
        <v>9697</v>
      </c>
      <c r="G74" s="31">
        <v>55</v>
      </c>
      <c r="H74" s="31">
        <v>9752</v>
      </c>
      <c r="I74" s="32">
        <v>18170</v>
      </c>
      <c r="J74" s="32">
        <v>88</v>
      </c>
      <c r="K74" s="32">
        <v>18258</v>
      </c>
      <c r="L74" s="31">
        <v>9150</v>
      </c>
      <c r="M74" s="31">
        <v>38</v>
      </c>
      <c r="N74" s="31">
        <v>31</v>
      </c>
      <c r="O74" s="31">
        <v>9219</v>
      </c>
      <c r="P74" s="32">
        <v>18642</v>
      </c>
      <c r="Q74" s="32">
        <v>9354</v>
      </c>
      <c r="R74" s="24">
        <f t="shared" si="2"/>
        <v>-384</v>
      </c>
      <c r="S74" s="36">
        <f t="shared" si="3"/>
        <v>-135</v>
      </c>
    </row>
    <row r="75" spans="2:19" ht="14.25">
      <c r="B75" s="29" t="s">
        <v>59</v>
      </c>
      <c r="C75" s="31">
        <v>2524</v>
      </c>
      <c r="D75" s="31">
        <v>0</v>
      </c>
      <c r="E75" s="31">
        <v>2524</v>
      </c>
      <c r="F75" s="31">
        <v>2907</v>
      </c>
      <c r="G75" s="31">
        <v>7</v>
      </c>
      <c r="H75" s="31">
        <v>2914</v>
      </c>
      <c r="I75" s="32">
        <v>5431</v>
      </c>
      <c r="J75" s="32">
        <v>7</v>
      </c>
      <c r="K75" s="32">
        <v>5438</v>
      </c>
      <c r="L75" s="31">
        <v>2504</v>
      </c>
      <c r="M75" s="31">
        <v>2</v>
      </c>
      <c r="N75" s="31">
        <v>5</v>
      </c>
      <c r="O75" s="31">
        <v>2511</v>
      </c>
      <c r="P75" s="32">
        <v>5537</v>
      </c>
      <c r="Q75" s="32">
        <v>2537</v>
      </c>
      <c r="R75" s="24">
        <f aca="true" t="shared" si="5" ref="R75:R82">K75-P75</f>
        <v>-99</v>
      </c>
      <c r="S75" s="36">
        <f aca="true" t="shared" si="6" ref="S75:S82">O75-Q75</f>
        <v>-26</v>
      </c>
    </row>
    <row r="76" spans="2:19" ht="14.25">
      <c r="B76" s="29" t="s">
        <v>60</v>
      </c>
      <c r="C76" s="31">
        <v>1585</v>
      </c>
      <c r="D76" s="31">
        <v>7</v>
      </c>
      <c r="E76" s="31">
        <v>1592</v>
      </c>
      <c r="F76" s="31">
        <v>1782</v>
      </c>
      <c r="G76" s="31">
        <v>4</v>
      </c>
      <c r="H76" s="31">
        <v>1786</v>
      </c>
      <c r="I76" s="32">
        <v>3367</v>
      </c>
      <c r="J76" s="32">
        <v>11</v>
      </c>
      <c r="K76" s="32">
        <v>3378</v>
      </c>
      <c r="L76" s="31">
        <v>1535</v>
      </c>
      <c r="M76" s="31">
        <v>7</v>
      </c>
      <c r="N76" s="31">
        <v>1</v>
      </c>
      <c r="O76" s="31">
        <v>1543</v>
      </c>
      <c r="P76" s="32">
        <v>3373</v>
      </c>
      <c r="Q76" s="32">
        <v>1500</v>
      </c>
      <c r="R76" s="24">
        <f t="shared" si="5"/>
        <v>5</v>
      </c>
      <c r="S76" s="36">
        <f t="shared" si="6"/>
        <v>43</v>
      </c>
    </row>
    <row r="77" spans="1:19" s="33" customFormat="1" ht="14.25">
      <c r="A77" s="30"/>
      <c r="B77" s="29" t="s">
        <v>84</v>
      </c>
      <c r="C77" s="31">
        <v>11442</v>
      </c>
      <c r="D77" s="31">
        <v>32</v>
      </c>
      <c r="E77" s="31">
        <v>11474</v>
      </c>
      <c r="F77" s="31">
        <v>12693</v>
      </c>
      <c r="G77" s="31">
        <v>94</v>
      </c>
      <c r="H77" s="31">
        <v>12787</v>
      </c>
      <c r="I77" s="32">
        <v>24135</v>
      </c>
      <c r="J77" s="32">
        <v>126</v>
      </c>
      <c r="K77" s="32">
        <v>24261</v>
      </c>
      <c r="L77" s="31">
        <v>11160</v>
      </c>
      <c r="M77" s="31">
        <v>68</v>
      </c>
      <c r="N77" s="31">
        <v>34</v>
      </c>
      <c r="O77" s="31">
        <v>11262</v>
      </c>
      <c r="P77" s="32">
        <v>24452</v>
      </c>
      <c r="Q77" s="32">
        <v>11246</v>
      </c>
      <c r="R77" s="24">
        <f t="shared" si="5"/>
        <v>-191</v>
      </c>
      <c r="S77" s="36">
        <f t="shared" si="6"/>
        <v>16</v>
      </c>
    </row>
    <row r="78" spans="2:19" ht="14.25">
      <c r="B78" s="29" t="s">
        <v>61</v>
      </c>
      <c r="C78" s="31">
        <v>17660</v>
      </c>
      <c r="D78" s="31">
        <v>343</v>
      </c>
      <c r="E78" s="31">
        <v>18003</v>
      </c>
      <c r="F78" s="31">
        <v>17931</v>
      </c>
      <c r="G78" s="31">
        <v>266</v>
      </c>
      <c r="H78" s="31">
        <v>18197</v>
      </c>
      <c r="I78" s="32">
        <v>35591</v>
      </c>
      <c r="J78" s="32">
        <v>609</v>
      </c>
      <c r="K78" s="32">
        <v>36200</v>
      </c>
      <c r="L78" s="31">
        <v>15500</v>
      </c>
      <c r="M78" s="31">
        <v>376</v>
      </c>
      <c r="N78" s="31">
        <v>87</v>
      </c>
      <c r="O78" s="31">
        <v>15963</v>
      </c>
      <c r="P78" s="32">
        <v>36178</v>
      </c>
      <c r="Q78" s="32">
        <v>15900</v>
      </c>
      <c r="R78" s="24">
        <f t="shared" si="5"/>
        <v>22</v>
      </c>
      <c r="S78" s="36">
        <f t="shared" si="6"/>
        <v>63</v>
      </c>
    </row>
    <row r="79" spans="2:19" ht="14.25">
      <c r="B79" s="29" t="s">
        <v>85</v>
      </c>
      <c r="C79" s="31">
        <v>9851</v>
      </c>
      <c r="D79" s="31">
        <v>25</v>
      </c>
      <c r="E79" s="31">
        <v>9876</v>
      </c>
      <c r="F79" s="31">
        <v>11110</v>
      </c>
      <c r="G79" s="31">
        <v>26</v>
      </c>
      <c r="H79" s="31">
        <v>11136</v>
      </c>
      <c r="I79" s="32">
        <v>20961</v>
      </c>
      <c r="J79" s="32">
        <v>51</v>
      </c>
      <c r="K79" s="32">
        <v>21012</v>
      </c>
      <c r="L79" s="31">
        <v>8536</v>
      </c>
      <c r="M79" s="31">
        <v>24</v>
      </c>
      <c r="N79" s="31">
        <v>17</v>
      </c>
      <c r="O79" s="31">
        <v>8577</v>
      </c>
      <c r="P79" s="32">
        <v>21228</v>
      </c>
      <c r="Q79" s="32">
        <v>8524</v>
      </c>
      <c r="R79" s="24">
        <f t="shared" si="5"/>
        <v>-216</v>
      </c>
      <c r="S79" s="36">
        <f t="shared" si="6"/>
        <v>53</v>
      </c>
    </row>
    <row r="80" spans="1:19" s="33" customFormat="1" ht="14.25">
      <c r="A80" s="30"/>
      <c r="B80" s="29" t="s">
        <v>62</v>
      </c>
      <c r="C80" s="31">
        <v>3281</v>
      </c>
      <c r="D80" s="31">
        <v>14</v>
      </c>
      <c r="E80" s="31">
        <v>3295</v>
      </c>
      <c r="F80" s="31">
        <v>3660</v>
      </c>
      <c r="G80" s="31">
        <v>14</v>
      </c>
      <c r="H80" s="31">
        <v>3674</v>
      </c>
      <c r="I80" s="32">
        <v>6941</v>
      </c>
      <c r="J80" s="32">
        <v>28</v>
      </c>
      <c r="K80" s="32">
        <v>6969</v>
      </c>
      <c r="L80" s="31">
        <v>2880</v>
      </c>
      <c r="M80" s="31">
        <v>16</v>
      </c>
      <c r="N80" s="31">
        <v>11</v>
      </c>
      <c r="O80" s="31">
        <v>2907</v>
      </c>
      <c r="P80" s="32">
        <v>7018</v>
      </c>
      <c r="Q80" s="32">
        <v>2888</v>
      </c>
      <c r="R80" s="24">
        <f t="shared" si="5"/>
        <v>-49</v>
      </c>
      <c r="S80" s="36">
        <f t="shared" si="6"/>
        <v>19</v>
      </c>
    </row>
    <row r="81" spans="2:19" ht="14.25">
      <c r="B81" s="29" t="s">
        <v>86</v>
      </c>
      <c r="C81" s="31">
        <v>3737</v>
      </c>
      <c r="D81" s="31">
        <v>17</v>
      </c>
      <c r="E81" s="31">
        <v>3754</v>
      </c>
      <c r="F81" s="31">
        <v>4152</v>
      </c>
      <c r="G81" s="31">
        <v>9</v>
      </c>
      <c r="H81" s="31">
        <v>4161</v>
      </c>
      <c r="I81" s="32">
        <v>7889</v>
      </c>
      <c r="J81" s="32">
        <v>26</v>
      </c>
      <c r="K81" s="32">
        <v>7915</v>
      </c>
      <c r="L81" s="31">
        <v>3123</v>
      </c>
      <c r="M81" s="31">
        <v>23</v>
      </c>
      <c r="N81" s="31">
        <v>3</v>
      </c>
      <c r="O81" s="31">
        <v>3149</v>
      </c>
      <c r="P81" s="32">
        <v>7976</v>
      </c>
      <c r="Q81" s="32">
        <v>3135</v>
      </c>
      <c r="R81" s="24">
        <f t="shared" si="5"/>
        <v>-61</v>
      </c>
      <c r="S81" s="36">
        <f t="shared" si="6"/>
        <v>14</v>
      </c>
    </row>
    <row r="82" spans="2:19" ht="14.25">
      <c r="B82" s="29" t="s">
        <v>87</v>
      </c>
      <c r="C82" s="31">
        <v>9445</v>
      </c>
      <c r="D82" s="31">
        <v>30</v>
      </c>
      <c r="E82" s="31">
        <v>9475</v>
      </c>
      <c r="F82" s="31">
        <v>10008</v>
      </c>
      <c r="G82" s="31">
        <v>83</v>
      </c>
      <c r="H82" s="31">
        <v>10091</v>
      </c>
      <c r="I82" s="32">
        <v>19453</v>
      </c>
      <c r="J82" s="32">
        <v>113</v>
      </c>
      <c r="K82" s="32">
        <v>19566</v>
      </c>
      <c r="L82" s="31">
        <v>8915</v>
      </c>
      <c r="M82" s="31">
        <v>52</v>
      </c>
      <c r="N82" s="31">
        <v>31</v>
      </c>
      <c r="O82" s="31">
        <v>8998</v>
      </c>
      <c r="P82" s="32">
        <v>19882</v>
      </c>
      <c r="Q82" s="32">
        <v>9078</v>
      </c>
      <c r="R82" s="54">
        <f t="shared" si="5"/>
        <v>-316</v>
      </c>
      <c r="S82" s="31">
        <f t="shared" si="6"/>
        <v>-80</v>
      </c>
    </row>
    <row r="83" spans="2:19" ht="14.25">
      <c r="B83" s="10"/>
      <c r="C83" s="42"/>
      <c r="D83" s="42"/>
      <c r="E83" s="42"/>
      <c r="F83" s="42"/>
      <c r="G83" s="42"/>
      <c r="H83" s="42"/>
      <c r="I83" s="43"/>
      <c r="J83" s="43"/>
      <c r="K83" s="43"/>
      <c r="L83" s="42"/>
      <c r="M83" s="42"/>
      <c r="N83" s="42"/>
      <c r="O83" s="42"/>
      <c r="P83" s="43"/>
      <c r="Q83" s="43"/>
      <c r="R83" s="44"/>
      <c r="S83" s="44"/>
    </row>
    <row r="84" spans="2:19" ht="14.25">
      <c r="B84" s="51" t="s">
        <v>92</v>
      </c>
      <c r="C84" s="42"/>
      <c r="D84" s="42"/>
      <c r="E84" s="42"/>
      <c r="F84" s="42"/>
      <c r="G84" s="42"/>
      <c r="H84" s="42"/>
      <c r="I84" s="43"/>
      <c r="J84" s="43"/>
      <c r="K84" s="43"/>
      <c r="L84" s="42"/>
      <c r="M84" s="42"/>
      <c r="N84" s="42"/>
      <c r="O84" s="42"/>
      <c r="P84" s="43"/>
      <c r="Q84" s="43"/>
      <c r="R84" s="44"/>
      <c r="S84" s="44"/>
    </row>
    <row r="85" spans="2:19" ht="14.25">
      <c r="B85" s="51"/>
      <c r="C85" s="42"/>
      <c r="D85" s="42"/>
      <c r="E85" s="42"/>
      <c r="F85" s="42"/>
      <c r="G85" s="42"/>
      <c r="H85" s="42"/>
      <c r="I85" s="43"/>
      <c r="J85" s="43"/>
      <c r="K85" s="43"/>
      <c r="L85" s="42"/>
      <c r="M85" s="42"/>
      <c r="N85" s="42"/>
      <c r="O85" s="42"/>
      <c r="P85" s="43"/>
      <c r="Q85" s="43"/>
      <c r="R85" s="44"/>
      <c r="S85" s="44"/>
    </row>
    <row r="86" spans="2:19" ht="14.25">
      <c r="B86" s="51"/>
      <c r="C86" s="42"/>
      <c r="D86" s="42"/>
      <c r="E86" s="42"/>
      <c r="F86" s="42"/>
      <c r="G86" s="42"/>
      <c r="H86" s="42"/>
      <c r="I86" s="43"/>
      <c r="J86" s="43"/>
      <c r="K86" s="43"/>
      <c r="L86" s="42"/>
      <c r="M86" s="42"/>
      <c r="N86" s="42"/>
      <c r="O86" s="42"/>
      <c r="P86" s="43"/>
      <c r="Q86" s="43"/>
      <c r="R86" s="44"/>
      <c r="S86" s="44"/>
    </row>
    <row r="87" spans="2:19" ht="14.25">
      <c r="B87" s="51"/>
      <c r="C87" s="42"/>
      <c r="D87" s="42"/>
      <c r="E87" s="42"/>
      <c r="F87" s="42"/>
      <c r="G87" s="42"/>
      <c r="H87" s="42"/>
      <c r="I87" s="43"/>
      <c r="J87" s="43"/>
      <c r="K87" s="43"/>
      <c r="L87" s="42"/>
      <c r="M87" s="42"/>
      <c r="N87" s="42"/>
      <c r="O87" s="42"/>
      <c r="P87" s="43"/>
      <c r="Q87" s="43"/>
      <c r="R87" s="44"/>
      <c r="S87" s="44"/>
    </row>
    <row r="88" spans="2:19" ht="14.25">
      <c r="B88" s="51"/>
      <c r="C88" s="42"/>
      <c r="D88" s="42"/>
      <c r="E88" s="42"/>
      <c r="F88" s="42"/>
      <c r="G88" s="42"/>
      <c r="H88" s="42"/>
      <c r="I88" s="43"/>
      <c r="J88" s="43"/>
      <c r="K88" s="43"/>
      <c r="L88" s="42"/>
      <c r="M88" s="42"/>
      <c r="N88" s="42"/>
      <c r="O88" s="42"/>
      <c r="P88" s="43"/>
      <c r="Q88" s="43"/>
      <c r="R88" s="44"/>
      <c r="S88" s="44"/>
    </row>
    <row r="89" spans="2:19" ht="14.25">
      <c r="B89" s="10"/>
      <c r="C89" s="42"/>
      <c r="D89" s="42"/>
      <c r="E89" s="42"/>
      <c r="F89" s="42"/>
      <c r="G89" s="42"/>
      <c r="H89" s="42"/>
      <c r="I89" s="43"/>
      <c r="J89" s="43"/>
      <c r="K89" s="43"/>
      <c r="L89" s="42"/>
      <c r="M89" s="42"/>
      <c r="N89" s="42"/>
      <c r="O89" s="42"/>
      <c r="P89" s="43"/>
      <c r="Q89" s="43"/>
      <c r="R89" s="44"/>
      <c r="S89" s="44"/>
    </row>
  </sheetData>
  <sheetProtection/>
  <mergeCells count="9">
    <mergeCell ref="B1:S1"/>
    <mergeCell ref="O6:O7"/>
    <mergeCell ref="L5:O5"/>
    <mergeCell ref="C6:E6"/>
    <mergeCell ref="F6:H6"/>
    <mergeCell ref="I6:K6"/>
    <mergeCell ref="L6:L7"/>
    <mergeCell ref="M6:M7"/>
    <mergeCell ref="N6:N7"/>
  </mergeCells>
  <printOptions/>
  <pageMargins left="0.16" right="0.3937007874015748" top="0.5905511811023623" bottom="0.5905511811023623" header="0.5118110236220472" footer="0.35433070866141736"/>
  <pageSetup fitToHeight="0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adminfuku</dc:creator>
  <cp:keywords/>
  <dc:description/>
  <cp:lastModifiedBy>福岡県</cp:lastModifiedBy>
  <cp:lastPrinted>2013-09-05T05:11:51Z</cp:lastPrinted>
  <dcterms:created xsi:type="dcterms:W3CDTF">1999-03-23T06:11:12Z</dcterms:created>
  <dcterms:modified xsi:type="dcterms:W3CDTF">2015-06-30T11:50:27Z</dcterms:modified>
  <cp:category/>
  <cp:version/>
  <cp:contentType/>
  <cp:contentStatus/>
</cp:coreProperties>
</file>