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activeTab="0"/>
  </bookViews>
  <sheets>
    <sheet name="第１表" sheetId="1" r:id="rId1"/>
  </sheets>
  <definedNames>
    <definedName name="\A" localSheetId="0">'第１表'!#REF!</definedName>
    <definedName name="\A">#REF!</definedName>
    <definedName name="\B" localSheetId="0">'第１表'!$C$68:$C$68</definedName>
    <definedName name="\B">#REF!</definedName>
    <definedName name="_xlnm.Print_Area" localSheetId="0">'第１表'!$A$1:$S$85</definedName>
    <definedName name="Print_Area_MI" localSheetId="0">'第１表'!#REF!</definedName>
    <definedName name="_xlnm.Print_Titles" localSheetId="0">'第１表'!$1:$7</definedName>
  </definedNames>
  <calcPr fullCalcOnLoad="1"/>
</workbook>
</file>

<file path=xl/sharedStrings.xml><?xml version="1.0" encoding="utf-8"?>
<sst xmlns="http://schemas.openxmlformats.org/spreadsheetml/2006/main" count="110" uniqueCount="101">
  <si>
    <t>男</t>
  </si>
  <si>
    <t>女</t>
  </si>
  <si>
    <t>計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</si>
  <si>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</si>
  <si>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</si>
  <si>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</si>
  <si>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</si>
  <si>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</si>
  <si>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</si>
  <si>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</si>
  <si>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　戸畑区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</si>
  <si>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</si>
  <si>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</si>
  <si>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</si>
  <si>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</si>
  <si>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</si>
  <si>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</si>
  <si>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</si>
  <si>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</si>
  <si>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</si>
  <si>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</si>
  <si>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</si>
  <si>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</si>
  <si>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</si>
  <si>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</si>
  <si>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</si>
  <si>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</si>
  <si>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</si>
  <si>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</si>
  <si>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</si>
  <si>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</si>
  <si>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</si>
  <si>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</si>
  <si>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</si>
  <si>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</si>
  <si>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</si>
  <si>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</si>
  <si>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</si>
  <si>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那珂川町</t>
  </si>
  <si>
    <t>宇美町</t>
  </si>
  <si>
    <t>篠栗町</t>
  </si>
  <si>
    <t>志免町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</si>
  <si>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</si>
  <si>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</si>
  <si>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</si>
  <si>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</si>
  <si>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</si>
  <si>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</si>
  <si>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</si>
  <si>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</si>
  <si>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</si>
  <si>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</si>
  <si>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</si>
  <si>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</si>
  <si>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</si>
  <si>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</si>
  <si>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</si>
  <si>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</si>
  <si>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</si>
  <si>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</si>
  <si>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</si>
  <si>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</si>
  <si>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</si>
  <si>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団体名</t>
  </si>
  <si>
    <t>福岡県</t>
  </si>
  <si>
    <t>住  民  基  本  台  帳  年  報</t>
  </si>
  <si>
    <t>区分</t>
  </si>
  <si>
    <t>世帯数</t>
  </si>
  <si>
    <r>
      <t>人　　口　　(人</t>
    </r>
    <r>
      <rPr>
        <sz val="10"/>
        <rFont val="ＭＳ 明朝"/>
        <family val="1"/>
      </rPr>
      <t>)</t>
    </r>
  </si>
  <si>
    <t>人口</t>
  </si>
  <si>
    <t>増減</t>
  </si>
  <si>
    <t>世帯</t>
  </si>
  <si>
    <t>現在人口</t>
  </si>
  <si>
    <t>現在世帯数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</si>
  <si>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</si>
  <si>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</si>
  <si>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</si>
  <si>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</si>
  <si>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</si>
  <si>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</si>
  <si>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</si>
  <si>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須恵町</t>
  </si>
  <si>
    <t>筑前町</t>
  </si>
  <si>
    <t>東峰村</t>
  </si>
  <si>
    <t>福智町</t>
  </si>
  <si>
    <t>みやこ町</t>
  </si>
  <si>
    <t>上毛町</t>
  </si>
  <si>
    <t>築上町</t>
  </si>
  <si>
    <t>日本人</t>
  </si>
  <si>
    <t>外国人</t>
  </si>
  <si>
    <t>計</t>
  </si>
  <si>
    <t>H25.1.1</t>
  </si>
  <si>
    <r>
      <t>１　市町村別人口、世帯数（平成26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日現在）</t>
    </r>
  </si>
  <si>
    <t>(D)</t>
  </si>
  <si>
    <t>　※　複数国籍とは、日本人と外国人の両方を含む世帯です。</t>
  </si>
  <si>
    <t>計(A)</t>
  </si>
  <si>
    <t>(C)</t>
  </si>
  <si>
    <t>(A)-(C)</t>
  </si>
  <si>
    <t>(B)-(D)</t>
  </si>
  <si>
    <t>複数国籍</t>
  </si>
  <si>
    <t>計
(B)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</si>
</sst>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0_);[Red]\(0\)"/>
    <numFmt numFmtId="182" formatCode="#,##0_);[Red]\(#,##0\)"/>
    <numFmt numFmtId="183" formatCode="#,##0_ "/>
  </numFmts>
  <fonts count="43"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b/>
      <sz val="10"/>
      <name val="ＭＳ ゴシック"/>
      <family val="3"/>
    </font>
    <font>
      <u val="single"/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67">
    <xf numFmtId="1" fontId="0" fillId="0" borderId="0" xfId="0" applyAlignment="1">
      <alignment/>
    </xf>
    <xf numFmtId="1" fontId="4" fillId="0" borderId="0" xfId="0" applyFont="1" applyAlignment="1">
      <alignment vertical="center"/>
    </xf>
    <xf numFmtId="1" fontId="0" fillId="0" borderId="0" xfId="0" applyFont="1" applyAlignment="1">
      <alignment vertical="center"/>
    </xf>
    <xf numFmtId="1" fontId="0" fillId="0" borderId="0" xfId="0" applyFont="1" applyAlignment="1" applyProtection="1">
      <alignment horizontal="left" vertical="center"/>
      <protection/>
    </xf>
    <xf numFmtId="1" fontId="6" fillId="0" borderId="0" xfId="0" applyFont="1" applyAlignment="1" applyProtection="1">
      <alignment horizontal="left" vertical="center"/>
      <protection/>
    </xf>
    <xf numFmtId="1" fontId="6" fillId="0" borderId="0" xfId="0" applyFont="1" applyBorder="1" applyAlignment="1" applyProtection="1">
      <alignment horizontal="left" vertical="center"/>
      <protection/>
    </xf>
    <xf numFmtId="1" fontId="0" fillId="0" borderId="0" xfId="0" applyFont="1" applyAlignment="1">
      <alignment horizontal="center" vertical="center"/>
    </xf>
    <xf numFmtId="1" fontId="0" fillId="0" borderId="0" xfId="0" applyFont="1" applyAlignment="1">
      <alignment vertical="center"/>
    </xf>
    <xf numFmtId="1" fontId="0" fillId="0" borderId="0" xfId="0" applyFont="1" applyAlignment="1" applyProtection="1">
      <alignment horizontal="left" vertical="center"/>
      <protection/>
    </xf>
    <xf numFmtId="1" fontId="0" fillId="0" borderId="0" xfId="0" applyFont="1" applyBorder="1" applyAlignment="1">
      <alignment vertical="center"/>
    </xf>
    <xf numFmtId="1" fontId="0" fillId="0" borderId="0" xfId="0" applyFont="1" applyBorder="1" applyAlignment="1" applyProtection="1">
      <alignment horizontal="left" vertical="center"/>
      <protection/>
    </xf>
    <xf numFmtId="1" fontId="0" fillId="0" borderId="10" xfId="0" applyFont="1" applyBorder="1" applyAlignment="1">
      <alignment horizontal="right" vertical="center"/>
    </xf>
    <xf numFmtId="1" fontId="0" fillId="0" borderId="11" xfId="0" applyFont="1" applyBorder="1" applyAlignment="1">
      <alignment horizontal="centerContinuous" vertical="center"/>
    </xf>
    <xf numFmtId="1" fontId="0" fillId="0" borderId="12" xfId="0" applyFont="1" applyBorder="1" applyAlignment="1">
      <alignment horizontal="centerContinuous" vertical="center"/>
    </xf>
    <xf numFmtId="1" fontId="0" fillId="0" borderId="13" xfId="0" applyFont="1" applyBorder="1" applyAlignment="1">
      <alignment horizontal="center" vertical="center"/>
    </xf>
    <xf numFmtId="1" fontId="0" fillId="0" borderId="10" xfId="0" applyFont="1" applyFill="1" applyBorder="1" applyAlignment="1">
      <alignment horizontal="center" vertical="center"/>
    </xf>
    <xf numFmtId="1" fontId="0" fillId="0" borderId="14" xfId="0" applyFont="1" applyBorder="1" applyAlignment="1" applyProtection="1">
      <alignment horizontal="center" vertical="center"/>
      <protection/>
    </xf>
    <xf numFmtId="1" fontId="0" fillId="0" borderId="15" xfId="0" applyFont="1" applyFill="1" applyBorder="1" applyAlignment="1" applyProtection="1">
      <alignment horizontal="center" vertical="center"/>
      <protection/>
    </xf>
    <xf numFmtId="1" fontId="0" fillId="0" borderId="14" xfId="0" applyFont="1" applyFill="1" applyBorder="1" applyAlignment="1" applyProtection="1">
      <alignment horizontal="center" vertical="center"/>
      <protection/>
    </xf>
    <xf numFmtId="1" fontId="0" fillId="0" borderId="14" xfId="0" applyFont="1" applyBorder="1" applyAlignment="1">
      <alignment vertical="center"/>
    </xf>
    <xf numFmtId="1" fontId="0" fillId="0" borderId="14" xfId="0" applyFill="1" applyBorder="1" applyAlignment="1" applyProtection="1" quotePrefix="1">
      <alignment horizontal="center" vertical="center"/>
      <protection/>
    </xf>
    <xf numFmtId="1" fontId="0" fillId="0" borderId="16" xfId="0" applyFont="1" applyBorder="1" applyAlignment="1" applyProtection="1">
      <alignment horizontal="left" vertical="center"/>
      <protection/>
    </xf>
    <xf numFmtId="1" fontId="0" fillId="0" borderId="17" xfId="0" applyFont="1" applyBorder="1" applyAlignment="1" applyProtection="1">
      <alignment horizontal="left" vertical="center"/>
      <protection/>
    </xf>
    <xf numFmtId="1" fontId="0" fillId="0" borderId="18" xfId="0" applyFont="1" applyBorder="1" applyAlignment="1" applyProtection="1">
      <alignment horizontal="left" vertical="center"/>
      <protection/>
    </xf>
    <xf numFmtId="3" fontId="0" fillId="0" borderId="18" xfId="48" applyNumberFormat="1" applyFont="1" applyBorder="1" applyAlignment="1">
      <alignment vertical="center"/>
    </xf>
    <xf numFmtId="1" fontId="0" fillId="0" borderId="19" xfId="0" applyFont="1" applyBorder="1" applyAlignment="1" applyProtection="1">
      <alignment horizontal="left" vertical="center"/>
      <protection/>
    </xf>
    <xf numFmtId="3" fontId="0" fillId="0" borderId="19" xfId="48" applyNumberFormat="1" applyFont="1" applyBorder="1" applyAlignment="1">
      <alignment vertical="center"/>
    </xf>
    <xf numFmtId="1" fontId="0" fillId="0" borderId="20" xfId="0" applyFont="1" applyBorder="1" applyAlignment="1" applyProtection="1">
      <alignment horizontal="left" vertical="center"/>
      <protection/>
    </xf>
    <xf numFmtId="3" fontId="0" fillId="0" borderId="20" xfId="48" applyNumberFormat="1" applyFont="1" applyBorder="1" applyAlignment="1">
      <alignment vertical="center"/>
    </xf>
    <xf numFmtId="1" fontId="0" fillId="0" borderId="21" xfId="0" applyFont="1" applyBorder="1" applyAlignment="1" applyProtection="1">
      <alignment horizontal="left" vertical="center"/>
      <protection/>
    </xf>
    <xf numFmtId="1" fontId="4" fillId="0" borderId="0" xfId="0" applyFont="1" applyFill="1" applyAlignment="1">
      <alignment vertical="center"/>
    </xf>
    <xf numFmtId="3" fontId="0" fillId="0" borderId="21" xfId="0" applyNumberFormat="1" applyFont="1" applyFill="1" applyBorder="1" applyAlignment="1" applyProtection="1">
      <alignment vertical="center"/>
      <protection locked="0"/>
    </xf>
    <xf numFmtId="3" fontId="0" fillId="0" borderId="21" xfId="0" applyNumberFormat="1" applyFont="1" applyFill="1" applyBorder="1" applyAlignment="1" applyProtection="1">
      <alignment vertical="center"/>
      <protection/>
    </xf>
    <xf numFmtId="1" fontId="0" fillId="0" borderId="0" xfId="0" applyFont="1" applyFill="1" applyAlignment="1">
      <alignment vertical="center"/>
    </xf>
    <xf numFmtId="3" fontId="0" fillId="0" borderId="16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 applyProtection="1">
      <alignment vertical="center"/>
      <protection locked="0"/>
    </xf>
    <xf numFmtId="3" fontId="0" fillId="0" borderId="18" xfId="0" applyNumberFormat="1" applyFont="1" applyFill="1" applyBorder="1" applyAlignment="1" applyProtection="1">
      <alignment vertical="center"/>
      <protection locked="0"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 applyProtection="1">
      <alignment vertical="center"/>
      <protection locked="0"/>
    </xf>
    <xf numFmtId="3" fontId="0" fillId="0" borderId="19" xfId="0" applyNumberFormat="1" applyFont="1" applyFill="1" applyBorder="1" applyAlignment="1" applyProtection="1">
      <alignment vertical="center"/>
      <protection/>
    </xf>
    <xf numFmtId="3" fontId="0" fillId="0" borderId="20" xfId="0" applyNumberFormat="1" applyFont="1" applyFill="1" applyBorder="1" applyAlignment="1" applyProtection="1">
      <alignment vertical="center"/>
      <protection/>
    </xf>
    <xf numFmtId="3" fontId="0" fillId="0" borderId="2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48" applyNumberFormat="1" applyFont="1" applyBorder="1" applyAlignment="1">
      <alignment vertical="center"/>
    </xf>
    <xf numFmtId="1" fontId="0" fillId="0" borderId="0" xfId="0" applyAlignment="1" applyProtection="1" quotePrefix="1">
      <alignment horizontal="left" vertical="center"/>
      <protection/>
    </xf>
    <xf numFmtId="1" fontId="0" fillId="0" borderId="22" xfId="0" applyBorder="1" applyAlignment="1" applyProtection="1">
      <alignment horizontal="center" vertical="center"/>
      <protection/>
    </xf>
    <xf numFmtId="1" fontId="0" fillId="0" borderId="23" xfId="0" applyFont="1" applyBorder="1" applyAlignment="1">
      <alignment horizontal="centerContinuous" vertical="center"/>
    </xf>
    <xf numFmtId="1" fontId="0" fillId="0" borderId="13" xfId="0" applyFont="1" applyBorder="1" applyAlignment="1">
      <alignment horizontal="centerContinuous" vertical="center"/>
    </xf>
    <xf numFmtId="1" fontId="7" fillId="0" borderId="24" xfId="0" applyFont="1" applyFill="1" applyBorder="1" applyAlignment="1" applyProtection="1">
      <alignment horizontal="center" vertical="center"/>
      <protection/>
    </xf>
    <xf numFmtId="1" fontId="7" fillId="0" borderId="15" xfId="0" applyFont="1" applyFill="1" applyBorder="1" applyAlignment="1" applyProtection="1">
      <alignment horizontal="center" vertical="center"/>
      <protection/>
    </xf>
    <xf numFmtId="1" fontId="0" fillId="0" borderId="0" xfId="0" applyBorder="1" applyAlignment="1" applyProtection="1">
      <alignment horizontal="left" vertical="center"/>
      <protection/>
    </xf>
    <xf numFmtId="1" fontId="0" fillId="0" borderId="15" xfId="0" applyFill="1" applyBorder="1" applyAlignment="1" applyProtection="1" quotePrefix="1">
      <alignment horizontal="center" vertical="center"/>
      <protection/>
    </xf>
    <xf numFmtId="1" fontId="0" fillId="0" borderId="25" xfId="0" applyFill="1" applyBorder="1" applyAlignment="1" applyProtection="1" quotePrefix="1">
      <alignment horizontal="center" vertical="center"/>
      <protection/>
    </xf>
    <xf numFmtId="1" fontId="5" fillId="0" borderId="0" xfId="0" applyFont="1" applyAlignment="1" applyProtection="1">
      <alignment horizontal="center" vertical="center"/>
      <protection/>
    </xf>
    <xf numFmtId="1" fontId="0" fillId="0" borderId="10" xfId="0" applyBorder="1" applyAlignment="1" applyProtection="1">
      <alignment horizontal="center" vertical="center" wrapText="1"/>
      <protection/>
    </xf>
    <xf numFmtId="1" fontId="0" fillId="0" borderId="26" xfId="0" applyBorder="1" applyAlignment="1" applyProtection="1">
      <alignment horizontal="center" vertical="center"/>
      <protection/>
    </xf>
    <xf numFmtId="1" fontId="0" fillId="0" borderId="27" xfId="0" applyFont="1" applyBorder="1" applyAlignment="1" applyProtection="1">
      <alignment horizontal="center" vertical="center"/>
      <protection/>
    </xf>
    <xf numFmtId="1" fontId="0" fillId="0" borderId="28" xfId="0" applyFont="1" applyBorder="1" applyAlignment="1" applyProtection="1">
      <alignment horizontal="center" vertical="center"/>
      <protection/>
    </xf>
    <xf numFmtId="1" fontId="0" fillId="0" borderId="23" xfId="0" applyFont="1" applyBorder="1" applyAlignment="1" applyProtection="1">
      <alignment horizontal="center" vertical="center"/>
      <protection/>
    </xf>
    <xf numFmtId="1" fontId="0" fillId="0" borderId="13" xfId="0" applyFont="1" applyBorder="1" applyAlignment="1" applyProtection="1">
      <alignment horizontal="center" vertical="center"/>
      <protection/>
    </xf>
    <xf numFmtId="1" fontId="0" fillId="0" borderId="11" xfId="0" applyFont="1" applyBorder="1" applyAlignment="1">
      <alignment horizontal="center" vertical="center"/>
    </xf>
    <xf numFmtId="1" fontId="0" fillId="0" borderId="12" xfId="0" applyFont="1" applyBorder="1" applyAlignment="1">
      <alignment horizontal="center" vertical="center"/>
    </xf>
    <xf numFmtId="1" fontId="0" fillId="0" borderId="29" xfId="0" applyFont="1" applyBorder="1" applyAlignment="1">
      <alignment horizontal="center" vertical="center"/>
    </xf>
    <xf numFmtId="1" fontId="0" fillId="0" borderId="27" xfId="0" applyBorder="1" applyAlignment="1" applyProtection="1">
      <alignment horizontal="center" vertical="center" wrapText="1"/>
      <protection/>
    </xf>
    <xf numFmtId="1" fontId="0" fillId="0" borderId="10" xfId="0" applyBorder="1" applyAlignment="1" applyProtection="1">
      <alignment horizontal="center" vertical="center"/>
      <protection/>
    </xf>
    <xf numFmtId="1" fontId="0" fillId="0" borderId="27" xfId="0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89"/>
  <sheetViews>
    <sheetView tabSelected="1" view="pageBreakPreview" zoomScale="70" zoomScaleNormal="70" zoomScaleSheetLayoutView="70" zoomScalePageLayoutView="0" workbookViewId="0" topLeftCell="A1">
      <selection activeCell="V11" sqref="V11"/>
    </sheetView>
  </sheetViews>
  <sheetFormatPr defaultColWidth="10.75390625" defaultRowHeight="12.75"/>
  <cols>
    <col min="1" max="1" width="2.75390625" style="1" customWidth="1"/>
    <col min="2" max="15" width="11.75390625" style="7" customWidth="1"/>
    <col min="16" max="17" width="11.75390625" style="6" customWidth="1"/>
    <col min="18" max="19" width="11.625" style="6" customWidth="1"/>
    <col min="20" max="20" width="1.75390625" style="7" customWidth="1"/>
    <col min="21" max="16384" width="10.75390625" style="7" customWidth="1"/>
  </cols>
  <sheetData>
    <row r="1" spans="1:19" s="2" customFormat="1" ht="14.25">
      <c r="A1" s="1"/>
      <c r="B1" s="54" t="s">
        <v>65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2:15" ht="14.25">
      <c r="B2" s="3"/>
      <c r="C2" s="3"/>
      <c r="D2" s="3"/>
      <c r="E2" s="3"/>
      <c r="F2" s="2"/>
      <c r="G2" s="2"/>
      <c r="H2" s="2"/>
      <c r="I2" s="4"/>
      <c r="J2" s="4"/>
      <c r="K2" s="4"/>
      <c r="L2" s="5"/>
      <c r="M2" s="5"/>
      <c r="N2" s="5"/>
      <c r="O2" s="5"/>
    </row>
    <row r="3" spans="2:5" ht="14.25">
      <c r="B3" s="45" t="s">
        <v>92</v>
      </c>
      <c r="C3" s="8"/>
      <c r="D3" s="8"/>
      <c r="E3" s="8"/>
    </row>
    <row r="4" spans="2:15" ht="14.25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2:19" ht="14.25">
      <c r="B5" s="11" t="s">
        <v>66</v>
      </c>
      <c r="C5" s="12" t="s">
        <v>68</v>
      </c>
      <c r="D5" s="13"/>
      <c r="E5" s="13"/>
      <c r="F5" s="13"/>
      <c r="G5" s="13"/>
      <c r="H5" s="13"/>
      <c r="I5" s="48"/>
      <c r="J5" s="47"/>
      <c r="K5" s="47"/>
      <c r="L5" s="57" t="s">
        <v>67</v>
      </c>
      <c r="M5" s="57"/>
      <c r="N5" s="57"/>
      <c r="O5" s="57"/>
      <c r="P5" s="49" t="s">
        <v>91</v>
      </c>
      <c r="Q5" s="49" t="s">
        <v>91</v>
      </c>
      <c r="R5" s="14" t="s">
        <v>69</v>
      </c>
      <c r="S5" s="15" t="s">
        <v>71</v>
      </c>
    </row>
    <row r="6" spans="2:19" ht="14.25">
      <c r="B6" s="16"/>
      <c r="C6" s="58" t="s">
        <v>0</v>
      </c>
      <c r="D6" s="59"/>
      <c r="E6" s="60"/>
      <c r="F6" s="61" t="s">
        <v>1</v>
      </c>
      <c r="G6" s="62"/>
      <c r="H6" s="63"/>
      <c r="I6" s="61" t="s">
        <v>2</v>
      </c>
      <c r="J6" s="62"/>
      <c r="K6" s="63"/>
      <c r="L6" s="64" t="s">
        <v>88</v>
      </c>
      <c r="M6" s="66" t="s">
        <v>89</v>
      </c>
      <c r="N6" s="64" t="s">
        <v>99</v>
      </c>
      <c r="O6" s="55" t="s">
        <v>100</v>
      </c>
      <c r="P6" s="50" t="s">
        <v>72</v>
      </c>
      <c r="Q6" s="50" t="s">
        <v>73</v>
      </c>
      <c r="R6" s="17" t="s">
        <v>70</v>
      </c>
      <c r="S6" s="18" t="s">
        <v>70</v>
      </c>
    </row>
    <row r="7" spans="2:19" ht="15" thickBot="1">
      <c r="B7" s="19" t="s">
        <v>63</v>
      </c>
      <c r="C7" s="46" t="s">
        <v>88</v>
      </c>
      <c r="D7" s="46" t="s">
        <v>89</v>
      </c>
      <c r="E7" s="46" t="s">
        <v>90</v>
      </c>
      <c r="F7" s="46" t="s">
        <v>88</v>
      </c>
      <c r="G7" s="46" t="s">
        <v>89</v>
      </c>
      <c r="H7" s="46" t="s">
        <v>90</v>
      </c>
      <c r="I7" s="46" t="s">
        <v>88</v>
      </c>
      <c r="J7" s="46" t="s">
        <v>89</v>
      </c>
      <c r="K7" s="46" t="s">
        <v>95</v>
      </c>
      <c r="L7" s="65"/>
      <c r="M7" s="65"/>
      <c r="N7" s="65"/>
      <c r="O7" s="56"/>
      <c r="P7" s="52" t="s">
        <v>96</v>
      </c>
      <c r="Q7" s="53" t="s">
        <v>93</v>
      </c>
      <c r="R7" s="52" t="s">
        <v>97</v>
      </c>
      <c r="S7" s="20" t="s">
        <v>98</v>
      </c>
    </row>
    <row r="8" spans="2:19" ht="15.75" thickBot="1" thickTop="1">
      <c r="B8" s="21" t="s">
        <v>64</v>
      </c>
      <c r="C8" s="34">
        <f>SUM(C9,C17,C25:C82)</f>
        <v>2403816</v>
      </c>
      <c r="D8" s="34">
        <f aca="true" t="shared" si="0" ref="D8:O8">SUM(D9,D17,D25:D82)</f>
        <v>26902</v>
      </c>
      <c r="E8" s="34">
        <f t="shared" si="0"/>
        <v>2430718</v>
      </c>
      <c r="F8" s="34">
        <f t="shared" si="0"/>
        <v>2659725</v>
      </c>
      <c r="G8" s="34">
        <f t="shared" si="0"/>
        <v>28370</v>
      </c>
      <c r="H8" s="34">
        <f t="shared" si="0"/>
        <v>2688095</v>
      </c>
      <c r="I8" s="34">
        <f t="shared" si="0"/>
        <v>5063541</v>
      </c>
      <c r="J8" s="34">
        <f t="shared" si="0"/>
        <v>55272</v>
      </c>
      <c r="K8" s="34">
        <f t="shared" si="0"/>
        <v>5118813</v>
      </c>
      <c r="L8" s="34">
        <f t="shared" si="0"/>
        <v>2253702</v>
      </c>
      <c r="M8" s="34">
        <f t="shared" si="0"/>
        <v>32337</v>
      </c>
      <c r="N8" s="34">
        <f t="shared" si="0"/>
        <v>10136</v>
      </c>
      <c r="O8" s="34">
        <f t="shared" si="0"/>
        <v>2296175</v>
      </c>
      <c r="P8" s="34">
        <f>SUM(P10:P16,P18:P82)</f>
        <v>5114123</v>
      </c>
      <c r="Q8" s="34">
        <f>SUM(Q10:Q16,Q18:Q82)</f>
        <v>2275257</v>
      </c>
      <c r="R8" s="34">
        <f>SUM(R10:R16,R18:R82)</f>
        <v>4690</v>
      </c>
      <c r="S8" s="34">
        <f>SUM(S10:S16,S18:S82)</f>
        <v>20918</v>
      </c>
    </row>
    <row r="9" spans="2:19" ht="15" thickTop="1">
      <c r="B9" s="22" t="s">
        <v>3</v>
      </c>
      <c r="C9" s="35">
        <f>SUM(C10:C16)</f>
        <v>459354</v>
      </c>
      <c r="D9" s="35">
        <f aca="true" t="shared" si="1" ref="D9:S9">SUM(D10:D16)</f>
        <v>5556</v>
      </c>
      <c r="E9" s="35">
        <f t="shared" si="1"/>
        <v>464910</v>
      </c>
      <c r="F9" s="35">
        <f t="shared" si="1"/>
        <v>511233</v>
      </c>
      <c r="G9" s="35">
        <f t="shared" si="1"/>
        <v>5748</v>
      </c>
      <c r="H9" s="35">
        <f t="shared" si="1"/>
        <v>516981</v>
      </c>
      <c r="I9" s="35">
        <f t="shared" si="1"/>
        <v>970587</v>
      </c>
      <c r="J9" s="35">
        <f t="shared" si="1"/>
        <v>11304</v>
      </c>
      <c r="K9" s="35">
        <f t="shared" si="1"/>
        <v>981891</v>
      </c>
      <c r="L9" s="35">
        <f t="shared" si="1"/>
        <v>464787</v>
      </c>
      <c r="M9" s="35">
        <f t="shared" si="1"/>
        <v>6322</v>
      </c>
      <c r="N9" s="35">
        <f t="shared" si="1"/>
        <v>1832</v>
      </c>
      <c r="O9" s="35">
        <f t="shared" si="1"/>
        <v>472941</v>
      </c>
      <c r="P9" s="35">
        <f t="shared" si="1"/>
        <v>985434</v>
      </c>
      <c r="Q9" s="35">
        <f t="shared" si="1"/>
        <v>474282</v>
      </c>
      <c r="R9" s="35">
        <f t="shared" si="1"/>
        <v>-3543</v>
      </c>
      <c r="S9" s="35">
        <f t="shared" si="1"/>
        <v>-1341</v>
      </c>
    </row>
    <row r="10" spans="2:19" ht="14.25">
      <c r="B10" s="23" t="s">
        <v>4</v>
      </c>
      <c r="C10" s="36">
        <v>48028</v>
      </c>
      <c r="D10" s="36">
        <v>418</v>
      </c>
      <c r="E10" s="36">
        <v>48446</v>
      </c>
      <c r="F10" s="36">
        <v>56064</v>
      </c>
      <c r="G10" s="36">
        <v>439</v>
      </c>
      <c r="H10" s="36">
        <v>56503</v>
      </c>
      <c r="I10" s="37">
        <v>104092</v>
      </c>
      <c r="J10" s="37">
        <v>857</v>
      </c>
      <c r="K10" s="37">
        <v>104949</v>
      </c>
      <c r="L10" s="36">
        <v>50521</v>
      </c>
      <c r="M10" s="36">
        <v>414</v>
      </c>
      <c r="N10" s="36">
        <v>180</v>
      </c>
      <c r="O10" s="36">
        <v>51115</v>
      </c>
      <c r="P10" s="37">
        <v>105914</v>
      </c>
      <c r="Q10" s="37">
        <v>51510</v>
      </c>
      <c r="R10" s="24">
        <f>K10-P10</f>
        <v>-965</v>
      </c>
      <c r="S10" s="36">
        <f>O10-Q10</f>
        <v>-395</v>
      </c>
    </row>
    <row r="11" spans="2:19" ht="14.25">
      <c r="B11" s="25" t="s">
        <v>7</v>
      </c>
      <c r="C11" s="38">
        <v>40110</v>
      </c>
      <c r="D11" s="38">
        <v>579</v>
      </c>
      <c r="E11" s="38">
        <v>40689</v>
      </c>
      <c r="F11" s="38">
        <v>44707</v>
      </c>
      <c r="G11" s="38">
        <v>432</v>
      </c>
      <c r="H11" s="38">
        <v>45139</v>
      </c>
      <c r="I11" s="39">
        <v>84817</v>
      </c>
      <c r="J11" s="39">
        <v>1011</v>
      </c>
      <c r="K11" s="39">
        <v>85828</v>
      </c>
      <c r="L11" s="38">
        <v>38663</v>
      </c>
      <c r="M11" s="38">
        <v>668</v>
      </c>
      <c r="N11" s="38">
        <v>141</v>
      </c>
      <c r="O11" s="38">
        <v>39472</v>
      </c>
      <c r="P11" s="39">
        <v>86262</v>
      </c>
      <c r="Q11" s="39">
        <v>39570</v>
      </c>
      <c r="R11" s="26">
        <f aca="true" t="shared" si="2" ref="R11:R74">K11-P11</f>
        <v>-434</v>
      </c>
      <c r="S11" s="38">
        <f aca="true" t="shared" si="3" ref="S11:S74">O11-Q11</f>
        <v>-98</v>
      </c>
    </row>
    <row r="12" spans="2:19" ht="14.25">
      <c r="B12" s="25" t="s">
        <v>10</v>
      </c>
      <c r="C12" s="38">
        <v>28356</v>
      </c>
      <c r="D12" s="38">
        <v>369</v>
      </c>
      <c r="E12" s="38">
        <v>28725</v>
      </c>
      <c r="F12" s="38">
        <v>30753</v>
      </c>
      <c r="G12" s="38">
        <v>383</v>
      </c>
      <c r="H12" s="38">
        <v>31136</v>
      </c>
      <c r="I12" s="39">
        <v>59109</v>
      </c>
      <c r="J12" s="39">
        <v>752</v>
      </c>
      <c r="K12" s="39">
        <v>59861</v>
      </c>
      <c r="L12" s="38">
        <v>29236</v>
      </c>
      <c r="M12" s="38">
        <v>376</v>
      </c>
      <c r="N12" s="38">
        <v>95</v>
      </c>
      <c r="O12" s="38">
        <v>29707</v>
      </c>
      <c r="P12" s="39">
        <v>60562</v>
      </c>
      <c r="Q12" s="39">
        <v>30029</v>
      </c>
      <c r="R12" s="26">
        <f t="shared" si="2"/>
        <v>-701</v>
      </c>
      <c r="S12" s="38">
        <f t="shared" si="3"/>
        <v>-322</v>
      </c>
    </row>
    <row r="13" spans="2:19" ht="14.25">
      <c r="B13" s="25" t="s">
        <v>5</v>
      </c>
      <c r="C13" s="38">
        <v>83813</v>
      </c>
      <c r="D13" s="38">
        <v>2030</v>
      </c>
      <c r="E13" s="38">
        <v>85843</v>
      </c>
      <c r="F13" s="38">
        <v>93981</v>
      </c>
      <c r="G13" s="38">
        <v>2027</v>
      </c>
      <c r="H13" s="38">
        <v>96008</v>
      </c>
      <c r="I13" s="39">
        <v>177794</v>
      </c>
      <c r="J13" s="39">
        <v>4057</v>
      </c>
      <c r="K13" s="39">
        <v>181851</v>
      </c>
      <c r="L13" s="38">
        <v>94607</v>
      </c>
      <c r="M13" s="38">
        <v>2443</v>
      </c>
      <c r="N13" s="38">
        <v>564</v>
      </c>
      <c r="O13" s="38">
        <v>97614</v>
      </c>
      <c r="P13" s="39">
        <v>181788</v>
      </c>
      <c r="Q13" s="39">
        <v>98152</v>
      </c>
      <c r="R13" s="26">
        <f t="shared" si="2"/>
        <v>63</v>
      </c>
      <c r="S13" s="38">
        <f t="shared" si="3"/>
        <v>-538</v>
      </c>
    </row>
    <row r="14" spans="2:19" ht="14.25">
      <c r="B14" s="25" t="s">
        <v>6</v>
      </c>
      <c r="C14" s="38">
        <v>103511</v>
      </c>
      <c r="D14" s="38">
        <v>566</v>
      </c>
      <c r="E14" s="38">
        <v>104077</v>
      </c>
      <c r="F14" s="38">
        <v>112531</v>
      </c>
      <c r="G14" s="38">
        <v>697</v>
      </c>
      <c r="H14" s="38">
        <v>113228</v>
      </c>
      <c r="I14" s="39">
        <v>216042</v>
      </c>
      <c r="J14" s="39">
        <v>1263</v>
      </c>
      <c r="K14" s="39">
        <v>217305</v>
      </c>
      <c r="L14" s="38">
        <v>97901</v>
      </c>
      <c r="M14" s="38">
        <v>588</v>
      </c>
      <c r="N14" s="38">
        <v>337</v>
      </c>
      <c r="O14" s="38">
        <v>98826</v>
      </c>
      <c r="P14" s="39">
        <v>217816</v>
      </c>
      <c r="Q14" s="39">
        <v>98949</v>
      </c>
      <c r="R14" s="26">
        <f t="shared" si="2"/>
        <v>-511</v>
      </c>
      <c r="S14" s="38">
        <f t="shared" si="3"/>
        <v>-123</v>
      </c>
    </row>
    <row r="15" spans="2:19" ht="14.25">
      <c r="B15" s="25" t="s">
        <v>8</v>
      </c>
      <c r="C15" s="38">
        <v>32997</v>
      </c>
      <c r="D15" s="38">
        <v>326</v>
      </c>
      <c r="E15" s="38">
        <v>33323</v>
      </c>
      <c r="F15" s="38">
        <v>37638</v>
      </c>
      <c r="G15" s="38">
        <v>343</v>
      </c>
      <c r="H15" s="38">
        <v>37981</v>
      </c>
      <c r="I15" s="39">
        <v>70635</v>
      </c>
      <c r="J15" s="39">
        <v>669</v>
      </c>
      <c r="K15" s="39">
        <v>71304</v>
      </c>
      <c r="L15" s="38">
        <v>35389</v>
      </c>
      <c r="M15" s="38">
        <v>354</v>
      </c>
      <c r="N15" s="38">
        <v>118</v>
      </c>
      <c r="O15" s="38">
        <v>35861</v>
      </c>
      <c r="P15" s="39">
        <v>71897</v>
      </c>
      <c r="Q15" s="39">
        <v>36102</v>
      </c>
      <c r="R15" s="26">
        <f t="shared" si="2"/>
        <v>-593</v>
      </c>
      <c r="S15" s="38">
        <f t="shared" si="3"/>
        <v>-241</v>
      </c>
    </row>
    <row r="16" spans="2:19" ht="14.25">
      <c r="B16" s="27" t="s">
        <v>9</v>
      </c>
      <c r="C16" s="40">
        <v>122539</v>
      </c>
      <c r="D16" s="40">
        <v>1268</v>
      </c>
      <c r="E16" s="40">
        <v>123807</v>
      </c>
      <c r="F16" s="40">
        <v>135559</v>
      </c>
      <c r="G16" s="40">
        <v>1427</v>
      </c>
      <c r="H16" s="40">
        <v>136986</v>
      </c>
      <c r="I16" s="40">
        <v>258098</v>
      </c>
      <c r="J16" s="40">
        <v>2695</v>
      </c>
      <c r="K16" s="40">
        <v>260793</v>
      </c>
      <c r="L16" s="40">
        <v>118470</v>
      </c>
      <c r="M16" s="40">
        <v>1479</v>
      </c>
      <c r="N16" s="40">
        <v>397</v>
      </c>
      <c r="O16" s="40">
        <v>120346</v>
      </c>
      <c r="P16" s="40">
        <v>261195</v>
      </c>
      <c r="Q16" s="40">
        <v>119970</v>
      </c>
      <c r="R16" s="28">
        <f t="shared" si="2"/>
        <v>-402</v>
      </c>
      <c r="S16" s="41">
        <f t="shared" si="3"/>
        <v>376</v>
      </c>
    </row>
    <row r="17" spans="2:19" ht="14.25">
      <c r="B17" s="29" t="s">
        <v>11</v>
      </c>
      <c r="C17" s="31">
        <f>SUM(C18:C24)</f>
        <v>686431</v>
      </c>
      <c r="D17" s="31">
        <f aca="true" t="shared" si="4" ref="D17:S17">SUM(D18:D24)</f>
        <v>14025</v>
      </c>
      <c r="E17" s="31">
        <f t="shared" si="4"/>
        <v>700456</v>
      </c>
      <c r="F17" s="31">
        <f t="shared" si="4"/>
        <v>760906</v>
      </c>
      <c r="G17" s="31">
        <f t="shared" si="4"/>
        <v>12964</v>
      </c>
      <c r="H17" s="31">
        <f t="shared" si="4"/>
        <v>773870</v>
      </c>
      <c r="I17" s="31">
        <f t="shared" si="4"/>
        <v>1447337</v>
      </c>
      <c r="J17" s="31">
        <f t="shared" si="4"/>
        <v>26989</v>
      </c>
      <c r="K17" s="31">
        <f t="shared" si="4"/>
        <v>1474326</v>
      </c>
      <c r="L17" s="31">
        <f t="shared" si="4"/>
        <v>704027</v>
      </c>
      <c r="M17" s="31">
        <f t="shared" si="4"/>
        <v>17010</v>
      </c>
      <c r="N17" s="31">
        <f t="shared" si="4"/>
        <v>3880</v>
      </c>
      <c r="O17" s="31">
        <f t="shared" si="4"/>
        <v>724917</v>
      </c>
      <c r="P17" s="31">
        <f t="shared" si="4"/>
        <v>1459870</v>
      </c>
      <c r="Q17" s="31">
        <f t="shared" si="4"/>
        <v>712107</v>
      </c>
      <c r="R17" s="31">
        <f t="shared" si="4"/>
        <v>14456</v>
      </c>
      <c r="S17" s="31">
        <f t="shared" si="4"/>
        <v>12810</v>
      </c>
    </row>
    <row r="18" spans="2:19" ht="14.25">
      <c r="B18" s="23" t="s">
        <v>12</v>
      </c>
      <c r="C18" s="36">
        <v>139581</v>
      </c>
      <c r="D18" s="36">
        <v>4347</v>
      </c>
      <c r="E18" s="36">
        <v>143928</v>
      </c>
      <c r="F18" s="36">
        <v>147501</v>
      </c>
      <c r="G18" s="36">
        <v>4137</v>
      </c>
      <c r="H18" s="36">
        <v>151638</v>
      </c>
      <c r="I18" s="37">
        <v>287082</v>
      </c>
      <c r="J18" s="37">
        <v>8484</v>
      </c>
      <c r="K18" s="37">
        <v>295566</v>
      </c>
      <c r="L18" s="36">
        <v>132962</v>
      </c>
      <c r="M18" s="36">
        <v>5179</v>
      </c>
      <c r="N18" s="36">
        <v>875</v>
      </c>
      <c r="O18" s="36">
        <v>139016</v>
      </c>
      <c r="P18" s="37">
        <v>292633</v>
      </c>
      <c r="Q18" s="37">
        <v>136333</v>
      </c>
      <c r="R18" s="24">
        <f>K18-P18</f>
        <v>2933</v>
      </c>
      <c r="S18" s="36">
        <f t="shared" si="3"/>
        <v>2683</v>
      </c>
    </row>
    <row r="19" spans="2:19" ht="14.25">
      <c r="B19" s="25" t="s">
        <v>13</v>
      </c>
      <c r="C19" s="38">
        <v>100267</v>
      </c>
      <c r="D19" s="38">
        <v>2985</v>
      </c>
      <c r="E19" s="38">
        <v>103252</v>
      </c>
      <c r="F19" s="38">
        <v>105738</v>
      </c>
      <c r="G19" s="38">
        <v>2971</v>
      </c>
      <c r="H19" s="38">
        <v>108709</v>
      </c>
      <c r="I19" s="39">
        <v>206005</v>
      </c>
      <c r="J19" s="39">
        <v>5956</v>
      </c>
      <c r="K19" s="39">
        <v>211961</v>
      </c>
      <c r="L19" s="38">
        <v>117142</v>
      </c>
      <c r="M19" s="38">
        <v>4021</v>
      </c>
      <c r="N19" s="38">
        <v>765</v>
      </c>
      <c r="O19" s="38">
        <v>121928</v>
      </c>
      <c r="P19" s="39">
        <v>208791</v>
      </c>
      <c r="Q19" s="39">
        <v>119032</v>
      </c>
      <c r="R19" s="26">
        <f t="shared" si="2"/>
        <v>3170</v>
      </c>
      <c r="S19" s="38">
        <f t="shared" si="3"/>
        <v>2896</v>
      </c>
    </row>
    <row r="20" spans="2:19" ht="14.25">
      <c r="B20" s="25" t="s">
        <v>14</v>
      </c>
      <c r="C20" s="38">
        <v>76798</v>
      </c>
      <c r="D20" s="38">
        <v>1955</v>
      </c>
      <c r="E20" s="38">
        <v>78753</v>
      </c>
      <c r="F20" s="38">
        <v>96752</v>
      </c>
      <c r="G20" s="38">
        <v>1886</v>
      </c>
      <c r="H20" s="38">
        <v>98638</v>
      </c>
      <c r="I20" s="39">
        <v>173550</v>
      </c>
      <c r="J20" s="39">
        <v>3841</v>
      </c>
      <c r="K20" s="39">
        <v>177391</v>
      </c>
      <c r="L20" s="38">
        <v>99404</v>
      </c>
      <c r="M20" s="38">
        <v>2505</v>
      </c>
      <c r="N20" s="38">
        <v>668</v>
      </c>
      <c r="O20" s="38">
        <v>102577</v>
      </c>
      <c r="P20" s="39">
        <v>174106</v>
      </c>
      <c r="Q20" s="39">
        <v>100211</v>
      </c>
      <c r="R20" s="26">
        <f t="shared" si="2"/>
        <v>3285</v>
      </c>
      <c r="S20" s="38">
        <f t="shared" si="3"/>
        <v>2366</v>
      </c>
    </row>
    <row r="21" spans="2:19" ht="14.25">
      <c r="B21" s="25" t="s">
        <v>15</v>
      </c>
      <c r="C21" s="38">
        <v>117052</v>
      </c>
      <c r="D21" s="38">
        <v>2292</v>
      </c>
      <c r="E21" s="38">
        <v>119344</v>
      </c>
      <c r="F21" s="38">
        <v>131927</v>
      </c>
      <c r="G21" s="38">
        <v>1749</v>
      </c>
      <c r="H21" s="38">
        <v>133676</v>
      </c>
      <c r="I21" s="39">
        <v>248979</v>
      </c>
      <c r="J21" s="39">
        <v>4041</v>
      </c>
      <c r="K21" s="39">
        <v>253020</v>
      </c>
      <c r="L21" s="38">
        <v>117236</v>
      </c>
      <c r="M21" s="38">
        <v>2814</v>
      </c>
      <c r="N21" s="38">
        <v>539</v>
      </c>
      <c r="O21" s="38">
        <v>120589</v>
      </c>
      <c r="P21" s="39">
        <v>251149</v>
      </c>
      <c r="Q21" s="39">
        <v>118732</v>
      </c>
      <c r="R21" s="26">
        <f t="shared" si="2"/>
        <v>1871</v>
      </c>
      <c r="S21" s="38">
        <f t="shared" si="3"/>
        <v>1857</v>
      </c>
    </row>
    <row r="22" spans="2:19" ht="14.25">
      <c r="B22" s="25" t="s">
        <v>18</v>
      </c>
      <c r="C22" s="38">
        <v>94192</v>
      </c>
      <c r="D22" s="38">
        <v>1019</v>
      </c>
      <c r="E22" s="38">
        <v>95211</v>
      </c>
      <c r="F22" s="38">
        <v>103170</v>
      </c>
      <c r="G22" s="38">
        <v>863</v>
      </c>
      <c r="H22" s="38">
        <v>104033</v>
      </c>
      <c r="I22" s="39">
        <v>197362</v>
      </c>
      <c r="J22" s="39">
        <v>1882</v>
      </c>
      <c r="K22" s="39">
        <v>199244</v>
      </c>
      <c r="L22" s="38">
        <v>85026</v>
      </c>
      <c r="M22" s="38">
        <v>1019</v>
      </c>
      <c r="N22" s="38">
        <v>388</v>
      </c>
      <c r="O22" s="38">
        <v>86433</v>
      </c>
      <c r="P22" s="39">
        <v>196638</v>
      </c>
      <c r="Q22" s="39">
        <v>84551</v>
      </c>
      <c r="R22" s="26">
        <f t="shared" si="2"/>
        <v>2606</v>
      </c>
      <c r="S22" s="38">
        <f t="shared" si="3"/>
        <v>1882</v>
      </c>
    </row>
    <row r="23" spans="2:19" ht="14.25">
      <c r="B23" s="25" t="s">
        <v>16</v>
      </c>
      <c r="C23" s="38">
        <v>57747</v>
      </c>
      <c r="D23" s="38">
        <v>511</v>
      </c>
      <c r="E23" s="38">
        <v>58258</v>
      </c>
      <c r="F23" s="38">
        <v>63943</v>
      </c>
      <c r="G23" s="38">
        <v>542</v>
      </c>
      <c r="H23" s="38">
        <v>64485</v>
      </c>
      <c r="I23" s="39">
        <v>121690</v>
      </c>
      <c r="J23" s="39">
        <v>1053</v>
      </c>
      <c r="K23" s="39">
        <v>122743</v>
      </c>
      <c r="L23" s="38">
        <v>57529</v>
      </c>
      <c r="M23" s="38">
        <v>652</v>
      </c>
      <c r="N23" s="38">
        <v>227</v>
      </c>
      <c r="O23" s="38">
        <v>58408</v>
      </c>
      <c r="P23" s="39">
        <v>122629</v>
      </c>
      <c r="Q23" s="39">
        <v>57918</v>
      </c>
      <c r="R23" s="26">
        <f t="shared" si="2"/>
        <v>114</v>
      </c>
      <c r="S23" s="38">
        <f t="shared" si="3"/>
        <v>490</v>
      </c>
    </row>
    <row r="24" spans="2:19" ht="14.25">
      <c r="B24" s="27" t="s">
        <v>17</v>
      </c>
      <c r="C24" s="41">
        <v>100794</v>
      </c>
      <c r="D24" s="41">
        <v>916</v>
      </c>
      <c r="E24" s="41">
        <v>101710</v>
      </c>
      <c r="F24" s="41">
        <v>111875</v>
      </c>
      <c r="G24" s="41">
        <v>816</v>
      </c>
      <c r="H24" s="41">
        <v>112691</v>
      </c>
      <c r="I24" s="40">
        <v>212669</v>
      </c>
      <c r="J24" s="40">
        <v>1732</v>
      </c>
      <c r="K24" s="40">
        <v>214401</v>
      </c>
      <c r="L24" s="41">
        <v>94728</v>
      </c>
      <c r="M24" s="41">
        <v>820</v>
      </c>
      <c r="N24" s="41">
        <v>418</v>
      </c>
      <c r="O24" s="41">
        <v>95966</v>
      </c>
      <c r="P24" s="40">
        <v>213924</v>
      </c>
      <c r="Q24" s="40">
        <v>95330</v>
      </c>
      <c r="R24" s="28">
        <f t="shared" si="2"/>
        <v>477</v>
      </c>
      <c r="S24" s="41">
        <f t="shared" si="3"/>
        <v>636</v>
      </c>
    </row>
    <row r="25" spans="2:19" ht="14.25">
      <c r="B25" s="29" t="s">
        <v>19</v>
      </c>
      <c r="C25" s="31">
        <v>56027</v>
      </c>
      <c r="D25" s="31">
        <v>131</v>
      </c>
      <c r="E25" s="31">
        <v>56158</v>
      </c>
      <c r="F25" s="31">
        <v>65759</v>
      </c>
      <c r="G25" s="31">
        <v>360</v>
      </c>
      <c r="H25" s="31">
        <v>66119</v>
      </c>
      <c r="I25" s="32">
        <v>121786</v>
      </c>
      <c r="J25" s="32">
        <v>491</v>
      </c>
      <c r="K25" s="32">
        <v>122277</v>
      </c>
      <c r="L25" s="31">
        <v>56960</v>
      </c>
      <c r="M25" s="31">
        <v>230</v>
      </c>
      <c r="N25" s="31">
        <v>198</v>
      </c>
      <c r="O25" s="31">
        <v>57388</v>
      </c>
      <c r="P25" s="32">
        <v>123705</v>
      </c>
      <c r="Q25" s="32">
        <v>57526</v>
      </c>
      <c r="R25" s="24">
        <f t="shared" si="2"/>
        <v>-1428</v>
      </c>
      <c r="S25" s="36">
        <f t="shared" si="3"/>
        <v>-138</v>
      </c>
    </row>
    <row r="26" spans="2:19" ht="14.25">
      <c r="B26" s="29" t="s">
        <v>20</v>
      </c>
      <c r="C26" s="31">
        <v>143627</v>
      </c>
      <c r="D26" s="31">
        <v>1099</v>
      </c>
      <c r="E26" s="31">
        <v>144726</v>
      </c>
      <c r="F26" s="31">
        <v>159143</v>
      </c>
      <c r="G26" s="31">
        <v>1787</v>
      </c>
      <c r="H26" s="31">
        <v>160930</v>
      </c>
      <c r="I26" s="32">
        <v>302770</v>
      </c>
      <c r="J26" s="32">
        <v>2886</v>
      </c>
      <c r="K26" s="32">
        <v>305656</v>
      </c>
      <c r="L26" s="31">
        <v>124351</v>
      </c>
      <c r="M26" s="31">
        <v>1667</v>
      </c>
      <c r="N26" s="31">
        <v>733</v>
      </c>
      <c r="O26" s="31">
        <v>126751</v>
      </c>
      <c r="P26" s="32">
        <v>305365</v>
      </c>
      <c r="Q26" s="32">
        <v>125006</v>
      </c>
      <c r="R26" s="24">
        <f t="shared" si="2"/>
        <v>291</v>
      </c>
      <c r="S26" s="36">
        <f t="shared" si="3"/>
        <v>1745</v>
      </c>
    </row>
    <row r="27" spans="2:19" ht="14.25">
      <c r="B27" s="29" t="s">
        <v>21</v>
      </c>
      <c r="C27" s="31">
        <v>27017</v>
      </c>
      <c r="D27" s="31">
        <v>323</v>
      </c>
      <c r="E27" s="31">
        <v>27340</v>
      </c>
      <c r="F27" s="31">
        <v>30732</v>
      </c>
      <c r="G27" s="31">
        <v>219</v>
      </c>
      <c r="H27" s="31">
        <v>30951</v>
      </c>
      <c r="I27" s="32">
        <v>57749</v>
      </c>
      <c r="J27" s="32">
        <v>542</v>
      </c>
      <c r="K27" s="32">
        <v>58291</v>
      </c>
      <c r="L27" s="31">
        <v>25980</v>
      </c>
      <c r="M27" s="31">
        <v>374</v>
      </c>
      <c r="N27" s="31">
        <v>101</v>
      </c>
      <c r="O27" s="31">
        <v>26455</v>
      </c>
      <c r="P27" s="32">
        <v>58689</v>
      </c>
      <c r="Q27" s="32">
        <v>26343</v>
      </c>
      <c r="R27" s="24">
        <f t="shared" si="2"/>
        <v>-398</v>
      </c>
      <c r="S27" s="36">
        <f t="shared" si="3"/>
        <v>112</v>
      </c>
    </row>
    <row r="28" spans="2:19" ht="14.25">
      <c r="B28" s="29" t="s">
        <v>22</v>
      </c>
      <c r="C28" s="31">
        <v>61625</v>
      </c>
      <c r="D28" s="31">
        <v>544</v>
      </c>
      <c r="E28" s="31">
        <v>62169</v>
      </c>
      <c r="F28" s="31">
        <v>68732</v>
      </c>
      <c r="G28" s="31">
        <v>618</v>
      </c>
      <c r="H28" s="31">
        <v>69350</v>
      </c>
      <c r="I28" s="32">
        <v>130357</v>
      </c>
      <c r="J28" s="32">
        <v>1162</v>
      </c>
      <c r="K28" s="32">
        <v>131519</v>
      </c>
      <c r="L28" s="31">
        <v>59364</v>
      </c>
      <c r="M28" s="31">
        <v>595</v>
      </c>
      <c r="N28" s="31">
        <v>240</v>
      </c>
      <c r="O28" s="31">
        <v>60199</v>
      </c>
      <c r="P28" s="32">
        <v>132076</v>
      </c>
      <c r="Q28" s="32">
        <v>59658</v>
      </c>
      <c r="R28" s="24">
        <f t="shared" si="2"/>
        <v>-557</v>
      </c>
      <c r="S28" s="36">
        <f t="shared" si="3"/>
        <v>541</v>
      </c>
    </row>
    <row r="29" spans="2:19" ht="14.25">
      <c r="B29" s="29" t="s">
        <v>23</v>
      </c>
      <c r="C29" s="31">
        <v>23075</v>
      </c>
      <c r="D29" s="31">
        <v>125</v>
      </c>
      <c r="E29" s="31">
        <v>23200</v>
      </c>
      <c r="F29" s="31">
        <v>26716</v>
      </c>
      <c r="G29" s="31">
        <v>197</v>
      </c>
      <c r="H29" s="31">
        <v>26913</v>
      </c>
      <c r="I29" s="32">
        <v>49791</v>
      </c>
      <c r="J29" s="32">
        <v>322</v>
      </c>
      <c r="K29" s="32">
        <v>50113</v>
      </c>
      <c r="L29" s="31">
        <v>24092</v>
      </c>
      <c r="M29" s="31">
        <v>157</v>
      </c>
      <c r="N29" s="31">
        <v>88</v>
      </c>
      <c r="O29" s="31">
        <v>24337</v>
      </c>
      <c r="P29" s="32">
        <v>50635</v>
      </c>
      <c r="Q29" s="32">
        <v>24381</v>
      </c>
      <c r="R29" s="24">
        <f t="shared" si="2"/>
        <v>-522</v>
      </c>
      <c r="S29" s="36">
        <f t="shared" si="3"/>
        <v>-44</v>
      </c>
    </row>
    <row r="30" spans="2:19" ht="14.25">
      <c r="B30" s="29" t="s">
        <v>24</v>
      </c>
      <c r="C30" s="31">
        <v>33186</v>
      </c>
      <c r="D30" s="31">
        <v>89</v>
      </c>
      <c r="E30" s="31">
        <v>33275</v>
      </c>
      <c r="F30" s="31">
        <v>36827</v>
      </c>
      <c r="G30" s="31">
        <v>151</v>
      </c>
      <c r="H30" s="31">
        <v>36978</v>
      </c>
      <c r="I30" s="32">
        <v>70013</v>
      </c>
      <c r="J30" s="32">
        <v>240</v>
      </c>
      <c r="K30" s="32">
        <v>70253</v>
      </c>
      <c r="L30" s="31">
        <v>24724</v>
      </c>
      <c r="M30" s="31">
        <v>137</v>
      </c>
      <c r="N30" s="31">
        <v>83</v>
      </c>
      <c r="O30" s="31">
        <v>24944</v>
      </c>
      <c r="P30" s="32">
        <v>70985</v>
      </c>
      <c r="Q30" s="32">
        <v>24863</v>
      </c>
      <c r="R30" s="24">
        <f t="shared" si="2"/>
        <v>-732</v>
      </c>
      <c r="S30" s="36">
        <f t="shared" si="3"/>
        <v>81</v>
      </c>
    </row>
    <row r="31" spans="2:19" ht="14.25">
      <c r="B31" s="29" t="s">
        <v>25</v>
      </c>
      <c r="C31" s="31">
        <v>31932</v>
      </c>
      <c r="D31" s="31">
        <v>42</v>
      </c>
      <c r="E31" s="31">
        <v>31974</v>
      </c>
      <c r="F31" s="31">
        <v>35770</v>
      </c>
      <c r="G31" s="31">
        <v>214</v>
      </c>
      <c r="H31" s="31">
        <v>35984</v>
      </c>
      <c r="I31" s="32">
        <v>67702</v>
      </c>
      <c r="J31" s="32">
        <v>256</v>
      </c>
      <c r="K31" s="32">
        <v>67958</v>
      </c>
      <c r="L31" s="31">
        <v>23990</v>
      </c>
      <c r="M31" s="31">
        <v>124</v>
      </c>
      <c r="N31" s="31">
        <v>108</v>
      </c>
      <c r="O31" s="31">
        <v>24222</v>
      </c>
      <c r="P31" s="32">
        <v>68788</v>
      </c>
      <c r="Q31" s="32">
        <v>24152</v>
      </c>
      <c r="R31" s="24">
        <f t="shared" si="2"/>
        <v>-830</v>
      </c>
      <c r="S31" s="36">
        <f t="shared" si="3"/>
        <v>70</v>
      </c>
    </row>
    <row r="32" spans="2:19" ht="14.25">
      <c r="B32" s="29" t="s">
        <v>26</v>
      </c>
      <c r="C32" s="31">
        <v>23435</v>
      </c>
      <c r="D32" s="31">
        <v>80</v>
      </c>
      <c r="E32" s="31">
        <v>23515</v>
      </c>
      <c r="F32" s="31">
        <v>25381</v>
      </c>
      <c r="G32" s="31">
        <v>174</v>
      </c>
      <c r="H32" s="31">
        <v>25555</v>
      </c>
      <c r="I32" s="32">
        <v>48816</v>
      </c>
      <c r="J32" s="32">
        <v>254</v>
      </c>
      <c r="K32" s="32">
        <v>49070</v>
      </c>
      <c r="L32" s="31">
        <v>17718</v>
      </c>
      <c r="M32" s="31">
        <v>141</v>
      </c>
      <c r="N32" s="31">
        <v>68</v>
      </c>
      <c r="O32" s="31">
        <v>17927</v>
      </c>
      <c r="P32" s="32">
        <v>49525</v>
      </c>
      <c r="Q32" s="32">
        <v>17839</v>
      </c>
      <c r="R32" s="24">
        <f t="shared" si="2"/>
        <v>-455</v>
      </c>
      <c r="S32" s="36">
        <f t="shared" si="3"/>
        <v>88</v>
      </c>
    </row>
    <row r="33" spans="2:19" ht="14.25">
      <c r="B33" s="29" t="s">
        <v>27</v>
      </c>
      <c r="C33" s="31">
        <v>17490</v>
      </c>
      <c r="D33" s="31">
        <v>53</v>
      </c>
      <c r="E33" s="31">
        <v>17543</v>
      </c>
      <c r="F33" s="31">
        <v>19113</v>
      </c>
      <c r="G33" s="31">
        <v>94</v>
      </c>
      <c r="H33" s="31">
        <v>19207</v>
      </c>
      <c r="I33" s="32">
        <v>36603</v>
      </c>
      <c r="J33" s="32">
        <v>147</v>
      </c>
      <c r="K33" s="32">
        <v>36750</v>
      </c>
      <c r="L33" s="31">
        <v>13211</v>
      </c>
      <c r="M33" s="31">
        <v>81</v>
      </c>
      <c r="N33" s="31">
        <v>29</v>
      </c>
      <c r="O33" s="31">
        <v>13321</v>
      </c>
      <c r="P33" s="32">
        <v>37263</v>
      </c>
      <c r="Q33" s="32">
        <v>13242</v>
      </c>
      <c r="R33" s="24">
        <f t="shared" si="2"/>
        <v>-513</v>
      </c>
      <c r="S33" s="36">
        <f t="shared" si="3"/>
        <v>79</v>
      </c>
    </row>
    <row r="34" spans="1:19" s="33" customFormat="1" ht="14.25">
      <c r="A34" s="30"/>
      <c r="B34" s="29" t="s">
        <v>28</v>
      </c>
      <c r="C34" s="31">
        <v>34639</v>
      </c>
      <c r="D34" s="31">
        <v>134</v>
      </c>
      <c r="E34" s="31">
        <v>34773</v>
      </c>
      <c r="F34" s="31">
        <v>37814</v>
      </c>
      <c r="G34" s="31">
        <v>251</v>
      </c>
      <c r="H34" s="31">
        <v>38065</v>
      </c>
      <c r="I34" s="32">
        <v>72453</v>
      </c>
      <c r="J34" s="32">
        <v>385</v>
      </c>
      <c r="K34" s="32">
        <v>72838</v>
      </c>
      <c r="L34" s="31">
        <v>30139</v>
      </c>
      <c r="M34" s="31">
        <v>171</v>
      </c>
      <c r="N34" s="31">
        <v>133</v>
      </c>
      <c r="O34" s="31">
        <v>30443</v>
      </c>
      <c r="P34" s="32">
        <v>72795</v>
      </c>
      <c r="Q34" s="32">
        <v>30160</v>
      </c>
      <c r="R34" s="24">
        <f t="shared" si="2"/>
        <v>43</v>
      </c>
      <c r="S34" s="36">
        <f t="shared" si="3"/>
        <v>283</v>
      </c>
    </row>
    <row r="35" spans="2:19" ht="14.25">
      <c r="B35" s="29" t="s">
        <v>29</v>
      </c>
      <c r="C35" s="31">
        <v>12668</v>
      </c>
      <c r="D35" s="31">
        <v>89</v>
      </c>
      <c r="E35" s="31">
        <v>12757</v>
      </c>
      <c r="F35" s="31">
        <v>14370</v>
      </c>
      <c r="G35" s="31">
        <v>84</v>
      </c>
      <c r="H35" s="31">
        <v>14454</v>
      </c>
      <c r="I35" s="32">
        <v>27038</v>
      </c>
      <c r="J35" s="32">
        <v>173</v>
      </c>
      <c r="K35" s="32">
        <v>27211</v>
      </c>
      <c r="L35" s="31">
        <v>11678</v>
      </c>
      <c r="M35" s="31">
        <v>117</v>
      </c>
      <c r="N35" s="31">
        <v>25</v>
      </c>
      <c r="O35" s="31">
        <v>11820</v>
      </c>
      <c r="P35" s="32">
        <v>27542</v>
      </c>
      <c r="Q35" s="32">
        <v>11847</v>
      </c>
      <c r="R35" s="24">
        <f t="shared" si="2"/>
        <v>-331</v>
      </c>
      <c r="S35" s="36">
        <f t="shared" si="3"/>
        <v>-27</v>
      </c>
    </row>
    <row r="36" spans="2:19" ht="14.25">
      <c r="B36" s="29" t="s">
        <v>30</v>
      </c>
      <c r="C36" s="31">
        <v>20550</v>
      </c>
      <c r="D36" s="31">
        <v>107</v>
      </c>
      <c r="E36" s="31">
        <v>20657</v>
      </c>
      <c r="F36" s="31">
        <v>23548</v>
      </c>
      <c r="G36" s="31">
        <v>121</v>
      </c>
      <c r="H36" s="31">
        <v>23669</v>
      </c>
      <c r="I36" s="32">
        <v>44098</v>
      </c>
      <c r="J36" s="32">
        <v>228</v>
      </c>
      <c r="K36" s="32">
        <v>44326</v>
      </c>
      <c r="L36" s="31">
        <v>20339</v>
      </c>
      <c r="M36" s="31">
        <v>100</v>
      </c>
      <c r="N36" s="31">
        <v>62</v>
      </c>
      <c r="O36" s="31">
        <v>20501</v>
      </c>
      <c r="P36" s="32">
        <v>44650</v>
      </c>
      <c r="Q36" s="32">
        <v>20347</v>
      </c>
      <c r="R36" s="24">
        <f t="shared" si="2"/>
        <v>-324</v>
      </c>
      <c r="S36" s="36">
        <f t="shared" si="3"/>
        <v>154</v>
      </c>
    </row>
    <row r="37" spans="2:19" ht="14.25">
      <c r="B37" s="29" t="s">
        <v>31</v>
      </c>
      <c r="C37" s="31">
        <v>28141</v>
      </c>
      <c r="D37" s="31">
        <v>253</v>
      </c>
      <c r="E37" s="31">
        <v>28394</v>
      </c>
      <c r="F37" s="31">
        <v>30991</v>
      </c>
      <c r="G37" s="31">
        <v>189</v>
      </c>
      <c r="H37" s="31">
        <v>31180</v>
      </c>
      <c r="I37" s="32">
        <v>59132</v>
      </c>
      <c r="J37" s="32">
        <v>442</v>
      </c>
      <c r="K37" s="32">
        <v>59574</v>
      </c>
      <c r="L37" s="31">
        <v>22375</v>
      </c>
      <c r="M37" s="31">
        <v>337</v>
      </c>
      <c r="N37" s="31">
        <v>68</v>
      </c>
      <c r="O37" s="31">
        <v>22780</v>
      </c>
      <c r="P37" s="32">
        <v>59575</v>
      </c>
      <c r="Q37" s="32">
        <v>22436</v>
      </c>
      <c r="R37" s="24">
        <f t="shared" si="2"/>
        <v>-1</v>
      </c>
      <c r="S37" s="36">
        <f t="shared" si="3"/>
        <v>344</v>
      </c>
    </row>
    <row r="38" spans="2:19" ht="14.25">
      <c r="B38" s="29" t="s">
        <v>32</v>
      </c>
      <c r="C38" s="31">
        <v>48589</v>
      </c>
      <c r="D38" s="31">
        <v>271</v>
      </c>
      <c r="E38" s="31">
        <v>48860</v>
      </c>
      <c r="F38" s="31">
        <v>53092</v>
      </c>
      <c r="G38" s="31">
        <v>276</v>
      </c>
      <c r="H38" s="31">
        <v>53368</v>
      </c>
      <c r="I38" s="32">
        <v>101681</v>
      </c>
      <c r="J38" s="32">
        <v>547</v>
      </c>
      <c r="K38" s="32">
        <v>102228</v>
      </c>
      <c r="L38" s="31">
        <v>41542</v>
      </c>
      <c r="M38" s="31">
        <v>297</v>
      </c>
      <c r="N38" s="31">
        <v>153</v>
      </c>
      <c r="O38" s="31">
        <v>41992</v>
      </c>
      <c r="P38" s="32">
        <v>102134</v>
      </c>
      <c r="Q38" s="32">
        <v>41590</v>
      </c>
      <c r="R38" s="24">
        <f t="shared" si="2"/>
        <v>94</v>
      </c>
      <c r="S38" s="36">
        <f t="shared" si="3"/>
        <v>402</v>
      </c>
    </row>
    <row r="39" spans="2:19" ht="14.25">
      <c r="B39" s="29" t="s">
        <v>33</v>
      </c>
      <c r="C39" s="31">
        <v>53917</v>
      </c>
      <c r="D39" s="31">
        <v>251</v>
      </c>
      <c r="E39" s="31">
        <v>54168</v>
      </c>
      <c r="F39" s="31">
        <v>57244</v>
      </c>
      <c r="G39" s="31">
        <v>290</v>
      </c>
      <c r="H39" s="31">
        <v>57534</v>
      </c>
      <c r="I39" s="32">
        <v>111161</v>
      </c>
      <c r="J39" s="32">
        <v>541</v>
      </c>
      <c r="K39" s="32">
        <v>111702</v>
      </c>
      <c r="L39" s="31">
        <v>45380</v>
      </c>
      <c r="M39" s="31">
        <v>244</v>
      </c>
      <c r="N39" s="31">
        <v>180</v>
      </c>
      <c r="O39" s="31">
        <v>45804</v>
      </c>
      <c r="P39" s="32">
        <v>111062</v>
      </c>
      <c r="Q39" s="32">
        <v>45309</v>
      </c>
      <c r="R39" s="24">
        <f t="shared" si="2"/>
        <v>640</v>
      </c>
      <c r="S39" s="36">
        <f t="shared" si="3"/>
        <v>495</v>
      </c>
    </row>
    <row r="40" spans="2:19" ht="14.25">
      <c r="B40" s="29" t="s">
        <v>34</v>
      </c>
      <c r="C40" s="31">
        <v>47326</v>
      </c>
      <c r="D40" s="31">
        <v>316</v>
      </c>
      <c r="E40" s="31">
        <v>47642</v>
      </c>
      <c r="F40" s="31">
        <v>50800</v>
      </c>
      <c r="G40" s="31">
        <v>329</v>
      </c>
      <c r="H40" s="31">
        <v>51129</v>
      </c>
      <c r="I40" s="32">
        <v>98126</v>
      </c>
      <c r="J40" s="32">
        <v>645</v>
      </c>
      <c r="K40" s="32">
        <v>98771</v>
      </c>
      <c r="L40" s="31">
        <v>40793</v>
      </c>
      <c r="M40" s="31">
        <v>299</v>
      </c>
      <c r="N40" s="31">
        <v>159</v>
      </c>
      <c r="O40" s="31">
        <v>41251</v>
      </c>
      <c r="P40" s="32">
        <v>98103</v>
      </c>
      <c r="Q40" s="32">
        <v>40771</v>
      </c>
      <c r="R40" s="24">
        <f t="shared" si="2"/>
        <v>668</v>
      </c>
      <c r="S40" s="36">
        <f t="shared" si="3"/>
        <v>480</v>
      </c>
    </row>
    <row r="41" spans="2:19" ht="14.25">
      <c r="B41" s="29" t="s">
        <v>35</v>
      </c>
      <c r="C41" s="31">
        <v>45678</v>
      </c>
      <c r="D41" s="31">
        <v>250</v>
      </c>
      <c r="E41" s="31">
        <v>45928</v>
      </c>
      <c r="F41" s="31">
        <v>50412</v>
      </c>
      <c r="G41" s="31">
        <v>271</v>
      </c>
      <c r="H41" s="31">
        <v>50683</v>
      </c>
      <c r="I41" s="32">
        <v>96090</v>
      </c>
      <c r="J41" s="32">
        <v>521</v>
      </c>
      <c r="K41" s="32">
        <v>96611</v>
      </c>
      <c r="L41" s="31">
        <v>39704</v>
      </c>
      <c r="M41" s="31">
        <v>209</v>
      </c>
      <c r="N41" s="31">
        <v>140</v>
      </c>
      <c r="O41" s="31">
        <v>40053</v>
      </c>
      <c r="P41" s="32">
        <v>96306</v>
      </c>
      <c r="Q41" s="32">
        <v>39558</v>
      </c>
      <c r="R41" s="24">
        <f t="shared" si="2"/>
        <v>305</v>
      </c>
      <c r="S41" s="36">
        <f t="shared" si="3"/>
        <v>495</v>
      </c>
    </row>
    <row r="42" spans="2:19" ht="14.25">
      <c r="B42" s="29" t="s">
        <v>36</v>
      </c>
      <c r="C42" s="31">
        <v>33840</v>
      </c>
      <c r="D42" s="31">
        <v>186</v>
      </c>
      <c r="E42" s="31">
        <v>34026</v>
      </c>
      <c r="F42" s="31">
        <v>36994</v>
      </c>
      <c r="G42" s="31">
        <v>225</v>
      </c>
      <c r="H42" s="31">
        <v>37219</v>
      </c>
      <c r="I42" s="32">
        <v>70834</v>
      </c>
      <c r="J42" s="32">
        <v>411</v>
      </c>
      <c r="K42" s="32">
        <v>71245</v>
      </c>
      <c r="L42" s="31">
        <v>29653</v>
      </c>
      <c r="M42" s="31">
        <v>237</v>
      </c>
      <c r="N42" s="31">
        <v>114</v>
      </c>
      <c r="O42" s="31">
        <v>30004</v>
      </c>
      <c r="P42" s="32">
        <v>70715</v>
      </c>
      <c r="Q42" s="32">
        <v>29560</v>
      </c>
      <c r="R42" s="24">
        <f t="shared" si="2"/>
        <v>530</v>
      </c>
      <c r="S42" s="36">
        <f t="shared" si="3"/>
        <v>444</v>
      </c>
    </row>
    <row r="43" spans="2:19" ht="14.25">
      <c r="B43" s="29" t="s">
        <v>37</v>
      </c>
      <c r="C43" s="31">
        <v>27947</v>
      </c>
      <c r="D43" s="31">
        <v>196</v>
      </c>
      <c r="E43" s="31">
        <v>28143</v>
      </c>
      <c r="F43" s="31">
        <v>30232</v>
      </c>
      <c r="G43" s="31">
        <v>268</v>
      </c>
      <c r="H43" s="31">
        <v>30500</v>
      </c>
      <c r="I43" s="32">
        <v>58179</v>
      </c>
      <c r="J43" s="32">
        <v>464</v>
      </c>
      <c r="K43" s="32">
        <v>58643</v>
      </c>
      <c r="L43" s="31">
        <v>23358</v>
      </c>
      <c r="M43" s="31">
        <v>228</v>
      </c>
      <c r="N43" s="31">
        <v>92</v>
      </c>
      <c r="O43" s="31">
        <v>23678</v>
      </c>
      <c r="P43" s="32">
        <v>59002</v>
      </c>
      <c r="Q43" s="32">
        <v>23576</v>
      </c>
      <c r="R43" s="24">
        <f t="shared" si="2"/>
        <v>-359</v>
      </c>
      <c r="S43" s="36">
        <f t="shared" si="3"/>
        <v>102</v>
      </c>
    </row>
    <row r="44" spans="2:19" ht="14.25">
      <c r="B44" s="29" t="s">
        <v>74</v>
      </c>
      <c r="C44" s="31">
        <v>27104</v>
      </c>
      <c r="D44" s="31">
        <v>110</v>
      </c>
      <c r="E44" s="31">
        <v>27214</v>
      </c>
      <c r="F44" s="31">
        <v>30703</v>
      </c>
      <c r="G44" s="31">
        <v>110</v>
      </c>
      <c r="H44" s="31">
        <v>30813</v>
      </c>
      <c r="I44" s="32">
        <v>57807</v>
      </c>
      <c r="J44" s="32">
        <v>220</v>
      </c>
      <c r="K44" s="32">
        <v>58027</v>
      </c>
      <c r="L44" s="31">
        <v>23484</v>
      </c>
      <c r="M44" s="31">
        <v>72</v>
      </c>
      <c r="N44" s="31">
        <v>71</v>
      </c>
      <c r="O44" s="31">
        <v>23627</v>
      </c>
      <c r="P44" s="32">
        <v>57090</v>
      </c>
      <c r="Q44" s="32">
        <v>23014</v>
      </c>
      <c r="R44" s="24">
        <f t="shared" si="2"/>
        <v>937</v>
      </c>
      <c r="S44" s="36">
        <f t="shared" si="3"/>
        <v>613</v>
      </c>
    </row>
    <row r="45" spans="2:19" ht="14.25">
      <c r="B45" s="29" t="s">
        <v>75</v>
      </c>
      <c r="C45" s="31">
        <v>14917</v>
      </c>
      <c r="D45" s="31">
        <v>42</v>
      </c>
      <c r="E45" s="31">
        <v>14959</v>
      </c>
      <c r="F45" s="31">
        <v>16712</v>
      </c>
      <c r="G45" s="31">
        <v>124</v>
      </c>
      <c r="H45" s="31">
        <v>16836</v>
      </c>
      <c r="I45" s="32">
        <v>31629</v>
      </c>
      <c r="J45" s="32">
        <v>166</v>
      </c>
      <c r="K45" s="32">
        <v>31795</v>
      </c>
      <c r="L45" s="31">
        <v>10712</v>
      </c>
      <c r="M45" s="31">
        <v>65</v>
      </c>
      <c r="N45" s="31">
        <v>72</v>
      </c>
      <c r="O45" s="31">
        <v>10849</v>
      </c>
      <c r="P45" s="32">
        <v>32054</v>
      </c>
      <c r="Q45" s="32">
        <v>10798</v>
      </c>
      <c r="R45" s="24">
        <f t="shared" si="2"/>
        <v>-259</v>
      </c>
      <c r="S45" s="36">
        <f t="shared" si="3"/>
        <v>51</v>
      </c>
    </row>
    <row r="46" spans="2:19" ht="14.25">
      <c r="B46" s="29" t="s">
        <v>76</v>
      </c>
      <c r="C46" s="31">
        <v>13933</v>
      </c>
      <c r="D46" s="31">
        <v>79</v>
      </c>
      <c r="E46" s="31">
        <v>14012</v>
      </c>
      <c r="F46" s="31">
        <v>15605</v>
      </c>
      <c r="G46" s="31">
        <v>104</v>
      </c>
      <c r="H46" s="31">
        <v>15709</v>
      </c>
      <c r="I46" s="32">
        <v>29538</v>
      </c>
      <c r="J46" s="32">
        <v>183</v>
      </c>
      <c r="K46" s="32">
        <v>29721</v>
      </c>
      <c r="L46" s="31">
        <v>12909</v>
      </c>
      <c r="M46" s="31">
        <v>113</v>
      </c>
      <c r="N46" s="31">
        <v>33</v>
      </c>
      <c r="O46" s="31">
        <v>13055</v>
      </c>
      <c r="P46" s="32">
        <v>30053</v>
      </c>
      <c r="Q46" s="32">
        <v>13064</v>
      </c>
      <c r="R46" s="24">
        <f t="shared" si="2"/>
        <v>-332</v>
      </c>
      <c r="S46" s="36">
        <f t="shared" si="3"/>
        <v>-9</v>
      </c>
    </row>
    <row r="47" spans="2:19" ht="14.25">
      <c r="B47" s="29" t="s">
        <v>77</v>
      </c>
      <c r="C47" s="31">
        <v>19330</v>
      </c>
      <c r="D47" s="31">
        <v>95</v>
      </c>
      <c r="E47" s="31">
        <v>19425</v>
      </c>
      <c r="F47" s="31">
        <v>22390</v>
      </c>
      <c r="G47" s="31">
        <v>184</v>
      </c>
      <c r="H47" s="31">
        <v>22574</v>
      </c>
      <c r="I47" s="32">
        <v>41720</v>
      </c>
      <c r="J47" s="32">
        <v>279</v>
      </c>
      <c r="K47" s="32">
        <v>41999</v>
      </c>
      <c r="L47" s="31">
        <v>19050</v>
      </c>
      <c r="M47" s="31">
        <v>153</v>
      </c>
      <c r="N47" s="31">
        <v>70</v>
      </c>
      <c r="O47" s="31">
        <v>19273</v>
      </c>
      <c r="P47" s="32">
        <v>42702</v>
      </c>
      <c r="Q47" s="32">
        <v>19392</v>
      </c>
      <c r="R47" s="24">
        <f t="shared" si="2"/>
        <v>-703</v>
      </c>
      <c r="S47" s="36">
        <f t="shared" si="3"/>
        <v>-119</v>
      </c>
    </row>
    <row r="48" spans="2:19" ht="14.25">
      <c r="B48" s="29" t="s">
        <v>78</v>
      </c>
      <c r="C48" s="31">
        <v>26625</v>
      </c>
      <c r="D48" s="31">
        <v>111</v>
      </c>
      <c r="E48" s="31">
        <v>26736</v>
      </c>
      <c r="F48" s="31">
        <v>29887</v>
      </c>
      <c r="G48" s="31">
        <v>165</v>
      </c>
      <c r="H48" s="31">
        <v>30052</v>
      </c>
      <c r="I48" s="32">
        <v>56512</v>
      </c>
      <c r="J48" s="32">
        <v>276</v>
      </c>
      <c r="K48" s="32">
        <v>56788</v>
      </c>
      <c r="L48" s="31">
        <v>20734</v>
      </c>
      <c r="M48" s="31">
        <v>150</v>
      </c>
      <c r="N48" s="31">
        <v>93</v>
      </c>
      <c r="O48" s="31">
        <v>20977</v>
      </c>
      <c r="P48" s="32">
        <v>57322</v>
      </c>
      <c r="Q48" s="32">
        <v>20727</v>
      </c>
      <c r="R48" s="24">
        <f t="shared" si="2"/>
        <v>-534</v>
      </c>
      <c r="S48" s="36">
        <f t="shared" si="3"/>
        <v>250</v>
      </c>
    </row>
    <row r="49" spans="2:19" ht="14.25">
      <c r="B49" s="29" t="s">
        <v>79</v>
      </c>
      <c r="C49" s="31">
        <v>18808</v>
      </c>
      <c r="D49" s="31">
        <v>11</v>
      </c>
      <c r="E49" s="31">
        <v>18819</v>
      </c>
      <c r="F49" s="31">
        <v>21329</v>
      </c>
      <c r="G49" s="31">
        <v>57</v>
      </c>
      <c r="H49" s="31">
        <v>21386</v>
      </c>
      <c r="I49" s="32">
        <v>40137</v>
      </c>
      <c r="J49" s="32">
        <v>68</v>
      </c>
      <c r="K49" s="32">
        <v>40205</v>
      </c>
      <c r="L49" s="31">
        <v>14082</v>
      </c>
      <c r="M49" s="31">
        <v>32</v>
      </c>
      <c r="N49" s="31">
        <v>30</v>
      </c>
      <c r="O49" s="31">
        <v>14144</v>
      </c>
      <c r="P49" s="32">
        <v>40763</v>
      </c>
      <c r="Q49" s="32">
        <v>14130</v>
      </c>
      <c r="R49" s="24">
        <f t="shared" si="2"/>
        <v>-558</v>
      </c>
      <c r="S49" s="36">
        <f t="shared" si="3"/>
        <v>14</v>
      </c>
    </row>
    <row r="50" spans="2:19" ht="14.25">
      <c r="B50" s="29" t="s">
        <v>80</v>
      </c>
      <c r="C50" s="31">
        <v>47456</v>
      </c>
      <c r="D50" s="31">
        <v>341</v>
      </c>
      <c r="E50" s="31">
        <v>47797</v>
      </c>
      <c r="F50" s="31">
        <v>52268</v>
      </c>
      <c r="G50" s="31">
        <v>327</v>
      </c>
      <c r="H50" s="31">
        <v>52595</v>
      </c>
      <c r="I50" s="32">
        <v>99724</v>
      </c>
      <c r="J50" s="32">
        <v>668</v>
      </c>
      <c r="K50" s="32">
        <v>100392</v>
      </c>
      <c r="L50" s="31">
        <v>38089</v>
      </c>
      <c r="M50" s="31">
        <v>397</v>
      </c>
      <c r="N50" s="31">
        <v>155</v>
      </c>
      <c r="O50" s="31">
        <v>38641</v>
      </c>
      <c r="P50" s="32">
        <v>100522</v>
      </c>
      <c r="Q50" s="32">
        <v>38117</v>
      </c>
      <c r="R50" s="24">
        <f t="shared" si="2"/>
        <v>-130</v>
      </c>
      <c r="S50" s="36">
        <f t="shared" si="3"/>
        <v>524</v>
      </c>
    </row>
    <row r="51" spans="1:19" s="33" customFormat="1" ht="14.25">
      <c r="A51" s="30"/>
      <c r="B51" s="29" t="s">
        <v>38</v>
      </c>
      <c r="C51" s="31">
        <v>24265</v>
      </c>
      <c r="D51" s="31">
        <v>78</v>
      </c>
      <c r="E51" s="31">
        <v>24343</v>
      </c>
      <c r="F51" s="31">
        <v>25605</v>
      </c>
      <c r="G51" s="31">
        <v>82</v>
      </c>
      <c r="H51" s="31">
        <v>25687</v>
      </c>
      <c r="I51" s="32">
        <v>49870</v>
      </c>
      <c r="J51" s="32">
        <v>160</v>
      </c>
      <c r="K51" s="32">
        <v>50030</v>
      </c>
      <c r="L51" s="31">
        <v>19397</v>
      </c>
      <c r="M51" s="31">
        <v>54</v>
      </c>
      <c r="N51" s="31">
        <v>75</v>
      </c>
      <c r="O51" s="31">
        <v>19526</v>
      </c>
      <c r="P51" s="32">
        <v>50028</v>
      </c>
      <c r="Q51" s="32">
        <v>19337</v>
      </c>
      <c r="R51" s="24">
        <f t="shared" si="2"/>
        <v>2</v>
      </c>
      <c r="S51" s="36">
        <f t="shared" si="3"/>
        <v>189</v>
      </c>
    </row>
    <row r="52" spans="2:19" ht="14.25">
      <c r="B52" s="29" t="s">
        <v>39</v>
      </c>
      <c r="C52" s="31">
        <v>18327</v>
      </c>
      <c r="D52" s="31">
        <v>92</v>
      </c>
      <c r="E52" s="31">
        <v>18419</v>
      </c>
      <c r="F52" s="31">
        <v>19358</v>
      </c>
      <c r="G52" s="31">
        <v>119</v>
      </c>
      <c r="H52" s="31">
        <v>19477</v>
      </c>
      <c r="I52" s="32">
        <v>37685</v>
      </c>
      <c r="J52" s="32">
        <v>211</v>
      </c>
      <c r="K52" s="32">
        <v>37896</v>
      </c>
      <c r="L52" s="31">
        <v>14783</v>
      </c>
      <c r="M52" s="31">
        <v>101</v>
      </c>
      <c r="N52" s="31">
        <v>61</v>
      </c>
      <c r="O52" s="31">
        <v>14945</v>
      </c>
      <c r="P52" s="32">
        <v>37997</v>
      </c>
      <c r="Q52" s="32">
        <v>14807</v>
      </c>
      <c r="R52" s="24">
        <f t="shared" si="2"/>
        <v>-101</v>
      </c>
      <c r="S52" s="36">
        <f t="shared" si="3"/>
        <v>138</v>
      </c>
    </row>
    <row r="53" spans="2:19" ht="14.25">
      <c r="B53" s="29" t="s">
        <v>40</v>
      </c>
      <c r="C53" s="31">
        <v>15356</v>
      </c>
      <c r="D53" s="31">
        <v>37</v>
      </c>
      <c r="E53" s="31">
        <v>15393</v>
      </c>
      <c r="F53" s="31">
        <v>16142</v>
      </c>
      <c r="G53" s="31">
        <v>73</v>
      </c>
      <c r="H53" s="31">
        <v>16215</v>
      </c>
      <c r="I53" s="32">
        <v>31498</v>
      </c>
      <c r="J53" s="32">
        <v>110</v>
      </c>
      <c r="K53" s="32">
        <v>31608</v>
      </c>
      <c r="L53" s="31">
        <v>12460</v>
      </c>
      <c r="M53" s="31">
        <v>51</v>
      </c>
      <c r="N53" s="31">
        <v>52</v>
      </c>
      <c r="O53" s="31">
        <v>12563</v>
      </c>
      <c r="P53" s="32">
        <v>31712</v>
      </c>
      <c r="Q53" s="32">
        <v>12518</v>
      </c>
      <c r="R53" s="24">
        <f t="shared" si="2"/>
        <v>-104</v>
      </c>
      <c r="S53" s="36">
        <f t="shared" si="3"/>
        <v>45</v>
      </c>
    </row>
    <row r="54" spans="2:19" ht="14.25">
      <c r="B54" s="29" t="s">
        <v>41</v>
      </c>
      <c r="C54" s="31">
        <v>21832</v>
      </c>
      <c r="D54" s="31">
        <v>184</v>
      </c>
      <c r="E54" s="31">
        <v>22016</v>
      </c>
      <c r="F54" s="31">
        <v>23444</v>
      </c>
      <c r="G54" s="31">
        <v>240</v>
      </c>
      <c r="H54" s="31">
        <v>23684</v>
      </c>
      <c r="I54" s="32">
        <v>45276</v>
      </c>
      <c r="J54" s="32">
        <v>424</v>
      </c>
      <c r="K54" s="32">
        <v>45700</v>
      </c>
      <c r="L54" s="31">
        <v>18372</v>
      </c>
      <c r="M54" s="31">
        <v>153</v>
      </c>
      <c r="N54" s="31">
        <v>121</v>
      </c>
      <c r="O54" s="31">
        <v>18646</v>
      </c>
      <c r="P54" s="32">
        <v>45482</v>
      </c>
      <c r="Q54" s="32">
        <v>18408</v>
      </c>
      <c r="R54" s="24">
        <f t="shared" si="2"/>
        <v>218</v>
      </c>
      <c r="S54" s="36">
        <f t="shared" si="3"/>
        <v>238</v>
      </c>
    </row>
    <row r="55" spans="2:19" ht="14.25">
      <c r="B55" s="29" t="s">
        <v>81</v>
      </c>
      <c r="C55" s="31">
        <v>13199</v>
      </c>
      <c r="D55" s="31">
        <v>99</v>
      </c>
      <c r="E55" s="31">
        <v>13298</v>
      </c>
      <c r="F55" s="31">
        <v>13852</v>
      </c>
      <c r="G55" s="31">
        <v>84</v>
      </c>
      <c r="H55" s="31">
        <v>13936</v>
      </c>
      <c r="I55" s="32">
        <v>27051</v>
      </c>
      <c r="J55" s="32">
        <v>183</v>
      </c>
      <c r="K55" s="32">
        <v>27234</v>
      </c>
      <c r="L55" s="31">
        <v>10485</v>
      </c>
      <c r="M55" s="31">
        <v>91</v>
      </c>
      <c r="N55" s="31">
        <v>53</v>
      </c>
      <c r="O55" s="31">
        <v>10629</v>
      </c>
      <c r="P55" s="32">
        <v>27049</v>
      </c>
      <c r="Q55" s="32">
        <v>10451</v>
      </c>
      <c r="R55" s="24">
        <f t="shared" si="2"/>
        <v>185</v>
      </c>
      <c r="S55" s="36">
        <f t="shared" si="3"/>
        <v>178</v>
      </c>
    </row>
    <row r="56" spans="2:19" ht="14.25">
      <c r="B56" s="29" t="s">
        <v>42</v>
      </c>
      <c r="C56" s="31">
        <v>13705</v>
      </c>
      <c r="D56" s="31">
        <v>110</v>
      </c>
      <c r="E56" s="31">
        <v>13815</v>
      </c>
      <c r="F56" s="31">
        <v>14439</v>
      </c>
      <c r="G56" s="31">
        <v>95</v>
      </c>
      <c r="H56" s="31">
        <v>14534</v>
      </c>
      <c r="I56" s="32">
        <v>28144</v>
      </c>
      <c r="J56" s="32">
        <v>205</v>
      </c>
      <c r="K56" s="32">
        <v>28349</v>
      </c>
      <c r="L56" s="31">
        <v>10587</v>
      </c>
      <c r="M56" s="31">
        <v>102</v>
      </c>
      <c r="N56" s="31">
        <v>46</v>
      </c>
      <c r="O56" s="31">
        <v>10735</v>
      </c>
      <c r="P56" s="32">
        <v>27246</v>
      </c>
      <c r="Q56" s="32">
        <v>10263</v>
      </c>
      <c r="R56" s="24">
        <f t="shared" si="2"/>
        <v>1103</v>
      </c>
      <c r="S56" s="36">
        <f t="shared" si="3"/>
        <v>472</v>
      </c>
    </row>
    <row r="57" spans="2:19" ht="14.25">
      <c r="B57" s="29" t="s">
        <v>43</v>
      </c>
      <c r="C57" s="31">
        <v>4005</v>
      </c>
      <c r="D57" s="31">
        <v>15</v>
      </c>
      <c r="E57" s="31">
        <v>4020</v>
      </c>
      <c r="F57" s="31">
        <v>4317</v>
      </c>
      <c r="G57" s="31">
        <v>18</v>
      </c>
      <c r="H57" s="31">
        <v>4335</v>
      </c>
      <c r="I57" s="32">
        <v>8322</v>
      </c>
      <c r="J57" s="32">
        <v>33</v>
      </c>
      <c r="K57" s="32">
        <v>8355</v>
      </c>
      <c r="L57" s="31">
        <v>2911</v>
      </c>
      <c r="M57" s="31">
        <v>17</v>
      </c>
      <c r="N57" s="31">
        <v>6</v>
      </c>
      <c r="O57" s="31">
        <v>2934</v>
      </c>
      <c r="P57" s="32">
        <v>8305</v>
      </c>
      <c r="Q57" s="32">
        <v>2891</v>
      </c>
      <c r="R57" s="24">
        <f t="shared" si="2"/>
        <v>50</v>
      </c>
      <c r="S57" s="36">
        <f t="shared" si="3"/>
        <v>43</v>
      </c>
    </row>
    <row r="58" spans="2:19" ht="14.25">
      <c r="B58" s="29" t="s">
        <v>44</v>
      </c>
      <c r="C58" s="31">
        <v>21860</v>
      </c>
      <c r="D58" s="31">
        <v>177</v>
      </c>
      <c r="E58" s="31">
        <v>22037</v>
      </c>
      <c r="F58" s="31">
        <v>22389</v>
      </c>
      <c r="G58" s="31">
        <v>210</v>
      </c>
      <c r="H58" s="31">
        <v>22599</v>
      </c>
      <c r="I58" s="32">
        <v>44249</v>
      </c>
      <c r="J58" s="32">
        <v>387</v>
      </c>
      <c r="K58" s="32">
        <v>44636</v>
      </c>
      <c r="L58" s="31">
        <v>17899</v>
      </c>
      <c r="M58" s="31">
        <v>184</v>
      </c>
      <c r="N58" s="31">
        <v>128</v>
      </c>
      <c r="O58" s="31">
        <v>18211</v>
      </c>
      <c r="P58" s="32">
        <v>43791</v>
      </c>
      <c r="Q58" s="32">
        <v>17744</v>
      </c>
      <c r="R58" s="24">
        <f t="shared" si="2"/>
        <v>845</v>
      </c>
      <c r="S58" s="36">
        <f t="shared" si="3"/>
        <v>467</v>
      </c>
    </row>
    <row r="59" spans="2:19" ht="14.25">
      <c r="B59" s="29" t="s">
        <v>45</v>
      </c>
      <c r="C59" s="31">
        <v>7261</v>
      </c>
      <c r="D59" s="31">
        <v>36</v>
      </c>
      <c r="E59" s="31">
        <v>7297</v>
      </c>
      <c r="F59" s="31">
        <v>7578</v>
      </c>
      <c r="G59" s="31">
        <v>36</v>
      </c>
      <c r="H59" s="31">
        <v>7614</v>
      </c>
      <c r="I59" s="32">
        <v>14839</v>
      </c>
      <c r="J59" s="32">
        <v>72</v>
      </c>
      <c r="K59" s="32">
        <v>14911</v>
      </c>
      <c r="L59" s="31">
        <v>6492</v>
      </c>
      <c r="M59" s="31">
        <v>35</v>
      </c>
      <c r="N59" s="31">
        <v>22</v>
      </c>
      <c r="O59" s="31">
        <v>6549</v>
      </c>
      <c r="P59" s="32">
        <v>15205</v>
      </c>
      <c r="Q59" s="32">
        <v>6603</v>
      </c>
      <c r="R59" s="24">
        <f t="shared" si="2"/>
        <v>-294</v>
      </c>
      <c r="S59" s="36">
        <f t="shared" si="3"/>
        <v>-54</v>
      </c>
    </row>
    <row r="60" spans="2:19" ht="14.25">
      <c r="B60" s="29" t="s">
        <v>46</v>
      </c>
      <c r="C60" s="31">
        <v>13662</v>
      </c>
      <c r="D60" s="31">
        <v>152</v>
      </c>
      <c r="E60" s="31">
        <v>13814</v>
      </c>
      <c r="F60" s="31">
        <v>15428</v>
      </c>
      <c r="G60" s="31">
        <v>198</v>
      </c>
      <c r="H60" s="31">
        <v>15626</v>
      </c>
      <c r="I60" s="32">
        <v>29090</v>
      </c>
      <c r="J60" s="32">
        <v>350</v>
      </c>
      <c r="K60" s="32">
        <v>29440</v>
      </c>
      <c r="L60" s="31">
        <v>12788</v>
      </c>
      <c r="M60" s="31">
        <v>155</v>
      </c>
      <c r="N60" s="31">
        <v>75</v>
      </c>
      <c r="O60" s="31">
        <v>13018</v>
      </c>
      <c r="P60" s="32">
        <v>29763</v>
      </c>
      <c r="Q60" s="32">
        <v>12983</v>
      </c>
      <c r="R60" s="24">
        <f t="shared" si="2"/>
        <v>-323</v>
      </c>
      <c r="S60" s="36">
        <f t="shared" si="3"/>
        <v>35</v>
      </c>
    </row>
    <row r="61" spans="2:19" ht="14.25">
      <c r="B61" s="29" t="s">
        <v>47</v>
      </c>
      <c r="C61" s="31">
        <v>15312</v>
      </c>
      <c r="D61" s="31">
        <v>83</v>
      </c>
      <c r="E61" s="31">
        <v>15395</v>
      </c>
      <c r="F61" s="31">
        <v>17092</v>
      </c>
      <c r="G61" s="31">
        <v>74</v>
      </c>
      <c r="H61" s="31">
        <v>17166</v>
      </c>
      <c r="I61" s="32">
        <v>32404</v>
      </c>
      <c r="J61" s="32">
        <v>157</v>
      </c>
      <c r="K61" s="32">
        <v>32561</v>
      </c>
      <c r="L61" s="31">
        <v>13156</v>
      </c>
      <c r="M61" s="31">
        <v>72</v>
      </c>
      <c r="N61" s="31">
        <v>41</v>
      </c>
      <c r="O61" s="31">
        <v>13269</v>
      </c>
      <c r="P61" s="32">
        <v>32612</v>
      </c>
      <c r="Q61" s="32">
        <v>13122</v>
      </c>
      <c r="R61" s="24">
        <f t="shared" si="2"/>
        <v>-51</v>
      </c>
      <c r="S61" s="36">
        <f t="shared" si="3"/>
        <v>147</v>
      </c>
    </row>
    <row r="62" spans="2:19" ht="14.25">
      <c r="B62" s="29" t="s">
        <v>48</v>
      </c>
      <c r="C62" s="31">
        <v>9295</v>
      </c>
      <c r="D62" s="31">
        <v>65</v>
      </c>
      <c r="E62" s="31">
        <v>9360</v>
      </c>
      <c r="F62" s="31">
        <v>10218</v>
      </c>
      <c r="G62" s="31">
        <v>55</v>
      </c>
      <c r="H62" s="31">
        <v>10273</v>
      </c>
      <c r="I62" s="32">
        <v>19513</v>
      </c>
      <c r="J62" s="32">
        <v>120</v>
      </c>
      <c r="K62" s="32">
        <v>19633</v>
      </c>
      <c r="L62" s="31">
        <v>7828</v>
      </c>
      <c r="M62" s="31">
        <v>61</v>
      </c>
      <c r="N62" s="31">
        <v>21</v>
      </c>
      <c r="O62" s="31">
        <v>7910</v>
      </c>
      <c r="P62" s="32">
        <v>19645</v>
      </c>
      <c r="Q62" s="32">
        <v>7839</v>
      </c>
      <c r="R62" s="24">
        <f t="shared" si="2"/>
        <v>-12</v>
      </c>
      <c r="S62" s="36">
        <f t="shared" si="3"/>
        <v>71</v>
      </c>
    </row>
    <row r="63" spans="2:19" ht="14.25">
      <c r="B63" s="29" t="s">
        <v>49</v>
      </c>
      <c r="C63" s="31">
        <v>3903</v>
      </c>
      <c r="D63" s="31">
        <v>61</v>
      </c>
      <c r="E63" s="31">
        <v>3964</v>
      </c>
      <c r="F63" s="31">
        <v>4353</v>
      </c>
      <c r="G63" s="31">
        <v>52</v>
      </c>
      <c r="H63" s="31">
        <v>4405</v>
      </c>
      <c r="I63" s="32">
        <v>8256</v>
      </c>
      <c r="J63" s="32">
        <v>113</v>
      </c>
      <c r="K63" s="32">
        <v>8369</v>
      </c>
      <c r="L63" s="31">
        <v>3871</v>
      </c>
      <c r="M63" s="31">
        <v>57</v>
      </c>
      <c r="N63" s="31">
        <v>23</v>
      </c>
      <c r="O63" s="31">
        <v>3951</v>
      </c>
      <c r="P63" s="32">
        <v>8512</v>
      </c>
      <c r="Q63" s="32">
        <v>3979</v>
      </c>
      <c r="R63" s="24">
        <f t="shared" si="2"/>
        <v>-143</v>
      </c>
      <c r="S63" s="36">
        <f t="shared" si="3"/>
        <v>-28</v>
      </c>
    </row>
    <row r="64" spans="2:19" ht="14.25">
      <c r="B64" s="29" t="s">
        <v>50</v>
      </c>
      <c r="C64" s="31">
        <v>8028</v>
      </c>
      <c r="D64" s="31">
        <v>88</v>
      </c>
      <c r="E64" s="31">
        <v>8116</v>
      </c>
      <c r="F64" s="31">
        <v>8875</v>
      </c>
      <c r="G64" s="31">
        <v>70</v>
      </c>
      <c r="H64" s="31">
        <v>8945</v>
      </c>
      <c r="I64" s="32">
        <v>16903</v>
      </c>
      <c r="J64" s="32">
        <v>158</v>
      </c>
      <c r="K64" s="32">
        <v>17061</v>
      </c>
      <c r="L64" s="31">
        <v>7446</v>
      </c>
      <c r="M64" s="31">
        <v>89</v>
      </c>
      <c r="N64" s="31">
        <v>30</v>
      </c>
      <c r="O64" s="31">
        <v>7565</v>
      </c>
      <c r="P64" s="32">
        <v>17211</v>
      </c>
      <c r="Q64" s="32">
        <v>7529</v>
      </c>
      <c r="R64" s="24">
        <f t="shared" si="2"/>
        <v>-150</v>
      </c>
      <c r="S64" s="36">
        <f t="shared" si="3"/>
        <v>36</v>
      </c>
    </row>
    <row r="65" spans="2:19" ht="14.25">
      <c r="B65" s="29" t="s">
        <v>51</v>
      </c>
      <c r="C65" s="31">
        <v>6593</v>
      </c>
      <c r="D65" s="31">
        <v>35</v>
      </c>
      <c r="E65" s="31">
        <v>6628</v>
      </c>
      <c r="F65" s="31">
        <v>7420</v>
      </c>
      <c r="G65" s="31">
        <v>39</v>
      </c>
      <c r="H65" s="31">
        <v>7459</v>
      </c>
      <c r="I65" s="32">
        <v>14013</v>
      </c>
      <c r="J65" s="32">
        <v>74</v>
      </c>
      <c r="K65" s="32">
        <v>14087</v>
      </c>
      <c r="L65" s="31">
        <v>6169</v>
      </c>
      <c r="M65" s="31">
        <v>37</v>
      </c>
      <c r="N65" s="31">
        <v>19</v>
      </c>
      <c r="O65" s="31">
        <v>6225</v>
      </c>
      <c r="P65" s="32">
        <v>14171</v>
      </c>
      <c r="Q65" s="32">
        <v>6179</v>
      </c>
      <c r="R65" s="24">
        <f t="shared" si="2"/>
        <v>-84</v>
      </c>
      <c r="S65" s="36">
        <f t="shared" si="3"/>
        <v>46</v>
      </c>
    </row>
    <row r="66" spans="2:19" ht="14.25">
      <c r="B66" s="29" t="s">
        <v>82</v>
      </c>
      <c r="C66" s="31">
        <v>13999</v>
      </c>
      <c r="D66" s="31">
        <v>53</v>
      </c>
      <c r="E66" s="31">
        <v>14052</v>
      </c>
      <c r="F66" s="31">
        <v>15361</v>
      </c>
      <c r="G66" s="31">
        <v>89</v>
      </c>
      <c r="H66" s="31">
        <v>15450</v>
      </c>
      <c r="I66" s="32">
        <v>29360</v>
      </c>
      <c r="J66" s="32">
        <v>142</v>
      </c>
      <c r="K66" s="32">
        <v>29502</v>
      </c>
      <c r="L66" s="31">
        <v>10123</v>
      </c>
      <c r="M66" s="31">
        <v>75</v>
      </c>
      <c r="N66" s="31">
        <v>42</v>
      </c>
      <c r="O66" s="31">
        <v>10240</v>
      </c>
      <c r="P66" s="32">
        <v>29402</v>
      </c>
      <c r="Q66" s="32">
        <v>10097</v>
      </c>
      <c r="R66" s="24">
        <f t="shared" si="2"/>
        <v>100</v>
      </c>
      <c r="S66" s="36">
        <f t="shared" si="3"/>
        <v>143</v>
      </c>
    </row>
    <row r="67" spans="2:19" ht="14.25">
      <c r="B67" s="29" t="s">
        <v>83</v>
      </c>
      <c r="C67" s="31">
        <v>1095</v>
      </c>
      <c r="D67" s="31">
        <v>2</v>
      </c>
      <c r="E67" s="31">
        <v>1097</v>
      </c>
      <c r="F67" s="31">
        <v>1313</v>
      </c>
      <c r="G67" s="31">
        <v>2</v>
      </c>
      <c r="H67" s="31">
        <v>1315</v>
      </c>
      <c r="I67" s="32">
        <v>2408</v>
      </c>
      <c r="J67" s="32">
        <v>4</v>
      </c>
      <c r="K67" s="32">
        <v>2412</v>
      </c>
      <c r="L67" s="31">
        <v>909</v>
      </c>
      <c r="M67" s="31">
        <v>3</v>
      </c>
      <c r="N67" s="31">
        <v>1</v>
      </c>
      <c r="O67" s="31">
        <v>913</v>
      </c>
      <c r="P67" s="32">
        <v>2449</v>
      </c>
      <c r="Q67" s="32">
        <v>923</v>
      </c>
      <c r="R67" s="24">
        <f t="shared" si="2"/>
        <v>-37</v>
      </c>
      <c r="S67" s="36">
        <f t="shared" si="3"/>
        <v>-10</v>
      </c>
    </row>
    <row r="68" spans="2:19" ht="14.25">
      <c r="B68" s="29" t="s">
        <v>52</v>
      </c>
      <c r="C68" s="31">
        <v>7387</v>
      </c>
      <c r="D68" s="31">
        <v>36</v>
      </c>
      <c r="E68" s="31">
        <v>7423</v>
      </c>
      <c r="F68" s="31">
        <v>7961</v>
      </c>
      <c r="G68" s="31">
        <v>157</v>
      </c>
      <c r="H68" s="31">
        <v>8118</v>
      </c>
      <c r="I68" s="32">
        <v>15348</v>
      </c>
      <c r="J68" s="32">
        <v>193</v>
      </c>
      <c r="K68" s="32">
        <v>15541</v>
      </c>
      <c r="L68" s="31">
        <v>4787</v>
      </c>
      <c r="M68" s="31">
        <v>159</v>
      </c>
      <c r="N68" s="31">
        <v>21</v>
      </c>
      <c r="O68" s="31">
        <v>4967</v>
      </c>
      <c r="P68" s="32">
        <v>15564</v>
      </c>
      <c r="Q68" s="32">
        <v>4898</v>
      </c>
      <c r="R68" s="24">
        <f t="shared" si="2"/>
        <v>-23</v>
      </c>
      <c r="S68" s="36">
        <f t="shared" si="3"/>
        <v>69</v>
      </c>
    </row>
    <row r="69" spans="2:19" ht="14.25">
      <c r="B69" s="29" t="s">
        <v>53</v>
      </c>
      <c r="C69" s="31">
        <v>6916</v>
      </c>
      <c r="D69" s="31">
        <v>11</v>
      </c>
      <c r="E69" s="31">
        <v>6927</v>
      </c>
      <c r="F69" s="31">
        <v>7616</v>
      </c>
      <c r="G69" s="31">
        <v>58</v>
      </c>
      <c r="H69" s="31">
        <v>7674</v>
      </c>
      <c r="I69" s="32">
        <v>14532</v>
      </c>
      <c r="J69" s="32">
        <v>69</v>
      </c>
      <c r="K69" s="32">
        <v>14601</v>
      </c>
      <c r="L69" s="31">
        <v>4674</v>
      </c>
      <c r="M69" s="31">
        <v>50</v>
      </c>
      <c r="N69" s="31">
        <v>13</v>
      </c>
      <c r="O69" s="31">
        <v>4737</v>
      </c>
      <c r="P69" s="32">
        <v>14617</v>
      </c>
      <c r="Q69" s="32">
        <v>4695</v>
      </c>
      <c r="R69" s="24">
        <f t="shared" si="2"/>
        <v>-16</v>
      </c>
      <c r="S69" s="36">
        <f t="shared" si="3"/>
        <v>42</v>
      </c>
    </row>
    <row r="70" spans="2:19" ht="14.25">
      <c r="B70" s="29" t="s">
        <v>54</v>
      </c>
      <c r="C70" s="31">
        <v>9556</v>
      </c>
      <c r="D70" s="31">
        <v>16</v>
      </c>
      <c r="E70" s="31">
        <v>9572</v>
      </c>
      <c r="F70" s="31">
        <v>10242</v>
      </c>
      <c r="G70" s="31">
        <v>79</v>
      </c>
      <c r="H70" s="31">
        <v>10321</v>
      </c>
      <c r="I70" s="32">
        <v>19798</v>
      </c>
      <c r="J70" s="32">
        <v>95</v>
      </c>
      <c r="K70" s="32">
        <v>19893</v>
      </c>
      <c r="L70" s="31">
        <v>6988</v>
      </c>
      <c r="M70" s="31">
        <v>69</v>
      </c>
      <c r="N70" s="31">
        <v>20</v>
      </c>
      <c r="O70" s="31">
        <v>7077</v>
      </c>
      <c r="P70" s="32">
        <v>19899</v>
      </c>
      <c r="Q70" s="32">
        <v>6994</v>
      </c>
      <c r="R70" s="24">
        <f t="shared" si="2"/>
        <v>-6</v>
      </c>
      <c r="S70" s="36">
        <f t="shared" si="3"/>
        <v>83</v>
      </c>
    </row>
    <row r="71" spans="2:19" ht="14.25">
      <c r="B71" s="29" t="s">
        <v>55</v>
      </c>
      <c r="C71" s="31">
        <v>5547</v>
      </c>
      <c r="D71" s="31">
        <v>20</v>
      </c>
      <c r="E71" s="31">
        <v>5567</v>
      </c>
      <c r="F71" s="31">
        <v>6444</v>
      </c>
      <c r="G71" s="31">
        <v>20</v>
      </c>
      <c r="H71" s="31">
        <v>6464</v>
      </c>
      <c r="I71" s="32">
        <v>11991</v>
      </c>
      <c r="J71" s="32">
        <v>40</v>
      </c>
      <c r="K71" s="32">
        <v>12031</v>
      </c>
      <c r="L71" s="31">
        <v>5551</v>
      </c>
      <c r="M71" s="31">
        <v>13</v>
      </c>
      <c r="N71" s="31">
        <v>15</v>
      </c>
      <c r="O71" s="31">
        <v>5579</v>
      </c>
      <c r="P71" s="32">
        <v>12201</v>
      </c>
      <c r="Q71" s="32">
        <v>5588</v>
      </c>
      <c r="R71" s="24">
        <f t="shared" si="2"/>
        <v>-170</v>
      </c>
      <c r="S71" s="36">
        <f t="shared" si="3"/>
        <v>-9</v>
      </c>
    </row>
    <row r="72" spans="2:19" ht="14.25">
      <c r="B72" s="29" t="s">
        <v>56</v>
      </c>
      <c r="C72" s="31">
        <v>5117</v>
      </c>
      <c r="D72" s="31">
        <v>3</v>
      </c>
      <c r="E72" s="31">
        <v>5120</v>
      </c>
      <c r="F72" s="31">
        <v>5769</v>
      </c>
      <c r="G72" s="31">
        <v>9</v>
      </c>
      <c r="H72" s="31">
        <v>5778</v>
      </c>
      <c r="I72" s="32">
        <v>10886</v>
      </c>
      <c r="J72" s="32">
        <v>12</v>
      </c>
      <c r="K72" s="32">
        <v>10898</v>
      </c>
      <c r="L72" s="31">
        <v>4882</v>
      </c>
      <c r="M72" s="31">
        <v>4</v>
      </c>
      <c r="N72" s="31">
        <v>6</v>
      </c>
      <c r="O72" s="31">
        <v>4892</v>
      </c>
      <c r="P72" s="32">
        <v>11082</v>
      </c>
      <c r="Q72" s="32">
        <v>4911</v>
      </c>
      <c r="R72" s="24">
        <f t="shared" si="2"/>
        <v>-184</v>
      </c>
      <c r="S72" s="36">
        <f t="shared" si="3"/>
        <v>-19</v>
      </c>
    </row>
    <row r="73" spans="2:19" ht="14.25">
      <c r="B73" s="29" t="s">
        <v>57</v>
      </c>
      <c r="C73" s="31">
        <v>4465</v>
      </c>
      <c r="D73" s="31">
        <v>9</v>
      </c>
      <c r="E73" s="31">
        <v>4474</v>
      </c>
      <c r="F73" s="31">
        <v>5105</v>
      </c>
      <c r="G73" s="31">
        <v>20</v>
      </c>
      <c r="H73" s="31">
        <v>5125</v>
      </c>
      <c r="I73" s="32">
        <v>9570</v>
      </c>
      <c r="J73" s="32">
        <v>29</v>
      </c>
      <c r="K73" s="32">
        <v>9599</v>
      </c>
      <c r="L73" s="31">
        <v>4615</v>
      </c>
      <c r="M73" s="31">
        <v>12</v>
      </c>
      <c r="N73" s="31">
        <v>11</v>
      </c>
      <c r="O73" s="31">
        <v>4638</v>
      </c>
      <c r="P73" s="32">
        <v>9682</v>
      </c>
      <c r="Q73" s="32">
        <v>4652</v>
      </c>
      <c r="R73" s="24">
        <f t="shared" si="2"/>
        <v>-83</v>
      </c>
      <c r="S73" s="36">
        <f t="shared" si="3"/>
        <v>-14</v>
      </c>
    </row>
    <row r="74" spans="2:19" ht="14.25">
      <c r="B74" s="29" t="s">
        <v>58</v>
      </c>
      <c r="C74" s="31">
        <v>8617</v>
      </c>
      <c r="D74" s="31">
        <v>35</v>
      </c>
      <c r="E74" s="31">
        <v>8652</v>
      </c>
      <c r="F74" s="31">
        <v>9937</v>
      </c>
      <c r="G74" s="31">
        <v>53</v>
      </c>
      <c r="H74" s="31">
        <v>9990</v>
      </c>
      <c r="I74" s="32">
        <v>18554</v>
      </c>
      <c r="J74" s="32">
        <v>88</v>
      </c>
      <c r="K74" s="32">
        <v>18642</v>
      </c>
      <c r="L74" s="31">
        <v>9289</v>
      </c>
      <c r="M74" s="31">
        <v>35</v>
      </c>
      <c r="N74" s="31">
        <v>30</v>
      </c>
      <c r="O74" s="31">
        <v>9354</v>
      </c>
      <c r="P74" s="32">
        <v>18919</v>
      </c>
      <c r="Q74" s="32">
        <v>9362</v>
      </c>
      <c r="R74" s="24">
        <f t="shared" si="2"/>
        <v>-277</v>
      </c>
      <c r="S74" s="36">
        <f t="shared" si="3"/>
        <v>-8</v>
      </c>
    </row>
    <row r="75" spans="2:19" ht="14.25">
      <c r="B75" s="29" t="s">
        <v>59</v>
      </c>
      <c r="C75" s="31">
        <v>2565</v>
      </c>
      <c r="D75" s="31">
        <v>0</v>
      </c>
      <c r="E75" s="31">
        <v>2565</v>
      </c>
      <c r="F75" s="31">
        <v>2965</v>
      </c>
      <c r="G75" s="31">
        <v>7</v>
      </c>
      <c r="H75" s="31">
        <v>2972</v>
      </c>
      <c r="I75" s="32">
        <v>5530</v>
      </c>
      <c r="J75" s="32">
        <v>7</v>
      </c>
      <c r="K75" s="32">
        <v>5537</v>
      </c>
      <c r="L75" s="31">
        <v>2530</v>
      </c>
      <c r="M75" s="31">
        <v>2</v>
      </c>
      <c r="N75" s="31">
        <v>5</v>
      </c>
      <c r="O75" s="31">
        <v>2537</v>
      </c>
      <c r="P75" s="32">
        <v>5625</v>
      </c>
      <c r="Q75" s="32">
        <v>2521</v>
      </c>
      <c r="R75" s="24">
        <f aca="true" t="shared" si="5" ref="R75:R82">K75-P75</f>
        <v>-88</v>
      </c>
      <c r="S75" s="36">
        <f aca="true" t="shared" si="6" ref="S75:S82">O75-Q75</f>
        <v>16</v>
      </c>
    </row>
    <row r="76" spans="2:19" ht="14.25">
      <c r="B76" s="29" t="s">
        <v>60</v>
      </c>
      <c r="C76" s="31">
        <v>1584</v>
      </c>
      <c r="D76" s="31">
        <v>2</v>
      </c>
      <c r="E76" s="31">
        <v>1586</v>
      </c>
      <c r="F76" s="31">
        <v>1784</v>
      </c>
      <c r="G76" s="31">
        <v>3</v>
      </c>
      <c r="H76" s="31">
        <v>1787</v>
      </c>
      <c r="I76" s="32">
        <v>3368</v>
      </c>
      <c r="J76" s="32">
        <v>5</v>
      </c>
      <c r="K76" s="32">
        <v>3373</v>
      </c>
      <c r="L76" s="31">
        <v>1495</v>
      </c>
      <c r="M76" s="31">
        <v>3</v>
      </c>
      <c r="N76" s="31">
        <v>2</v>
      </c>
      <c r="O76" s="31">
        <v>1500</v>
      </c>
      <c r="P76" s="32">
        <v>3414</v>
      </c>
      <c r="Q76" s="32">
        <v>1497</v>
      </c>
      <c r="R76" s="24">
        <f t="shared" si="5"/>
        <v>-41</v>
      </c>
      <c r="S76" s="36">
        <f t="shared" si="6"/>
        <v>3</v>
      </c>
    </row>
    <row r="77" spans="1:19" s="33" customFormat="1" ht="14.25">
      <c r="A77" s="30"/>
      <c r="B77" s="29" t="s">
        <v>84</v>
      </c>
      <c r="C77" s="31">
        <v>11526</v>
      </c>
      <c r="D77" s="31">
        <v>34</v>
      </c>
      <c r="E77" s="31">
        <v>11560</v>
      </c>
      <c r="F77" s="31">
        <v>12809</v>
      </c>
      <c r="G77" s="31">
        <v>83</v>
      </c>
      <c r="H77" s="31">
        <v>12892</v>
      </c>
      <c r="I77" s="32">
        <v>24335</v>
      </c>
      <c r="J77" s="32">
        <v>117</v>
      </c>
      <c r="K77" s="32">
        <v>24452</v>
      </c>
      <c r="L77" s="31">
        <v>11160</v>
      </c>
      <c r="M77" s="31">
        <v>49</v>
      </c>
      <c r="N77" s="31">
        <v>37</v>
      </c>
      <c r="O77" s="31">
        <v>11246</v>
      </c>
      <c r="P77" s="32">
        <v>24706</v>
      </c>
      <c r="Q77" s="32">
        <v>11227</v>
      </c>
      <c r="R77" s="24">
        <f t="shared" si="5"/>
        <v>-254</v>
      </c>
      <c r="S77" s="36">
        <f t="shared" si="6"/>
        <v>19</v>
      </c>
    </row>
    <row r="78" spans="2:19" ht="14.25">
      <c r="B78" s="29" t="s">
        <v>61</v>
      </c>
      <c r="C78" s="31">
        <v>17601</v>
      </c>
      <c r="D78" s="31">
        <v>372</v>
      </c>
      <c r="E78" s="31">
        <v>17973</v>
      </c>
      <c r="F78" s="31">
        <v>17908</v>
      </c>
      <c r="G78" s="31">
        <v>297</v>
      </c>
      <c r="H78" s="31">
        <v>18205</v>
      </c>
      <c r="I78" s="32">
        <v>35509</v>
      </c>
      <c r="J78" s="32">
        <v>669</v>
      </c>
      <c r="K78" s="32">
        <v>36178</v>
      </c>
      <c r="L78" s="31">
        <v>15386</v>
      </c>
      <c r="M78" s="31">
        <v>427</v>
      </c>
      <c r="N78" s="31">
        <v>87</v>
      </c>
      <c r="O78" s="31">
        <v>15900</v>
      </c>
      <c r="P78" s="32">
        <v>36224</v>
      </c>
      <c r="Q78" s="32">
        <v>15816</v>
      </c>
      <c r="R78" s="24">
        <f t="shared" si="5"/>
        <v>-46</v>
      </c>
      <c r="S78" s="36">
        <f t="shared" si="6"/>
        <v>84</v>
      </c>
    </row>
    <row r="79" spans="2:19" ht="14.25">
      <c r="B79" s="29" t="s">
        <v>85</v>
      </c>
      <c r="C79" s="31">
        <v>9969</v>
      </c>
      <c r="D79" s="31">
        <v>29</v>
      </c>
      <c r="E79" s="31">
        <v>9998</v>
      </c>
      <c r="F79" s="31">
        <v>11189</v>
      </c>
      <c r="G79" s="31">
        <v>41</v>
      </c>
      <c r="H79" s="31">
        <v>11230</v>
      </c>
      <c r="I79" s="32">
        <v>21158</v>
      </c>
      <c r="J79" s="32">
        <v>70</v>
      </c>
      <c r="K79" s="32">
        <v>21228</v>
      </c>
      <c r="L79" s="31">
        <v>8471</v>
      </c>
      <c r="M79" s="31">
        <v>34</v>
      </c>
      <c r="N79" s="31">
        <v>19</v>
      </c>
      <c r="O79" s="31">
        <v>8524</v>
      </c>
      <c r="P79" s="32">
        <v>21581</v>
      </c>
      <c r="Q79" s="32">
        <v>8558</v>
      </c>
      <c r="R79" s="24">
        <f t="shared" si="5"/>
        <v>-353</v>
      </c>
      <c r="S79" s="36">
        <f t="shared" si="6"/>
        <v>-34</v>
      </c>
    </row>
    <row r="80" spans="1:19" s="33" customFormat="1" ht="14.25">
      <c r="A80" s="30"/>
      <c r="B80" s="29" t="s">
        <v>62</v>
      </c>
      <c r="C80" s="31">
        <v>3306</v>
      </c>
      <c r="D80" s="31">
        <v>9</v>
      </c>
      <c r="E80" s="31">
        <v>3315</v>
      </c>
      <c r="F80" s="31">
        <v>3684</v>
      </c>
      <c r="G80" s="31">
        <v>19</v>
      </c>
      <c r="H80" s="31">
        <v>3703</v>
      </c>
      <c r="I80" s="32">
        <v>6990</v>
      </c>
      <c r="J80" s="32">
        <v>28</v>
      </c>
      <c r="K80" s="32">
        <v>7018</v>
      </c>
      <c r="L80" s="31">
        <v>2865</v>
      </c>
      <c r="M80" s="31">
        <v>13</v>
      </c>
      <c r="N80" s="31">
        <v>10</v>
      </c>
      <c r="O80" s="31">
        <v>2888</v>
      </c>
      <c r="P80" s="32">
        <v>7083</v>
      </c>
      <c r="Q80" s="32">
        <v>2881</v>
      </c>
      <c r="R80" s="24">
        <f t="shared" si="5"/>
        <v>-65</v>
      </c>
      <c r="S80" s="36">
        <f t="shared" si="6"/>
        <v>7</v>
      </c>
    </row>
    <row r="81" spans="2:19" ht="14.25">
      <c r="B81" s="29" t="s">
        <v>86</v>
      </c>
      <c r="C81" s="31">
        <v>3740</v>
      </c>
      <c r="D81" s="31">
        <v>19</v>
      </c>
      <c r="E81" s="31">
        <v>3759</v>
      </c>
      <c r="F81" s="31">
        <v>4211</v>
      </c>
      <c r="G81" s="31">
        <v>6</v>
      </c>
      <c r="H81" s="31">
        <v>4217</v>
      </c>
      <c r="I81" s="32">
        <v>7951</v>
      </c>
      <c r="J81" s="32">
        <v>25</v>
      </c>
      <c r="K81" s="32">
        <v>7976</v>
      </c>
      <c r="L81" s="31">
        <v>3113</v>
      </c>
      <c r="M81" s="31">
        <v>18</v>
      </c>
      <c r="N81" s="31">
        <v>4</v>
      </c>
      <c r="O81" s="31">
        <v>3135</v>
      </c>
      <c r="P81" s="32">
        <v>8098</v>
      </c>
      <c r="Q81" s="32">
        <v>3122</v>
      </c>
      <c r="R81" s="24">
        <f t="shared" si="5"/>
        <v>-122</v>
      </c>
      <c r="S81" s="36">
        <f t="shared" si="6"/>
        <v>13</v>
      </c>
    </row>
    <row r="82" spans="2:19" ht="14.25">
      <c r="B82" s="29" t="s">
        <v>87</v>
      </c>
      <c r="C82" s="31">
        <v>9556</v>
      </c>
      <c r="D82" s="31">
        <v>31</v>
      </c>
      <c r="E82" s="31">
        <v>9587</v>
      </c>
      <c r="F82" s="31">
        <v>10214</v>
      </c>
      <c r="G82" s="31">
        <v>81</v>
      </c>
      <c r="H82" s="31">
        <v>10295</v>
      </c>
      <c r="I82" s="32">
        <v>19770</v>
      </c>
      <c r="J82" s="32">
        <v>112</v>
      </c>
      <c r="K82" s="32">
        <v>19882</v>
      </c>
      <c r="L82" s="31">
        <v>8995</v>
      </c>
      <c r="M82" s="31">
        <v>53</v>
      </c>
      <c r="N82" s="31">
        <v>30</v>
      </c>
      <c r="O82" s="31">
        <v>9078</v>
      </c>
      <c r="P82" s="32">
        <v>20123</v>
      </c>
      <c r="Q82" s="32">
        <v>9067</v>
      </c>
      <c r="R82" s="24">
        <f t="shared" si="5"/>
        <v>-241</v>
      </c>
      <c r="S82" s="36">
        <f t="shared" si="6"/>
        <v>11</v>
      </c>
    </row>
    <row r="83" spans="2:19" ht="14.25">
      <c r="B83" s="10"/>
      <c r="C83" s="42"/>
      <c r="D83" s="42"/>
      <c r="E83" s="42"/>
      <c r="F83" s="42"/>
      <c r="G83" s="42"/>
      <c r="H83" s="42"/>
      <c r="I83" s="43"/>
      <c r="J83" s="43"/>
      <c r="K83" s="43"/>
      <c r="L83" s="42"/>
      <c r="M83" s="42"/>
      <c r="N83" s="42"/>
      <c r="O83" s="42"/>
      <c r="P83" s="43"/>
      <c r="Q83" s="43"/>
      <c r="R83" s="44"/>
      <c r="S83" s="44"/>
    </row>
    <row r="84" spans="2:19" ht="14.25">
      <c r="B84" s="51" t="s">
        <v>94</v>
      </c>
      <c r="C84" s="42"/>
      <c r="D84" s="42"/>
      <c r="E84" s="42"/>
      <c r="F84" s="42"/>
      <c r="G84" s="42"/>
      <c r="H84" s="42"/>
      <c r="I84" s="43"/>
      <c r="J84" s="43"/>
      <c r="K84" s="43"/>
      <c r="L84" s="42"/>
      <c r="M84" s="42"/>
      <c r="N84" s="42"/>
      <c r="O84" s="42"/>
      <c r="P84" s="43"/>
      <c r="Q84" s="43"/>
      <c r="R84" s="44"/>
      <c r="S84" s="44"/>
    </row>
    <row r="85" spans="2:19" ht="14.25">
      <c r="B85" s="51"/>
      <c r="C85" s="42"/>
      <c r="D85" s="42"/>
      <c r="E85" s="42"/>
      <c r="F85" s="42"/>
      <c r="G85" s="42"/>
      <c r="H85" s="42"/>
      <c r="I85" s="43"/>
      <c r="J85" s="43"/>
      <c r="K85" s="43"/>
      <c r="L85" s="42"/>
      <c r="M85" s="42"/>
      <c r="N85" s="42"/>
      <c r="O85" s="42"/>
      <c r="P85" s="43"/>
      <c r="Q85" s="43"/>
      <c r="R85" s="44"/>
      <c r="S85" s="44"/>
    </row>
    <row r="86" spans="2:19" ht="14.25">
      <c r="B86" s="51"/>
      <c r="C86" s="42"/>
      <c r="D86" s="42"/>
      <c r="E86" s="42"/>
      <c r="F86" s="42"/>
      <c r="G86" s="42"/>
      <c r="H86" s="42"/>
      <c r="I86" s="43"/>
      <c r="J86" s="43"/>
      <c r="K86" s="43"/>
      <c r="L86" s="42"/>
      <c r="M86" s="42"/>
      <c r="N86" s="42"/>
      <c r="O86" s="42"/>
      <c r="P86" s="43"/>
      <c r="Q86" s="43"/>
      <c r="R86" s="44"/>
      <c r="S86" s="44"/>
    </row>
    <row r="87" spans="2:19" ht="14.25">
      <c r="B87" s="51"/>
      <c r="C87" s="42"/>
      <c r="D87" s="42"/>
      <c r="E87" s="42"/>
      <c r="F87" s="42"/>
      <c r="G87" s="42"/>
      <c r="H87" s="42"/>
      <c r="I87" s="43"/>
      <c r="J87" s="43"/>
      <c r="K87" s="43"/>
      <c r="L87" s="42"/>
      <c r="M87" s="42"/>
      <c r="N87" s="42"/>
      <c r="O87" s="42"/>
      <c r="P87" s="43"/>
      <c r="Q87" s="43"/>
      <c r="R87" s="44"/>
      <c r="S87" s="44"/>
    </row>
    <row r="88" spans="2:19" ht="14.25">
      <c r="B88" s="51"/>
      <c r="C88" s="42"/>
      <c r="D88" s="42"/>
      <c r="E88" s="42"/>
      <c r="F88" s="42"/>
      <c r="G88" s="42"/>
      <c r="H88" s="42"/>
      <c r="I88" s="43"/>
      <c r="J88" s="43"/>
      <c r="K88" s="43"/>
      <c r="L88" s="42"/>
      <c r="M88" s="42"/>
      <c r="N88" s="42"/>
      <c r="O88" s="42"/>
      <c r="P88" s="43"/>
      <c r="Q88" s="43"/>
      <c r="R88" s="44"/>
      <c r="S88" s="44"/>
    </row>
    <row r="89" spans="2:19" ht="14.25">
      <c r="B89" s="10"/>
      <c r="C89" s="42"/>
      <c r="D89" s="42"/>
      <c r="E89" s="42"/>
      <c r="F89" s="42"/>
      <c r="G89" s="42"/>
      <c r="H89" s="42"/>
      <c r="I89" s="43"/>
      <c r="J89" s="43"/>
      <c r="K89" s="43"/>
      <c r="L89" s="42"/>
      <c r="M89" s="42"/>
      <c r="N89" s="42"/>
      <c r="O89" s="42"/>
      <c r="P89" s="43"/>
      <c r="Q89" s="43"/>
      <c r="R89" s="44"/>
      <c r="S89" s="44"/>
    </row>
  </sheetData>
  <sheetProtection/>
  <mergeCells count="9">
    <mergeCell ref="B1:S1"/>
    <mergeCell ref="O6:O7"/>
    <mergeCell ref="L5:O5"/>
    <mergeCell ref="C6:E6"/>
    <mergeCell ref="F6:H6"/>
    <mergeCell ref="I6:K6"/>
    <mergeCell ref="L6:L7"/>
    <mergeCell ref="M6:M7"/>
    <mergeCell ref="N6:N7"/>
  </mergeCells>
  <printOptions/>
  <pageMargins left="0.16" right="0.3937007874015748" top="0.5905511811023623" bottom="0.5905511811023623" header="0.5118110236220472" footer="0.35433070866141736"/>
  <pageSetup fitToHeight="0" fitToWidth="1" horizontalDpi="600" verticalDpi="600" orientation="portrait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adminfuku</dc:creator>
  <cp:keywords/>
  <dc:description/>
  <cp:lastModifiedBy>福岡県</cp:lastModifiedBy>
  <cp:lastPrinted>2013-09-05T05:11:51Z</cp:lastPrinted>
  <dcterms:created xsi:type="dcterms:W3CDTF">1999-03-23T06:11:12Z</dcterms:created>
  <dcterms:modified xsi:type="dcterms:W3CDTF">2014-06-26T07:43:19Z</dcterms:modified>
  <cp:category/>
  <cp:version/>
  <cp:contentType/>
  <cp:contentStatus/>
</cp:coreProperties>
</file>