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HP掲載用データ\"/>
    </mc:Choice>
  </mc:AlternateContent>
  <bookViews>
    <workbookView xWindow="0" yWindow="0" windowWidth="12630" windowHeight="7545"/>
  </bookViews>
  <sheets>
    <sheet name="国保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M69" i="1" s="1"/>
  <c r="H69" i="1"/>
  <c r="G69" i="1"/>
  <c r="F69" i="1"/>
  <c r="O69" i="1" s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N70" i="1" l="1"/>
  <c r="M70" i="1"/>
  <c r="O70" i="1"/>
  <c r="N71" i="1"/>
</calcChain>
</file>

<file path=xl/sharedStrings.xml><?xml version="1.0" encoding="utf-8"?>
<sst xmlns="http://schemas.openxmlformats.org/spreadsheetml/2006/main" count="95" uniqueCount="93">
  <si>
    <t>　国民健康保険税</t>
    <rPh sb="1" eb="3">
      <t>コクミン</t>
    </rPh>
    <rPh sb="3" eb="5">
      <t>ケンコウ</t>
    </rPh>
    <rPh sb="5" eb="8">
      <t>ホケンゼイ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</si>
  <si>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</si>
  <si>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</si>
  <si>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</si>
  <si>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</si>
  <si>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</si>
  <si>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</si>
  <si>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</si>
  <si>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</si>
  <si>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</si>
  <si>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</si>
  <si>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</si>
  <si>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</si>
  <si>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</si>
  <si>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</si>
  <si>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</si>
  <si>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</si>
  <si>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</si>
  <si>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</si>
  <si>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</si>
  <si>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</si>
  <si>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</si>
  <si>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</si>
  <si>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</si>
  <si>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</si>
  <si>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</si>
  <si>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</si>
  <si>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</si>
  <si>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</si>
  <si>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</si>
  <si>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</si>
  <si>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</si>
  <si>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</si>
  <si>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</si>
  <si>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</si>
  <si>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</si>
  <si>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</si>
  <si>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</si>
  <si>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</si>
  <si>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</si>
  <si>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</si>
  <si>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</si>
  <si>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</si>
  <si>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</si>
  <si>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</si>
  <si>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</si>
  <si>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</si>
  <si>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</si>
  <si>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</si>
  <si>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</si>
  <si>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</si>
  <si>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</si>
  <si>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</si>
  <si>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</si>
  <si>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</si>
  <si>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</si>
  <si>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</si>
  <si>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</si>
  <si>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</si>
  <si>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</si>
  <si>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</si>
  <si>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</si>
  <si>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</si>
  <si>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</si>
  <si>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</si>
  <si>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</si>
  <si>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</si>
  <si>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</si>
  <si>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</si>
  <si>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</si>
  <si>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</si>
  <si>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</si>
  <si>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</si>
  <si>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</si>
  <si>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</si>
  <si>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</si>
  <si>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</si>
  <si>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</si>
  <si>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</si>
  <si>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</si>
  <si>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</si>
  <si>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</si>
  <si>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</si>
  <si>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</si>
  <si>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</si>
  <si>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</si>
  <si>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</si>
  <si>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</si>
  <si>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</si>
  <si>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</si>
  <si>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</si>
  <si>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</si>
  <si>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令和２年度市町村税の徴収実績（市町村別）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</si>
</sst>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D9" sqref="D9:L68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0</v>
      </c>
      <c r="B2" s="8"/>
      <c r="C2" s="8"/>
    </row>
    <row r="3" spans="1:15" s="9" customFormat="1" ht="12.75" customHeight="1">
      <c r="A3" s="8"/>
      <c r="B3" s="8"/>
      <c r="C3" s="8"/>
    </row>
    <row r="4" spans="1:15" s="9" customFormat="1" ht="12.75" customHeight="1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5" s="6" customFormat="1" ht="12.75" customHeight="1">
      <c r="A8" s="21"/>
      <c r="B8" s="56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5" s="31" customFormat="1" ht="12.75" customHeight="1">
      <c r="A9" s="16"/>
      <c r="B9" s="26" t="s">
        <v>28</v>
      </c>
      <c r="C9" s="17"/>
      <c r="D9" s="27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0</v>
      </c>
      <c r="M9" s="30" t="str">
        <f t="shared" ref="M9:M72" si="0">IF(I9=0,"",(I9/D9))</f>
        <v/>
      </c>
      <c r="N9" s="30" t="str">
        <f>IF(E9=0,"",IF(J9=0,"0.0%",(J9/E9)))</f>
        <v/>
      </c>
      <c r="O9" s="30" t="str">
        <f>IF(F9=0,"",IF(K9=0,"0.0%",(K9/F9)))</f>
        <v/>
      </c>
    </row>
    <row r="10" spans="1:15" s="31" customFormat="1" ht="12.75" customHeight="1">
      <c r="A10" s="16"/>
      <c r="B10" s="26" t="s">
        <v>29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30</v>
      </c>
      <c r="C11" s="17"/>
      <c r="D11" s="32">
        <v>1905155</v>
      </c>
      <c r="E11" s="33">
        <v>590059</v>
      </c>
      <c r="F11" s="33">
        <v>2495214</v>
      </c>
      <c r="G11" s="33">
        <v>0</v>
      </c>
      <c r="H11" s="33">
        <v>0</v>
      </c>
      <c r="I11" s="33">
        <v>1772489</v>
      </c>
      <c r="J11" s="33">
        <v>91357</v>
      </c>
      <c r="K11" s="33">
        <v>1863846</v>
      </c>
      <c r="L11" s="34">
        <v>0</v>
      </c>
      <c r="M11" s="30">
        <f t="shared" si="0"/>
        <v>0.93036472098070766</v>
      </c>
      <c r="N11" s="30">
        <f t="shared" si="1"/>
        <v>0.1548268901923367</v>
      </c>
      <c r="O11" s="30">
        <f t="shared" si="1"/>
        <v>0.74696839629787259</v>
      </c>
    </row>
    <row r="12" spans="1:15" s="31" customFormat="1" ht="12.75" customHeight="1">
      <c r="A12" s="16"/>
      <c r="B12" s="26" t="s">
        <v>31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32</v>
      </c>
      <c r="C13" s="22"/>
      <c r="D13" s="36">
        <v>1010868</v>
      </c>
      <c r="E13" s="37">
        <v>215300</v>
      </c>
      <c r="F13" s="37">
        <v>1226168</v>
      </c>
      <c r="G13" s="37">
        <v>0</v>
      </c>
      <c r="H13" s="37">
        <v>0</v>
      </c>
      <c r="I13" s="37">
        <v>946144</v>
      </c>
      <c r="J13" s="37">
        <v>49728</v>
      </c>
      <c r="K13" s="37">
        <v>995872</v>
      </c>
      <c r="L13" s="38">
        <v>0</v>
      </c>
      <c r="M13" s="39">
        <f t="shared" si="0"/>
        <v>0.93597185784889814</v>
      </c>
      <c r="N13" s="39">
        <f t="shared" si="1"/>
        <v>0.23097073850441244</v>
      </c>
      <c r="O13" s="39">
        <f t="shared" si="1"/>
        <v>0.81218234369189213</v>
      </c>
    </row>
    <row r="14" spans="1:15" s="40" customFormat="1" ht="12.75" customHeight="1">
      <c r="A14" s="16"/>
      <c r="B14" s="26" t="s">
        <v>33</v>
      </c>
      <c r="C14" s="17"/>
      <c r="D14" s="41">
        <v>2053691</v>
      </c>
      <c r="E14" s="33">
        <v>747076</v>
      </c>
      <c r="F14" s="33">
        <v>2800767</v>
      </c>
      <c r="G14" s="33">
        <v>0</v>
      </c>
      <c r="H14" s="33">
        <v>0</v>
      </c>
      <c r="I14" s="33">
        <v>1970586</v>
      </c>
      <c r="J14" s="33">
        <v>144288</v>
      </c>
      <c r="K14" s="33">
        <v>2114874</v>
      </c>
      <c r="L14" s="42">
        <v>0</v>
      </c>
      <c r="M14" s="30">
        <f t="shared" si="0"/>
        <v>0.95953383444734386</v>
      </c>
      <c r="N14" s="30">
        <f t="shared" si="1"/>
        <v>0.19313697669313429</v>
      </c>
      <c r="O14" s="30">
        <f t="shared" si="1"/>
        <v>0.75510529794159953</v>
      </c>
    </row>
    <row r="15" spans="1:15" s="40" customFormat="1" ht="12.75" customHeight="1">
      <c r="A15" s="16"/>
      <c r="B15" s="26" t="s">
        <v>34</v>
      </c>
      <c r="C15" s="17"/>
      <c r="D15" s="32">
        <v>803291</v>
      </c>
      <c r="E15" s="33">
        <v>192325</v>
      </c>
      <c r="F15" s="33">
        <v>995616</v>
      </c>
      <c r="G15" s="33">
        <v>0</v>
      </c>
      <c r="H15" s="33">
        <v>0</v>
      </c>
      <c r="I15" s="33">
        <v>750623</v>
      </c>
      <c r="J15" s="33">
        <v>66876</v>
      </c>
      <c r="K15" s="33">
        <v>817499</v>
      </c>
      <c r="L15" s="34">
        <v>0</v>
      </c>
      <c r="M15" s="30">
        <f t="shared" si="0"/>
        <v>0.93443471917399801</v>
      </c>
      <c r="N15" s="30">
        <f t="shared" si="1"/>
        <v>0.34772390484856364</v>
      </c>
      <c r="O15" s="30">
        <f t="shared" si="1"/>
        <v>0.82109869668627267</v>
      </c>
    </row>
    <row r="16" spans="1:15" s="40" customFormat="1" ht="12.75" customHeight="1">
      <c r="A16" s="16"/>
      <c r="B16" s="26" t="s">
        <v>35</v>
      </c>
      <c r="C16" s="17"/>
      <c r="D16" s="32">
        <v>1808841</v>
      </c>
      <c r="E16" s="33">
        <v>394274</v>
      </c>
      <c r="F16" s="33">
        <v>2203115</v>
      </c>
      <c r="G16" s="33">
        <v>0</v>
      </c>
      <c r="H16" s="33">
        <v>0</v>
      </c>
      <c r="I16" s="33">
        <v>1731032</v>
      </c>
      <c r="J16" s="33">
        <v>76114</v>
      </c>
      <c r="K16" s="33">
        <v>1807146</v>
      </c>
      <c r="L16" s="34">
        <v>0</v>
      </c>
      <c r="M16" s="30">
        <f t="shared" si="0"/>
        <v>0.95698405774747475</v>
      </c>
      <c r="N16" s="30">
        <f t="shared" si="1"/>
        <v>0.19304848912177824</v>
      </c>
      <c r="O16" s="30">
        <f t="shared" si="1"/>
        <v>0.82026857426870592</v>
      </c>
    </row>
    <row r="17" spans="1:15" s="40" customFormat="1" ht="12.75" customHeight="1">
      <c r="A17" s="16"/>
      <c r="B17" s="26" t="s">
        <v>36</v>
      </c>
      <c r="C17" s="17"/>
      <c r="D17" s="32">
        <v>1842836</v>
      </c>
      <c r="E17" s="33">
        <v>251536</v>
      </c>
      <c r="F17" s="33">
        <v>2094372</v>
      </c>
      <c r="G17" s="33">
        <v>0</v>
      </c>
      <c r="H17" s="33">
        <v>0</v>
      </c>
      <c r="I17" s="33">
        <v>1773661</v>
      </c>
      <c r="J17" s="33">
        <v>79736</v>
      </c>
      <c r="K17" s="33">
        <v>1853397</v>
      </c>
      <c r="L17" s="34">
        <v>0</v>
      </c>
      <c r="M17" s="30">
        <f t="shared" si="0"/>
        <v>0.96246274763462403</v>
      </c>
      <c r="N17" s="30">
        <f t="shared" si="1"/>
        <v>0.3169963742764455</v>
      </c>
      <c r="O17" s="30">
        <f t="shared" si="1"/>
        <v>0.88494164360486105</v>
      </c>
    </row>
    <row r="18" spans="1:15" s="40" customFormat="1" ht="12.75" customHeight="1">
      <c r="A18" s="21"/>
      <c r="B18" s="35" t="s">
        <v>37</v>
      </c>
      <c r="C18" s="22"/>
      <c r="D18" s="43">
        <v>1127589</v>
      </c>
      <c r="E18" s="37">
        <v>259535</v>
      </c>
      <c r="F18" s="37">
        <v>1387124</v>
      </c>
      <c r="G18" s="37">
        <v>0</v>
      </c>
      <c r="H18" s="37">
        <v>0</v>
      </c>
      <c r="I18" s="37">
        <v>1073988</v>
      </c>
      <c r="J18" s="37">
        <v>53980</v>
      </c>
      <c r="K18" s="37">
        <v>1127968</v>
      </c>
      <c r="L18" s="38">
        <v>0</v>
      </c>
      <c r="M18" s="39">
        <f t="shared" si="0"/>
        <v>0.95246406270369788</v>
      </c>
      <c r="N18" s="39">
        <f t="shared" si="1"/>
        <v>0.20798736201283063</v>
      </c>
      <c r="O18" s="39">
        <f t="shared" si="1"/>
        <v>0.81317027172768985</v>
      </c>
    </row>
    <row r="19" spans="1:15" s="40" customFormat="1" ht="12.75" customHeight="1">
      <c r="A19" s="16"/>
      <c r="B19" s="26" t="s">
        <v>38</v>
      </c>
      <c r="C19" s="17"/>
      <c r="D19" s="41">
        <v>899939</v>
      </c>
      <c r="E19" s="33">
        <v>326202</v>
      </c>
      <c r="F19" s="33">
        <v>1226141</v>
      </c>
      <c r="G19" s="33">
        <v>0</v>
      </c>
      <c r="H19" s="33">
        <v>0</v>
      </c>
      <c r="I19" s="33">
        <v>859117</v>
      </c>
      <c r="J19" s="33">
        <v>54705</v>
      </c>
      <c r="K19" s="33">
        <v>913822</v>
      </c>
      <c r="L19" s="42">
        <v>0</v>
      </c>
      <c r="M19" s="30">
        <f t="shared" si="0"/>
        <v>0.95463914776445957</v>
      </c>
      <c r="N19" s="30">
        <f t="shared" si="1"/>
        <v>0.16770283444000955</v>
      </c>
      <c r="O19" s="30">
        <f t="shared" si="1"/>
        <v>0.74528296500973379</v>
      </c>
    </row>
    <row r="20" spans="1:15" s="40" customFormat="1" ht="12.75" customHeight="1">
      <c r="A20" s="16"/>
      <c r="B20" s="26" t="s">
        <v>39</v>
      </c>
      <c r="C20" s="17"/>
      <c r="D20" s="32">
        <v>1368914</v>
      </c>
      <c r="E20" s="33">
        <v>303199</v>
      </c>
      <c r="F20" s="33">
        <v>1672113</v>
      </c>
      <c r="G20" s="33">
        <v>0</v>
      </c>
      <c r="H20" s="33">
        <v>0</v>
      </c>
      <c r="I20" s="33">
        <v>1287209</v>
      </c>
      <c r="J20" s="33">
        <v>64315</v>
      </c>
      <c r="K20" s="33">
        <v>1351524</v>
      </c>
      <c r="L20" s="34">
        <v>0</v>
      </c>
      <c r="M20" s="30">
        <f t="shared" si="0"/>
        <v>0.94031400073342808</v>
      </c>
      <c r="N20" s="30">
        <f t="shared" si="1"/>
        <v>0.21212141200993406</v>
      </c>
      <c r="O20" s="30">
        <f t="shared" si="1"/>
        <v>0.80827312508185756</v>
      </c>
    </row>
    <row r="21" spans="1:15" s="40" customFormat="1" ht="12.75" customHeight="1">
      <c r="A21" s="16"/>
      <c r="B21" s="26" t="s">
        <v>40</v>
      </c>
      <c r="C21" s="17"/>
      <c r="D21" s="32">
        <v>445143</v>
      </c>
      <c r="E21" s="33">
        <v>164130</v>
      </c>
      <c r="F21" s="33">
        <v>609273</v>
      </c>
      <c r="G21" s="33">
        <v>0</v>
      </c>
      <c r="H21" s="33">
        <v>0</v>
      </c>
      <c r="I21" s="33">
        <v>421122</v>
      </c>
      <c r="J21" s="33">
        <v>19745</v>
      </c>
      <c r="K21" s="33">
        <v>440867</v>
      </c>
      <c r="L21" s="34">
        <v>0</v>
      </c>
      <c r="M21" s="30">
        <f t="shared" si="0"/>
        <v>0.94603756545649376</v>
      </c>
      <c r="N21" s="30">
        <f t="shared" si="1"/>
        <v>0.12030098092975081</v>
      </c>
      <c r="O21" s="30">
        <f t="shared" si="1"/>
        <v>0.72359516998127271</v>
      </c>
    </row>
    <row r="22" spans="1:15" s="40" customFormat="1" ht="12.75" customHeight="1">
      <c r="A22" s="16"/>
      <c r="B22" s="26" t="s">
        <v>41</v>
      </c>
      <c r="C22" s="17"/>
      <c r="D22" s="32">
        <v>808036</v>
      </c>
      <c r="E22" s="33">
        <v>137057</v>
      </c>
      <c r="F22" s="33">
        <v>945093</v>
      </c>
      <c r="G22" s="33">
        <v>0</v>
      </c>
      <c r="H22" s="33">
        <v>0</v>
      </c>
      <c r="I22" s="33">
        <v>776448</v>
      </c>
      <c r="J22" s="33">
        <v>39185</v>
      </c>
      <c r="K22" s="33">
        <v>815633</v>
      </c>
      <c r="L22" s="34">
        <v>0</v>
      </c>
      <c r="M22" s="30">
        <f t="shared" si="0"/>
        <v>0.96090768233098522</v>
      </c>
      <c r="N22" s="30">
        <f t="shared" si="1"/>
        <v>0.28590294548983269</v>
      </c>
      <c r="O22" s="30">
        <f t="shared" si="1"/>
        <v>0.86301877169760011</v>
      </c>
    </row>
    <row r="23" spans="1:15" s="40" customFormat="1" ht="12.75" customHeight="1">
      <c r="A23" s="21"/>
      <c r="B23" s="35" t="s">
        <v>42</v>
      </c>
      <c r="C23" s="22"/>
      <c r="D23" s="36">
        <v>1127332</v>
      </c>
      <c r="E23" s="37">
        <v>285676</v>
      </c>
      <c r="F23" s="37">
        <v>1413008</v>
      </c>
      <c r="G23" s="37">
        <v>0</v>
      </c>
      <c r="H23" s="37">
        <v>0</v>
      </c>
      <c r="I23" s="37">
        <v>1058075</v>
      </c>
      <c r="J23" s="37">
        <v>73855</v>
      </c>
      <c r="K23" s="37">
        <v>1131930</v>
      </c>
      <c r="L23" s="38">
        <v>0</v>
      </c>
      <c r="M23" s="39">
        <f t="shared" si="0"/>
        <v>0.93856556897169596</v>
      </c>
      <c r="N23" s="39">
        <f t="shared" si="1"/>
        <v>0.25852714263711335</v>
      </c>
      <c r="O23" s="39">
        <f t="shared" si="1"/>
        <v>0.80107826707279783</v>
      </c>
    </row>
    <row r="24" spans="1:15" s="40" customFormat="1" ht="12.75" customHeight="1">
      <c r="A24" s="16"/>
      <c r="B24" s="26" t="s">
        <v>43</v>
      </c>
      <c r="C24" s="17"/>
      <c r="D24" s="41">
        <v>1824184</v>
      </c>
      <c r="E24" s="33">
        <v>789281</v>
      </c>
      <c r="F24" s="33">
        <v>2613465</v>
      </c>
      <c r="G24" s="33">
        <v>0</v>
      </c>
      <c r="H24" s="33">
        <v>0</v>
      </c>
      <c r="I24" s="33">
        <v>1710860</v>
      </c>
      <c r="J24" s="33">
        <v>138540</v>
      </c>
      <c r="K24" s="33">
        <v>1849400</v>
      </c>
      <c r="L24" s="42">
        <v>0</v>
      </c>
      <c r="M24" s="30">
        <f t="shared" si="0"/>
        <v>0.93787688084096776</v>
      </c>
      <c r="N24" s="30">
        <f t="shared" si="1"/>
        <v>0.17552684025081056</v>
      </c>
      <c r="O24" s="30">
        <f t="shared" si="1"/>
        <v>0.70764291850091732</v>
      </c>
    </row>
    <row r="25" spans="1:15" s="40" customFormat="1" ht="12.75" customHeight="1">
      <c r="A25" s="16"/>
      <c r="B25" s="26" t="s">
        <v>44</v>
      </c>
      <c r="C25" s="17"/>
      <c r="D25" s="32">
        <v>2044044</v>
      </c>
      <c r="E25" s="33">
        <v>228252</v>
      </c>
      <c r="F25" s="33">
        <v>2272296</v>
      </c>
      <c r="G25" s="33">
        <v>0</v>
      </c>
      <c r="H25" s="33">
        <v>0</v>
      </c>
      <c r="I25" s="33">
        <v>1991071</v>
      </c>
      <c r="J25" s="33">
        <v>71728</v>
      </c>
      <c r="K25" s="33">
        <v>2062799</v>
      </c>
      <c r="L25" s="34">
        <v>0</v>
      </c>
      <c r="M25" s="30">
        <f t="shared" si="0"/>
        <v>0.97408421736518391</v>
      </c>
      <c r="N25" s="30">
        <f t="shared" si="1"/>
        <v>0.31424916320557977</v>
      </c>
      <c r="O25" s="30">
        <f t="shared" si="1"/>
        <v>0.90780382485380429</v>
      </c>
    </row>
    <row r="26" spans="1:15" s="40" customFormat="1" ht="12.75" customHeight="1">
      <c r="A26" s="16"/>
      <c r="B26" s="26" t="s">
        <v>45</v>
      </c>
      <c r="C26" s="17"/>
      <c r="D26" s="32">
        <v>1659108</v>
      </c>
      <c r="E26" s="33">
        <v>528418</v>
      </c>
      <c r="F26" s="33">
        <v>2187526</v>
      </c>
      <c r="G26" s="33">
        <v>0</v>
      </c>
      <c r="H26" s="33">
        <v>0</v>
      </c>
      <c r="I26" s="33">
        <v>1559339</v>
      </c>
      <c r="J26" s="33">
        <v>143908</v>
      </c>
      <c r="K26" s="33">
        <v>1703247</v>
      </c>
      <c r="L26" s="34">
        <v>0</v>
      </c>
      <c r="M26" s="30">
        <f t="shared" si="0"/>
        <v>0.93986587973778679</v>
      </c>
      <c r="N26" s="30">
        <f t="shared" si="1"/>
        <v>0.27233742983774212</v>
      </c>
      <c r="O26" s="30">
        <f t="shared" si="1"/>
        <v>0.77861794556956121</v>
      </c>
    </row>
    <row r="27" spans="1:15" s="40" customFormat="1" ht="12.75" customHeight="1">
      <c r="A27" s="16"/>
      <c r="B27" s="26" t="s">
        <v>46</v>
      </c>
      <c r="C27" s="17"/>
      <c r="D27" s="32">
        <v>1877497</v>
      </c>
      <c r="E27" s="33">
        <v>157576</v>
      </c>
      <c r="F27" s="33">
        <v>2035073</v>
      </c>
      <c r="G27" s="33">
        <v>0</v>
      </c>
      <c r="H27" s="33">
        <v>0</v>
      </c>
      <c r="I27" s="33">
        <v>1828032</v>
      </c>
      <c r="J27" s="33">
        <v>66063</v>
      </c>
      <c r="K27" s="33">
        <v>1894095</v>
      </c>
      <c r="L27" s="34">
        <v>0</v>
      </c>
      <c r="M27" s="30">
        <f t="shared" si="0"/>
        <v>0.97365375284221489</v>
      </c>
      <c r="N27" s="30">
        <f t="shared" si="1"/>
        <v>0.41924531654566688</v>
      </c>
      <c r="O27" s="30">
        <f t="shared" si="1"/>
        <v>0.93072582654283165</v>
      </c>
    </row>
    <row r="28" spans="1:15" s="40" customFormat="1" ht="12.75" customHeight="1">
      <c r="A28" s="21"/>
      <c r="B28" s="35" t="s">
        <v>47</v>
      </c>
      <c r="C28" s="22"/>
      <c r="D28" s="36">
        <v>1435958</v>
      </c>
      <c r="E28" s="37">
        <v>390314</v>
      </c>
      <c r="F28" s="37">
        <v>1826272</v>
      </c>
      <c r="G28" s="37">
        <v>0</v>
      </c>
      <c r="H28" s="37">
        <v>0</v>
      </c>
      <c r="I28" s="37">
        <v>1341268</v>
      </c>
      <c r="J28" s="37">
        <v>99442</v>
      </c>
      <c r="K28" s="37">
        <v>1440710</v>
      </c>
      <c r="L28" s="38">
        <v>0</v>
      </c>
      <c r="M28" s="39">
        <f t="shared" si="0"/>
        <v>0.93405795991247653</v>
      </c>
      <c r="N28" s="39">
        <f t="shared" si="1"/>
        <v>0.25477436115537744</v>
      </c>
      <c r="O28" s="39">
        <f t="shared" si="1"/>
        <v>0.78888029822501793</v>
      </c>
    </row>
    <row r="29" spans="1:15" s="40" customFormat="1" ht="12.75" customHeight="1">
      <c r="A29" s="16"/>
      <c r="B29" s="26" t="s">
        <v>48</v>
      </c>
      <c r="C29" s="17"/>
      <c r="D29" s="41">
        <v>1102827</v>
      </c>
      <c r="E29" s="33">
        <v>209152</v>
      </c>
      <c r="F29" s="33">
        <v>1311979</v>
      </c>
      <c r="G29" s="33">
        <v>0</v>
      </c>
      <c r="H29" s="33">
        <v>0</v>
      </c>
      <c r="I29" s="33">
        <v>1058617</v>
      </c>
      <c r="J29" s="33">
        <v>59721</v>
      </c>
      <c r="K29" s="33">
        <v>1118338</v>
      </c>
      <c r="L29" s="42">
        <v>0</v>
      </c>
      <c r="M29" s="30">
        <f t="shared" si="0"/>
        <v>0.95991211676899457</v>
      </c>
      <c r="N29" s="30">
        <f t="shared" si="1"/>
        <v>0.28553874694002446</v>
      </c>
      <c r="O29" s="30">
        <f t="shared" si="1"/>
        <v>0.85240541197686848</v>
      </c>
    </row>
    <row r="30" spans="1:15" s="40" customFormat="1" ht="12.75" customHeight="1">
      <c r="A30" s="16"/>
      <c r="B30" s="26" t="s">
        <v>49</v>
      </c>
      <c r="C30" s="17"/>
      <c r="D30" s="32">
        <v>1321833</v>
      </c>
      <c r="E30" s="33">
        <v>152934</v>
      </c>
      <c r="F30" s="33">
        <v>1474767</v>
      </c>
      <c r="G30" s="33">
        <v>0</v>
      </c>
      <c r="H30" s="33">
        <v>0</v>
      </c>
      <c r="I30" s="33">
        <v>1271383</v>
      </c>
      <c r="J30" s="33">
        <v>56256</v>
      </c>
      <c r="K30" s="33">
        <v>1327639</v>
      </c>
      <c r="L30" s="34">
        <v>0</v>
      </c>
      <c r="M30" s="30">
        <f t="shared" si="0"/>
        <v>0.96183330269406198</v>
      </c>
      <c r="N30" s="30">
        <f t="shared" si="1"/>
        <v>0.3678449527247048</v>
      </c>
      <c r="O30" s="30">
        <f t="shared" si="1"/>
        <v>0.90023644412981851</v>
      </c>
    </row>
    <row r="31" spans="1:15" s="40" customFormat="1" ht="12.75" customHeight="1">
      <c r="A31" s="16"/>
      <c r="B31" s="26" t="s">
        <v>50</v>
      </c>
      <c r="C31" s="17"/>
      <c r="D31" s="32">
        <v>761698</v>
      </c>
      <c r="E31" s="33">
        <v>119673</v>
      </c>
      <c r="F31" s="33">
        <v>881371</v>
      </c>
      <c r="G31" s="33">
        <v>0</v>
      </c>
      <c r="H31" s="33">
        <v>0</v>
      </c>
      <c r="I31" s="33">
        <v>733531</v>
      </c>
      <c r="J31" s="33">
        <v>37518</v>
      </c>
      <c r="K31" s="33">
        <v>771049</v>
      </c>
      <c r="L31" s="34">
        <v>0</v>
      </c>
      <c r="M31" s="30">
        <f t="shared" si="0"/>
        <v>0.96302077726342983</v>
      </c>
      <c r="N31" s="30">
        <f t="shared" si="1"/>
        <v>0.31350429921536188</v>
      </c>
      <c r="O31" s="30">
        <f t="shared" si="1"/>
        <v>0.87482910147939974</v>
      </c>
    </row>
    <row r="32" spans="1:15" s="40" customFormat="1" ht="12.75" customHeight="1">
      <c r="A32" s="16"/>
      <c r="B32" s="26" t="s">
        <v>51</v>
      </c>
      <c r="C32" s="17"/>
      <c r="D32" s="32">
        <v>525011</v>
      </c>
      <c r="E32" s="33">
        <v>170474</v>
      </c>
      <c r="F32" s="33">
        <v>695485</v>
      </c>
      <c r="G32" s="33">
        <v>0</v>
      </c>
      <c r="H32" s="33">
        <v>0</v>
      </c>
      <c r="I32" s="33">
        <v>500772</v>
      </c>
      <c r="J32" s="33">
        <v>42470</v>
      </c>
      <c r="K32" s="33">
        <v>543242</v>
      </c>
      <c r="L32" s="34">
        <v>0</v>
      </c>
      <c r="M32" s="30">
        <f t="shared" si="0"/>
        <v>0.95383144353165938</v>
      </c>
      <c r="N32" s="30">
        <f t="shared" si="1"/>
        <v>0.24912889942161268</v>
      </c>
      <c r="O32" s="30">
        <f t="shared" si="1"/>
        <v>0.78109808263298275</v>
      </c>
    </row>
    <row r="33" spans="1:15" s="40" customFormat="1" ht="12.75" customHeight="1">
      <c r="A33" s="21"/>
      <c r="B33" s="35" t="s">
        <v>52</v>
      </c>
      <c r="C33" s="22"/>
      <c r="D33" s="36">
        <v>732627</v>
      </c>
      <c r="E33" s="37">
        <v>192221</v>
      </c>
      <c r="F33" s="37">
        <v>924848</v>
      </c>
      <c r="G33" s="37">
        <v>0</v>
      </c>
      <c r="H33" s="37">
        <v>0</v>
      </c>
      <c r="I33" s="37">
        <v>686095</v>
      </c>
      <c r="J33" s="37">
        <v>44813</v>
      </c>
      <c r="K33" s="37">
        <v>730908</v>
      </c>
      <c r="L33" s="38">
        <v>0</v>
      </c>
      <c r="M33" s="39">
        <f t="shared" si="0"/>
        <v>0.93648609729098165</v>
      </c>
      <c r="N33" s="39">
        <f t="shared" si="1"/>
        <v>0.23313269621945573</v>
      </c>
      <c r="O33" s="39">
        <f t="shared" si="1"/>
        <v>0.79030067643547908</v>
      </c>
    </row>
    <row r="34" spans="1:15" s="40" customFormat="1" ht="12.75" customHeight="1">
      <c r="A34" s="16"/>
      <c r="B34" s="26" t="s">
        <v>53</v>
      </c>
      <c r="C34" s="17"/>
      <c r="D34" s="41">
        <v>1383216</v>
      </c>
      <c r="E34" s="33">
        <v>344274</v>
      </c>
      <c r="F34" s="33">
        <v>1727490</v>
      </c>
      <c r="G34" s="33">
        <v>0</v>
      </c>
      <c r="H34" s="33">
        <v>0</v>
      </c>
      <c r="I34" s="33">
        <v>1328786</v>
      </c>
      <c r="J34" s="33">
        <v>75413</v>
      </c>
      <c r="K34" s="33">
        <v>1404199</v>
      </c>
      <c r="L34" s="42">
        <v>0</v>
      </c>
      <c r="M34" s="30">
        <f t="shared" si="0"/>
        <v>0.96064967438201987</v>
      </c>
      <c r="N34" s="30">
        <f t="shared" si="1"/>
        <v>0.21904936184550677</v>
      </c>
      <c r="O34" s="30">
        <f t="shared" si="1"/>
        <v>0.81285506717839173</v>
      </c>
    </row>
    <row r="35" spans="1:15" s="40" customFormat="1" ht="12.75" customHeight="1">
      <c r="A35" s="16"/>
      <c r="B35" s="26" t="s">
        <v>54</v>
      </c>
      <c r="C35" s="17"/>
      <c r="D35" s="32">
        <v>1085561</v>
      </c>
      <c r="E35" s="33">
        <v>119670</v>
      </c>
      <c r="F35" s="33">
        <v>1205231</v>
      </c>
      <c r="G35" s="33">
        <v>0</v>
      </c>
      <c r="H35" s="33">
        <v>0</v>
      </c>
      <c r="I35" s="33">
        <v>1039542</v>
      </c>
      <c r="J35" s="33">
        <v>43627</v>
      </c>
      <c r="K35" s="33">
        <v>1083169</v>
      </c>
      <c r="L35" s="34">
        <v>0</v>
      </c>
      <c r="M35" s="30">
        <f t="shared" si="0"/>
        <v>0.95760809387957013</v>
      </c>
      <c r="N35" s="30">
        <f t="shared" si="1"/>
        <v>0.36456087574162277</v>
      </c>
      <c r="O35" s="30">
        <f t="shared" si="1"/>
        <v>0.89872314933817665</v>
      </c>
    </row>
    <row r="36" spans="1:15" s="40" customFormat="1" ht="12.75" customHeight="1">
      <c r="A36" s="16"/>
      <c r="B36" s="26" t="s">
        <v>55</v>
      </c>
      <c r="C36" s="17"/>
      <c r="D36" s="32">
        <v>2385898</v>
      </c>
      <c r="E36" s="33">
        <v>139584</v>
      </c>
      <c r="F36" s="33">
        <v>2525482</v>
      </c>
      <c r="G36" s="33">
        <v>0</v>
      </c>
      <c r="H36" s="33">
        <v>0</v>
      </c>
      <c r="I36" s="33">
        <v>2352995</v>
      </c>
      <c r="J36" s="33">
        <v>50189</v>
      </c>
      <c r="K36" s="33">
        <v>2403184</v>
      </c>
      <c r="L36" s="34">
        <v>0</v>
      </c>
      <c r="M36" s="30">
        <f t="shared" si="0"/>
        <v>0.98620938531320279</v>
      </c>
      <c r="N36" s="30">
        <f t="shared" si="1"/>
        <v>0.35956126776707931</v>
      </c>
      <c r="O36" s="30">
        <f t="shared" si="1"/>
        <v>0.95157439253180187</v>
      </c>
    </row>
    <row r="37" spans="1:15" s="40" customFormat="1" ht="12.75" customHeight="1">
      <c r="A37" s="16"/>
      <c r="B37" s="26" t="s">
        <v>56</v>
      </c>
      <c r="C37" s="17"/>
      <c r="D37" s="32">
        <v>961059</v>
      </c>
      <c r="E37" s="33">
        <v>304750</v>
      </c>
      <c r="F37" s="33">
        <v>1265809</v>
      </c>
      <c r="G37" s="33">
        <v>0</v>
      </c>
      <c r="H37" s="33">
        <v>0</v>
      </c>
      <c r="I37" s="33">
        <v>907327</v>
      </c>
      <c r="J37" s="33">
        <v>60538</v>
      </c>
      <c r="K37" s="33">
        <v>967865</v>
      </c>
      <c r="L37" s="34">
        <v>0</v>
      </c>
      <c r="M37" s="30">
        <f t="shared" si="0"/>
        <v>0.94409084145718425</v>
      </c>
      <c r="N37" s="30">
        <f t="shared" si="1"/>
        <v>0.19864807219031994</v>
      </c>
      <c r="O37" s="30">
        <f t="shared" si="1"/>
        <v>0.76462167673005954</v>
      </c>
    </row>
    <row r="38" spans="1:15" s="40" customFormat="1" ht="12.75" customHeight="1">
      <c r="A38" s="21"/>
      <c r="B38" s="35" t="s">
        <v>57</v>
      </c>
      <c r="C38" s="22"/>
      <c r="D38" s="36">
        <v>763294</v>
      </c>
      <c r="E38" s="37">
        <v>310974</v>
      </c>
      <c r="F38" s="37">
        <v>1074268</v>
      </c>
      <c r="G38" s="37">
        <v>0</v>
      </c>
      <c r="H38" s="37">
        <v>0</v>
      </c>
      <c r="I38" s="37">
        <v>711049</v>
      </c>
      <c r="J38" s="37">
        <v>48914</v>
      </c>
      <c r="K38" s="37">
        <v>759963</v>
      </c>
      <c r="L38" s="38">
        <v>0</v>
      </c>
      <c r="M38" s="39">
        <f t="shared" si="0"/>
        <v>0.93155324160808284</v>
      </c>
      <c r="N38" s="39">
        <f t="shared" si="1"/>
        <v>0.1572928926534051</v>
      </c>
      <c r="O38" s="39">
        <f t="shared" si="1"/>
        <v>0.70742403199201687</v>
      </c>
    </row>
    <row r="39" spans="1:15" s="40" customFormat="1" ht="12.75" customHeight="1">
      <c r="A39" s="16"/>
      <c r="B39" s="26" t="s">
        <v>58</v>
      </c>
      <c r="C39" s="17"/>
      <c r="D39" s="41">
        <v>547523</v>
      </c>
      <c r="E39" s="33">
        <v>131873</v>
      </c>
      <c r="F39" s="33">
        <v>679396</v>
      </c>
      <c r="G39" s="33">
        <v>0</v>
      </c>
      <c r="H39" s="33">
        <v>0</v>
      </c>
      <c r="I39" s="33">
        <v>519346</v>
      </c>
      <c r="J39" s="33">
        <v>36588</v>
      </c>
      <c r="K39" s="33">
        <v>555934</v>
      </c>
      <c r="L39" s="42">
        <v>0</v>
      </c>
      <c r="M39" s="30">
        <f t="shared" si="0"/>
        <v>0.94853732171981819</v>
      </c>
      <c r="N39" s="30">
        <f t="shared" si="1"/>
        <v>0.27744875751670167</v>
      </c>
      <c r="O39" s="30">
        <f t="shared" si="1"/>
        <v>0.81827682235397325</v>
      </c>
    </row>
    <row r="40" spans="1:15" s="40" customFormat="1" ht="12.75" customHeight="1">
      <c r="A40" s="16"/>
      <c r="B40" s="26" t="s">
        <v>59</v>
      </c>
      <c r="C40" s="17"/>
      <c r="D40" s="32">
        <v>857184</v>
      </c>
      <c r="E40" s="33">
        <v>443924</v>
      </c>
      <c r="F40" s="33">
        <v>1301108</v>
      </c>
      <c r="G40" s="33">
        <v>0</v>
      </c>
      <c r="H40" s="33">
        <v>0</v>
      </c>
      <c r="I40" s="33">
        <v>801172</v>
      </c>
      <c r="J40" s="33">
        <v>73008</v>
      </c>
      <c r="K40" s="33">
        <v>874180</v>
      </c>
      <c r="L40" s="34">
        <v>0</v>
      </c>
      <c r="M40" s="30">
        <f t="shared" si="0"/>
        <v>0.93465580318811359</v>
      </c>
      <c r="N40" s="30">
        <f t="shared" si="1"/>
        <v>0.16446058334309477</v>
      </c>
      <c r="O40" s="30">
        <f t="shared" si="1"/>
        <v>0.67187351088456915</v>
      </c>
    </row>
    <row r="41" spans="1:15" s="40" customFormat="1" ht="12.75" customHeight="1">
      <c r="A41" s="16"/>
      <c r="B41" s="26" t="s">
        <v>60</v>
      </c>
      <c r="C41" s="17"/>
      <c r="D41" s="32">
        <v>542131</v>
      </c>
      <c r="E41" s="33">
        <v>259885</v>
      </c>
      <c r="F41" s="33">
        <v>802016</v>
      </c>
      <c r="G41" s="33">
        <v>0</v>
      </c>
      <c r="H41" s="33">
        <v>0</v>
      </c>
      <c r="I41" s="33">
        <v>502130</v>
      </c>
      <c r="J41" s="33">
        <v>38049</v>
      </c>
      <c r="K41" s="33">
        <v>540179</v>
      </c>
      <c r="L41" s="34">
        <v>0</v>
      </c>
      <c r="M41" s="30">
        <f t="shared" si="0"/>
        <v>0.92621525055752207</v>
      </c>
      <c r="N41" s="30">
        <f t="shared" si="1"/>
        <v>0.14640706466321643</v>
      </c>
      <c r="O41" s="30">
        <f t="shared" si="1"/>
        <v>0.67352646331245258</v>
      </c>
    </row>
    <row r="42" spans="1:15" s="40" customFormat="1" ht="12.75" customHeight="1">
      <c r="A42" s="16"/>
      <c r="B42" s="26" t="s">
        <v>61</v>
      </c>
      <c r="C42" s="17"/>
      <c r="D42" s="32">
        <v>553195</v>
      </c>
      <c r="E42" s="33">
        <v>99999</v>
      </c>
      <c r="F42" s="33">
        <v>653194</v>
      </c>
      <c r="G42" s="33">
        <v>0</v>
      </c>
      <c r="H42" s="33">
        <v>0</v>
      </c>
      <c r="I42" s="33">
        <v>525516</v>
      </c>
      <c r="J42" s="33">
        <v>27341</v>
      </c>
      <c r="K42" s="33">
        <v>552857</v>
      </c>
      <c r="L42" s="34">
        <v>0</v>
      </c>
      <c r="M42" s="30">
        <f t="shared" si="0"/>
        <v>0.94996520214390945</v>
      </c>
      <c r="N42" s="30">
        <f t="shared" si="1"/>
        <v>0.27341273412734129</v>
      </c>
      <c r="O42" s="30">
        <f t="shared" si="1"/>
        <v>0.84639019954255545</v>
      </c>
    </row>
    <row r="43" spans="1:15" s="40" customFormat="1" ht="12.75" customHeight="1">
      <c r="A43" s="21"/>
      <c r="B43" s="35" t="s">
        <v>62</v>
      </c>
      <c r="C43" s="22"/>
      <c r="D43" s="36">
        <v>170172</v>
      </c>
      <c r="E43" s="37">
        <v>11378</v>
      </c>
      <c r="F43" s="37">
        <v>181550</v>
      </c>
      <c r="G43" s="37">
        <v>0</v>
      </c>
      <c r="H43" s="37">
        <v>0</v>
      </c>
      <c r="I43" s="37">
        <v>168247</v>
      </c>
      <c r="J43" s="37">
        <v>3179</v>
      </c>
      <c r="K43" s="37">
        <v>171426</v>
      </c>
      <c r="L43" s="38">
        <v>0</v>
      </c>
      <c r="M43" s="39">
        <f t="shared" si="0"/>
        <v>0.98868791575582349</v>
      </c>
      <c r="N43" s="39">
        <f t="shared" si="1"/>
        <v>0.27939883986640884</v>
      </c>
      <c r="O43" s="39">
        <f t="shared" si="1"/>
        <v>0.94423574772789864</v>
      </c>
    </row>
    <row r="44" spans="1:15" s="40" customFormat="1" ht="12.75" customHeight="1">
      <c r="A44" s="16"/>
      <c r="B44" s="26" t="s">
        <v>63</v>
      </c>
      <c r="C44" s="17"/>
      <c r="D44" s="41">
        <v>769362</v>
      </c>
      <c r="E44" s="33">
        <v>173538</v>
      </c>
      <c r="F44" s="33">
        <v>942900</v>
      </c>
      <c r="G44" s="33">
        <v>0</v>
      </c>
      <c r="H44" s="33">
        <v>0</v>
      </c>
      <c r="I44" s="33">
        <v>749411</v>
      </c>
      <c r="J44" s="33">
        <v>47847</v>
      </c>
      <c r="K44" s="33">
        <v>797258</v>
      </c>
      <c r="L44" s="42">
        <v>0</v>
      </c>
      <c r="M44" s="30">
        <f t="shared" si="0"/>
        <v>0.97406812397804932</v>
      </c>
      <c r="N44" s="30">
        <f t="shared" si="1"/>
        <v>0.27571482902880062</v>
      </c>
      <c r="O44" s="30">
        <f t="shared" si="1"/>
        <v>0.84553823311061616</v>
      </c>
    </row>
    <row r="45" spans="1:15" s="40" customFormat="1" ht="12.75" customHeight="1">
      <c r="A45" s="16"/>
      <c r="B45" s="26" t="s">
        <v>64</v>
      </c>
      <c r="C45" s="17"/>
      <c r="D45" s="32">
        <v>231030</v>
      </c>
      <c r="E45" s="33">
        <v>41824</v>
      </c>
      <c r="F45" s="33">
        <v>272854</v>
      </c>
      <c r="G45" s="33">
        <v>0</v>
      </c>
      <c r="H45" s="33">
        <v>0</v>
      </c>
      <c r="I45" s="33">
        <v>219321</v>
      </c>
      <c r="J45" s="33">
        <v>15529</v>
      </c>
      <c r="K45" s="33">
        <v>234850</v>
      </c>
      <c r="L45" s="34">
        <v>0</v>
      </c>
      <c r="M45" s="30">
        <f t="shared" si="0"/>
        <v>0.94931827035449945</v>
      </c>
      <c r="N45" s="30">
        <f t="shared" si="1"/>
        <v>0.37129399387911249</v>
      </c>
      <c r="O45" s="30">
        <f t="shared" si="1"/>
        <v>0.86071672029730184</v>
      </c>
    </row>
    <row r="46" spans="1:15" s="40" customFormat="1" ht="12.75" customHeight="1">
      <c r="A46" s="16"/>
      <c r="B46" s="26" t="s">
        <v>65</v>
      </c>
      <c r="C46" s="17"/>
      <c r="D46" s="32">
        <v>490794</v>
      </c>
      <c r="E46" s="33">
        <v>68090</v>
      </c>
      <c r="F46" s="33">
        <v>558884</v>
      </c>
      <c r="G46" s="33">
        <v>0</v>
      </c>
      <c r="H46" s="33">
        <v>0</v>
      </c>
      <c r="I46" s="33">
        <v>469788</v>
      </c>
      <c r="J46" s="33">
        <v>29500</v>
      </c>
      <c r="K46" s="33">
        <v>499288</v>
      </c>
      <c r="L46" s="34">
        <v>0</v>
      </c>
      <c r="M46" s="30">
        <f t="shared" si="0"/>
        <v>0.95719996576975264</v>
      </c>
      <c r="N46" s="30">
        <f t="shared" si="1"/>
        <v>0.43325011014833309</v>
      </c>
      <c r="O46" s="30">
        <f t="shared" si="1"/>
        <v>0.89336606522999407</v>
      </c>
    </row>
    <row r="47" spans="1:15" s="40" customFormat="1" ht="12.75" customHeight="1">
      <c r="A47" s="16"/>
      <c r="B47" s="26" t="s">
        <v>66</v>
      </c>
      <c r="C47" s="17"/>
      <c r="D47" s="32">
        <v>549019</v>
      </c>
      <c r="E47" s="33">
        <v>141756</v>
      </c>
      <c r="F47" s="33">
        <v>690775</v>
      </c>
      <c r="G47" s="33">
        <v>0</v>
      </c>
      <c r="H47" s="33">
        <v>0</v>
      </c>
      <c r="I47" s="33">
        <v>522092</v>
      </c>
      <c r="J47" s="33">
        <v>35075</v>
      </c>
      <c r="K47" s="33">
        <v>557167</v>
      </c>
      <c r="L47" s="34">
        <v>0</v>
      </c>
      <c r="M47" s="30">
        <f t="shared" si="0"/>
        <v>0.95095433855658906</v>
      </c>
      <c r="N47" s="30">
        <f t="shared" si="1"/>
        <v>0.24743220745506364</v>
      </c>
      <c r="O47" s="30">
        <f t="shared" si="1"/>
        <v>0.80658246172776948</v>
      </c>
    </row>
    <row r="48" spans="1:15" s="40" customFormat="1" ht="12.75" customHeight="1">
      <c r="A48" s="21"/>
      <c r="B48" s="35" t="s">
        <v>67</v>
      </c>
      <c r="C48" s="22"/>
      <c r="D48" s="36">
        <v>386303</v>
      </c>
      <c r="E48" s="37">
        <v>90273</v>
      </c>
      <c r="F48" s="37">
        <v>476576</v>
      </c>
      <c r="G48" s="37">
        <v>0</v>
      </c>
      <c r="H48" s="37">
        <v>0</v>
      </c>
      <c r="I48" s="37">
        <v>364300</v>
      </c>
      <c r="J48" s="37">
        <v>17598</v>
      </c>
      <c r="K48" s="37">
        <v>381898</v>
      </c>
      <c r="L48" s="38">
        <v>0</v>
      </c>
      <c r="M48" s="39">
        <f t="shared" si="0"/>
        <v>0.94304211978679953</v>
      </c>
      <c r="N48" s="39">
        <f t="shared" si="1"/>
        <v>0.19494200923864277</v>
      </c>
      <c r="O48" s="39">
        <f t="shared" si="1"/>
        <v>0.8013370375344121</v>
      </c>
    </row>
    <row r="49" spans="1:15" s="40" customFormat="1" ht="12.75" customHeight="1">
      <c r="A49" s="16"/>
      <c r="B49" s="26" t="s">
        <v>68</v>
      </c>
      <c r="C49" s="17"/>
      <c r="D49" s="41">
        <v>155154</v>
      </c>
      <c r="E49" s="33">
        <v>33494</v>
      </c>
      <c r="F49" s="33">
        <v>188648</v>
      </c>
      <c r="G49" s="33">
        <v>0</v>
      </c>
      <c r="H49" s="33">
        <v>0</v>
      </c>
      <c r="I49" s="33">
        <v>142298</v>
      </c>
      <c r="J49" s="33">
        <v>7119</v>
      </c>
      <c r="K49" s="33">
        <v>149417</v>
      </c>
      <c r="L49" s="42">
        <v>0</v>
      </c>
      <c r="M49" s="30">
        <f t="shared" si="0"/>
        <v>0.91714038954844868</v>
      </c>
      <c r="N49" s="30">
        <f t="shared" si="1"/>
        <v>0.21254553054278377</v>
      </c>
      <c r="O49" s="30">
        <f t="shared" si="1"/>
        <v>0.79204126203299263</v>
      </c>
    </row>
    <row r="50" spans="1:15" s="40" customFormat="1" ht="12.75" customHeight="1">
      <c r="A50" s="16"/>
      <c r="B50" s="26" t="s">
        <v>69</v>
      </c>
      <c r="C50" s="17"/>
      <c r="D50" s="32">
        <v>301322</v>
      </c>
      <c r="E50" s="33">
        <v>59564</v>
      </c>
      <c r="F50" s="33">
        <v>360886</v>
      </c>
      <c r="G50" s="33">
        <v>0</v>
      </c>
      <c r="H50" s="33">
        <v>0</v>
      </c>
      <c r="I50" s="33">
        <v>284991</v>
      </c>
      <c r="J50" s="33">
        <v>15845</v>
      </c>
      <c r="K50" s="33">
        <v>300836</v>
      </c>
      <c r="L50" s="34">
        <v>0</v>
      </c>
      <c r="M50" s="30">
        <f t="shared" si="0"/>
        <v>0.94580216512567949</v>
      </c>
      <c r="N50" s="30">
        <f t="shared" si="1"/>
        <v>0.26601638573635084</v>
      </c>
      <c r="O50" s="30">
        <f t="shared" si="1"/>
        <v>0.83360396357852617</v>
      </c>
    </row>
    <row r="51" spans="1:15" s="40" customFormat="1" ht="12.75" customHeight="1">
      <c r="A51" s="16"/>
      <c r="B51" s="26" t="s">
        <v>70</v>
      </c>
      <c r="C51" s="17"/>
      <c r="D51" s="32">
        <v>284916</v>
      </c>
      <c r="E51" s="33">
        <v>61383</v>
      </c>
      <c r="F51" s="33">
        <v>346299</v>
      </c>
      <c r="G51" s="33">
        <v>0</v>
      </c>
      <c r="H51" s="33">
        <v>0</v>
      </c>
      <c r="I51" s="33">
        <v>276262</v>
      </c>
      <c r="J51" s="33">
        <v>18461</v>
      </c>
      <c r="K51" s="33">
        <v>294723</v>
      </c>
      <c r="L51" s="34">
        <v>0</v>
      </c>
      <c r="M51" s="30">
        <f t="shared" si="0"/>
        <v>0.96962613542237008</v>
      </c>
      <c r="N51" s="30">
        <f t="shared" si="1"/>
        <v>0.3007510222700096</v>
      </c>
      <c r="O51" s="30">
        <f t="shared" si="1"/>
        <v>0.85106512002633561</v>
      </c>
    </row>
    <row r="52" spans="1:15" s="40" customFormat="1" ht="12.75" customHeight="1">
      <c r="A52" s="16"/>
      <c r="B52" s="26" t="s">
        <v>71</v>
      </c>
      <c r="C52" s="17"/>
      <c r="D52" s="32">
        <v>712743</v>
      </c>
      <c r="E52" s="33">
        <v>186899</v>
      </c>
      <c r="F52" s="33">
        <v>899642</v>
      </c>
      <c r="G52" s="33">
        <v>0</v>
      </c>
      <c r="H52" s="33">
        <v>0</v>
      </c>
      <c r="I52" s="33">
        <v>688667</v>
      </c>
      <c r="J52" s="33">
        <v>26920</v>
      </c>
      <c r="K52" s="33">
        <v>715587</v>
      </c>
      <c r="L52" s="34">
        <v>0</v>
      </c>
      <c r="M52" s="30">
        <f t="shared" si="0"/>
        <v>0.96622064334549762</v>
      </c>
      <c r="N52" s="30">
        <f t="shared" si="1"/>
        <v>0.14403501356347545</v>
      </c>
      <c r="O52" s="30">
        <f t="shared" si="1"/>
        <v>0.79541306430780245</v>
      </c>
    </row>
    <row r="53" spans="1:15" s="40" customFormat="1" ht="12.75" customHeight="1">
      <c r="A53" s="21"/>
      <c r="B53" s="35" t="s">
        <v>72</v>
      </c>
      <c r="C53" s="22"/>
      <c r="D53" s="36">
        <v>47575</v>
      </c>
      <c r="E53" s="37">
        <v>6158</v>
      </c>
      <c r="F53" s="37">
        <v>53733</v>
      </c>
      <c r="G53" s="37">
        <v>0</v>
      </c>
      <c r="H53" s="37">
        <v>0</v>
      </c>
      <c r="I53" s="37">
        <v>46325</v>
      </c>
      <c r="J53" s="37">
        <v>3360</v>
      </c>
      <c r="K53" s="37">
        <v>49685</v>
      </c>
      <c r="L53" s="38">
        <v>0</v>
      </c>
      <c r="M53" s="39">
        <f t="shared" si="0"/>
        <v>0.97372569626904892</v>
      </c>
      <c r="N53" s="39">
        <f t="shared" si="1"/>
        <v>0.54563169860344263</v>
      </c>
      <c r="O53" s="39">
        <f t="shared" si="1"/>
        <v>0.92466454506541607</v>
      </c>
    </row>
    <row r="54" spans="1:15" s="40" customFormat="1" ht="12.75" customHeight="1">
      <c r="A54" s="16"/>
      <c r="B54" s="26" t="s">
        <v>73</v>
      </c>
      <c r="C54" s="17"/>
      <c r="D54" s="41">
        <v>339581</v>
      </c>
      <c r="E54" s="33">
        <v>56447</v>
      </c>
      <c r="F54" s="33">
        <v>396028</v>
      </c>
      <c r="G54" s="33">
        <v>0</v>
      </c>
      <c r="H54" s="33">
        <v>0</v>
      </c>
      <c r="I54" s="33">
        <v>325031</v>
      </c>
      <c r="J54" s="33">
        <v>15456</v>
      </c>
      <c r="K54" s="33">
        <v>340487</v>
      </c>
      <c r="L54" s="42">
        <v>0</v>
      </c>
      <c r="M54" s="30">
        <f t="shared" si="0"/>
        <v>0.95715307982484299</v>
      </c>
      <c r="N54" s="30">
        <f t="shared" si="1"/>
        <v>0.27381437454603436</v>
      </c>
      <c r="O54" s="30">
        <f t="shared" si="1"/>
        <v>0.85975486581756844</v>
      </c>
    </row>
    <row r="55" spans="1:15" s="40" customFormat="1" ht="12.75" customHeight="1">
      <c r="A55" s="16"/>
      <c r="B55" s="26" t="s">
        <v>74</v>
      </c>
      <c r="C55" s="17"/>
      <c r="D55" s="32">
        <v>332138</v>
      </c>
      <c r="E55" s="33">
        <v>46789</v>
      </c>
      <c r="F55" s="33">
        <v>378927</v>
      </c>
      <c r="G55" s="33">
        <v>0</v>
      </c>
      <c r="H55" s="33">
        <v>0</v>
      </c>
      <c r="I55" s="33">
        <v>319498</v>
      </c>
      <c r="J55" s="33">
        <v>12230</v>
      </c>
      <c r="K55" s="33">
        <v>331728</v>
      </c>
      <c r="L55" s="34">
        <v>0</v>
      </c>
      <c r="M55" s="30">
        <f t="shared" si="0"/>
        <v>0.96194352949677542</v>
      </c>
      <c r="N55" s="30">
        <f t="shared" si="1"/>
        <v>0.2613862232576033</v>
      </c>
      <c r="O55" s="30">
        <f t="shared" si="1"/>
        <v>0.87544038825420201</v>
      </c>
    </row>
    <row r="56" spans="1:15" s="40" customFormat="1" ht="12.75" customHeight="1">
      <c r="A56" s="16"/>
      <c r="B56" s="26" t="s">
        <v>75</v>
      </c>
      <c r="C56" s="17"/>
      <c r="D56" s="32">
        <v>496714</v>
      </c>
      <c r="E56" s="33">
        <v>70536</v>
      </c>
      <c r="F56" s="33">
        <v>567250</v>
      </c>
      <c r="G56" s="33">
        <v>0</v>
      </c>
      <c r="H56" s="33">
        <v>0</v>
      </c>
      <c r="I56" s="33">
        <v>477623</v>
      </c>
      <c r="J56" s="33">
        <v>19984</v>
      </c>
      <c r="K56" s="33">
        <v>497607</v>
      </c>
      <c r="L56" s="34">
        <v>0</v>
      </c>
      <c r="M56" s="30">
        <f t="shared" si="0"/>
        <v>0.96156540786045896</v>
      </c>
      <c r="N56" s="30">
        <f t="shared" si="1"/>
        <v>0.28331632074401725</v>
      </c>
      <c r="O56" s="30">
        <f t="shared" si="1"/>
        <v>0.87722697223446455</v>
      </c>
    </row>
    <row r="57" spans="1:15" s="40" customFormat="1" ht="12.75" customHeight="1">
      <c r="A57" s="16"/>
      <c r="B57" s="26" t="s">
        <v>76</v>
      </c>
      <c r="C57" s="17"/>
      <c r="D57" s="32">
        <v>194173</v>
      </c>
      <c r="E57" s="33">
        <v>20232</v>
      </c>
      <c r="F57" s="33">
        <v>214405</v>
      </c>
      <c r="G57" s="33">
        <v>0</v>
      </c>
      <c r="H57" s="33">
        <v>0</v>
      </c>
      <c r="I57" s="33">
        <v>189291</v>
      </c>
      <c r="J57" s="33">
        <v>6308</v>
      </c>
      <c r="K57" s="33">
        <v>195599</v>
      </c>
      <c r="L57" s="34">
        <v>0</v>
      </c>
      <c r="M57" s="30">
        <f t="shared" si="0"/>
        <v>0.97485747246012577</v>
      </c>
      <c r="N57" s="30">
        <f t="shared" si="1"/>
        <v>0.31178331356267297</v>
      </c>
      <c r="O57" s="30">
        <f t="shared" si="1"/>
        <v>0.91228749329539893</v>
      </c>
    </row>
    <row r="58" spans="1:15" s="40" customFormat="1" ht="12.75" customHeight="1">
      <c r="A58" s="21"/>
      <c r="B58" s="35" t="s">
        <v>77</v>
      </c>
      <c r="C58" s="22"/>
      <c r="D58" s="43">
        <v>154460</v>
      </c>
      <c r="E58" s="37">
        <v>39287</v>
      </c>
      <c r="F58" s="37">
        <v>193747</v>
      </c>
      <c r="G58" s="37">
        <v>0</v>
      </c>
      <c r="H58" s="37">
        <v>0</v>
      </c>
      <c r="I58" s="37">
        <v>145930</v>
      </c>
      <c r="J58" s="37">
        <v>9543</v>
      </c>
      <c r="K58" s="37">
        <v>155473</v>
      </c>
      <c r="L58" s="38">
        <v>0</v>
      </c>
      <c r="M58" s="39">
        <f t="shared" si="0"/>
        <v>0.94477534636799176</v>
      </c>
      <c r="N58" s="39">
        <f t="shared" si="1"/>
        <v>0.24290477766182197</v>
      </c>
      <c r="O58" s="39">
        <f t="shared" si="1"/>
        <v>0.80245371541236765</v>
      </c>
    </row>
    <row r="59" spans="1:15" s="40" customFormat="1" ht="12.75" customHeight="1">
      <c r="A59" s="16"/>
      <c r="B59" s="26" t="s">
        <v>78</v>
      </c>
      <c r="C59" s="17"/>
      <c r="D59" s="41">
        <v>140589</v>
      </c>
      <c r="E59" s="33">
        <v>76481</v>
      </c>
      <c r="F59" s="33">
        <v>217070</v>
      </c>
      <c r="G59" s="33">
        <v>0</v>
      </c>
      <c r="H59" s="33">
        <v>0</v>
      </c>
      <c r="I59" s="33">
        <v>130315</v>
      </c>
      <c r="J59" s="33">
        <v>12598</v>
      </c>
      <c r="K59" s="33">
        <v>142913</v>
      </c>
      <c r="L59" s="42">
        <v>0</v>
      </c>
      <c r="M59" s="30">
        <f t="shared" si="0"/>
        <v>0.92692173640896514</v>
      </c>
      <c r="N59" s="30">
        <f t="shared" si="1"/>
        <v>0.16472064957309659</v>
      </c>
      <c r="O59" s="30">
        <f t="shared" si="1"/>
        <v>0.65837287510941167</v>
      </c>
    </row>
    <row r="60" spans="1:15" s="40" customFormat="1" ht="12.75" customHeight="1">
      <c r="A60" s="16"/>
      <c r="B60" s="26" t="s">
        <v>79</v>
      </c>
      <c r="C60" s="17"/>
      <c r="D60" s="32">
        <v>260165</v>
      </c>
      <c r="E60" s="33">
        <v>66891</v>
      </c>
      <c r="F60" s="33">
        <v>327056</v>
      </c>
      <c r="G60" s="33">
        <v>0</v>
      </c>
      <c r="H60" s="33">
        <v>0</v>
      </c>
      <c r="I60" s="33">
        <v>237915</v>
      </c>
      <c r="J60" s="33">
        <v>19555</v>
      </c>
      <c r="K60" s="33">
        <v>257470</v>
      </c>
      <c r="L60" s="34">
        <v>0</v>
      </c>
      <c r="M60" s="30">
        <f t="shared" si="0"/>
        <v>0.91447735091192128</v>
      </c>
      <c r="N60" s="30">
        <f t="shared" si="1"/>
        <v>0.29234127162099532</v>
      </c>
      <c r="O60" s="30">
        <f t="shared" si="1"/>
        <v>0.7872352135414119</v>
      </c>
    </row>
    <row r="61" spans="1:15" s="40" customFormat="1" ht="12.75" customHeight="1">
      <c r="A61" s="16"/>
      <c r="B61" s="26" t="s">
        <v>80</v>
      </c>
      <c r="C61" s="17"/>
      <c r="D61" s="32">
        <v>99152</v>
      </c>
      <c r="E61" s="33">
        <v>27860</v>
      </c>
      <c r="F61" s="33">
        <v>127012</v>
      </c>
      <c r="G61" s="33">
        <v>0</v>
      </c>
      <c r="H61" s="33">
        <v>0</v>
      </c>
      <c r="I61" s="33">
        <v>90744</v>
      </c>
      <c r="J61" s="33">
        <v>6276</v>
      </c>
      <c r="K61" s="33">
        <v>97020</v>
      </c>
      <c r="L61" s="34">
        <v>0</v>
      </c>
      <c r="M61" s="30">
        <f t="shared" si="0"/>
        <v>0.91520090366306273</v>
      </c>
      <c r="N61" s="30">
        <f t="shared" si="1"/>
        <v>0.2252692031586504</v>
      </c>
      <c r="O61" s="30">
        <f t="shared" si="1"/>
        <v>0.76386483166944852</v>
      </c>
    </row>
    <row r="62" spans="1:15" s="40" customFormat="1" ht="12.75" customHeight="1">
      <c r="A62" s="16"/>
      <c r="B62" s="26" t="s">
        <v>81</v>
      </c>
      <c r="C62" s="17"/>
      <c r="D62" s="32">
        <v>58150</v>
      </c>
      <c r="E62" s="33">
        <v>12381</v>
      </c>
      <c r="F62" s="33">
        <v>70531</v>
      </c>
      <c r="G62" s="33">
        <v>0</v>
      </c>
      <c r="H62" s="33">
        <v>0</v>
      </c>
      <c r="I62" s="33">
        <v>56119</v>
      </c>
      <c r="J62" s="33">
        <v>3403</v>
      </c>
      <c r="K62" s="33">
        <v>59522</v>
      </c>
      <c r="L62" s="34">
        <v>0</v>
      </c>
      <c r="M62" s="30">
        <f t="shared" si="0"/>
        <v>0.96507308684436799</v>
      </c>
      <c r="N62" s="30">
        <f t="shared" si="1"/>
        <v>0.27485663516678782</v>
      </c>
      <c r="O62" s="30">
        <f t="shared" si="1"/>
        <v>0.84391260580453986</v>
      </c>
    </row>
    <row r="63" spans="1:15" s="40" customFormat="1" ht="12.75" customHeight="1">
      <c r="A63" s="21"/>
      <c r="B63" s="35" t="s">
        <v>82</v>
      </c>
      <c r="C63" s="22"/>
      <c r="D63" s="36">
        <v>372004</v>
      </c>
      <c r="E63" s="37">
        <v>153606</v>
      </c>
      <c r="F63" s="37">
        <v>525610</v>
      </c>
      <c r="G63" s="37">
        <v>0</v>
      </c>
      <c r="H63" s="37">
        <v>0</v>
      </c>
      <c r="I63" s="37">
        <v>332946</v>
      </c>
      <c r="J63" s="37">
        <v>35375</v>
      </c>
      <c r="K63" s="37">
        <v>368321</v>
      </c>
      <c r="L63" s="38">
        <v>0</v>
      </c>
      <c r="M63" s="39">
        <f t="shared" si="0"/>
        <v>0.89500650530639458</v>
      </c>
      <c r="N63" s="39">
        <f t="shared" si="1"/>
        <v>0.23029699360702055</v>
      </c>
      <c r="O63" s="39">
        <f t="shared" si="1"/>
        <v>0.70074960522060081</v>
      </c>
    </row>
    <row r="64" spans="1:15" s="40" customFormat="1" ht="12.75" customHeight="1">
      <c r="A64" s="16"/>
      <c r="B64" s="26" t="s">
        <v>83</v>
      </c>
      <c r="C64" s="17"/>
      <c r="D64" s="41">
        <v>617369</v>
      </c>
      <c r="E64" s="33">
        <v>219835</v>
      </c>
      <c r="F64" s="33">
        <v>837204</v>
      </c>
      <c r="G64" s="33">
        <v>0</v>
      </c>
      <c r="H64" s="33">
        <v>0</v>
      </c>
      <c r="I64" s="33">
        <v>571941</v>
      </c>
      <c r="J64" s="33">
        <v>54889</v>
      </c>
      <c r="K64" s="33">
        <v>626830</v>
      </c>
      <c r="L64" s="42">
        <v>0</v>
      </c>
      <c r="M64" s="30">
        <f t="shared" si="0"/>
        <v>0.92641677829628633</v>
      </c>
      <c r="N64" s="30">
        <f t="shared" si="1"/>
        <v>0.24968271658289171</v>
      </c>
      <c r="O64" s="30">
        <f t="shared" si="1"/>
        <v>0.74871835299401346</v>
      </c>
    </row>
    <row r="65" spans="1:15" s="40" customFormat="1" ht="12.75" customHeight="1">
      <c r="A65" s="16"/>
      <c r="B65" s="26" t="s">
        <v>84</v>
      </c>
      <c r="C65" s="17"/>
      <c r="D65" s="32">
        <v>370989</v>
      </c>
      <c r="E65" s="33">
        <v>68333</v>
      </c>
      <c r="F65" s="33">
        <v>439322</v>
      </c>
      <c r="G65" s="33">
        <v>0</v>
      </c>
      <c r="H65" s="33">
        <v>0</v>
      </c>
      <c r="I65" s="33">
        <v>354132</v>
      </c>
      <c r="J65" s="33">
        <v>18195</v>
      </c>
      <c r="K65" s="33">
        <v>372327</v>
      </c>
      <c r="L65" s="34">
        <v>0</v>
      </c>
      <c r="M65" s="30">
        <f t="shared" si="0"/>
        <v>0.95456199509958517</v>
      </c>
      <c r="N65" s="30">
        <f t="shared" si="1"/>
        <v>0.26626959155898322</v>
      </c>
      <c r="O65" s="30">
        <f t="shared" si="1"/>
        <v>0.84750365335676336</v>
      </c>
    </row>
    <row r="66" spans="1:15" s="40" customFormat="1" ht="12.75" customHeight="1">
      <c r="A66" s="16"/>
      <c r="B66" s="26" t="s">
        <v>85</v>
      </c>
      <c r="C66" s="17"/>
      <c r="D66" s="32">
        <v>108440</v>
      </c>
      <c r="E66" s="33">
        <v>21272</v>
      </c>
      <c r="F66" s="33">
        <v>129712</v>
      </c>
      <c r="G66" s="33">
        <v>0</v>
      </c>
      <c r="H66" s="33">
        <v>0</v>
      </c>
      <c r="I66" s="33">
        <v>106067</v>
      </c>
      <c r="J66" s="33">
        <v>5230</v>
      </c>
      <c r="K66" s="33">
        <v>111297</v>
      </c>
      <c r="L66" s="34">
        <v>0</v>
      </c>
      <c r="M66" s="30">
        <f t="shared" si="0"/>
        <v>0.97811693102176323</v>
      </c>
      <c r="N66" s="30">
        <f t="shared" si="1"/>
        <v>0.2458631064309891</v>
      </c>
      <c r="O66" s="30">
        <f t="shared" si="1"/>
        <v>0.85803163932404092</v>
      </c>
    </row>
    <row r="67" spans="1:15" s="40" customFormat="1" ht="12.75" customHeight="1">
      <c r="A67" s="16"/>
      <c r="B67" s="26" t="s">
        <v>86</v>
      </c>
      <c r="C67" s="17"/>
      <c r="D67" s="32">
        <v>133105</v>
      </c>
      <c r="E67" s="33">
        <v>37805</v>
      </c>
      <c r="F67" s="33">
        <v>170910</v>
      </c>
      <c r="G67" s="33">
        <v>0</v>
      </c>
      <c r="H67" s="33">
        <v>0</v>
      </c>
      <c r="I67" s="33">
        <v>126378</v>
      </c>
      <c r="J67" s="33">
        <v>5780</v>
      </c>
      <c r="K67" s="33">
        <v>132158</v>
      </c>
      <c r="L67" s="34">
        <v>0</v>
      </c>
      <c r="M67" s="30">
        <f t="shared" si="0"/>
        <v>0.94946095188009472</v>
      </c>
      <c r="N67" s="30">
        <f t="shared" si="1"/>
        <v>0.15288982938764714</v>
      </c>
      <c r="O67" s="30">
        <f t="shared" si="1"/>
        <v>0.77326078052776315</v>
      </c>
    </row>
    <row r="68" spans="1:15" s="31" customFormat="1" ht="12.75" customHeight="1">
      <c r="A68" s="21"/>
      <c r="B68" s="35" t="s">
        <v>87</v>
      </c>
      <c r="C68" s="22"/>
      <c r="D68" s="44">
        <v>335364</v>
      </c>
      <c r="E68" s="37">
        <v>219792</v>
      </c>
      <c r="F68" s="37">
        <v>555156</v>
      </c>
      <c r="G68" s="37">
        <v>0</v>
      </c>
      <c r="H68" s="37">
        <v>0</v>
      </c>
      <c r="I68" s="37">
        <v>305482</v>
      </c>
      <c r="J68" s="37">
        <v>25324</v>
      </c>
      <c r="K68" s="37">
        <v>330806</v>
      </c>
      <c r="L68" s="45">
        <v>0</v>
      </c>
      <c r="M68" s="39">
        <f t="shared" si="0"/>
        <v>0.91089681659331356</v>
      </c>
      <c r="N68" s="39">
        <f t="shared" si="1"/>
        <v>0.11521802431389677</v>
      </c>
      <c r="O68" s="39">
        <f t="shared" si="1"/>
        <v>0.59587935643314671</v>
      </c>
    </row>
    <row r="69" spans="1:15" s="9" customFormat="1" ht="12.75" customHeight="1">
      <c r="A69" s="16"/>
      <c r="B69" s="26" t="s">
        <v>88</v>
      </c>
      <c r="C69" s="17"/>
      <c r="D69" s="46">
        <f t="shared" ref="D69:L69" si="2">SUM(D9:D10)</f>
        <v>0</v>
      </c>
      <c r="E69" s="46">
        <f t="shared" si="2"/>
        <v>0</v>
      </c>
      <c r="F69" s="46">
        <f t="shared" si="2"/>
        <v>0</v>
      </c>
      <c r="G69" s="46">
        <f t="shared" si="2"/>
        <v>0</v>
      </c>
      <c r="H69" s="46">
        <f t="shared" si="2"/>
        <v>0</v>
      </c>
      <c r="I69" s="46">
        <f t="shared" si="2"/>
        <v>0</v>
      </c>
      <c r="J69" s="46">
        <f t="shared" si="2"/>
        <v>0</v>
      </c>
      <c r="K69" s="46">
        <f t="shared" si="2"/>
        <v>0</v>
      </c>
      <c r="L69" s="46">
        <f t="shared" si="2"/>
        <v>0</v>
      </c>
      <c r="M69" s="47" t="str">
        <f t="shared" si="0"/>
        <v/>
      </c>
      <c r="N69" s="47" t="str">
        <f t="shared" si="1"/>
        <v/>
      </c>
      <c r="O69" s="47" t="str">
        <f t="shared" si="1"/>
        <v/>
      </c>
    </row>
    <row r="70" spans="1:15" s="9" customFormat="1" ht="12.75" customHeight="1">
      <c r="A70" s="16"/>
      <c r="B70" s="26" t="s">
        <v>89</v>
      </c>
      <c r="C70" s="17"/>
      <c r="D70" s="48">
        <f>SUM(D11:D37)</f>
        <v>34302156</v>
      </c>
      <c r="E70" s="48">
        <f t="shared" ref="E70:L70" si="3">SUM(E11:E37)</f>
        <v>7712942</v>
      </c>
      <c r="F70" s="48">
        <f t="shared" si="3"/>
        <v>42015098</v>
      </c>
      <c r="G70" s="48">
        <f t="shared" si="3"/>
        <v>0</v>
      </c>
      <c r="H70" s="48">
        <f t="shared" si="3"/>
        <v>0</v>
      </c>
      <c r="I70" s="48">
        <f t="shared" si="3"/>
        <v>32730112</v>
      </c>
      <c r="J70" s="48">
        <f t="shared" si="3"/>
        <v>1804110</v>
      </c>
      <c r="K70" s="48">
        <f t="shared" si="3"/>
        <v>34534222</v>
      </c>
      <c r="L70" s="48">
        <f t="shared" si="3"/>
        <v>0</v>
      </c>
      <c r="M70" s="30">
        <f t="shared" si="0"/>
        <v>0.95417069411030608</v>
      </c>
      <c r="N70" s="30">
        <f t="shared" si="1"/>
        <v>0.23390685421982949</v>
      </c>
      <c r="O70" s="30">
        <f t="shared" si="1"/>
        <v>0.82194791024883485</v>
      </c>
    </row>
    <row r="71" spans="1:15" s="9" customFormat="1" ht="12.75" customHeight="1">
      <c r="A71" s="16"/>
      <c r="B71" s="26" t="s">
        <v>90</v>
      </c>
      <c r="C71" s="17"/>
      <c r="D71" s="48">
        <f>SUM(D38:D68)</f>
        <v>11374110</v>
      </c>
      <c r="E71" s="48">
        <f t="shared" ref="E71:L71" si="4">SUM(E38:E68)</f>
        <v>3258559</v>
      </c>
      <c r="F71" s="48">
        <f t="shared" si="4"/>
        <v>14632669</v>
      </c>
      <c r="G71" s="48">
        <f t="shared" si="4"/>
        <v>0</v>
      </c>
      <c r="H71" s="48">
        <f t="shared" si="4"/>
        <v>0</v>
      </c>
      <c r="I71" s="48">
        <f t="shared" si="4"/>
        <v>10760327</v>
      </c>
      <c r="J71" s="48">
        <f t="shared" si="4"/>
        <v>694479</v>
      </c>
      <c r="K71" s="48">
        <f t="shared" si="4"/>
        <v>11454806</v>
      </c>
      <c r="L71" s="48">
        <f t="shared" si="4"/>
        <v>0</v>
      </c>
      <c r="M71" s="30">
        <f t="shared" si="0"/>
        <v>0.9460368327719707</v>
      </c>
      <c r="N71" s="30">
        <f t="shared" si="1"/>
        <v>0.21312457439009083</v>
      </c>
      <c r="O71" s="30">
        <f t="shared" si="1"/>
        <v>0.78282410406467884</v>
      </c>
    </row>
    <row r="72" spans="1:15" s="9" customFormat="1" ht="12.75" customHeight="1">
      <c r="A72" s="21"/>
      <c r="B72" s="35" t="s">
        <v>91</v>
      </c>
      <c r="C72" s="22"/>
      <c r="D72" s="49">
        <f t="shared" ref="D72:L72" si="5">SUM(D9:D68)</f>
        <v>45676266</v>
      </c>
      <c r="E72" s="49">
        <f t="shared" si="5"/>
        <v>10971501</v>
      </c>
      <c r="F72" s="49">
        <f t="shared" si="5"/>
        <v>56647767</v>
      </c>
      <c r="G72" s="49">
        <f t="shared" si="5"/>
        <v>0</v>
      </c>
      <c r="H72" s="49">
        <f t="shared" si="5"/>
        <v>0</v>
      </c>
      <c r="I72" s="49">
        <f t="shared" si="5"/>
        <v>43490439</v>
      </c>
      <c r="J72" s="49">
        <f t="shared" si="5"/>
        <v>2498589</v>
      </c>
      <c r="K72" s="49">
        <f t="shared" si="5"/>
        <v>45989028</v>
      </c>
      <c r="L72" s="49">
        <f t="shared" si="5"/>
        <v>0</v>
      </c>
      <c r="M72" s="39">
        <f t="shared" si="0"/>
        <v>0.95214523446378041</v>
      </c>
      <c r="N72" s="39">
        <f t="shared" si="1"/>
        <v>0.22773447315914203</v>
      </c>
      <c r="O72" s="39">
        <f t="shared" si="1"/>
        <v>0.81184185071231496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7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2021-03-03T09:09:48Z</cp:lastPrinted>
  <dcterms:created xsi:type="dcterms:W3CDTF">2020-10-08T01:30:40Z</dcterms:created>
  <dcterms:modified xsi:type="dcterms:W3CDTF">2021-09-16T05:38:03Z</dcterms:modified>
</cp:coreProperties>
</file>