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<sst xmlns="http://schemas.openxmlformats.org/spreadsheetml/2006/main" count="95" uniqueCount="92">
  <si>
    <t>二　目的税</t>
    <rPh sb="0" eb="1">
      <t>ニ</t>
    </rPh>
    <rPh sb="2" eb="5">
      <t>モクテキゼイ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</si>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</sst>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A2" sqref="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20174602</v>
      </c>
      <c r="E9" s="28">
        <v>217146</v>
      </c>
      <c r="F9" s="28">
        <v>20391748</v>
      </c>
      <c r="G9" s="28">
        <v>0</v>
      </c>
      <c r="H9" s="28">
        <v>0</v>
      </c>
      <c r="I9" s="28">
        <v>20060029</v>
      </c>
      <c r="J9" s="28">
        <v>84081</v>
      </c>
      <c r="K9" s="28">
        <v>20144110</v>
      </c>
      <c r="L9" s="29">
        <v>0</v>
      </c>
      <c r="M9" s="30">
        <f t="shared" ref="M9:M72" si="0">IF(I9=0,"",(I9/D9))</f>
        <v>0.99432092885896828</v>
      </c>
      <c r="N9" s="30">
        <f>IF(E9=0,"",IF(J9=0,"0.0%",(J9/E9)))</f>
        <v>0.38720952723052693</v>
      </c>
      <c r="O9" s="30">
        <f>IF(F9=0,"",IF(K9=0,"0.0%",(K9/F9)))</f>
        <v>0.98785596997373648</v>
      </c>
    </row>
    <row r="10" spans="1:15" s="31" customFormat="1" ht="12.75" customHeight="1">
      <c r="A10" s="16"/>
      <c r="B10" s="26" t="s">
        <v>28</v>
      </c>
      <c r="C10" s="17"/>
      <c r="D10" s="32">
        <v>33237067</v>
      </c>
      <c r="E10" s="33">
        <v>217692</v>
      </c>
      <c r="F10" s="33">
        <v>33454759</v>
      </c>
      <c r="G10" s="33">
        <v>0</v>
      </c>
      <c r="H10" s="33">
        <v>0</v>
      </c>
      <c r="I10" s="33">
        <v>33124174</v>
      </c>
      <c r="J10" s="33">
        <v>100170</v>
      </c>
      <c r="K10" s="33">
        <v>33224344</v>
      </c>
      <c r="L10" s="34">
        <v>0</v>
      </c>
      <c r="M10" s="30">
        <f t="shared" si="0"/>
        <v>0.99660340065505781</v>
      </c>
      <c r="N10" s="30">
        <f t="shared" ref="N10:O72" si="1">IF(E10=0,"",IF(J10=0,"0.0%",(J10/E10)))</f>
        <v>0.46014552670745823</v>
      </c>
      <c r="O10" s="30">
        <f t="shared" si="1"/>
        <v>0.9931126390717685</v>
      </c>
    </row>
    <row r="11" spans="1:15" s="31" customFormat="1" ht="12.75" customHeight="1">
      <c r="A11" s="16"/>
      <c r="B11" s="26" t="s">
        <v>29</v>
      </c>
      <c r="C11" s="17"/>
      <c r="D11" s="32">
        <v>342881</v>
      </c>
      <c r="E11" s="33">
        <v>17898</v>
      </c>
      <c r="F11" s="33">
        <v>360779</v>
      </c>
      <c r="G11" s="33">
        <v>0</v>
      </c>
      <c r="H11" s="33">
        <v>0</v>
      </c>
      <c r="I11" s="33">
        <v>339542</v>
      </c>
      <c r="J11" s="33">
        <v>2405</v>
      </c>
      <c r="K11" s="33">
        <v>341947</v>
      </c>
      <c r="L11" s="34">
        <v>0</v>
      </c>
      <c r="M11" s="30">
        <f t="shared" si="0"/>
        <v>0.99026192760753728</v>
      </c>
      <c r="N11" s="30">
        <f t="shared" si="1"/>
        <v>0.13437255559280367</v>
      </c>
      <c r="O11" s="30">
        <f t="shared" si="1"/>
        <v>0.94780183990753342</v>
      </c>
    </row>
    <row r="12" spans="1:15" s="31" customFormat="1" ht="12.75" customHeight="1">
      <c r="A12" s="16"/>
      <c r="B12" s="26" t="s">
        <v>30</v>
      </c>
      <c r="C12" s="17"/>
      <c r="D12" s="32">
        <v>3711867</v>
      </c>
      <c r="E12" s="33">
        <v>85188</v>
      </c>
      <c r="F12" s="33">
        <v>3797055</v>
      </c>
      <c r="G12" s="33">
        <v>0</v>
      </c>
      <c r="H12" s="33">
        <v>0</v>
      </c>
      <c r="I12" s="33">
        <v>3682078</v>
      </c>
      <c r="J12" s="33">
        <v>23861</v>
      </c>
      <c r="K12" s="33">
        <v>3705939</v>
      </c>
      <c r="L12" s="34">
        <v>0</v>
      </c>
      <c r="M12" s="30">
        <f t="shared" si="0"/>
        <v>0.99197465857478195</v>
      </c>
      <c r="N12" s="30">
        <f t="shared" si="1"/>
        <v>0.28009813588768373</v>
      </c>
      <c r="O12" s="30">
        <f t="shared" si="1"/>
        <v>0.97600350798184388</v>
      </c>
    </row>
    <row r="13" spans="1:15" s="40" customFormat="1" ht="12.75" customHeight="1">
      <c r="A13" s="21"/>
      <c r="B13" s="35" t="s">
        <v>31</v>
      </c>
      <c r="C13" s="22"/>
      <c r="D13" s="36">
        <v>377102</v>
      </c>
      <c r="E13" s="37">
        <v>10370</v>
      </c>
      <c r="F13" s="37">
        <v>387472</v>
      </c>
      <c r="G13" s="37">
        <v>0</v>
      </c>
      <c r="H13" s="37">
        <v>0</v>
      </c>
      <c r="I13" s="37">
        <v>374535</v>
      </c>
      <c r="J13" s="37">
        <v>1722</v>
      </c>
      <c r="K13" s="37">
        <v>376257</v>
      </c>
      <c r="L13" s="38">
        <v>0</v>
      </c>
      <c r="M13" s="39">
        <f t="shared" si="0"/>
        <v>0.99319282316190316</v>
      </c>
      <c r="N13" s="39">
        <f t="shared" si="1"/>
        <v>0.16605593056894888</v>
      </c>
      <c r="O13" s="39">
        <f t="shared" si="1"/>
        <v>0.97105597307676428</v>
      </c>
    </row>
    <row r="14" spans="1:15" s="40" customFormat="1" ht="12.75" customHeight="1">
      <c r="A14" s="16"/>
      <c r="B14" s="26" t="s">
        <v>32</v>
      </c>
      <c r="C14" s="17"/>
      <c r="D14" s="41">
        <v>2427</v>
      </c>
      <c r="E14" s="33">
        <v>0</v>
      </c>
      <c r="F14" s="33">
        <v>2427</v>
      </c>
      <c r="G14" s="33">
        <v>0</v>
      </c>
      <c r="H14" s="33">
        <v>0</v>
      </c>
      <c r="I14" s="33">
        <v>2427</v>
      </c>
      <c r="J14" s="33">
        <v>0</v>
      </c>
      <c r="K14" s="33">
        <v>2427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6083</v>
      </c>
      <c r="E16" s="33">
        <v>145</v>
      </c>
      <c r="F16" s="33">
        <v>6228</v>
      </c>
      <c r="G16" s="33">
        <v>0</v>
      </c>
      <c r="H16" s="33">
        <v>0</v>
      </c>
      <c r="I16" s="33">
        <v>6083</v>
      </c>
      <c r="J16" s="33">
        <v>0</v>
      </c>
      <c r="K16" s="33">
        <v>6083</v>
      </c>
      <c r="L16" s="34">
        <v>0</v>
      </c>
      <c r="M16" s="30">
        <f t="shared" si="0"/>
        <v>1</v>
      </c>
      <c r="N16" s="30" t="str">
        <f t="shared" si="1"/>
        <v>0.0%</v>
      </c>
      <c r="O16" s="30">
        <f t="shared" si="1"/>
        <v>0.97671804752729607</v>
      </c>
    </row>
    <row r="17" spans="1:15" s="40" customFormat="1" ht="12.75" customHeight="1">
      <c r="A17" s="16"/>
      <c r="B17" s="26" t="s">
        <v>35</v>
      </c>
      <c r="C17" s="17"/>
      <c r="D17" s="32">
        <v>16103</v>
      </c>
      <c r="E17" s="33">
        <v>0</v>
      </c>
      <c r="F17" s="33">
        <v>16103</v>
      </c>
      <c r="G17" s="33">
        <v>0</v>
      </c>
      <c r="H17" s="33">
        <v>0</v>
      </c>
      <c r="I17" s="33">
        <v>16103</v>
      </c>
      <c r="J17" s="33">
        <v>0</v>
      </c>
      <c r="K17" s="33">
        <v>16103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36</v>
      </c>
      <c r="C18" s="22"/>
      <c r="D18" s="43">
        <v>3868</v>
      </c>
      <c r="E18" s="37">
        <v>0</v>
      </c>
      <c r="F18" s="37">
        <v>3868</v>
      </c>
      <c r="G18" s="37">
        <v>0</v>
      </c>
      <c r="H18" s="37">
        <v>0</v>
      </c>
      <c r="I18" s="37">
        <v>3868</v>
      </c>
      <c r="J18" s="37">
        <v>0</v>
      </c>
      <c r="K18" s="37">
        <v>3868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37</v>
      </c>
      <c r="C19" s="17"/>
      <c r="D19" s="41">
        <v>5479</v>
      </c>
      <c r="E19" s="33">
        <v>0</v>
      </c>
      <c r="F19" s="33">
        <v>5479</v>
      </c>
      <c r="G19" s="33">
        <v>0</v>
      </c>
      <c r="H19" s="33">
        <v>0</v>
      </c>
      <c r="I19" s="33">
        <v>5109</v>
      </c>
      <c r="J19" s="33">
        <v>0</v>
      </c>
      <c r="K19" s="33">
        <v>5109</v>
      </c>
      <c r="L19" s="42">
        <v>0</v>
      </c>
      <c r="M19" s="30">
        <f t="shared" si="0"/>
        <v>0.93246942872787009</v>
      </c>
      <c r="N19" s="30" t="str">
        <f t="shared" si="1"/>
        <v/>
      </c>
      <c r="O19" s="30">
        <f t="shared" si="1"/>
        <v>0.93246942872787009</v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301440</v>
      </c>
      <c r="E22" s="33">
        <v>10381</v>
      </c>
      <c r="F22" s="33">
        <v>311821</v>
      </c>
      <c r="G22" s="33">
        <v>0</v>
      </c>
      <c r="H22" s="33">
        <v>0</v>
      </c>
      <c r="I22" s="33">
        <v>297237</v>
      </c>
      <c r="J22" s="33">
        <v>2522</v>
      </c>
      <c r="K22" s="33">
        <v>299759</v>
      </c>
      <c r="L22" s="34">
        <v>0</v>
      </c>
      <c r="M22" s="30">
        <f t="shared" si="0"/>
        <v>0.9860569267515924</v>
      </c>
      <c r="N22" s="30">
        <f t="shared" si="1"/>
        <v>0.2429438397071573</v>
      </c>
      <c r="O22" s="30">
        <f t="shared" si="1"/>
        <v>0.96131755077432246</v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924272</v>
      </c>
      <c r="E24" s="33">
        <v>64861</v>
      </c>
      <c r="F24" s="33">
        <v>989133</v>
      </c>
      <c r="G24" s="33">
        <v>0</v>
      </c>
      <c r="H24" s="33">
        <v>0</v>
      </c>
      <c r="I24" s="33">
        <v>914095</v>
      </c>
      <c r="J24" s="33">
        <v>12533</v>
      </c>
      <c r="K24" s="33">
        <v>926628</v>
      </c>
      <c r="L24" s="42">
        <v>0</v>
      </c>
      <c r="M24" s="30">
        <f t="shared" si="0"/>
        <v>0.98898917201862657</v>
      </c>
      <c r="N24" s="30">
        <f t="shared" si="1"/>
        <v>0.19322859653721033</v>
      </c>
      <c r="O24" s="30">
        <f t="shared" si="1"/>
        <v>0.93680829574991431</v>
      </c>
    </row>
    <row r="25" spans="1:15" s="40" customFormat="1" ht="12.75" customHeight="1">
      <c r="A25" s="16"/>
      <c r="B25" s="26" t="s">
        <v>43</v>
      </c>
      <c r="C25" s="17"/>
      <c r="D25" s="32">
        <v>785897</v>
      </c>
      <c r="E25" s="33">
        <v>10019</v>
      </c>
      <c r="F25" s="33">
        <v>795916</v>
      </c>
      <c r="G25" s="33">
        <v>0</v>
      </c>
      <c r="H25" s="33">
        <v>0</v>
      </c>
      <c r="I25" s="33">
        <v>784111</v>
      </c>
      <c r="J25" s="33">
        <v>3272</v>
      </c>
      <c r="K25" s="33">
        <v>787383</v>
      </c>
      <c r="L25" s="34">
        <v>0</v>
      </c>
      <c r="M25" s="30">
        <f t="shared" si="0"/>
        <v>0.99772743756497351</v>
      </c>
      <c r="N25" s="30">
        <f t="shared" si="1"/>
        <v>0.32657949895199123</v>
      </c>
      <c r="O25" s="30">
        <f t="shared" si="1"/>
        <v>0.98927901939400642</v>
      </c>
    </row>
    <row r="26" spans="1:15" s="40" customFormat="1" ht="12.75" customHeight="1">
      <c r="A26" s="16"/>
      <c r="B26" s="26" t="s">
        <v>44</v>
      </c>
      <c r="C26" s="17"/>
      <c r="D26" s="32">
        <v>822459</v>
      </c>
      <c r="E26" s="33">
        <v>25276</v>
      </c>
      <c r="F26" s="33">
        <v>847735</v>
      </c>
      <c r="G26" s="33">
        <v>0</v>
      </c>
      <c r="H26" s="33">
        <v>0</v>
      </c>
      <c r="I26" s="33">
        <v>818400</v>
      </c>
      <c r="J26" s="33">
        <v>6375</v>
      </c>
      <c r="K26" s="33">
        <v>824775</v>
      </c>
      <c r="L26" s="34">
        <v>0</v>
      </c>
      <c r="M26" s="30">
        <f t="shared" si="0"/>
        <v>0.99506479958271477</v>
      </c>
      <c r="N26" s="30">
        <f t="shared" si="1"/>
        <v>0.25221554043361294</v>
      </c>
      <c r="O26" s="30">
        <f t="shared" si="1"/>
        <v>0.97291606457206559</v>
      </c>
    </row>
    <row r="27" spans="1:15" s="40" customFormat="1" ht="12.75" customHeight="1">
      <c r="A27" s="16"/>
      <c r="B27" s="26" t="s">
        <v>45</v>
      </c>
      <c r="C27" s="17"/>
      <c r="D27" s="32">
        <v>513324</v>
      </c>
      <c r="E27" s="33">
        <v>5915</v>
      </c>
      <c r="F27" s="33">
        <v>519239</v>
      </c>
      <c r="G27" s="33">
        <v>0</v>
      </c>
      <c r="H27" s="33">
        <v>0</v>
      </c>
      <c r="I27" s="33">
        <v>509748</v>
      </c>
      <c r="J27" s="33">
        <v>4198</v>
      </c>
      <c r="K27" s="33">
        <v>513946</v>
      </c>
      <c r="L27" s="34">
        <v>0</v>
      </c>
      <c r="M27" s="30">
        <f t="shared" si="0"/>
        <v>0.99303363957266755</v>
      </c>
      <c r="N27" s="30">
        <f t="shared" si="1"/>
        <v>0.70972104818258663</v>
      </c>
      <c r="O27" s="30">
        <f t="shared" si="1"/>
        <v>0.98980623566411619</v>
      </c>
    </row>
    <row r="28" spans="1:15" s="40" customFormat="1" ht="12.75" customHeight="1">
      <c r="A28" s="21"/>
      <c r="B28" s="35" t="s">
        <v>46</v>
      </c>
      <c r="C28" s="22"/>
      <c r="D28" s="36">
        <v>482483</v>
      </c>
      <c r="E28" s="37">
        <v>12213</v>
      </c>
      <c r="F28" s="37">
        <v>494696</v>
      </c>
      <c r="G28" s="37">
        <v>0</v>
      </c>
      <c r="H28" s="37">
        <v>0</v>
      </c>
      <c r="I28" s="37">
        <v>478390</v>
      </c>
      <c r="J28" s="37">
        <v>4160</v>
      </c>
      <c r="K28" s="37">
        <v>482550</v>
      </c>
      <c r="L28" s="38">
        <v>0</v>
      </c>
      <c r="M28" s="39">
        <f t="shared" si="0"/>
        <v>0.99151679955563199</v>
      </c>
      <c r="N28" s="39">
        <f t="shared" si="1"/>
        <v>0.34062065012691395</v>
      </c>
      <c r="O28" s="39">
        <f t="shared" si="1"/>
        <v>0.97544754758477936</v>
      </c>
    </row>
    <row r="29" spans="1:15" s="40" customFormat="1" ht="12.75" customHeight="1">
      <c r="A29" s="16"/>
      <c r="B29" s="26" t="s">
        <v>47</v>
      </c>
      <c r="C29" s="17"/>
      <c r="D29" s="41">
        <v>25</v>
      </c>
      <c r="E29" s="33">
        <v>0</v>
      </c>
      <c r="F29" s="33">
        <v>25</v>
      </c>
      <c r="G29" s="33">
        <v>0</v>
      </c>
      <c r="H29" s="33">
        <v>0</v>
      </c>
      <c r="I29" s="33">
        <v>25</v>
      </c>
      <c r="J29" s="33">
        <v>0</v>
      </c>
      <c r="K29" s="33">
        <v>25</v>
      </c>
      <c r="L29" s="42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6532</v>
      </c>
      <c r="E31" s="33">
        <v>0</v>
      </c>
      <c r="F31" s="33">
        <v>6532</v>
      </c>
      <c r="G31" s="33">
        <v>0</v>
      </c>
      <c r="H31" s="33">
        <v>0</v>
      </c>
      <c r="I31" s="33">
        <v>6239</v>
      </c>
      <c r="J31" s="33">
        <v>0</v>
      </c>
      <c r="K31" s="33">
        <v>6239</v>
      </c>
      <c r="L31" s="34">
        <v>0</v>
      </c>
      <c r="M31" s="30">
        <f t="shared" si="0"/>
        <v>0.95514390691977957</v>
      </c>
      <c r="N31" s="30" t="str">
        <f t="shared" si="1"/>
        <v/>
      </c>
      <c r="O31" s="30">
        <f t="shared" si="1"/>
        <v>0.95514390691977957</v>
      </c>
    </row>
    <row r="32" spans="1:15" s="40" customFormat="1" ht="12.75" customHeight="1">
      <c r="A32" s="16"/>
      <c r="B32" s="26" t="s">
        <v>50</v>
      </c>
      <c r="C32" s="17"/>
      <c r="D32" s="32">
        <v>12905</v>
      </c>
      <c r="E32" s="33">
        <v>0</v>
      </c>
      <c r="F32" s="33">
        <v>12905</v>
      </c>
      <c r="G32" s="33">
        <v>0</v>
      </c>
      <c r="H32" s="33">
        <v>0</v>
      </c>
      <c r="I32" s="33">
        <v>12445</v>
      </c>
      <c r="J32" s="33">
        <v>0</v>
      </c>
      <c r="K32" s="33">
        <v>12445</v>
      </c>
      <c r="L32" s="34">
        <v>0</v>
      </c>
      <c r="M32" s="30">
        <f t="shared" si="0"/>
        <v>0.9643549012010848</v>
      </c>
      <c r="N32" s="30" t="str">
        <f t="shared" si="1"/>
        <v/>
      </c>
      <c r="O32" s="30">
        <f t="shared" si="1"/>
        <v>0.9643549012010848</v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25672</v>
      </c>
      <c r="E34" s="33">
        <v>0</v>
      </c>
      <c r="F34" s="33">
        <v>25672</v>
      </c>
      <c r="G34" s="33">
        <v>0</v>
      </c>
      <c r="H34" s="33">
        <v>0</v>
      </c>
      <c r="I34" s="33">
        <v>25672</v>
      </c>
      <c r="J34" s="33">
        <v>0</v>
      </c>
      <c r="K34" s="33">
        <v>25672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53</v>
      </c>
      <c r="C35" s="17"/>
      <c r="D35" s="32">
        <v>27</v>
      </c>
      <c r="E35" s="33">
        <v>0</v>
      </c>
      <c r="F35" s="33">
        <v>27</v>
      </c>
      <c r="G35" s="33">
        <v>0</v>
      </c>
      <c r="H35" s="33">
        <v>0</v>
      </c>
      <c r="I35" s="33">
        <v>27</v>
      </c>
      <c r="J35" s="33">
        <v>0</v>
      </c>
      <c r="K35" s="33">
        <v>27</v>
      </c>
      <c r="L35" s="34">
        <v>0</v>
      </c>
      <c r="M35" s="30">
        <f t="shared" si="0"/>
        <v>1</v>
      </c>
      <c r="N35" s="30" t="str">
        <f t="shared" si="1"/>
        <v/>
      </c>
      <c r="O35" s="30">
        <f t="shared" si="1"/>
        <v>1</v>
      </c>
    </row>
    <row r="36" spans="1:15" s="40" customFormat="1" ht="12.75" customHeight="1">
      <c r="A36" s="16"/>
      <c r="B36" s="26" t="s">
        <v>54</v>
      </c>
      <c r="C36" s="17"/>
      <c r="D36" s="32">
        <v>6449</v>
      </c>
      <c r="E36" s="33">
        <v>0</v>
      </c>
      <c r="F36" s="33">
        <v>6449</v>
      </c>
      <c r="G36" s="33">
        <v>0</v>
      </c>
      <c r="H36" s="33">
        <v>0</v>
      </c>
      <c r="I36" s="33">
        <v>6449</v>
      </c>
      <c r="J36" s="33">
        <v>0</v>
      </c>
      <c r="K36" s="33">
        <v>6449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55</v>
      </c>
      <c r="C37" s="17"/>
      <c r="D37" s="32">
        <v>3925</v>
      </c>
      <c r="E37" s="33">
        <v>0</v>
      </c>
      <c r="F37" s="33">
        <v>3925</v>
      </c>
      <c r="G37" s="33">
        <v>0</v>
      </c>
      <c r="H37" s="33">
        <v>0</v>
      </c>
      <c r="I37" s="33">
        <v>3925</v>
      </c>
      <c r="J37" s="33">
        <v>0</v>
      </c>
      <c r="K37" s="33">
        <v>3925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7006</v>
      </c>
      <c r="E43" s="37">
        <v>0</v>
      </c>
      <c r="F43" s="37">
        <v>7006</v>
      </c>
      <c r="G43" s="37">
        <v>0</v>
      </c>
      <c r="H43" s="37">
        <v>0</v>
      </c>
      <c r="I43" s="37">
        <v>7006</v>
      </c>
      <c r="J43" s="37">
        <v>0</v>
      </c>
      <c r="K43" s="37">
        <v>7006</v>
      </c>
      <c r="L43" s="38">
        <v>0</v>
      </c>
      <c r="M43" s="39">
        <f t="shared" si="0"/>
        <v>1</v>
      </c>
      <c r="N43" s="39" t="str">
        <f t="shared" si="1"/>
        <v/>
      </c>
      <c r="O43" s="39">
        <f t="shared" si="1"/>
        <v>1</v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5147</v>
      </c>
      <c r="E52" s="33">
        <v>0</v>
      </c>
      <c r="F52" s="33">
        <v>5147</v>
      </c>
      <c r="G52" s="33">
        <v>0</v>
      </c>
      <c r="H52" s="33">
        <v>0</v>
      </c>
      <c r="I52" s="33">
        <v>5147</v>
      </c>
      <c r="J52" s="33">
        <v>0</v>
      </c>
      <c r="K52" s="33">
        <v>5147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2490</v>
      </c>
      <c r="E58" s="37">
        <v>0</v>
      </c>
      <c r="F58" s="37">
        <v>2490</v>
      </c>
      <c r="G58" s="37">
        <v>0</v>
      </c>
      <c r="H58" s="37">
        <v>0</v>
      </c>
      <c r="I58" s="37">
        <v>2490</v>
      </c>
      <c r="J58" s="37">
        <v>0</v>
      </c>
      <c r="K58" s="37">
        <v>2490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9783</v>
      </c>
      <c r="E61" s="33">
        <v>0</v>
      </c>
      <c r="F61" s="33">
        <v>9783</v>
      </c>
      <c r="G61" s="33">
        <v>0</v>
      </c>
      <c r="H61" s="33">
        <v>0</v>
      </c>
      <c r="I61" s="33">
        <v>9783</v>
      </c>
      <c r="J61" s="33">
        <v>0</v>
      </c>
      <c r="K61" s="33">
        <v>9783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80</v>
      </c>
      <c r="C62" s="17"/>
      <c r="D62" s="32">
        <v>6630</v>
      </c>
      <c r="E62" s="33">
        <v>0</v>
      </c>
      <c r="F62" s="33">
        <v>6630</v>
      </c>
      <c r="G62" s="33">
        <v>0</v>
      </c>
      <c r="H62" s="33">
        <v>0</v>
      </c>
      <c r="I62" s="33">
        <v>6630</v>
      </c>
      <c r="J62" s="33">
        <v>0</v>
      </c>
      <c r="K62" s="33">
        <v>6630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81</v>
      </c>
      <c r="C63" s="22"/>
      <c r="D63" s="36">
        <v>17167</v>
      </c>
      <c r="E63" s="37">
        <v>0</v>
      </c>
      <c r="F63" s="37">
        <v>17167</v>
      </c>
      <c r="G63" s="37">
        <v>0</v>
      </c>
      <c r="H63" s="37">
        <v>0</v>
      </c>
      <c r="I63" s="37">
        <v>17167</v>
      </c>
      <c r="J63" s="37">
        <v>0</v>
      </c>
      <c r="K63" s="37">
        <v>17167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8193</v>
      </c>
      <c r="E67" s="33">
        <v>0</v>
      </c>
      <c r="F67" s="33">
        <v>8193</v>
      </c>
      <c r="G67" s="33">
        <v>0</v>
      </c>
      <c r="H67" s="33">
        <v>0</v>
      </c>
      <c r="I67" s="33">
        <v>8193</v>
      </c>
      <c r="J67" s="33">
        <v>0</v>
      </c>
      <c r="K67" s="33">
        <v>8193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53411669</v>
      </c>
      <c r="E69" s="46">
        <f t="shared" si="2"/>
        <v>434838</v>
      </c>
      <c r="F69" s="46">
        <f t="shared" si="2"/>
        <v>53846507</v>
      </c>
      <c r="G69" s="46">
        <f t="shared" si="2"/>
        <v>0</v>
      </c>
      <c r="H69" s="46">
        <f t="shared" si="2"/>
        <v>0</v>
      </c>
      <c r="I69" s="46">
        <f t="shared" si="2"/>
        <v>53184203</v>
      </c>
      <c r="J69" s="46">
        <f t="shared" si="2"/>
        <v>184251</v>
      </c>
      <c r="K69" s="46">
        <f t="shared" si="2"/>
        <v>53368454</v>
      </c>
      <c r="L69" s="46">
        <f t="shared" si="2"/>
        <v>0</v>
      </c>
      <c r="M69" s="47">
        <f t="shared" si="0"/>
        <v>0.99574126769938609</v>
      </c>
      <c r="N69" s="47">
        <f t="shared" si="1"/>
        <v>0.42372331764933147</v>
      </c>
      <c r="O69" s="47">
        <f t="shared" si="1"/>
        <v>0.99112193108459201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8351220</v>
      </c>
      <c r="E70" s="48">
        <f t="shared" ref="E70:L70" si="3">SUM(E11:E37)</f>
        <v>242266</v>
      </c>
      <c r="F70" s="48">
        <f t="shared" si="3"/>
        <v>8593486</v>
      </c>
      <c r="G70" s="48">
        <f t="shared" si="3"/>
        <v>0</v>
      </c>
      <c r="H70" s="48">
        <f t="shared" si="3"/>
        <v>0</v>
      </c>
      <c r="I70" s="48">
        <f t="shared" si="3"/>
        <v>8286508</v>
      </c>
      <c r="J70" s="48">
        <f t="shared" si="3"/>
        <v>61048</v>
      </c>
      <c r="K70" s="48">
        <f t="shared" si="3"/>
        <v>8347556</v>
      </c>
      <c r="L70" s="48">
        <f t="shared" si="3"/>
        <v>0</v>
      </c>
      <c r="M70" s="30">
        <f t="shared" si="0"/>
        <v>0.99225119204140233</v>
      </c>
      <c r="N70" s="30">
        <f t="shared" si="1"/>
        <v>0.25198748483072325</v>
      </c>
      <c r="O70" s="30">
        <f t="shared" si="1"/>
        <v>0.97138181175834815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56416</v>
      </c>
      <c r="E71" s="48">
        <f t="shared" ref="E71:L71" si="4">SUM(E38:E68)</f>
        <v>0</v>
      </c>
      <c r="F71" s="48">
        <f t="shared" si="4"/>
        <v>56416</v>
      </c>
      <c r="G71" s="48">
        <f t="shared" si="4"/>
        <v>0</v>
      </c>
      <c r="H71" s="48">
        <f t="shared" si="4"/>
        <v>0</v>
      </c>
      <c r="I71" s="48">
        <f t="shared" si="4"/>
        <v>56416</v>
      </c>
      <c r="J71" s="48">
        <f t="shared" si="4"/>
        <v>0</v>
      </c>
      <c r="K71" s="48">
        <f t="shared" si="4"/>
        <v>56416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61819305</v>
      </c>
      <c r="E72" s="49">
        <f t="shared" si="5"/>
        <v>677104</v>
      </c>
      <c r="F72" s="49">
        <f t="shared" si="5"/>
        <v>62496409</v>
      </c>
      <c r="G72" s="49">
        <f t="shared" si="5"/>
        <v>0</v>
      </c>
      <c r="H72" s="49">
        <f t="shared" si="5"/>
        <v>0</v>
      </c>
      <c r="I72" s="49">
        <f t="shared" si="5"/>
        <v>61527127</v>
      </c>
      <c r="J72" s="49">
        <f t="shared" si="5"/>
        <v>245299</v>
      </c>
      <c r="K72" s="49">
        <f t="shared" si="5"/>
        <v>61772426</v>
      </c>
      <c r="L72" s="49">
        <f t="shared" si="5"/>
        <v>0</v>
      </c>
      <c r="M72" s="39">
        <f t="shared" si="0"/>
        <v>0.99527367704958836</v>
      </c>
      <c r="N72" s="39">
        <f t="shared" si="1"/>
        <v>0.36227669604669299</v>
      </c>
      <c r="O72" s="39">
        <f t="shared" si="1"/>
        <v>0.9884156064070817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2021-03-03T09:06:35Z</cp:lastPrinted>
  <dcterms:created xsi:type="dcterms:W3CDTF">2020-10-08T01:26:56Z</dcterms:created>
  <dcterms:modified xsi:type="dcterms:W3CDTF">2021-03-11T05:04:08Z</dcterms:modified>
</cp:coreProperties>
</file>