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税政係\令和２年度\Ｔ住民税・諸税\T0課税状況調\01令和2年度課税状況調\11データブック\02ホームページ掲載（課税状況調）\20210303市町村税徴収状況調（R1年度分）ホームページ掲載について（修正版）\HPアップ用データ\"/>
    </mc:Choice>
  </mc:AlternateContent>
  <bookViews>
    <workbookView xWindow="0" yWindow="0" windowWidth="12630" windowHeight="7545"/>
  </bookViews>
  <sheets>
    <sheet name="鉱産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O70" i="1" s="1"/>
  <c r="E70" i="1"/>
  <c r="N70" i="1" s="1"/>
  <c r="D70" i="1"/>
  <c r="L69" i="1"/>
  <c r="K69" i="1"/>
  <c r="J69" i="1"/>
  <c r="I69" i="1"/>
  <c r="M69" i="1" s="1"/>
  <c r="H69" i="1"/>
  <c r="G69" i="1"/>
  <c r="F69" i="1"/>
  <c r="O69" i="1" s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</calcChain>
</file>

<file path=xl/sharedStrings.xml><?xml version="1.0" encoding="utf-8"?>
<sst xmlns="http://schemas.openxmlformats.org/spreadsheetml/2006/main" count="97" uniqueCount="94">
  <si>
    <t>　　（５）鉱産税</t>
    <rPh sb="5" eb="7">
      <t>コウサン</t>
    </rPh>
    <rPh sb="7" eb="8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</si>
  <si>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</si>
  <si>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</si>
  <si>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</si>
  <si>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</si>
  <si>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</si>
  <si>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</si>
  <si>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</si>
  <si>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</si>
  <si>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</si>
  <si>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</si>
  <si>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</si>
  <si>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</si>
  <si>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</si>
  <si>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</si>
  <si>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</si>
  <si>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</si>
  <si>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</si>
  <si>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</si>
  <si>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</si>
  <si>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</si>
  <si>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</si>
  <si>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</si>
  <si>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</si>
  <si>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</si>
  <si>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</si>
  <si>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</si>
  <si>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</si>
  <si>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</si>
  <si>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</si>
  <si>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</si>
  <si>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</si>
  <si>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</si>
  <si>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</si>
  <si>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</si>
  <si>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</si>
  <si>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</si>
  <si>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</si>
  <si>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</si>
  <si>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</si>
  <si>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</si>
  <si>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</si>
  <si>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</si>
  <si>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</si>
  <si>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</si>
  <si>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</si>
  <si>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</si>
  <si>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</si>
  <si>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</si>
  <si>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</si>
  <si>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</si>
  <si>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</si>
  <si>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</si>
  <si>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</si>
  <si>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</si>
  <si>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</si>
  <si>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</si>
  <si>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</si>
  <si>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</si>
  <si>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</si>
  <si>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</si>
  <si>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</si>
  <si>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</si>
  <si>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</si>
  <si>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</si>
  <si>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</si>
  <si>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</si>
  <si>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</si>
  <si>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</si>
  <si>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</si>
  <si>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</si>
  <si>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</si>
  <si>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</si>
  <si>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</si>
  <si>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</si>
  <si>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</si>
  <si>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</si>
  <si>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</si>
  <si>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</si>
  <si>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</si>
  <si>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</si>
  <si>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</si>
  <si>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</si>
  <si>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</si>
  <si>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</si>
  <si>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</si>
  <si>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</si>
  <si>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</si>
  <si>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</si>
  <si>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</si>
  <si>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</si>
  <si>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令和元年度市町村税の徴収実績（市町村別）</t>
  </si>
  <si>
    <t>一　普通税</t>
  </si>
  <si>
    <t>　１　法定普通税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</si>
</sst>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sqref="A1:A3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91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92</v>
      </c>
      <c r="B2" s="8"/>
      <c r="C2" s="8"/>
    </row>
    <row r="3" spans="1:15" s="9" customFormat="1" ht="12.75" customHeight="1">
      <c r="A3" s="7" t="s">
        <v>93</v>
      </c>
      <c r="B3" s="8"/>
      <c r="C3" s="8"/>
    </row>
    <row r="4" spans="1:15" s="9" customFormat="1" ht="12.75" customHeight="1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28510</v>
      </c>
      <c r="E9" s="28">
        <v>0</v>
      </c>
      <c r="F9" s="28">
        <v>28510</v>
      </c>
      <c r="G9" s="28">
        <v>0</v>
      </c>
      <c r="H9" s="28">
        <v>0</v>
      </c>
      <c r="I9" s="28">
        <v>28510</v>
      </c>
      <c r="J9" s="28">
        <v>0</v>
      </c>
      <c r="K9" s="28">
        <v>28510</v>
      </c>
      <c r="L9" s="29">
        <v>0</v>
      </c>
      <c r="M9" s="30">
        <f t="shared" ref="M9:M72" si="0">IF(I9=0,"",(I9/D9))</f>
        <v>1</v>
      </c>
      <c r="N9" s="30" t="str">
        <f>IF(E9=0,"",IF(J9=0,"0.0%",(J9/E9)))</f>
        <v/>
      </c>
      <c r="O9" s="30">
        <f>IF(F9=0,"",IF(K9=0,"0.0%",(K9/F9)))</f>
        <v>1</v>
      </c>
    </row>
    <row r="10" spans="1:15" s="31" customFormat="1" ht="12.75" customHeight="1">
      <c r="A10" s="16"/>
      <c r="B10" s="26" t="s">
        <v>28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246</v>
      </c>
      <c r="E14" s="33">
        <v>0</v>
      </c>
      <c r="F14" s="33">
        <v>246</v>
      </c>
      <c r="G14" s="33">
        <v>0</v>
      </c>
      <c r="H14" s="33">
        <v>0</v>
      </c>
      <c r="I14" s="33">
        <v>246</v>
      </c>
      <c r="J14" s="33">
        <v>0</v>
      </c>
      <c r="K14" s="33">
        <v>246</v>
      </c>
      <c r="L14" s="42">
        <v>0</v>
      </c>
      <c r="M14" s="30">
        <f t="shared" si="0"/>
        <v>1</v>
      </c>
      <c r="N14" s="30" t="str">
        <f t="shared" si="1"/>
        <v/>
      </c>
      <c r="O14" s="30">
        <f t="shared" si="1"/>
        <v>1</v>
      </c>
    </row>
    <row r="15" spans="1:15" s="40" customFormat="1" ht="12.75" customHeight="1">
      <c r="A15" s="16"/>
      <c r="B15" s="26" t="s">
        <v>33</v>
      </c>
      <c r="C15" s="17"/>
      <c r="D15" s="32">
        <v>4314</v>
      </c>
      <c r="E15" s="33">
        <v>0</v>
      </c>
      <c r="F15" s="33">
        <v>4314</v>
      </c>
      <c r="G15" s="33">
        <v>0</v>
      </c>
      <c r="H15" s="33">
        <v>0</v>
      </c>
      <c r="I15" s="33">
        <v>4314</v>
      </c>
      <c r="J15" s="33">
        <v>0</v>
      </c>
      <c r="K15" s="33">
        <v>4314</v>
      </c>
      <c r="L15" s="34">
        <v>0</v>
      </c>
      <c r="M15" s="30">
        <f t="shared" si="0"/>
        <v>1</v>
      </c>
      <c r="N15" s="30" t="str">
        <f t="shared" si="1"/>
        <v/>
      </c>
      <c r="O15" s="30">
        <f t="shared" si="1"/>
        <v>1</v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1385</v>
      </c>
      <c r="E57" s="33">
        <v>0</v>
      </c>
      <c r="F57" s="33">
        <v>1385</v>
      </c>
      <c r="G57" s="33">
        <v>0</v>
      </c>
      <c r="H57" s="33">
        <v>0</v>
      </c>
      <c r="I57" s="33">
        <v>1385</v>
      </c>
      <c r="J57" s="33">
        <v>0</v>
      </c>
      <c r="K57" s="33">
        <v>1385</v>
      </c>
      <c r="L57" s="34">
        <v>0</v>
      </c>
      <c r="M57" s="30">
        <f t="shared" si="0"/>
        <v>1</v>
      </c>
      <c r="N57" s="30" t="str">
        <f t="shared" si="1"/>
        <v/>
      </c>
      <c r="O57" s="30">
        <f t="shared" si="1"/>
        <v>1</v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1596</v>
      </c>
      <c r="E64" s="33">
        <v>0</v>
      </c>
      <c r="F64" s="33">
        <v>1596</v>
      </c>
      <c r="G64" s="33">
        <v>0</v>
      </c>
      <c r="H64" s="33">
        <v>0</v>
      </c>
      <c r="I64" s="33">
        <v>1596</v>
      </c>
      <c r="J64" s="33">
        <v>0</v>
      </c>
      <c r="K64" s="33">
        <v>1596</v>
      </c>
      <c r="L64" s="42">
        <v>0</v>
      </c>
      <c r="M64" s="30">
        <f t="shared" si="0"/>
        <v>1</v>
      </c>
      <c r="N64" s="30" t="str">
        <f t="shared" si="1"/>
        <v/>
      </c>
      <c r="O64" s="30">
        <f t="shared" si="1"/>
        <v>1</v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28510</v>
      </c>
      <c r="E69" s="46">
        <f t="shared" si="2"/>
        <v>0</v>
      </c>
      <c r="F69" s="46">
        <f t="shared" si="2"/>
        <v>28510</v>
      </c>
      <c r="G69" s="46">
        <f t="shared" si="2"/>
        <v>0</v>
      </c>
      <c r="H69" s="46">
        <f t="shared" si="2"/>
        <v>0</v>
      </c>
      <c r="I69" s="46">
        <f t="shared" si="2"/>
        <v>28510</v>
      </c>
      <c r="J69" s="46">
        <f t="shared" si="2"/>
        <v>0</v>
      </c>
      <c r="K69" s="46">
        <f t="shared" si="2"/>
        <v>28510</v>
      </c>
      <c r="L69" s="46">
        <f t="shared" si="2"/>
        <v>0</v>
      </c>
      <c r="M69" s="47">
        <f t="shared" si="0"/>
        <v>1</v>
      </c>
      <c r="N69" s="47" t="str">
        <f t="shared" si="1"/>
        <v/>
      </c>
      <c r="O69" s="47">
        <f t="shared" si="1"/>
        <v>1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4560</v>
      </c>
      <c r="E70" s="48">
        <f t="shared" ref="E70:L70" si="3">SUM(E11:E37)</f>
        <v>0</v>
      </c>
      <c r="F70" s="48">
        <f t="shared" si="3"/>
        <v>4560</v>
      </c>
      <c r="G70" s="48">
        <f t="shared" si="3"/>
        <v>0</v>
      </c>
      <c r="H70" s="48">
        <f t="shared" si="3"/>
        <v>0</v>
      </c>
      <c r="I70" s="48">
        <f t="shared" si="3"/>
        <v>4560</v>
      </c>
      <c r="J70" s="48">
        <f t="shared" si="3"/>
        <v>0</v>
      </c>
      <c r="K70" s="48">
        <f t="shared" si="3"/>
        <v>4560</v>
      </c>
      <c r="L70" s="48">
        <f t="shared" si="3"/>
        <v>0</v>
      </c>
      <c r="M70" s="30">
        <f t="shared" si="0"/>
        <v>1</v>
      </c>
      <c r="N70" s="30" t="str">
        <f t="shared" si="1"/>
        <v/>
      </c>
      <c r="O70" s="30">
        <f t="shared" si="1"/>
        <v>1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2981</v>
      </c>
      <c r="E71" s="48">
        <f t="shared" ref="E71:L71" si="4">SUM(E38:E68)</f>
        <v>0</v>
      </c>
      <c r="F71" s="48">
        <f t="shared" si="4"/>
        <v>2981</v>
      </c>
      <c r="G71" s="48">
        <f t="shared" si="4"/>
        <v>0</v>
      </c>
      <c r="H71" s="48">
        <f t="shared" si="4"/>
        <v>0</v>
      </c>
      <c r="I71" s="48">
        <f t="shared" si="4"/>
        <v>2981</v>
      </c>
      <c r="J71" s="48">
        <f t="shared" si="4"/>
        <v>0</v>
      </c>
      <c r="K71" s="48">
        <f t="shared" si="4"/>
        <v>2981</v>
      </c>
      <c r="L71" s="48">
        <f t="shared" si="4"/>
        <v>0</v>
      </c>
      <c r="M71" s="30">
        <f t="shared" si="0"/>
        <v>1</v>
      </c>
      <c r="N71" s="30" t="str">
        <f t="shared" si="1"/>
        <v/>
      </c>
      <c r="O71" s="30">
        <f t="shared" si="1"/>
        <v>1</v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36051</v>
      </c>
      <c r="E72" s="49">
        <f t="shared" si="5"/>
        <v>0</v>
      </c>
      <c r="F72" s="49">
        <f t="shared" si="5"/>
        <v>36051</v>
      </c>
      <c r="G72" s="49">
        <f t="shared" si="5"/>
        <v>0</v>
      </c>
      <c r="H72" s="49">
        <f t="shared" si="5"/>
        <v>0</v>
      </c>
      <c r="I72" s="49">
        <f t="shared" si="5"/>
        <v>36051</v>
      </c>
      <c r="J72" s="49">
        <f t="shared" si="5"/>
        <v>0</v>
      </c>
      <c r="K72" s="49">
        <f t="shared" si="5"/>
        <v>36051</v>
      </c>
      <c r="L72" s="49">
        <f t="shared" si="5"/>
        <v>0</v>
      </c>
      <c r="M72" s="39">
        <f t="shared" si="0"/>
        <v>1</v>
      </c>
      <c r="N72" s="39" t="str">
        <f t="shared" si="1"/>
        <v/>
      </c>
      <c r="O72" s="39">
        <f t="shared" si="1"/>
        <v>1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3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鉱産税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2021-03-03T09:05:05Z</cp:lastPrinted>
  <dcterms:created xsi:type="dcterms:W3CDTF">2020-10-08T01:24:47Z</dcterms:created>
  <dcterms:modified xsi:type="dcterms:W3CDTF">2021-03-11T05:02:26Z</dcterms:modified>
</cp:coreProperties>
</file>