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固定資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N69" i="1" s="1"/>
  <c r="I69" i="1"/>
  <c r="M69" i="1" s="1"/>
  <c r="H69" i="1"/>
  <c r="G69" i="1"/>
  <c r="F69" i="1"/>
  <c r="O69" i="1" s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<sst xmlns="http://schemas.openxmlformats.org/spreadsheetml/2006/main" count="97" uniqueCount="95">
  <si>
    <t>　　（２）固定資産税</t>
    <rPh sb="5" eb="7">
      <t>コテイ</t>
    </rPh>
    <rPh sb="7" eb="10">
      <t>シサンゼイ</t>
    </rPh>
    <phoneticPr fontId="6"/>
  </si>
  <si>
    <t>（単位：千円）</t>
    <phoneticPr fontId="3"/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</si>
  <si>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</si>
  <si>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</si>
  <si>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</si>
  <si>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</si>
  <si>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</si>
  <si>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</si>
  <si>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</si>
  <si>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</si>
  <si>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</si>
  <si>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</si>
  <si>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</si>
  <si>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</si>
  <si>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</si>
  <si>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</si>
  <si>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</si>
  <si>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</si>
  <si>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</si>
  <si>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</si>
  <si>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</si>
  <si>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</si>
  <si>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</si>
  <si>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</si>
  <si>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</si>
  <si>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</si>
  <si>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</si>
  <si>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</si>
  <si>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</si>
  <si>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</si>
  <si>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</si>
  <si>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</si>
  <si>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</si>
  <si>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</si>
  <si>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</si>
  <si>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</si>
  <si>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</si>
  <si>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</si>
  <si>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</si>
  <si>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</si>
  <si>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</si>
  <si>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</si>
  <si>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</si>
  <si>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</si>
  <si>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</si>
  <si>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</si>
  <si>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</si>
  <si>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</si>
  <si>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</si>
  <si>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</si>
  <si>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</si>
  <si>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</si>
  <si>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</si>
  <si>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</si>
  <si>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</si>
  <si>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</si>
  <si>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</si>
  <si>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</si>
  <si>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</si>
  <si>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</si>
  <si>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</si>
  <si>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</si>
  <si>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</si>
  <si>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</si>
  <si>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</si>
  <si>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</si>
  <si>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</si>
  <si>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</si>
  <si>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</si>
  <si>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</si>
  <si>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</si>
  <si>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</si>
  <si>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</si>
  <si>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</si>
  <si>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</si>
  <si>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</si>
  <si>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</si>
  <si>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</si>
  <si>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</si>
  <si>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</si>
  <si>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</si>
  <si>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</si>
  <si>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</si>
  <si>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</si>
  <si>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</si>
  <si>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</si>
  <si>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</si>
  <si>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</si>
  <si>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</si>
  <si>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</si>
  <si>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</si>
  <si>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</si>
  <si>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</si>
  <si>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一　普通税</t>
  </si>
  <si>
    <t>　１　法定普通税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</si>
</sst>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13" xfId="1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6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1" xfId="0" applyFont="1" applyBorder="1" applyAlignment="1" applyProtection="1">
      <alignment horizontal="distributed" vertical="center"/>
    </xf>
    <xf numFmtId="38" fontId="7" fillId="0" borderId="14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5" xfId="0" applyNumberFormat="1" applyFont="1" applyBorder="1" applyAlignment="1" applyProtection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showZeros="0" tabSelected="1" view="pageBreakPreview" zoomScaleNormal="60" workbookViewId="0">
      <selection activeCell="E3" sqref="E3"/>
    </sheetView>
  </sheetViews>
  <sheetFormatPr defaultColWidth="18.625" defaultRowHeight="12.75" customHeight="1"/>
  <cols>
    <col min="1" max="1" width="0.875" style="35" customWidth="1"/>
    <col min="2" max="2" width="6.625" style="35" customWidth="1"/>
    <col min="3" max="3" width="0.875" style="35" customWidth="1"/>
    <col min="4" max="12" width="10.625" style="35" customWidth="1"/>
    <col min="13" max="15" width="6.625" style="54" customWidth="1"/>
    <col min="16" max="16384" width="18.625" style="35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93</v>
      </c>
      <c r="B2" s="8"/>
      <c r="C2" s="8"/>
    </row>
    <row r="3" spans="1:15" s="9" customFormat="1" ht="12.75" customHeight="1">
      <c r="A3" s="7" t="s">
        <v>94</v>
      </c>
      <c r="B3" s="8"/>
      <c r="C3" s="8"/>
    </row>
    <row r="4" spans="1:15" s="9" customFormat="1" ht="12.75" customHeight="1">
      <c r="A4" s="7" t="s">
        <v>0</v>
      </c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3" t="s">
        <v>1</v>
      </c>
    </row>
    <row r="5" spans="1:15" s="6" customFormat="1" ht="12.75" customHeight="1">
      <c r="A5" s="14"/>
      <c r="B5" s="55" t="s">
        <v>2</v>
      </c>
      <c r="C5" s="15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9" t="s">
        <v>5</v>
      </c>
      <c r="N5" s="59"/>
      <c r="O5" s="59"/>
    </row>
    <row r="6" spans="1:15" s="6" customFormat="1" ht="12.75" customHeight="1">
      <c r="A6" s="16"/>
      <c r="B6" s="56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20"/>
      <c r="N6" s="20"/>
      <c r="O6" s="20"/>
    </row>
    <row r="7" spans="1:15" s="6" customFormat="1" ht="12.75" customHeight="1">
      <c r="A7" s="16"/>
      <c r="B7" s="56"/>
      <c r="C7" s="17"/>
      <c r="D7" s="21" t="s">
        <v>9</v>
      </c>
      <c r="E7" s="21" t="s">
        <v>10</v>
      </c>
      <c r="F7" s="22" t="s">
        <v>11</v>
      </c>
      <c r="G7" s="21" t="s">
        <v>12</v>
      </c>
      <c r="H7" s="23" t="s">
        <v>13</v>
      </c>
      <c r="I7" s="21" t="s">
        <v>9</v>
      </c>
      <c r="J7" s="21" t="s">
        <v>10</v>
      </c>
      <c r="K7" s="22" t="s">
        <v>14</v>
      </c>
      <c r="L7" s="21" t="s">
        <v>15</v>
      </c>
      <c r="M7" s="24" t="s">
        <v>16</v>
      </c>
      <c r="N7" s="24" t="s">
        <v>17</v>
      </c>
      <c r="O7" s="24" t="s">
        <v>18</v>
      </c>
    </row>
    <row r="8" spans="1:15" s="6" customFormat="1" ht="12.75" customHeight="1">
      <c r="A8" s="25"/>
      <c r="B8" s="57"/>
      <c r="C8" s="26"/>
      <c r="D8" s="27" t="s">
        <v>19</v>
      </c>
      <c r="E8" s="27" t="s">
        <v>20</v>
      </c>
      <c r="F8" s="27" t="s">
        <v>21</v>
      </c>
      <c r="G8" s="27" t="s">
        <v>22</v>
      </c>
      <c r="H8" s="28" t="s">
        <v>23</v>
      </c>
      <c r="I8" s="27" t="s">
        <v>24</v>
      </c>
      <c r="J8" s="27" t="s">
        <v>25</v>
      </c>
      <c r="K8" s="27" t="s">
        <v>26</v>
      </c>
      <c r="L8" s="27" t="s">
        <v>27</v>
      </c>
      <c r="M8" s="29"/>
      <c r="N8" s="29"/>
      <c r="O8" s="29"/>
    </row>
    <row r="9" spans="1:15" ht="12.75" customHeight="1">
      <c r="A9" s="16"/>
      <c r="B9" s="30" t="s">
        <v>28</v>
      </c>
      <c r="C9" s="17"/>
      <c r="D9" s="31">
        <v>70314123</v>
      </c>
      <c r="E9" s="32">
        <v>960326</v>
      </c>
      <c r="F9" s="32">
        <v>71274449</v>
      </c>
      <c r="G9" s="32">
        <v>0</v>
      </c>
      <c r="H9" s="32">
        <v>0</v>
      </c>
      <c r="I9" s="32">
        <v>69857719</v>
      </c>
      <c r="J9" s="32">
        <v>358511</v>
      </c>
      <c r="K9" s="32">
        <v>70216230</v>
      </c>
      <c r="L9" s="33">
        <v>0</v>
      </c>
      <c r="M9" s="34">
        <f t="shared" ref="M9:M72" si="0">IF(I9=0,"",(I9/D9))</f>
        <v>0.99350907071684591</v>
      </c>
      <c r="N9" s="34">
        <f>IF(E9=0,"",IF(J9=0,"0.0%",(J9/E9)))</f>
        <v>0.37332218434156733</v>
      </c>
      <c r="O9" s="34">
        <f>IF(F9=0,"",IF(K9=0,"0.0%",(K9/F9)))</f>
        <v>0.98515289820058793</v>
      </c>
    </row>
    <row r="10" spans="1:15" ht="12.75" customHeight="1">
      <c r="A10" s="16"/>
      <c r="B10" s="30" t="s">
        <v>29</v>
      </c>
      <c r="C10" s="17"/>
      <c r="D10" s="36">
        <v>120857277</v>
      </c>
      <c r="E10" s="37">
        <v>932832</v>
      </c>
      <c r="F10" s="37">
        <v>121790109</v>
      </c>
      <c r="G10" s="37">
        <v>0</v>
      </c>
      <c r="H10" s="37">
        <v>0</v>
      </c>
      <c r="I10" s="37">
        <v>120397667</v>
      </c>
      <c r="J10" s="37">
        <v>419667</v>
      </c>
      <c r="K10" s="37">
        <v>120817334</v>
      </c>
      <c r="L10" s="38">
        <v>0</v>
      </c>
      <c r="M10" s="34">
        <f t="shared" si="0"/>
        <v>0.99619708459921696</v>
      </c>
      <c r="N10" s="34">
        <f t="shared" ref="N10:O72" si="1">IF(E10=0,"",IF(J10=0,"0.0%",(J10/E10)))</f>
        <v>0.4498848667284141</v>
      </c>
      <c r="O10" s="34">
        <f t="shared" si="1"/>
        <v>0.99201269291909411</v>
      </c>
    </row>
    <row r="11" spans="1:15" ht="12.75" customHeight="1">
      <c r="A11" s="16"/>
      <c r="B11" s="30" t="s">
        <v>30</v>
      </c>
      <c r="C11" s="17"/>
      <c r="D11" s="36">
        <v>7403313</v>
      </c>
      <c r="E11" s="37">
        <v>358281</v>
      </c>
      <c r="F11" s="37">
        <v>7761594</v>
      </c>
      <c r="G11" s="37">
        <v>918045</v>
      </c>
      <c r="H11" s="37">
        <v>0</v>
      </c>
      <c r="I11" s="37">
        <v>7331768</v>
      </c>
      <c r="J11" s="37">
        <v>48141</v>
      </c>
      <c r="K11" s="37">
        <v>7379909</v>
      </c>
      <c r="L11" s="38">
        <v>908864</v>
      </c>
      <c r="M11" s="34">
        <f t="shared" si="0"/>
        <v>0.99033608331837386</v>
      </c>
      <c r="N11" s="34">
        <f t="shared" si="1"/>
        <v>0.13436660051747093</v>
      </c>
      <c r="O11" s="34">
        <f t="shared" si="1"/>
        <v>0.95082389004114365</v>
      </c>
    </row>
    <row r="12" spans="1:15" ht="12.75" customHeight="1">
      <c r="A12" s="16"/>
      <c r="B12" s="30" t="s">
        <v>31</v>
      </c>
      <c r="C12" s="17"/>
      <c r="D12" s="36">
        <v>16469198</v>
      </c>
      <c r="E12" s="37">
        <v>491463</v>
      </c>
      <c r="F12" s="37">
        <v>16960661</v>
      </c>
      <c r="G12" s="37">
        <v>0</v>
      </c>
      <c r="H12" s="37">
        <v>0</v>
      </c>
      <c r="I12" s="37">
        <v>16331708</v>
      </c>
      <c r="J12" s="37">
        <v>126859</v>
      </c>
      <c r="K12" s="37">
        <v>16458567</v>
      </c>
      <c r="L12" s="38">
        <v>0</v>
      </c>
      <c r="M12" s="34">
        <f t="shared" si="0"/>
        <v>0.99165168819999616</v>
      </c>
      <c r="N12" s="34">
        <f t="shared" si="1"/>
        <v>0.25812523018009492</v>
      </c>
      <c r="O12" s="34">
        <f t="shared" si="1"/>
        <v>0.97039655470974862</v>
      </c>
    </row>
    <row r="13" spans="1:15" s="44" customFormat="1" ht="12.75" customHeight="1">
      <c r="A13" s="25"/>
      <c r="B13" s="39" t="s">
        <v>32</v>
      </c>
      <c r="C13" s="26"/>
      <c r="D13" s="40">
        <v>3122130</v>
      </c>
      <c r="E13" s="41">
        <v>84986</v>
      </c>
      <c r="F13" s="41">
        <v>3207116</v>
      </c>
      <c r="G13" s="41">
        <v>0</v>
      </c>
      <c r="H13" s="41">
        <v>0</v>
      </c>
      <c r="I13" s="41">
        <v>3101098</v>
      </c>
      <c r="J13" s="41">
        <v>14112</v>
      </c>
      <c r="K13" s="41">
        <v>3115210</v>
      </c>
      <c r="L13" s="42">
        <v>0</v>
      </c>
      <c r="M13" s="43">
        <f t="shared" si="0"/>
        <v>0.99326357326568726</v>
      </c>
      <c r="N13" s="43">
        <f t="shared" si="1"/>
        <v>0.16605087896830067</v>
      </c>
      <c r="O13" s="43">
        <f t="shared" si="1"/>
        <v>0.97134310077964126</v>
      </c>
    </row>
    <row r="14" spans="1:15" s="44" customFormat="1" ht="12.75" customHeight="1">
      <c r="A14" s="16"/>
      <c r="B14" s="30" t="s">
        <v>33</v>
      </c>
      <c r="C14" s="17"/>
      <c r="D14" s="45">
        <v>6391805</v>
      </c>
      <c r="E14" s="37">
        <v>514125</v>
      </c>
      <c r="F14" s="37">
        <v>6905930</v>
      </c>
      <c r="G14" s="37">
        <v>0</v>
      </c>
      <c r="H14" s="37">
        <v>0</v>
      </c>
      <c r="I14" s="37">
        <v>6330953</v>
      </c>
      <c r="J14" s="37">
        <v>51325</v>
      </c>
      <c r="K14" s="37">
        <v>6382278</v>
      </c>
      <c r="L14" s="46">
        <v>0</v>
      </c>
      <c r="M14" s="34">
        <f t="shared" si="0"/>
        <v>0.99047968453355506</v>
      </c>
      <c r="N14" s="34">
        <f t="shared" si="1"/>
        <v>9.9829807926088018E-2</v>
      </c>
      <c r="O14" s="34">
        <f t="shared" si="1"/>
        <v>0.92417357256734434</v>
      </c>
    </row>
    <row r="15" spans="1:15" s="44" customFormat="1" ht="12.75" customHeight="1">
      <c r="A15" s="16"/>
      <c r="B15" s="30" t="s">
        <v>34</v>
      </c>
      <c r="C15" s="17"/>
      <c r="D15" s="36">
        <v>2541426</v>
      </c>
      <c r="E15" s="37">
        <v>217107</v>
      </c>
      <c r="F15" s="37">
        <v>2758533</v>
      </c>
      <c r="G15" s="37">
        <v>167964</v>
      </c>
      <c r="H15" s="37">
        <v>0</v>
      </c>
      <c r="I15" s="37">
        <v>2493419</v>
      </c>
      <c r="J15" s="37">
        <v>37354</v>
      </c>
      <c r="K15" s="37">
        <v>2530773</v>
      </c>
      <c r="L15" s="38">
        <v>164772</v>
      </c>
      <c r="M15" s="34">
        <f t="shared" si="0"/>
        <v>0.98111021135378329</v>
      </c>
      <c r="N15" s="34">
        <f t="shared" si="1"/>
        <v>0.17205341145149627</v>
      </c>
      <c r="O15" s="34">
        <f t="shared" si="1"/>
        <v>0.91743437544520945</v>
      </c>
    </row>
    <row r="16" spans="1:15" s="44" customFormat="1" ht="12.75" customHeight="1">
      <c r="A16" s="16"/>
      <c r="B16" s="30" t="s">
        <v>35</v>
      </c>
      <c r="C16" s="17"/>
      <c r="D16" s="36">
        <v>2908618</v>
      </c>
      <c r="E16" s="37">
        <v>152790</v>
      </c>
      <c r="F16" s="37">
        <v>3061408</v>
      </c>
      <c r="G16" s="37">
        <v>0</v>
      </c>
      <c r="H16" s="37">
        <v>0</v>
      </c>
      <c r="I16" s="37">
        <v>2861912</v>
      </c>
      <c r="J16" s="37">
        <v>25616</v>
      </c>
      <c r="K16" s="37">
        <v>2887528</v>
      </c>
      <c r="L16" s="38">
        <v>0</v>
      </c>
      <c r="M16" s="34">
        <f t="shared" si="0"/>
        <v>0.98394220210422956</v>
      </c>
      <c r="N16" s="34">
        <f t="shared" si="1"/>
        <v>0.16765495124026442</v>
      </c>
      <c r="O16" s="34">
        <f t="shared" si="1"/>
        <v>0.94320260481451668</v>
      </c>
    </row>
    <row r="17" spans="1:15" s="44" customFormat="1" ht="12.75" customHeight="1">
      <c r="A17" s="16"/>
      <c r="B17" s="30" t="s">
        <v>36</v>
      </c>
      <c r="C17" s="17"/>
      <c r="D17" s="36">
        <v>3542510</v>
      </c>
      <c r="E17" s="37">
        <v>193010</v>
      </c>
      <c r="F17" s="37">
        <v>3735520</v>
      </c>
      <c r="G17" s="37">
        <v>463591</v>
      </c>
      <c r="H17" s="37">
        <v>0</v>
      </c>
      <c r="I17" s="37">
        <v>3491055</v>
      </c>
      <c r="J17" s="37">
        <v>39241</v>
      </c>
      <c r="K17" s="37">
        <v>3530296</v>
      </c>
      <c r="L17" s="38">
        <v>456637</v>
      </c>
      <c r="M17" s="34">
        <f t="shared" si="0"/>
        <v>0.98547498807342815</v>
      </c>
      <c r="N17" s="34">
        <f t="shared" si="1"/>
        <v>0.2033107092896741</v>
      </c>
      <c r="O17" s="34">
        <f t="shared" si="1"/>
        <v>0.94506146399965729</v>
      </c>
    </row>
    <row r="18" spans="1:15" s="44" customFormat="1" ht="12.75" customHeight="1">
      <c r="A18" s="25"/>
      <c r="B18" s="39" t="s">
        <v>37</v>
      </c>
      <c r="C18" s="26"/>
      <c r="D18" s="47">
        <v>3262570</v>
      </c>
      <c r="E18" s="41">
        <v>146569</v>
      </c>
      <c r="F18" s="41">
        <v>3409139</v>
      </c>
      <c r="G18" s="41">
        <v>217621</v>
      </c>
      <c r="H18" s="41">
        <v>0</v>
      </c>
      <c r="I18" s="41">
        <v>3224497</v>
      </c>
      <c r="J18" s="41">
        <v>32207</v>
      </c>
      <c r="K18" s="41">
        <v>3256704</v>
      </c>
      <c r="L18" s="42">
        <v>215010</v>
      </c>
      <c r="M18" s="43">
        <f t="shared" si="0"/>
        <v>0.9883303653254949</v>
      </c>
      <c r="N18" s="43">
        <f t="shared" si="1"/>
        <v>0.21973950835442693</v>
      </c>
      <c r="O18" s="43">
        <f t="shared" si="1"/>
        <v>0.9552863640936905</v>
      </c>
    </row>
    <row r="19" spans="1:15" s="44" customFormat="1" ht="12.75" customHeight="1">
      <c r="A19" s="16"/>
      <c r="B19" s="30" t="s">
        <v>38</v>
      </c>
      <c r="C19" s="17"/>
      <c r="D19" s="45">
        <v>1867178</v>
      </c>
      <c r="E19" s="37">
        <v>301117</v>
      </c>
      <c r="F19" s="37">
        <v>2168295</v>
      </c>
      <c r="G19" s="37">
        <v>124886</v>
      </c>
      <c r="H19" s="37">
        <v>0</v>
      </c>
      <c r="I19" s="37">
        <v>1837376</v>
      </c>
      <c r="J19" s="37">
        <v>36011</v>
      </c>
      <c r="K19" s="37">
        <v>1873387</v>
      </c>
      <c r="L19" s="46">
        <v>122888</v>
      </c>
      <c r="M19" s="34">
        <f t="shared" si="0"/>
        <v>0.98403901502695512</v>
      </c>
      <c r="N19" s="34">
        <f t="shared" si="1"/>
        <v>0.11959138806510426</v>
      </c>
      <c r="O19" s="34">
        <f t="shared" si="1"/>
        <v>0.86399083150586065</v>
      </c>
    </row>
    <row r="20" spans="1:15" s="44" customFormat="1" ht="12.75" customHeight="1">
      <c r="A20" s="16"/>
      <c r="B20" s="30" t="s">
        <v>39</v>
      </c>
      <c r="C20" s="17"/>
      <c r="D20" s="36">
        <v>3550276</v>
      </c>
      <c r="E20" s="37">
        <v>219578</v>
      </c>
      <c r="F20" s="37">
        <v>3769854</v>
      </c>
      <c r="G20" s="37">
        <v>235853</v>
      </c>
      <c r="H20" s="37">
        <v>0</v>
      </c>
      <c r="I20" s="37">
        <v>3503568</v>
      </c>
      <c r="J20" s="37">
        <v>23946</v>
      </c>
      <c r="K20" s="37">
        <v>3527514</v>
      </c>
      <c r="L20" s="38">
        <v>232787</v>
      </c>
      <c r="M20" s="34">
        <f t="shared" si="0"/>
        <v>0.98684383974654366</v>
      </c>
      <c r="N20" s="34">
        <f t="shared" si="1"/>
        <v>0.10905464117534544</v>
      </c>
      <c r="O20" s="34">
        <f t="shared" si="1"/>
        <v>0.93571634339154774</v>
      </c>
    </row>
    <row r="21" spans="1:15" s="44" customFormat="1" ht="12.75" customHeight="1">
      <c r="A21" s="16"/>
      <c r="B21" s="30" t="s">
        <v>40</v>
      </c>
      <c r="C21" s="17"/>
      <c r="D21" s="36">
        <v>1800895</v>
      </c>
      <c r="E21" s="37">
        <v>176910</v>
      </c>
      <c r="F21" s="37">
        <v>1977805</v>
      </c>
      <c r="G21" s="37">
        <v>118943</v>
      </c>
      <c r="H21" s="37">
        <v>0</v>
      </c>
      <c r="I21" s="37">
        <v>1759234</v>
      </c>
      <c r="J21" s="37">
        <v>23089</v>
      </c>
      <c r="K21" s="37">
        <v>1782323</v>
      </c>
      <c r="L21" s="38">
        <v>116159</v>
      </c>
      <c r="M21" s="34">
        <f t="shared" si="0"/>
        <v>0.97686650248904017</v>
      </c>
      <c r="N21" s="34">
        <f t="shared" si="1"/>
        <v>0.13051269006839636</v>
      </c>
      <c r="O21" s="34">
        <f t="shared" si="1"/>
        <v>0.90116214692550578</v>
      </c>
    </row>
    <row r="22" spans="1:15" s="44" customFormat="1" ht="12.75" customHeight="1">
      <c r="A22" s="16"/>
      <c r="B22" s="30" t="s">
        <v>41</v>
      </c>
      <c r="C22" s="17"/>
      <c r="D22" s="36">
        <v>1535215</v>
      </c>
      <c r="E22" s="37">
        <v>45493</v>
      </c>
      <c r="F22" s="37">
        <v>1580708</v>
      </c>
      <c r="G22" s="37">
        <v>0</v>
      </c>
      <c r="H22" s="37">
        <v>0</v>
      </c>
      <c r="I22" s="37">
        <v>1523306</v>
      </c>
      <c r="J22" s="37">
        <v>10257</v>
      </c>
      <c r="K22" s="37">
        <v>1533563</v>
      </c>
      <c r="L22" s="38">
        <v>0</v>
      </c>
      <c r="M22" s="34">
        <f t="shared" si="0"/>
        <v>0.99224278032718549</v>
      </c>
      <c r="N22" s="34">
        <f t="shared" si="1"/>
        <v>0.22546325808366122</v>
      </c>
      <c r="O22" s="34">
        <f t="shared" si="1"/>
        <v>0.97017475713414492</v>
      </c>
    </row>
    <row r="23" spans="1:15" s="44" customFormat="1" ht="12.75" customHeight="1">
      <c r="A23" s="25"/>
      <c r="B23" s="39" t="s">
        <v>42</v>
      </c>
      <c r="C23" s="26"/>
      <c r="D23" s="40">
        <v>2705610</v>
      </c>
      <c r="E23" s="41">
        <v>104474</v>
      </c>
      <c r="F23" s="41">
        <v>2810084</v>
      </c>
      <c r="G23" s="41">
        <v>0</v>
      </c>
      <c r="H23" s="41">
        <v>0</v>
      </c>
      <c r="I23" s="41">
        <v>2684222</v>
      </c>
      <c r="J23" s="41">
        <v>27912</v>
      </c>
      <c r="K23" s="41">
        <v>2712134</v>
      </c>
      <c r="L23" s="42">
        <v>0</v>
      </c>
      <c r="M23" s="43">
        <f t="shared" si="0"/>
        <v>0.99209494346931004</v>
      </c>
      <c r="N23" s="43">
        <f t="shared" si="1"/>
        <v>0.26716695062886459</v>
      </c>
      <c r="O23" s="43">
        <f t="shared" si="1"/>
        <v>0.96514339073138022</v>
      </c>
    </row>
    <row r="24" spans="1:15" s="44" customFormat="1" ht="12.75" customHeight="1">
      <c r="A24" s="16"/>
      <c r="B24" s="30" t="s">
        <v>43</v>
      </c>
      <c r="C24" s="17"/>
      <c r="D24" s="45">
        <v>5568306</v>
      </c>
      <c r="E24" s="37">
        <v>388801</v>
      </c>
      <c r="F24" s="37">
        <v>5957107</v>
      </c>
      <c r="G24" s="37">
        <v>0</v>
      </c>
      <c r="H24" s="37">
        <v>0</v>
      </c>
      <c r="I24" s="37">
        <v>5506405</v>
      </c>
      <c r="J24" s="37">
        <v>75125</v>
      </c>
      <c r="K24" s="37">
        <v>5581530</v>
      </c>
      <c r="L24" s="46">
        <v>0</v>
      </c>
      <c r="M24" s="34">
        <f t="shared" si="0"/>
        <v>0.98888333363863268</v>
      </c>
      <c r="N24" s="34">
        <f t="shared" si="1"/>
        <v>0.1932222396547334</v>
      </c>
      <c r="O24" s="34">
        <f t="shared" si="1"/>
        <v>0.93695312170823863</v>
      </c>
    </row>
    <row r="25" spans="1:15" s="44" customFormat="1" ht="12.75" customHeight="1">
      <c r="A25" s="16"/>
      <c r="B25" s="30" t="s">
        <v>44</v>
      </c>
      <c r="C25" s="17"/>
      <c r="D25" s="36">
        <v>4912856</v>
      </c>
      <c r="E25" s="37">
        <v>62258</v>
      </c>
      <c r="F25" s="37">
        <v>4975114</v>
      </c>
      <c r="G25" s="37">
        <v>0</v>
      </c>
      <c r="H25" s="37">
        <v>0</v>
      </c>
      <c r="I25" s="37">
        <v>4901756</v>
      </c>
      <c r="J25" s="37">
        <v>20329</v>
      </c>
      <c r="K25" s="37">
        <v>4922085</v>
      </c>
      <c r="L25" s="38">
        <v>0</v>
      </c>
      <c r="M25" s="34">
        <f t="shared" si="0"/>
        <v>0.99774062174832723</v>
      </c>
      <c r="N25" s="34">
        <f t="shared" si="1"/>
        <v>0.32652831764592505</v>
      </c>
      <c r="O25" s="34">
        <f t="shared" si="1"/>
        <v>0.98934114876563628</v>
      </c>
    </row>
    <row r="26" spans="1:15" s="44" customFormat="1" ht="12.75" customHeight="1">
      <c r="A26" s="16"/>
      <c r="B26" s="30" t="s">
        <v>45</v>
      </c>
      <c r="C26" s="17"/>
      <c r="D26" s="36">
        <v>5427798</v>
      </c>
      <c r="E26" s="37">
        <v>164658</v>
      </c>
      <c r="F26" s="37">
        <v>5592456</v>
      </c>
      <c r="G26" s="37">
        <v>0</v>
      </c>
      <c r="H26" s="37">
        <v>0</v>
      </c>
      <c r="I26" s="37">
        <v>5401198</v>
      </c>
      <c r="J26" s="37">
        <v>41526</v>
      </c>
      <c r="K26" s="37">
        <v>5442724</v>
      </c>
      <c r="L26" s="38">
        <v>0</v>
      </c>
      <c r="M26" s="34">
        <f t="shared" si="0"/>
        <v>0.99509930177946937</v>
      </c>
      <c r="N26" s="34">
        <f t="shared" si="1"/>
        <v>0.25219545968006413</v>
      </c>
      <c r="O26" s="34">
        <f t="shared" si="1"/>
        <v>0.97322607455472154</v>
      </c>
    </row>
    <row r="27" spans="1:15" s="44" customFormat="1" ht="12.75" customHeight="1">
      <c r="A27" s="16"/>
      <c r="B27" s="30" t="s">
        <v>46</v>
      </c>
      <c r="C27" s="17"/>
      <c r="D27" s="36">
        <v>3964149</v>
      </c>
      <c r="E27" s="37">
        <v>127255</v>
      </c>
      <c r="F27" s="37">
        <v>4091404</v>
      </c>
      <c r="G27" s="37">
        <v>0</v>
      </c>
      <c r="H27" s="37">
        <v>0</v>
      </c>
      <c r="I27" s="37">
        <v>3926005</v>
      </c>
      <c r="J27" s="37">
        <v>35584</v>
      </c>
      <c r="K27" s="37">
        <v>3961589</v>
      </c>
      <c r="L27" s="38">
        <v>0</v>
      </c>
      <c r="M27" s="34">
        <f t="shared" si="0"/>
        <v>0.99037775825278007</v>
      </c>
      <c r="N27" s="34">
        <f t="shared" si="1"/>
        <v>0.27962751954736553</v>
      </c>
      <c r="O27" s="34">
        <f t="shared" si="1"/>
        <v>0.96827128291412923</v>
      </c>
    </row>
    <row r="28" spans="1:15" s="44" customFormat="1" ht="12.75" customHeight="1">
      <c r="A28" s="25"/>
      <c r="B28" s="39" t="s">
        <v>47</v>
      </c>
      <c r="C28" s="26"/>
      <c r="D28" s="40">
        <v>3186995</v>
      </c>
      <c r="E28" s="41">
        <v>81822</v>
      </c>
      <c r="F28" s="41">
        <v>3268817</v>
      </c>
      <c r="G28" s="41">
        <v>0</v>
      </c>
      <c r="H28" s="41">
        <v>0</v>
      </c>
      <c r="I28" s="41">
        <v>3159420</v>
      </c>
      <c r="J28" s="41">
        <v>27867</v>
      </c>
      <c r="K28" s="41">
        <v>3187287</v>
      </c>
      <c r="L28" s="42">
        <v>0</v>
      </c>
      <c r="M28" s="43">
        <f t="shared" si="0"/>
        <v>0.99134764880396742</v>
      </c>
      <c r="N28" s="43">
        <f t="shared" si="1"/>
        <v>0.34058077289726479</v>
      </c>
      <c r="O28" s="43">
        <f t="shared" si="1"/>
        <v>0.97505825502008836</v>
      </c>
    </row>
    <row r="29" spans="1:15" s="44" customFormat="1" ht="12.75" customHeight="1">
      <c r="A29" s="16"/>
      <c r="B29" s="30" t="s">
        <v>48</v>
      </c>
      <c r="C29" s="17"/>
      <c r="D29" s="45">
        <v>3155617</v>
      </c>
      <c r="E29" s="37">
        <v>67591</v>
      </c>
      <c r="F29" s="37">
        <v>3223208</v>
      </c>
      <c r="G29" s="37">
        <v>0</v>
      </c>
      <c r="H29" s="37">
        <v>0</v>
      </c>
      <c r="I29" s="37">
        <v>3136634</v>
      </c>
      <c r="J29" s="37">
        <v>20779</v>
      </c>
      <c r="K29" s="37">
        <v>3157413</v>
      </c>
      <c r="L29" s="46">
        <v>0</v>
      </c>
      <c r="M29" s="34">
        <f t="shared" si="0"/>
        <v>0.99398437769856096</v>
      </c>
      <c r="N29" s="34">
        <f t="shared" si="1"/>
        <v>0.3074225858472282</v>
      </c>
      <c r="O29" s="34">
        <f t="shared" si="1"/>
        <v>0.97958710700643581</v>
      </c>
    </row>
    <row r="30" spans="1:15" s="44" customFormat="1" ht="12.75" customHeight="1">
      <c r="A30" s="16"/>
      <c r="B30" s="30" t="s">
        <v>49</v>
      </c>
      <c r="C30" s="17"/>
      <c r="D30" s="36">
        <v>2900792</v>
      </c>
      <c r="E30" s="37">
        <v>115771</v>
      </c>
      <c r="F30" s="37">
        <v>3016563</v>
      </c>
      <c r="G30" s="37">
        <v>0</v>
      </c>
      <c r="H30" s="37">
        <v>0</v>
      </c>
      <c r="I30" s="37">
        <v>2863331</v>
      </c>
      <c r="J30" s="37">
        <v>36212</v>
      </c>
      <c r="K30" s="37">
        <v>2899543</v>
      </c>
      <c r="L30" s="38">
        <v>0</v>
      </c>
      <c r="M30" s="34">
        <f t="shared" si="0"/>
        <v>0.98708594066723843</v>
      </c>
      <c r="N30" s="34">
        <f t="shared" si="1"/>
        <v>0.31278990420744401</v>
      </c>
      <c r="O30" s="34">
        <f t="shared" si="1"/>
        <v>0.96120750668890387</v>
      </c>
    </row>
    <row r="31" spans="1:15" s="44" customFormat="1" ht="12.75" customHeight="1">
      <c r="A31" s="16"/>
      <c r="B31" s="30" t="s">
        <v>50</v>
      </c>
      <c r="C31" s="17"/>
      <c r="D31" s="36">
        <v>1407611</v>
      </c>
      <c r="E31" s="37">
        <v>50333</v>
      </c>
      <c r="F31" s="37">
        <v>1457944</v>
      </c>
      <c r="G31" s="37">
        <v>0</v>
      </c>
      <c r="H31" s="37">
        <v>0</v>
      </c>
      <c r="I31" s="37">
        <v>1392104</v>
      </c>
      <c r="J31" s="37">
        <v>9803</v>
      </c>
      <c r="K31" s="37">
        <v>1401907</v>
      </c>
      <c r="L31" s="38">
        <v>0</v>
      </c>
      <c r="M31" s="34">
        <f t="shared" si="0"/>
        <v>0.98898346205023968</v>
      </c>
      <c r="N31" s="34">
        <f t="shared" si="1"/>
        <v>0.19476287922436572</v>
      </c>
      <c r="O31" s="34">
        <f t="shared" si="1"/>
        <v>0.96156436735567352</v>
      </c>
    </row>
    <row r="32" spans="1:15" s="44" customFormat="1" ht="12.75" customHeight="1">
      <c r="A32" s="16"/>
      <c r="B32" s="30" t="s">
        <v>51</v>
      </c>
      <c r="C32" s="17"/>
      <c r="D32" s="36">
        <v>3029518</v>
      </c>
      <c r="E32" s="37">
        <v>136055</v>
      </c>
      <c r="F32" s="37">
        <v>3165573</v>
      </c>
      <c r="G32" s="37">
        <v>0</v>
      </c>
      <c r="H32" s="37">
        <v>0</v>
      </c>
      <c r="I32" s="37">
        <v>3012740</v>
      </c>
      <c r="J32" s="37">
        <v>32877</v>
      </c>
      <c r="K32" s="37">
        <v>3045617</v>
      </c>
      <c r="L32" s="38">
        <v>0</v>
      </c>
      <c r="M32" s="34">
        <f t="shared" si="0"/>
        <v>0.99446182528045712</v>
      </c>
      <c r="N32" s="34">
        <f t="shared" si="1"/>
        <v>0.24164492300907722</v>
      </c>
      <c r="O32" s="34">
        <f t="shared" si="1"/>
        <v>0.96210607052814767</v>
      </c>
    </row>
    <row r="33" spans="1:15" s="44" customFormat="1" ht="12.75" customHeight="1">
      <c r="A33" s="25"/>
      <c r="B33" s="39" t="s">
        <v>52</v>
      </c>
      <c r="C33" s="26"/>
      <c r="D33" s="40">
        <v>1339054</v>
      </c>
      <c r="E33" s="41">
        <v>154827</v>
      </c>
      <c r="F33" s="41">
        <v>1493881</v>
      </c>
      <c r="G33" s="41">
        <v>0</v>
      </c>
      <c r="H33" s="41">
        <v>0</v>
      </c>
      <c r="I33" s="41">
        <v>1309882</v>
      </c>
      <c r="J33" s="41">
        <v>18933</v>
      </c>
      <c r="K33" s="41">
        <v>1328815</v>
      </c>
      <c r="L33" s="42">
        <v>0</v>
      </c>
      <c r="M33" s="43">
        <f t="shared" si="0"/>
        <v>0.97821447081297697</v>
      </c>
      <c r="N33" s="43">
        <f t="shared" si="1"/>
        <v>0.12228487279350501</v>
      </c>
      <c r="O33" s="43">
        <f t="shared" si="1"/>
        <v>0.88950525510398748</v>
      </c>
    </row>
    <row r="34" spans="1:15" s="44" customFormat="1" ht="12.75" customHeight="1">
      <c r="A34" s="16"/>
      <c r="B34" s="30" t="s">
        <v>53</v>
      </c>
      <c r="C34" s="17"/>
      <c r="D34" s="45">
        <v>3687044</v>
      </c>
      <c r="E34" s="37">
        <v>891534</v>
      </c>
      <c r="F34" s="37">
        <v>4578578</v>
      </c>
      <c r="G34" s="37">
        <v>244957</v>
      </c>
      <c r="H34" s="37">
        <v>0</v>
      </c>
      <c r="I34" s="37">
        <v>3641306</v>
      </c>
      <c r="J34" s="37">
        <v>63247</v>
      </c>
      <c r="K34" s="37">
        <v>3704553</v>
      </c>
      <c r="L34" s="46">
        <v>242018</v>
      </c>
      <c r="M34" s="34">
        <f t="shared" si="0"/>
        <v>0.98759494055400476</v>
      </c>
      <c r="N34" s="34">
        <f t="shared" si="1"/>
        <v>7.0941770027839662E-2</v>
      </c>
      <c r="O34" s="34">
        <f t="shared" si="1"/>
        <v>0.809105578194802</v>
      </c>
    </row>
    <row r="35" spans="1:15" s="44" customFormat="1" ht="12.75" customHeight="1">
      <c r="A35" s="16"/>
      <c r="B35" s="30" t="s">
        <v>54</v>
      </c>
      <c r="C35" s="17"/>
      <c r="D35" s="36">
        <v>1926030</v>
      </c>
      <c r="E35" s="37">
        <v>93987</v>
      </c>
      <c r="F35" s="37">
        <v>2020017</v>
      </c>
      <c r="G35" s="37">
        <v>0</v>
      </c>
      <c r="H35" s="37">
        <v>0</v>
      </c>
      <c r="I35" s="37">
        <v>1894748</v>
      </c>
      <c r="J35" s="37">
        <v>23997</v>
      </c>
      <c r="K35" s="37">
        <v>1918745</v>
      </c>
      <c r="L35" s="38">
        <v>0</v>
      </c>
      <c r="M35" s="34">
        <f t="shared" si="0"/>
        <v>0.98375830075336312</v>
      </c>
      <c r="N35" s="34">
        <f t="shared" si="1"/>
        <v>0.25532254460723292</v>
      </c>
      <c r="O35" s="34">
        <f t="shared" si="1"/>
        <v>0.94986576845640402</v>
      </c>
    </row>
    <row r="36" spans="1:15" s="44" customFormat="1" ht="12.75" customHeight="1">
      <c r="A36" s="16"/>
      <c r="B36" s="30" t="s">
        <v>55</v>
      </c>
      <c r="C36" s="17"/>
      <c r="D36" s="36">
        <v>4298838</v>
      </c>
      <c r="E36" s="37">
        <v>73243</v>
      </c>
      <c r="F36" s="37">
        <v>4372081</v>
      </c>
      <c r="G36" s="37">
        <v>0</v>
      </c>
      <c r="H36" s="37">
        <v>0</v>
      </c>
      <c r="I36" s="37">
        <v>4285653</v>
      </c>
      <c r="J36" s="37">
        <v>29622</v>
      </c>
      <c r="K36" s="37">
        <v>4315275</v>
      </c>
      <c r="L36" s="38">
        <v>0</v>
      </c>
      <c r="M36" s="34">
        <f t="shared" si="0"/>
        <v>0.9969328920978181</v>
      </c>
      <c r="N36" s="34">
        <f t="shared" si="1"/>
        <v>0.40443455347268681</v>
      </c>
      <c r="O36" s="34">
        <f t="shared" si="1"/>
        <v>0.98700710256740443</v>
      </c>
    </row>
    <row r="37" spans="1:15" s="44" customFormat="1" ht="12.75" customHeight="1">
      <c r="A37" s="16"/>
      <c r="B37" s="30" t="s">
        <v>56</v>
      </c>
      <c r="C37" s="17"/>
      <c r="D37" s="36">
        <v>2882183</v>
      </c>
      <c r="E37" s="37">
        <v>73640</v>
      </c>
      <c r="F37" s="37">
        <v>2955823</v>
      </c>
      <c r="G37" s="37">
        <v>192241</v>
      </c>
      <c r="H37" s="37">
        <v>0</v>
      </c>
      <c r="I37" s="37">
        <v>2860050</v>
      </c>
      <c r="J37" s="37">
        <v>14025</v>
      </c>
      <c r="K37" s="37">
        <v>2874075</v>
      </c>
      <c r="L37" s="38">
        <v>190703</v>
      </c>
      <c r="M37" s="34">
        <f t="shared" si="0"/>
        <v>0.99232075131939923</v>
      </c>
      <c r="N37" s="34">
        <f t="shared" si="1"/>
        <v>0.19045355784899512</v>
      </c>
      <c r="O37" s="34">
        <f t="shared" si="1"/>
        <v>0.97234340486558224</v>
      </c>
    </row>
    <row r="38" spans="1:15" s="44" customFormat="1" ht="12.75" customHeight="1">
      <c r="A38" s="25"/>
      <c r="B38" s="39" t="s">
        <v>57</v>
      </c>
      <c r="C38" s="26"/>
      <c r="D38" s="40">
        <v>1531712</v>
      </c>
      <c r="E38" s="41">
        <v>89844</v>
      </c>
      <c r="F38" s="41">
        <v>1621556</v>
      </c>
      <c r="G38" s="41">
        <v>0</v>
      </c>
      <c r="H38" s="41">
        <v>0</v>
      </c>
      <c r="I38" s="41">
        <v>1511555</v>
      </c>
      <c r="J38" s="41">
        <v>16584</v>
      </c>
      <c r="K38" s="41">
        <v>1528139</v>
      </c>
      <c r="L38" s="42">
        <v>0</v>
      </c>
      <c r="M38" s="43">
        <f t="shared" si="0"/>
        <v>0.98684021539297206</v>
      </c>
      <c r="N38" s="43">
        <f t="shared" si="1"/>
        <v>0.18458661680245758</v>
      </c>
      <c r="O38" s="43">
        <f t="shared" si="1"/>
        <v>0.94239051873632484</v>
      </c>
    </row>
    <row r="39" spans="1:15" s="44" customFormat="1" ht="12.75" customHeight="1">
      <c r="A39" s="16"/>
      <c r="B39" s="30" t="s">
        <v>58</v>
      </c>
      <c r="C39" s="17"/>
      <c r="D39" s="45">
        <v>1307722</v>
      </c>
      <c r="E39" s="37">
        <v>22330</v>
      </c>
      <c r="F39" s="37">
        <v>1330052</v>
      </c>
      <c r="G39" s="37">
        <v>0</v>
      </c>
      <c r="H39" s="37">
        <v>0</v>
      </c>
      <c r="I39" s="37">
        <v>1299264</v>
      </c>
      <c r="J39" s="37">
        <v>7931</v>
      </c>
      <c r="K39" s="37">
        <v>1307195</v>
      </c>
      <c r="L39" s="46">
        <v>0</v>
      </c>
      <c r="M39" s="34">
        <f t="shared" si="0"/>
        <v>0.99353226450270016</v>
      </c>
      <c r="N39" s="34">
        <f t="shared" si="1"/>
        <v>0.35517241379310344</v>
      </c>
      <c r="O39" s="34">
        <f t="shared" si="1"/>
        <v>0.98281495761067983</v>
      </c>
    </row>
    <row r="40" spans="1:15" s="44" customFormat="1" ht="12.75" customHeight="1">
      <c r="A40" s="16"/>
      <c r="B40" s="30" t="s">
        <v>59</v>
      </c>
      <c r="C40" s="17"/>
      <c r="D40" s="36">
        <v>2402808</v>
      </c>
      <c r="E40" s="37">
        <v>56487</v>
      </c>
      <c r="F40" s="37">
        <v>2459295</v>
      </c>
      <c r="G40" s="37">
        <v>0</v>
      </c>
      <c r="H40" s="37">
        <v>0</v>
      </c>
      <c r="I40" s="37">
        <v>2387384</v>
      </c>
      <c r="J40" s="37">
        <v>14133</v>
      </c>
      <c r="K40" s="37">
        <v>2401517</v>
      </c>
      <c r="L40" s="38">
        <v>0</v>
      </c>
      <c r="M40" s="34">
        <f t="shared" si="0"/>
        <v>0.9935808437461503</v>
      </c>
      <c r="N40" s="34">
        <f t="shared" si="1"/>
        <v>0.25019916086887251</v>
      </c>
      <c r="O40" s="34">
        <f t="shared" si="1"/>
        <v>0.97650627517235633</v>
      </c>
    </row>
    <row r="41" spans="1:15" s="44" customFormat="1" ht="12.75" customHeight="1">
      <c r="A41" s="16"/>
      <c r="B41" s="30" t="s">
        <v>60</v>
      </c>
      <c r="C41" s="17"/>
      <c r="D41" s="36">
        <v>1340904</v>
      </c>
      <c r="E41" s="37">
        <v>64641</v>
      </c>
      <c r="F41" s="37">
        <v>1405545</v>
      </c>
      <c r="G41" s="37">
        <v>0</v>
      </c>
      <c r="H41" s="37">
        <v>0</v>
      </c>
      <c r="I41" s="37">
        <v>1326117</v>
      </c>
      <c r="J41" s="37">
        <v>15684</v>
      </c>
      <c r="K41" s="37">
        <v>1341801</v>
      </c>
      <c r="L41" s="38">
        <v>0</v>
      </c>
      <c r="M41" s="34">
        <f t="shared" si="0"/>
        <v>0.98897236491202944</v>
      </c>
      <c r="N41" s="34">
        <f t="shared" si="1"/>
        <v>0.24263238501879611</v>
      </c>
      <c r="O41" s="34">
        <f t="shared" si="1"/>
        <v>0.95464819696274394</v>
      </c>
    </row>
    <row r="42" spans="1:15" s="44" customFormat="1" ht="12.75" customHeight="1">
      <c r="A42" s="16"/>
      <c r="B42" s="30" t="s">
        <v>61</v>
      </c>
      <c r="C42" s="17"/>
      <c r="D42" s="36">
        <v>2240602</v>
      </c>
      <c r="E42" s="37">
        <v>41118</v>
      </c>
      <c r="F42" s="37">
        <v>2281720</v>
      </c>
      <c r="G42" s="37">
        <v>0</v>
      </c>
      <c r="H42" s="37">
        <v>0</v>
      </c>
      <c r="I42" s="37">
        <v>2233122</v>
      </c>
      <c r="J42" s="37">
        <v>8654</v>
      </c>
      <c r="K42" s="37">
        <v>2241776</v>
      </c>
      <c r="L42" s="38">
        <v>0</v>
      </c>
      <c r="M42" s="34">
        <f t="shared" si="0"/>
        <v>0.99666161147762966</v>
      </c>
      <c r="N42" s="34">
        <f t="shared" si="1"/>
        <v>0.21046743518653632</v>
      </c>
      <c r="O42" s="34">
        <f t="shared" si="1"/>
        <v>0.98249390810441251</v>
      </c>
    </row>
    <row r="43" spans="1:15" s="44" customFormat="1" ht="12.75" customHeight="1">
      <c r="A43" s="25"/>
      <c r="B43" s="39" t="s">
        <v>62</v>
      </c>
      <c r="C43" s="26"/>
      <c r="D43" s="40">
        <v>1363964</v>
      </c>
      <c r="E43" s="41">
        <v>9197</v>
      </c>
      <c r="F43" s="41">
        <v>1373161</v>
      </c>
      <c r="G43" s="41">
        <v>0</v>
      </c>
      <c r="H43" s="41">
        <v>0</v>
      </c>
      <c r="I43" s="41">
        <v>1357610</v>
      </c>
      <c r="J43" s="41">
        <v>3044</v>
      </c>
      <c r="K43" s="41">
        <v>1360654</v>
      </c>
      <c r="L43" s="42">
        <v>0</v>
      </c>
      <c r="M43" s="43">
        <f t="shared" si="0"/>
        <v>0.99534151927763492</v>
      </c>
      <c r="N43" s="43">
        <f t="shared" si="1"/>
        <v>0.33097749266065019</v>
      </c>
      <c r="O43" s="43">
        <f t="shared" si="1"/>
        <v>0.99089181822087868</v>
      </c>
    </row>
    <row r="44" spans="1:15" s="44" customFormat="1" ht="12.75" customHeight="1">
      <c r="A44" s="16"/>
      <c r="B44" s="30" t="s">
        <v>63</v>
      </c>
      <c r="C44" s="17"/>
      <c r="D44" s="45">
        <v>3044145</v>
      </c>
      <c r="E44" s="37">
        <v>31726</v>
      </c>
      <c r="F44" s="37">
        <v>3075871</v>
      </c>
      <c r="G44" s="37">
        <v>0</v>
      </c>
      <c r="H44" s="37">
        <v>0</v>
      </c>
      <c r="I44" s="37">
        <v>3040380</v>
      </c>
      <c r="J44" s="37">
        <v>15074</v>
      </c>
      <c r="K44" s="37">
        <v>3055454</v>
      </c>
      <c r="L44" s="46">
        <v>0</v>
      </c>
      <c r="M44" s="34">
        <f t="shared" si="0"/>
        <v>0.99876319951907677</v>
      </c>
      <c r="N44" s="34">
        <f t="shared" si="1"/>
        <v>0.47513080753955744</v>
      </c>
      <c r="O44" s="34">
        <f t="shared" si="1"/>
        <v>0.99336220537207187</v>
      </c>
    </row>
    <row r="45" spans="1:15" s="44" customFormat="1" ht="12.75" customHeight="1">
      <c r="A45" s="16"/>
      <c r="B45" s="30" t="s">
        <v>64</v>
      </c>
      <c r="C45" s="17"/>
      <c r="D45" s="36">
        <v>459766</v>
      </c>
      <c r="E45" s="37">
        <v>21125</v>
      </c>
      <c r="F45" s="37">
        <v>480891</v>
      </c>
      <c r="G45" s="37">
        <v>0</v>
      </c>
      <c r="H45" s="37">
        <v>0</v>
      </c>
      <c r="I45" s="37">
        <v>456656</v>
      </c>
      <c r="J45" s="37">
        <v>4769</v>
      </c>
      <c r="K45" s="37">
        <v>461425</v>
      </c>
      <c r="L45" s="38">
        <v>0</v>
      </c>
      <c r="M45" s="34">
        <f t="shared" si="0"/>
        <v>0.99323568945942065</v>
      </c>
      <c r="N45" s="34">
        <f t="shared" si="1"/>
        <v>0.22575147928994083</v>
      </c>
      <c r="O45" s="34">
        <f t="shared" si="1"/>
        <v>0.95952097252807811</v>
      </c>
    </row>
    <row r="46" spans="1:15" s="44" customFormat="1" ht="12.75" customHeight="1">
      <c r="A46" s="16"/>
      <c r="B46" s="30" t="s">
        <v>65</v>
      </c>
      <c r="C46" s="17"/>
      <c r="D46" s="36">
        <v>1017370</v>
      </c>
      <c r="E46" s="37">
        <v>22064</v>
      </c>
      <c r="F46" s="37">
        <v>1039434</v>
      </c>
      <c r="G46" s="37">
        <v>0</v>
      </c>
      <c r="H46" s="37">
        <v>0</v>
      </c>
      <c r="I46" s="37">
        <v>1008947</v>
      </c>
      <c r="J46" s="37">
        <v>6561</v>
      </c>
      <c r="K46" s="37">
        <v>1015508</v>
      </c>
      <c r="L46" s="38">
        <v>0</v>
      </c>
      <c r="M46" s="34">
        <f t="shared" si="0"/>
        <v>0.99172080953831943</v>
      </c>
      <c r="N46" s="34">
        <f t="shared" si="1"/>
        <v>0.29736221899927484</v>
      </c>
      <c r="O46" s="34">
        <f t="shared" si="1"/>
        <v>0.97698170350402236</v>
      </c>
    </row>
    <row r="47" spans="1:15" s="44" customFormat="1" ht="12.75" customHeight="1">
      <c r="A47" s="16"/>
      <c r="B47" s="30" t="s">
        <v>66</v>
      </c>
      <c r="C47" s="17"/>
      <c r="D47" s="36">
        <v>1239748</v>
      </c>
      <c r="E47" s="37">
        <v>123238</v>
      </c>
      <c r="F47" s="37">
        <v>1362986</v>
      </c>
      <c r="G47" s="37">
        <v>0</v>
      </c>
      <c r="H47" s="37">
        <v>0</v>
      </c>
      <c r="I47" s="37">
        <v>1214717</v>
      </c>
      <c r="J47" s="37">
        <v>20966</v>
      </c>
      <c r="K47" s="37">
        <v>1235683</v>
      </c>
      <c r="L47" s="38">
        <v>0</v>
      </c>
      <c r="M47" s="34">
        <f t="shared" si="0"/>
        <v>0.97980960646841131</v>
      </c>
      <c r="N47" s="34">
        <f t="shared" si="1"/>
        <v>0.17012609746993623</v>
      </c>
      <c r="O47" s="34">
        <f t="shared" si="1"/>
        <v>0.90659992105568221</v>
      </c>
    </row>
    <row r="48" spans="1:15" s="44" customFormat="1" ht="12.75" customHeight="1">
      <c r="A48" s="25"/>
      <c r="B48" s="39" t="s">
        <v>67</v>
      </c>
      <c r="C48" s="26"/>
      <c r="D48" s="40">
        <v>958218</v>
      </c>
      <c r="E48" s="41">
        <v>40608</v>
      </c>
      <c r="F48" s="41">
        <v>998826</v>
      </c>
      <c r="G48" s="41">
        <v>0</v>
      </c>
      <c r="H48" s="41">
        <v>0</v>
      </c>
      <c r="I48" s="41">
        <v>946779</v>
      </c>
      <c r="J48" s="41">
        <v>12216</v>
      </c>
      <c r="K48" s="41">
        <v>958995</v>
      </c>
      <c r="L48" s="42">
        <v>0</v>
      </c>
      <c r="M48" s="43">
        <f t="shared" si="0"/>
        <v>0.98806221548749862</v>
      </c>
      <c r="N48" s="43">
        <f t="shared" si="1"/>
        <v>0.30082742316784872</v>
      </c>
      <c r="O48" s="43">
        <f t="shared" si="1"/>
        <v>0.96012218344336253</v>
      </c>
    </row>
    <row r="49" spans="1:15" s="44" customFormat="1" ht="12.75" customHeight="1">
      <c r="A49" s="16"/>
      <c r="B49" s="30" t="s">
        <v>68</v>
      </c>
      <c r="C49" s="17"/>
      <c r="D49" s="45">
        <v>476360</v>
      </c>
      <c r="E49" s="37">
        <v>34658</v>
      </c>
      <c r="F49" s="37">
        <v>511018</v>
      </c>
      <c r="G49" s="37">
        <v>0</v>
      </c>
      <c r="H49" s="37">
        <v>0</v>
      </c>
      <c r="I49" s="37">
        <v>470990</v>
      </c>
      <c r="J49" s="37">
        <v>2400</v>
      </c>
      <c r="K49" s="37">
        <v>473390</v>
      </c>
      <c r="L49" s="46">
        <v>0</v>
      </c>
      <c r="M49" s="34">
        <f t="shared" si="0"/>
        <v>0.98872701318330669</v>
      </c>
      <c r="N49" s="34">
        <f t="shared" si="1"/>
        <v>6.9248081251082005E-2</v>
      </c>
      <c r="O49" s="34">
        <f t="shared" si="1"/>
        <v>0.92636658591282495</v>
      </c>
    </row>
    <row r="50" spans="1:15" s="44" customFormat="1" ht="12.75" customHeight="1">
      <c r="A50" s="16"/>
      <c r="B50" s="30" t="s">
        <v>69</v>
      </c>
      <c r="C50" s="17"/>
      <c r="D50" s="36">
        <v>945309</v>
      </c>
      <c r="E50" s="37">
        <v>34117</v>
      </c>
      <c r="F50" s="37">
        <v>979426</v>
      </c>
      <c r="G50" s="37">
        <v>0</v>
      </c>
      <c r="H50" s="37">
        <v>0</v>
      </c>
      <c r="I50" s="37">
        <v>935237</v>
      </c>
      <c r="J50" s="37">
        <v>9175</v>
      </c>
      <c r="K50" s="37">
        <v>944412</v>
      </c>
      <c r="L50" s="38">
        <v>0</v>
      </c>
      <c r="M50" s="34">
        <f t="shared" si="0"/>
        <v>0.98934528286517953</v>
      </c>
      <c r="N50" s="34">
        <f t="shared" si="1"/>
        <v>0.26892751414250959</v>
      </c>
      <c r="O50" s="34">
        <f t="shared" si="1"/>
        <v>0.96425048957246384</v>
      </c>
    </row>
    <row r="51" spans="1:15" s="44" customFormat="1" ht="12.75" customHeight="1">
      <c r="A51" s="16"/>
      <c r="B51" s="30" t="s">
        <v>70</v>
      </c>
      <c r="C51" s="17"/>
      <c r="D51" s="36">
        <v>491215</v>
      </c>
      <c r="E51" s="37">
        <v>23101</v>
      </c>
      <c r="F51" s="37">
        <v>514316</v>
      </c>
      <c r="G51" s="37">
        <v>0</v>
      </c>
      <c r="H51" s="37">
        <v>0</v>
      </c>
      <c r="I51" s="37">
        <v>487343</v>
      </c>
      <c r="J51" s="37">
        <v>4615</v>
      </c>
      <c r="K51" s="37">
        <v>491958</v>
      </c>
      <c r="L51" s="38">
        <v>0</v>
      </c>
      <c r="M51" s="34">
        <f t="shared" si="0"/>
        <v>0.99211750455503189</v>
      </c>
      <c r="N51" s="34">
        <f t="shared" si="1"/>
        <v>0.19977490151941474</v>
      </c>
      <c r="O51" s="34">
        <f t="shared" si="1"/>
        <v>0.95652867108936923</v>
      </c>
    </row>
    <row r="52" spans="1:15" s="44" customFormat="1" ht="12.75" customHeight="1">
      <c r="A52" s="16"/>
      <c r="B52" s="30" t="s">
        <v>71</v>
      </c>
      <c r="C52" s="17"/>
      <c r="D52" s="36">
        <v>1455987</v>
      </c>
      <c r="E52" s="37">
        <v>113640</v>
      </c>
      <c r="F52" s="37">
        <v>1569627</v>
      </c>
      <c r="G52" s="37">
        <v>0</v>
      </c>
      <c r="H52" s="37">
        <v>0</v>
      </c>
      <c r="I52" s="37">
        <v>1442525</v>
      </c>
      <c r="J52" s="37">
        <v>18759</v>
      </c>
      <c r="K52" s="37">
        <v>1461284</v>
      </c>
      <c r="L52" s="38">
        <v>0</v>
      </c>
      <c r="M52" s="34">
        <f t="shared" si="0"/>
        <v>0.9907540383258916</v>
      </c>
      <c r="N52" s="34">
        <f t="shared" si="1"/>
        <v>0.16507391763463569</v>
      </c>
      <c r="O52" s="34">
        <f t="shared" si="1"/>
        <v>0.93097532088833845</v>
      </c>
    </row>
    <row r="53" spans="1:15" s="44" customFormat="1" ht="12.75" customHeight="1">
      <c r="A53" s="25"/>
      <c r="B53" s="39" t="s">
        <v>72</v>
      </c>
      <c r="C53" s="26"/>
      <c r="D53" s="40">
        <v>83998</v>
      </c>
      <c r="E53" s="41">
        <v>6778</v>
      </c>
      <c r="F53" s="41">
        <v>90776</v>
      </c>
      <c r="G53" s="41">
        <v>0</v>
      </c>
      <c r="H53" s="41">
        <v>0</v>
      </c>
      <c r="I53" s="41">
        <v>82911</v>
      </c>
      <c r="J53" s="41">
        <v>2426</v>
      </c>
      <c r="K53" s="41">
        <v>85337</v>
      </c>
      <c r="L53" s="42">
        <v>0</v>
      </c>
      <c r="M53" s="43">
        <f t="shared" si="0"/>
        <v>0.98705921569561184</v>
      </c>
      <c r="N53" s="43">
        <f t="shared" si="1"/>
        <v>0.35792269105930952</v>
      </c>
      <c r="O53" s="43">
        <f t="shared" si="1"/>
        <v>0.94008328192473778</v>
      </c>
    </row>
    <row r="54" spans="1:15" s="44" customFormat="1" ht="12.75" customHeight="1">
      <c r="A54" s="16"/>
      <c r="B54" s="30" t="s">
        <v>73</v>
      </c>
      <c r="C54" s="17"/>
      <c r="D54" s="45">
        <v>723544</v>
      </c>
      <c r="E54" s="37">
        <v>53545</v>
      </c>
      <c r="F54" s="37">
        <v>777089</v>
      </c>
      <c r="G54" s="37">
        <v>0</v>
      </c>
      <c r="H54" s="37">
        <v>0</v>
      </c>
      <c r="I54" s="37">
        <v>710496</v>
      </c>
      <c r="J54" s="37">
        <v>13012</v>
      </c>
      <c r="K54" s="37">
        <v>723508</v>
      </c>
      <c r="L54" s="46">
        <v>0</v>
      </c>
      <c r="M54" s="34">
        <f t="shared" si="0"/>
        <v>0.98196654246320891</v>
      </c>
      <c r="N54" s="34">
        <f t="shared" si="1"/>
        <v>0.24301055187225698</v>
      </c>
      <c r="O54" s="34">
        <f t="shared" si="1"/>
        <v>0.93104908189409452</v>
      </c>
    </row>
    <row r="55" spans="1:15" s="44" customFormat="1" ht="12.75" customHeight="1">
      <c r="A55" s="16"/>
      <c r="B55" s="30" t="s">
        <v>74</v>
      </c>
      <c r="C55" s="17"/>
      <c r="D55" s="36">
        <v>682924</v>
      </c>
      <c r="E55" s="37">
        <v>27735</v>
      </c>
      <c r="F55" s="37">
        <v>710659</v>
      </c>
      <c r="G55" s="37">
        <v>0</v>
      </c>
      <c r="H55" s="37">
        <v>0</v>
      </c>
      <c r="I55" s="37">
        <v>676924</v>
      </c>
      <c r="J55" s="37">
        <v>6014</v>
      </c>
      <c r="K55" s="37">
        <v>682938</v>
      </c>
      <c r="L55" s="38">
        <v>0</v>
      </c>
      <c r="M55" s="34">
        <f t="shared" si="0"/>
        <v>0.99121424931617574</v>
      </c>
      <c r="N55" s="34">
        <f t="shared" si="1"/>
        <v>0.21683793041283578</v>
      </c>
      <c r="O55" s="34">
        <f t="shared" si="1"/>
        <v>0.96099254354057295</v>
      </c>
    </row>
    <row r="56" spans="1:15" s="44" customFormat="1" ht="12.75" customHeight="1">
      <c r="A56" s="16"/>
      <c r="B56" s="30" t="s">
        <v>75</v>
      </c>
      <c r="C56" s="17"/>
      <c r="D56" s="36">
        <v>1264045</v>
      </c>
      <c r="E56" s="37">
        <v>33175</v>
      </c>
      <c r="F56" s="37">
        <v>1297220</v>
      </c>
      <c r="G56" s="37">
        <v>0</v>
      </c>
      <c r="H56" s="37">
        <v>0</v>
      </c>
      <c r="I56" s="37">
        <v>1251002</v>
      </c>
      <c r="J56" s="37">
        <v>8559</v>
      </c>
      <c r="K56" s="37">
        <v>1259561</v>
      </c>
      <c r="L56" s="38">
        <v>0</v>
      </c>
      <c r="M56" s="34">
        <f t="shared" si="0"/>
        <v>0.98968153823637606</v>
      </c>
      <c r="N56" s="34">
        <f t="shared" si="1"/>
        <v>0.25799547852298416</v>
      </c>
      <c r="O56" s="34">
        <f t="shared" si="1"/>
        <v>0.97096945776352506</v>
      </c>
    </row>
    <row r="57" spans="1:15" s="44" customFormat="1" ht="12.75" customHeight="1">
      <c r="A57" s="16"/>
      <c r="B57" s="30" t="s">
        <v>76</v>
      </c>
      <c r="C57" s="17"/>
      <c r="D57" s="36">
        <v>407508</v>
      </c>
      <c r="E57" s="37">
        <v>11419</v>
      </c>
      <c r="F57" s="37">
        <v>418927</v>
      </c>
      <c r="G57" s="37">
        <v>0</v>
      </c>
      <c r="H57" s="37">
        <v>0</v>
      </c>
      <c r="I57" s="37">
        <v>402700</v>
      </c>
      <c r="J57" s="37">
        <v>3217</v>
      </c>
      <c r="K57" s="37">
        <v>405917</v>
      </c>
      <c r="L57" s="38">
        <v>0</v>
      </c>
      <c r="M57" s="34">
        <f t="shared" si="0"/>
        <v>0.98820145862167119</v>
      </c>
      <c r="N57" s="34">
        <f t="shared" si="1"/>
        <v>0.28172344338383398</v>
      </c>
      <c r="O57" s="34">
        <f t="shared" si="1"/>
        <v>0.9689444700389328</v>
      </c>
    </row>
    <row r="58" spans="1:15" s="44" customFormat="1" ht="12.75" customHeight="1">
      <c r="A58" s="25"/>
      <c r="B58" s="39" t="s">
        <v>77</v>
      </c>
      <c r="C58" s="26"/>
      <c r="D58" s="47">
        <v>317232</v>
      </c>
      <c r="E58" s="41">
        <v>28516</v>
      </c>
      <c r="F58" s="41">
        <v>345748</v>
      </c>
      <c r="G58" s="41">
        <v>0</v>
      </c>
      <c r="H58" s="41">
        <v>0</v>
      </c>
      <c r="I58" s="41">
        <v>311810</v>
      </c>
      <c r="J58" s="41">
        <v>4685</v>
      </c>
      <c r="K58" s="41">
        <v>316495</v>
      </c>
      <c r="L58" s="42">
        <v>0</v>
      </c>
      <c r="M58" s="43">
        <f t="shared" si="0"/>
        <v>0.98290840772683719</v>
      </c>
      <c r="N58" s="43">
        <f t="shared" si="1"/>
        <v>0.16429372983588161</v>
      </c>
      <c r="O58" s="43">
        <f t="shared" si="1"/>
        <v>0.91539213531242403</v>
      </c>
    </row>
    <row r="59" spans="1:15" s="44" customFormat="1" ht="12.75" customHeight="1">
      <c r="A59" s="16"/>
      <c r="B59" s="30" t="s">
        <v>78</v>
      </c>
      <c r="C59" s="17"/>
      <c r="D59" s="45">
        <v>231314</v>
      </c>
      <c r="E59" s="37">
        <v>32227</v>
      </c>
      <c r="F59" s="37">
        <v>263541</v>
      </c>
      <c r="G59" s="37">
        <v>0</v>
      </c>
      <c r="H59" s="37">
        <v>0</v>
      </c>
      <c r="I59" s="37">
        <v>227408</v>
      </c>
      <c r="J59" s="37">
        <v>4910</v>
      </c>
      <c r="K59" s="37">
        <v>232318</v>
      </c>
      <c r="L59" s="46">
        <v>0</v>
      </c>
      <c r="M59" s="34">
        <f t="shared" si="0"/>
        <v>0.98311386254182631</v>
      </c>
      <c r="N59" s="34">
        <f t="shared" si="1"/>
        <v>0.15235671952089863</v>
      </c>
      <c r="O59" s="34">
        <f t="shared" si="1"/>
        <v>0.88152507579465811</v>
      </c>
    </row>
    <row r="60" spans="1:15" s="44" customFormat="1" ht="12.75" customHeight="1">
      <c r="A60" s="16"/>
      <c r="B60" s="30" t="s">
        <v>79</v>
      </c>
      <c r="C60" s="17"/>
      <c r="D60" s="36">
        <v>607944</v>
      </c>
      <c r="E60" s="37">
        <v>61632</v>
      </c>
      <c r="F60" s="37">
        <v>669576</v>
      </c>
      <c r="G60" s="37">
        <v>0</v>
      </c>
      <c r="H60" s="37">
        <v>0</v>
      </c>
      <c r="I60" s="37">
        <v>593997</v>
      </c>
      <c r="J60" s="37">
        <v>6346</v>
      </c>
      <c r="K60" s="37">
        <v>600343</v>
      </c>
      <c r="L60" s="38">
        <v>0</v>
      </c>
      <c r="M60" s="34">
        <f t="shared" si="0"/>
        <v>0.97705874225257594</v>
      </c>
      <c r="N60" s="34">
        <f t="shared" si="1"/>
        <v>0.10296599169262721</v>
      </c>
      <c r="O60" s="34">
        <f t="shared" si="1"/>
        <v>0.8966017300500615</v>
      </c>
    </row>
    <row r="61" spans="1:15" s="44" customFormat="1" ht="12.75" customHeight="1">
      <c r="A61" s="16"/>
      <c r="B61" s="30" t="s">
        <v>80</v>
      </c>
      <c r="C61" s="17"/>
      <c r="D61" s="36">
        <v>192156</v>
      </c>
      <c r="E61" s="37">
        <v>16872</v>
      </c>
      <c r="F61" s="37">
        <v>209028</v>
      </c>
      <c r="G61" s="37">
        <v>0</v>
      </c>
      <c r="H61" s="37">
        <v>0</v>
      </c>
      <c r="I61" s="37">
        <v>186960</v>
      </c>
      <c r="J61" s="37">
        <v>2647</v>
      </c>
      <c r="K61" s="37">
        <v>189607</v>
      </c>
      <c r="L61" s="38">
        <v>0</v>
      </c>
      <c r="M61" s="34">
        <f t="shared" si="0"/>
        <v>0.97295947043027542</v>
      </c>
      <c r="N61" s="34">
        <f t="shared" si="1"/>
        <v>0.15688715030820294</v>
      </c>
      <c r="O61" s="34">
        <f t="shared" si="1"/>
        <v>0.90708900243029644</v>
      </c>
    </row>
    <row r="62" spans="1:15" s="44" customFormat="1" ht="12.75" customHeight="1">
      <c r="A62" s="16"/>
      <c r="B62" s="30" t="s">
        <v>81</v>
      </c>
      <c r="C62" s="17"/>
      <c r="D62" s="36">
        <v>99741</v>
      </c>
      <c r="E62" s="37">
        <v>8085</v>
      </c>
      <c r="F62" s="37">
        <v>107826</v>
      </c>
      <c r="G62" s="37">
        <v>0</v>
      </c>
      <c r="H62" s="37">
        <v>0</v>
      </c>
      <c r="I62" s="37">
        <v>98478</v>
      </c>
      <c r="J62" s="37">
        <v>2042</v>
      </c>
      <c r="K62" s="37">
        <v>100520</v>
      </c>
      <c r="L62" s="38">
        <v>0</v>
      </c>
      <c r="M62" s="34">
        <f t="shared" si="0"/>
        <v>0.98733720335669384</v>
      </c>
      <c r="N62" s="34">
        <f t="shared" si="1"/>
        <v>0.25256648113790969</v>
      </c>
      <c r="O62" s="34">
        <f t="shared" si="1"/>
        <v>0.93224268729248971</v>
      </c>
    </row>
    <row r="63" spans="1:15" s="44" customFormat="1" ht="12.75" customHeight="1">
      <c r="A63" s="25"/>
      <c r="B63" s="39" t="s">
        <v>82</v>
      </c>
      <c r="C63" s="26"/>
      <c r="D63" s="40">
        <v>612713</v>
      </c>
      <c r="E63" s="41">
        <v>117118</v>
      </c>
      <c r="F63" s="41">
        <v>729831</v>
      </c>
      <c r="G63" s="41">
        <v>0</v>
      </c>
      <c r="H63" s="41">
        <v>0</v>
      </c>
      <c r="I63" s="41">
        <v>599563</v>
      </c>
      <c r="J63" s="41">
        <v>15586</v>
      </c>
      <c r="K63" s="41">
        <v>615149</v>
      </c>
      <c r="L63" s="42">
        <v>0</v>
      </c>
      <c r="M63" s="43">
        <f t="shared" si="0"/>
        <v>0.97853807573855944</v>
      </c>
      <c r="N63" s="43">
        <f t="shared" si="1"/>
        <v>0.13307945832408341</v>
      </c>
      <c r="O63" s="43">
        <f t="shared" si="1"/>
        <v>0.84286499203240206</v>
      </c>
    </row>
    <row r="64" spans="1:15" s="44" customFormat="1" ht="12.75" customHeight="1">
      <c r="A64" s="16"/>
      <c r="B64" s="30" t="s">
        <v>83</v>
      </c>
      <c r="C64" s="17"/>
      <c r="D64" s="45">
        <v>5282847</v>
      </c>
      <c r="E64" s="37">
        <v>69441</v>
      </c>
      <c r="F64" s="37">
        <v>5352288</v>
      </c>
      <c r="G64" s="37">
        <v>0</v>
      </c>
      <c r="H64" s="37">
        <v>0</v>
      </c>
      <c r="I64" s="37">
        <v>5264178</v>
      </c>
      <c r="J64" s="37">
        <v>16897</v>
      </c>
      <c r="K64" s="37">
        <v>5281075</v>
      </c>
      <c r="L64" s="46">
        <v>0</v>
      </c>
      <c r="M64" s="34">
        <f t="shared" si="0"/>
        <v>0.99646611003498686</v>
      </c>
      <c r="N64" s="34">
        <f t="shared" si="1"/>
        <v>0.24332886911190796</v>
      </c>
      <c r="O64" s="34">
        <f t="shared" si="1"/>
        <v>0.9866948490066304</v>
      </c>
    </row>
    <row r="65" spans="1:15" s="44" customFormat="1" ht="12.75" customHeight="1">
      <c r="A65" s="16"/>
      <c r="B65" s="30" t="s">
        <v>84</v>
      </c>
      <c r="C65" s="17"/>
      <c r="D65" s="36">
        <v>951862</v>
      </c>
      <c r="E65" s="37">
        <v>89667</v>
      </c>
      <c r="F65" s="37">
        <v>1041529</v>
      </c>
      <c r="G65" s="37">
        <v>0</v>
      </c>
      <c r="H65" s="37">
        <v>0</v>
      </c>
      <c r="I65" s="37">
        <v>938649</v>
      </c>
      <c r="J65" s="37">
        <v>17286</v>
      </c>
      <c r="K65" s="37">
        <v>955935</v>
      </c>
      <c r="L65" s="38">
        <v>0</v>
      </c>
      <c r="M65" s="34">
        <f t="shared" si="0"/>
        <v>0.98611878612656034</v>
      </c>
      <c r="N65" s="34">
        <f t="shared" si="1"/>
        <v>0.19277995249088292</v>
      </c>
      <c r="O65" s="34">
        <f t="shared" si="1"/>
        <v>0.91781889894568469</v>
      </c>
    </row>
    <row r="66" spans="1:15" s="44" customFormat="1" ht="12.75" customHeight="1">
      <c r="A66" s="16"/>
      <c r="B66" s="30" t="s">
        <v>85</v>
      </c>
      <c r="C66" s="17"/>
      <c r="D66" s="36">
        <v>384857</v>
      </c>
      <c r="E66" s="37">
        <v>36051</v>
      </c>
      <c r="F66" s="37">
        <v>420908</v>
      </c>
      <c r="G66" s="37">
        <v>0</v>
      </c>
      <c r="H66" s="37">
        <v>0</v>
      </c>
      <c r="I66" s="37">
        <v>380932</v>
      </c>
      <c r="J66" s="37">
        <v>2791</v>
      </c>
      <c r="K66" s="37">
        <v>383723</v>
      </c>
      <c r="L66" s="38">
        <v>0</v>
      </c>
      <c r="M66" s="34">
        <f t="shared" si="0"/>
        <v>0.9898014067562757</v>
      </c>
      <c r="N66" s="34">
        <f t="shared" si="1"/>
        <v>7.7418102133089237E-2</v>
      </c>
      <c r="O66" s="34">
        <f t="shared" si="1"/>
        <v>0.91165527858819506</v>
      </c>
    </row>
    <row r="67" spans="1:15" s="44" customFormat="1" ht="12.75" customHeight="1">
      <c r="A67" s="16"/>
      <c r="B67" s="30" t="s">
        <v>86</v>
      </c>
      <c r="C67" s="17"/>
      <c r="D67" s="36">
        <v>346838</v>
      </c>
      <c r="E67" s="37">
        <v>23264</v>
      </c>
      <c r="F67" s="37">
        <v>370102</v>
      </c>
      <c r="G67" s="37">
        <v>0</v>
      </c>
      <c r="H67" s="37">
        <v>0</v>
      </c>
      <c r="I67" s="37">
        <v>342988</v>
      </c>
      <c r="J67" s="37">
        <v>4479</v>
      </c>
      <c r="K67" s="37">
        <v>347467</v>
      </c>
      <c r="L67" s="38">
        <v>0</v>
      </c>
      <c r="M67" s="34">
        <f t="shared" si="0"/>
        <v>0.98889971687070044</v>
      </c>
      <c r="N67" s="34">
        <f t="shared" si="1"/>
        <v>0.19252922971114167</v>
      </c>
      <c r="O67" s="34">
        <f t="shared" si="1"/>
        <v>0.93884118432215979</v>
      </c>
    </row>
    <row r="68" spans="1:15" ht="12.75" customHeight="1">
      <c r="A68" s="25"/>
      <c r="B68" s="39" t="s">
        <v>87</v>
      </c>
      <c r="C68" s="26"/>
      <c r="D68" s="48">
        <v>680926</v>
      </c>
      <c r="E68" s="41">
        <v>91371</v>
      </c>
      <c r="F68" s="41">
        <v>772297</v>
      </c>
      <c r="G68" s="41">
        <v>0</v>
      </c>
      <c r="H68" s="41">
        <v>0</v>
      </c>
      <c r="I68" s="41">
        <v>658531</v>
      </c>
      <c r="J68" s="41">
        <v>10435</v>
      </c>
      <c r="K68" s="41">
        <v>668966</v>
      </c>
      <c r="L68" s="49">
        <v>0</v>
      </c>
      <c r="M68" s="43">
        <f t="shared" si="0"/>
        <v>0.96711096359956883</v>
      </c>
      <c r="N68" s="43">
        <f t="shared" si="1"/>
        <v>0.1142047257882698</v>
      </c>
      <c r="O68" s="43">
        <f t="shared" si="1"/>
        <v>0.86620302810965211</v>
      </c>
    </row>
    <row r="69" spans="1:15" s="6" customFormat="1" ht="12.75" customHeight="1">
      <c r="A69" s="16"/>
      <c r="B69" s="30" t="s">
        <v>88</v>
      </c>
      <c r="C69" s="17"/>
      <c r="D69" s="50">
        <f t="shared" ref="D69:L69" si="2">SUM(D9:D10)</f>
        <v>191171400</v>
      </c>
      <c r="E69" s="50">
        <f t="shared" si="2"/>
        <v>1893158</v>
      </c>
      <c r="F69" s="50">
        <f t="shared" si="2"/>
        <v>193064558</v>
      </c>
      <c r="G69" s="50">
        <f t="shared" si="2"/>
        <v>0</v>
      </c>
      <c r="H69" s="50">
        <f t="shared" si="2"/>
        <v>0</v>
      </c>
      <c r="I69" s="50">
        <f t="shared" si="2"/>
        <v>190255386</v>
      </c>
      <c r="J69" s="50">
        <f t="shared" si="2"/>
        <v>778178</v>
      </c>
      <c r="K69" s="50">
        <f t="shared" si="2"/>
        <v>191033564</v>
      </c>
      <c r="L69" s="50">
        <f t="shared" si="2"/>
        <v>0</v>
      </c>
      <c r="M69" s="51">
        <f t="shared" si="0"/>
        <v>0.99520841506627034</v>
      </c>
      <c r="N69" s="51">
        <f t="shared" si="1"/>
        <v>0.41104757236321532</v>
      </c>
      <c r="O69" s="51">
        <f t="shared" si="1"/>
        <v>0.98948023386042716</v>
      </c>
    </row>
    <row r="70" spans="1:15" s="6" customFormat="1" ht="12.75" customHeight="1">
      <c r="A70" s="16"/>
      <c r="B70" s="30" t="s">
        <v>89</v>
      </c>
      <c r="C70" s="17"/>
      <c r="D70" s="52">
        <f>SUM(D11:D37)</f>
        <v>104787535</v>
      </c>
      <c r="E70" s="52">
        <f t="shared" ref="E70:L70" si="3">SUM(E11:E37)</f>
        <v>5487678</v>
      </c>
      <c r="F70" s="52">
        <f t="shared" si="3"/>
        <v>110275213</v>
      </c>
      <c r="G70" s="52">
        <f t="shared" si="3"/>
        <v>2684101</v>
      </c>
      <c r="H70" s="52">
        <f t="shared" si="3"/>
        <v>0</v>
      </c>
      <c r="I70" s="52">
        <f t="shared" si="3"/>
        <v>103765348</v>
      </c>
      <c r="J70" s="52">
        <f t="shared" si="3"/>
        <v>945996</v>
      </c>
      <c r="K70" s="52">
        <f t="shared" si="3"/>
        <v>104711344</v>
      </c>
      <c r="L70" s="52">
        <f t="shared" si="3"/>
        <v>2649838</v>
      </c>
      <c r="M70" s="34">
        <f t="shared" si="0"/>
        <v>0.99024514700150168</v>
      </c>
      <c r="N70" s="34">
        <f t="shared" si="1"/>
        <v>0.17238547888560518</v>
      </c>
      <c r="O70" s="34">
        <f t="shared" si="1"/>
        <v>0.94954560640930252</v>
      </c>
    </row>
    <row r="71" spans="1:15" s="6" customFormat="1" ht="12.75" customHeight="1">
      <c r="A71" s="16"/>
      <c r="B71" s="30" t="s">
        <v>90</v>
      </c>
      <c r="C71" s="17"/>
      <c r="D71" s="52">
        <f>SUM(D38:D68)</f>
        <v>33146279</v>
      </c>
      <c r="E71" s="52">
        <f t="shared" ref="E71:L71" si="4">SUM(E38:E68)</f>
        <v>1434790</v>
      </c>
      <c r="F71" s="52">
        <f t="shared" si="4"/>
        <v>34581069</v>
      </c>
      <c r="G71" s="52">
        <f t="shared" si="4"/>
        <v>0</v>
      </c>
      <c r="H71" s="52">
        <f t="shared" si="4"/>
        <v>0</v>
      </c>
      <c r="I71" s="52">
        <f t="shared" si="4"/>
        <v>32846153</v>
      </c>
      <c r="J71" s="52">
        <f t="shared" si="4"/>
        <v>281897</v>
      </c>
      <c r="K71" s="52">
        <f t="shared" si="4"/>
        <v>33128050</v>
      </c>
      <c r="L71" s="52">
        <f t="shared" si="4"/>
        <v>0</v>
      </c>
      <c r="M71" s="34">
        <f t="shared" si="0"/>
        <v>0.99094540898542482</v>
      </c>
      <c r="N71" s="34">
        <f t="shared" si="1"/>
        <v>0.19647265453480997</v>
      </c>
      <c r="O71" s="34">
        <f t="shared" si="1"/>
        <v>0.95798224167101365</v>
      </c>
    </row>
    <row r="72" spans="1:15" s="6" customFormat="1" ht="12.75" customHeight="1">
      <c r="A72" s="25"/>
      <c r="B72" s="39" t="s">
        <v>91</v>
      </c>
      <c r="C72" s="26"/>
      <c r="D72" s="53">
        <f t="shared" ref="D72:L72" si="5">SUM(D9:D68)</f>
        <v>329105214</v>
      </c>
      <c r="E72" s="53">
        <f t="shared" si="5"/>
        <v>8815626</v>
      </c>
      <c r="F72" s="53">
        <f t="shared" si="5"/>
        <v>337920840</v>
      </c>
      <c r="G72" s="53">
        <f t="shared" si="5"/>
        <v>2684101</v>
      </c>
      <c r="H72" s="53">
        <f t="shared" si="5"/>
        <v>0</v>
      </c>
      <c r="I72" s="53">
        <f t="shared" si="5"/>
        <v>326866887</v>
      </c>
      <c r="J72" s="53">
        <f t="shared" si="5"/>
        <v>2006071</v>
      </c>
      <c r="K72" s="53">
        <f t="shared" si="5"/>
        <v>328872958</v>
      </c>
      <c r="L72" s="53">
        <f t="shared" si="5"/>
        <v>2649838</v>
      </c>
      <c r="M72" s="43">
        <f t="shared" si="0"/>
        <v>0.99319874950385922</v>
      </c>
      <c r="N72" s="43">
        <f t="shared" si="1"/>
        <v>0.22755854207063683</v>
      </c>
      <c r="O72" s="43">
        <f t="shared" si="1"/>
        <v>0.97322484757080974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55" pageOrder="overThenDown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2021-03-03T09:03:54Z</cp:lastPrinted>
  <dcterms:created xsi:type="dcterms:W3CDTF">2020-10-08T01:11:02Z</dcterms:created>
  <dcterms:modified xsi:type="dcterms:W3CDTF">2021-03-11T05:01:49Z</dcterms:modified>
</cp:coreProperties>
</file>