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120" yWindow="-75" windowWidth="10290" windowHeight="8115"/>
  </bookViews>
  <sheets>
    <sheet name="概土3 (H31)" sheetId="1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'概土3 (H31)'!$A$1:$O$426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N425" i="1" l="1"/>
  <c r="M425" i="1"/>
  <c r="L425" i="1"/>
  <c r="K425" i="1"/>
  <c r="O425" i="1" s="1"/>
  <c r="J425" i="1"/>
  <c r="H425" i="1"/>
  <c r="G425" i="1"/>
  <c r="F425" i="1"/>
  <c r="E425" i="1"/>
  <c r="D425" i="1"/>
  <c r="N424" i="1"/>
  <c r="M424" i="1"/>
  <c r="L424" i="1"/>
  <c r="K424" i="1"/>
  <c r="J424" i="1"/>
  <c r="H424" i="1"/>
  <c r="G424" i="1"/>
  <c r="F424" i="1"/>
  <c r="E424" i="1"/>
  <c r="D424" i="1"/>
  <c r="N354" i="1"/>
  <c r="M354" i="1"/>
  <c r="L354" i="1"/>
  <c r="K354" i="1"/>
  <c r="O354" i="1" s="1"/>
  <c r="J354" i="1"/>
  <c r="H354" i="1"/>
  <c r="G354" i="1"/>
  <c r="F354" i="1"/>
  <c r="E354" i="1"/>
  <c r="N353" i="1"/>
  <c r="M353" i="1"/>
  <c r="L353" i="1"/>
  <c r="K353" i="1"/>
  <c r="J353" i="1"/>
  <c r="H353" i="1"/>
  <c r="G353" i="1"/>
  <c r="F353" i="1"/>
  <c r="E353" i="1"/>
  <c r="I353" i="1" s="1"/>
  <c r="N283" i="1"/>
  <c r="M283" i="1"/>
  <c r="L283" i="1"/>
  <c r="K283" i="1"/>
  <c r="O283" i="1" s="1"/>
  <c r="H283" i="1"/>
  <c r="G283" i="1"/>
  <c r="F283" i="1"/>
  <c r="E283" i="1"/>
  <c r="I283" i="1" s="1"/>
  <c r="N282" i="1"/>
  <c r="M282" i="1"/>
  <c r="L282" i="1"/>
  <c r="K282" i="1"/>
  <c r="O282" i="1" s="1"/>
  <c r="H282" i="1"/>
  <c r="G282" i="1"/>
  <c r="F282" i="1"/>
  <c r="E282" i="1"/>
  <c r="I282" i="1" s="1"/>
  <c r="N212" i="1"/>
  <c r="M212" i="1"/>
  <c r="L212" i="1"/>
  <c r="K212" i="1"/>
  <c r="O212" i="1" s="1"/>
  <c r="J212" i="1"/>
  <c r="H212" i="1"/>
  <c r="G212" i="1"/>
  <c r="F212" i="1"/>
  <c r="E212" i="1"/>
  <c r="D212" i="1"/>
  <c r="N211" i="1"/>
  <c r="M211" i="1"/>
  <c r="L211" i="1"/>
  <c r="K211" i="1"/>
  <c r="O211" i="1" s="1"/>
  <c r="J211" i="1"/>
  <c r="H211" i="1"/>
  <c r="G211" i="1"/>
  <c r="F211" i="1"/>
  <c r="E211" i="1"/>
  <c r="D211" i="1"/>
  <c r="N141" i="1"/>
  <c r="M141" i="1"/>
  <c r="L141" i="1"/>
  <c r="K141" i="1"/>
  <c r="O141" i="1" s="1"/>
  <c r="J141" i="1"/>
  <c r="H141" i="1"/>
  <c r="G141" i="1"/>
  <c r="F141" i="1"/>
  <c r="E141" i="1"/>
  <c r="D141" i="1"/>
  <c r="N140" i="1"/>
  <c r="M140" i="1"/>
  <c r="L140" i="1"/>
  <c r="K140" i="1"/>
  <c r="O140" i="1" s="1"/>
  <c r="J140" i="1"/>
  <c r="H140" i="1"/>
  <c r="G140" i="1"/>
  <c r="F140" i="1"/>
  <c r="E140" i="1"/>
  <c r="D140" i="1"/>
  <c r="N70" i="1"/>
  <c r="M70" i="1"/>
  <c r="L70" i="1"/>
  <c r="K70" i="1"/>
  <c r="J70" i="1"/>
  <c r="N69" i="1"/>
  <c r="M69" i="1"/>
  <c r="L69" i="1"/>
  <c r="K69" i="1"/>
  <c r="J69" i="1"/>
  <c r="H70" i="1"/>
  <c r="G70" i="1"/>
  <c r="F70" i="1"/>
  <c r="E70" i="1"/>
  <c r="H69" i="1"/>
  <c r="G69" i="1"/>
  <c r="F69" i="1"/>
  <c r="E69" i="1"/>
  <c r="D70" i="1"/>
  <c r="D69" i="1"/>
  <c r="I141" i="1" l="1"/>
  <c r="I212" i="1"/>
  <c r="I424" i="1"/>
  <c r="O424" i="1"/>
  <c r="I140" i="1"/>
  <c r="I211" i="1"/>
  <c r="O353" i="1"/>
  <c r="I354" i="1"/>
  <c r="I425" i="1"/>
  <c r="O221" i="1"/>
  <c r="O37" i="1" l="1"/>
  <c r="H423" i="1" l="1"/>
  <c r="H426" i="1" l="1"/>
  <c r="D68" i="1"/>
  <c r="I79" i="1"/>
  <c r="O79" i="1"/>
  <c r="I80" i="1"/>
  <c r="O80" i="1"/>
  <c r="I81" i="1"/>
  <c r="O81" i="1"/>
  <c r="I82" i="1"/>
  <c r="O82" i="1"/>
  <c r="I83" i="1"/>
  <c r="O83" i="1"/>
  <c r="I84" i="1"/>
  <c r="O84" i="1"/>
  <c r="I85" i="1"/>
  <c r="O85" i="1"/>
  <c r="I86" i="1"/>
  <c r="O86" i="1"/>
  <c r="I87" i="1"/>
  <c r="O87" i="1"/>
  <c r="I88" i="1"/>
  <c r="O88" i="1"/>
  <c r="I89" i="1"/>
  <c r="O89" i="1"/>
  <c r="I90" i="1"/>
  <c r="O90" i="1"/>
  <c r="I91" i="1"/>
  <c r="O91" i="1"/>
  <c r="I92" i="1"/>
  <c r="O92" i="1"/>
  <c r="I93" i="1"/>
  <c r="O93" i="1"/>
  <c r="I94" i="1"/>
  <c r="O94" i="1"/>
  <c r="I95" i="1"/>
  <c r="O95" i="1"/>
  <c r="I96" i="1"/>
  <c r="O96" i="1"/>
  <c r="I97" i="1"/>
  <c r="O97" i="1"/>
  <c r="I98" i="1"/>
  <c r="O98" i="1"/>
  <c r="I99" i="1"/>
  <c r="O99" i="1"/>
  <c r="I100" i="1"/>
  <c r="O100" i="1"/>
  <c r="I101" i="1"/>
  <c r="O101" i="1"/>
  <c r="I102" i="1"/>
  <c r="O102" i="1"/>
  <c r="I103" i="1"/>
  <c r="O103" i="1"/>
  <c r="I104" i="1"/>
  <c r="O104" i="1"/>
  <c r="I105" i="1"/>
  <c r="O105" i="1"/>
  <c r="I106" i="1"/>
  <c r="O106" i="1"/>
  <c r="I107" i="1"/>
  <c r="O107" i="1"/>
  <c r="I108" i="1"/>
  <c r="O108" i="1"/>
  <c r="I109" i="1"/>
  <c r="O109" i="1"/>
  <c r="I110" i="1"/>
  <c r="O110" i="1"/>
  <c r="I111" i="1"/>
  <c r="O111" i="1"/>
  <c r="I112" i="1"/>
  <c r="O112" i="1"/>
  <c r="I113" i="1"/>
  <c r="O113" i="1"/>
  <c r="I114" i="1"/>
  <c r="O114" i="1"/>
  <c r="I115" i="1"/>
  <c r="O115" i="1"/>
  <c r="I116" i="1"/>
  <c r="O116" i="1"/>
  <c r="I117" i="1"/>
  <c r="O117" i="1"/>
  <c r="I118" i="1"/>
  <c r="O118" i="1"/>
  <c r="I119" i="1"/>
  <c r="O119" i="1"/>
  <c r="I120" i="1"/>
  <c r="O120" i="1"/>
  <c r="I121" i="1"/>
  <c r="O121" i="1"/>
  <c r="I122" i="1"/>
  <c r="O122" i="1"/>
  <c r="I123" i="1"/>
  <c r="O123" i="1"/>
  <c r="I124" i="1"/>
  <c r="O124" i="1"/>
  <c r="I125" i="1"/>
  <c r="O125" i="1"/>
  <c r="I126" i="1"/>
  <c r="O126" i="1"/>
  <c r="I127" i="1"/>
  <c r="O127" i="1"/>
  <c r="I128" i="1"/>
  <c r="O128" i="1"/>
  <c r="I129" i="1"/>
  <c r="O129" i="1"/>
  <c r="I130" i="1"/>
  <c r="O130" i="1"/>
  <c r="I131" i="1"/>
  <c r="O131" i="1"/>
  <c r="I132" i="1"/>
  <c r="O132" i="1"/>
  <c r="I133" i="1"/>
  <c r="O133" i="1"/>
  <c r="I134" i="1"/>
  <c r="O134" i="1"/>
  <c r="I135" i="1"/>
  <c r="O135" i="1"/>
  <c r="I136" i="1"/>
  <c r="O136" i="1"/>
  <c r="I137" i="1"/>
  <c r="O137" i="1"/>
  <c r="I138" i="1"/>
  <c r="O138" i="1"/>
  <c r="I150" i="1"/>
  <c r="O150" i="1"/>
  <c r="I151" i="1"/>
  <c r="O151" i="1"/>
  <c r="I152" i="1"/>
  <c r="O152" i="1"/>
  <c r="I153" i="1"/>
  <c r="O153" i="1"/>
  <c r="I154" i="1"/>
  <c r="O154" i="1"/>
  <c r="I155" i="1"/>
  <c r="O155" i="1"/>
  <c r="I156" i="1"/>
  <c r="O156" i="1"/>
  <c r="I157" i="1"/>
  <c r="O157" i="1"/>
  <c r="I158" i="1"/>
  <c r="O158" i="1"/>
  <c r="I159" i="1"/>
  <c r="O159" i="1"/>
  <c r="I160" i="1"/>
  <c r="O160" i="1"/>
  <c r="I161" i="1"/>
  <c r="O161" i="1"/>
  <c r="I162" i="1"/>
  <c r="O162" i="1"/>
  <c r="I163" i="1"/>
  <c r="O163" i="1"/>
  <c r="I164" i="1"/>
  <c r="O164" i="1"/>
  <c r="I165" i="1"/>
  <c r="O165" i="1"/>
  <c r="I166" i="1"/>
  <c r="O166" i="1"/>
  <c r="I167" i="1"/>
  <c r="O167" i="1"/>
  <c r="I168" i="1"/>
  <c r="O168" i="1"/>
  <c r="I169" i="1"/>
  <c r="O169" i="1"/>
  <c r="I170" i="1"/>
  <c r="O170" i="1"/>
  <c r="I171" i="1"/>
  <c r="O171" i="1"/>
  <c r="I172" i="1"/>
  <c r="O172" i="1"/>
  <c r="I173" i="1"/>
  <c r="O173" i="1"/>
  <c r="I174" i="1"/>
  <c r="O174" i="1"/>
  <c r="I175" i="1"/>
  <c r="O175" i="1"/>
  <c r="I176" i="1"/>
  <c r="O176" i="1"/>
  <c r="I177" i="1"/>
  <c r="O177" i="1"/>
  <c r="I178" i="1"/>
  <c r="O178" i="1"/>
  <c r="I179" i="1"/>
  <c r="O179" i="1"/>
  <c r="I180" i="1"/>
  <c r="O180" i="1"/>
  <c r="I181" i="1"/>
  <c r="O181" i="1"/>
  <c r="I182" i="1"/>
  <c r="O182" i="1"/>
  <c r="I183" i="1"/>
  <c r="O183" i="1"/>
  <c r="I184" i="1"/>
  <c r="O184" i="1"/>
  <c r="I185" i="1"/>
  <c r="O185" i="1"/>
  <c r="I186" i="1"/>
  <c r="O186" i="1"/>
  <c r="I187" i="1"/>
  <c r="O187" i="1"/>
  <c r="I188" i="1"/>
  <c r="O188" i="1"/>
  <c r="I189" i="1"/>
  <c r="O189" i="1"/>
  <c r="I190" i="1"/>
  <c r="O190" i="1"/>
  <c r="I191" i="1"/>
  <c r="O191" i="1"/>
  <c r="I192" i="1"/>
  <c r="O192" i="1"/>
  <c r="I193" i="1"/>
  <c r="O193" i="1"/>
  <c r="I194" i="1"/>
  <c r="O194" i="1"/>
  <c r="I195" i="1"/>
  <c r="O195" i="1"/>
  <c r="I196" i="1"/>
  <c r="O196" i="1"/>
  <c r="I197" i="1"/>
  <c r="O197" i="1"/>
  <c r="I198" i="1"/>
  <c r="O198" i="1"/>
  <c r="I199" i="1"/>
  <c r="O199" i="1"/>
  <c r="I200" i="1"/>
  <c r="O200" i="1"/>
  <c r="I201" i="1"/>
  <c r="O201" i="1"/>
  <c r="I202" i="1"/>
  <c r="O202" i="1"/>
  <c r="I203" i="1"/>
  <c r="O203" i="1"/>
  <c r="I204" i="1"/>
  <c r="O204" i="1"/>
  <c r="I205" i="1"/>
  <c r="O205" i="1"/>
  <c r="I206" i="1"/>
  <c r="O206" i="1"/>
  <c r="I207" i="1"/>
  <c r="O207" i="1"/>
  <c r="I208" i="1"/>
  <c r="O208" i="1"/>
  <c r="I209" i="1"/>
  <c r="O209" i="1"/>
  <c r="I221" i="1"/>
  <c r="I222" i="1"/>
  <c r="O222" i="1"/>
  <c r="I223" i="1"/>
  <c r="O223" i="1"/>
  <c r="I224" i="1"/>
  <c r="O224" i="1"/>
  <c r="I225" i="1"/>
  <c r="O225" i="1"/>
  <c r="I226" i="1"/>
  <c r="O226" i="1"/>
  <c r="I227" i="1"/>
  <c r="O227" i="1"/>
  <c r="I228" i="1"/>
  <c r="O228" i="1"/>
  <c r="I229" i="1"/>
  <c r="O229" i="1"/>
  <c r="I230" i="1"/>
  <c r="O230" i="1"/>
  <c r="I231" i="1"/>
  <c r="O231" i="1"/>
  <c r="I232" i="1"/>
  <c r="O232" i="1"/>
  <c r="I233" i="1"/>
  <c r="O233" i="1"/>
  <c r="I234" i="1"/>
  <c r="O234" i="1"/>
  <c r="I235" i="1"/>
  <c r="O235" i="1"/>
  <c r="I236" i="1"/>
  <c r="O236" i="1"/>
  <c r="I237" i="1"/>
  <c r="O237" i="1"/>
  <c r="I238" i="1"/>
  <c r="O238" i="1"/>
  <c r="I239" i="1"/>
  <c r="O239" i="1"/>
  <c r="I240" i="1"/>
  <c r="O240" i="1"/>
  <c r="I241" i="1"/>
  <c r="O241" i="1"/>
  <c r="I242" i="1"/>
  <c r="O242" i="1"/>
  <c r="I243" i="1"/>
  <c r="O243" i="1"/>
  <c r="I244" i="1"/>
  <c r="O244" i="1"/>
  <c r="I245" i="1"/>
  <c r="O245" i="1"/>
  <c r="I246" i="1"/>
  <c r="O246" i="1"/>
  <c r="I247" i="1"/>
  <c r="O247" i="1"/>
  <c r="I248" i="1"/>
  <c r="O248" i="1"/>
  <c r="I249" i="1"/>
  <c r="O249" i="1"/>
  <c r="I250" i="1"/>
  <c r="O250" i="1"/>
  <c r="I251" i="1"/>
  <c r="O251" i="1"/>
  <c r="I252" i="1"/>
  <c r="O252" i="1"/>
  <c r="I253" i="1"/>
  <c r="O253" i="1"/>
  <c r="I254" i="1"/>
  <c r="O254" i="1"/>
  <c r="I255" i="1"/>
  <c r="O255" i="1"/>
  <c r="I256" i="1"/>
  <c r="O256" i="1"/>
  <c r="I257" i="1"/>
  <c r="O257" i="1"/>
  <c r="I258" i="1"/>
  <c r="O258" i="1"/>
  <c r="I259" i="1"/>
  <c r="O259" i="1"/>
  <c r="I260" i="1"/>
  <c r="O260" i="1"/>
  <c r="I261" i="1"/>
  <c r="O261" i="1"/>
  <c r="I262" i="1"/>
  <c r="O262" i="1"/>
  <c r="I263" i="1"/>
  <c r="O263" i="1"/>
  <c r="I264" i="1"/>
  <c r="O264" i="1"/>
  <c r="I265" i="1"/>
  <c r="O265" i="1"/>
  <c r="I266" i="1"/>
  <c r="O266" i="1"/>
  <c r="I267" i="1"/>
  <c r="O267" i="1"/>
  <c r="I268" i="1"/>
  <c r="O268" i="1"/>
  <c r="I269" i="1"/>
  <c r="O269" i="1"/>
  <c r="I270" i="1"/>
  <c r="O270" i="1"/>
  <c r="I271" i="1"/>
  <c r="O271" i="1"/>
  <c r="I272" i="1"/>
  <c r="O272" i="1"/>
  <c r="I273" i="1"/>
  <c r="O273" i="1"/>
  <c r="I274" i="1"/>
  <c r="O274" i="1"/>
  <c r="I275" i="1"/>
  <c r="O275" i="1"/>
  <c r="I276" i="1"/>
  <c r="O276" i="1"/>
  <c r="I277" i="1"/>
  <c r="O277" i="1"/>
  <c r="I278" i="1"/>
  <c r="O278" i="1"/>
  <c r="I279" i="1"/>
  <c r="O279" i="1"/>
  <c r="I280" i="1"/>
  <c r="O280" i="1"/>
  <c r="K423" i="1"/>
  <c r="L423" i="1"/>
  <c r="N423" i="1"/>
  <c r="M423" i="1"/>
  <c r="J423" i="1"/>
  <c r="E423" i="1"/>
  <c r="F423" i="1"/>
  <c r="G423" i="1"/>
  <c r="D423" i="1"/>
  <c r="O422" i="1"/>
  <c r="I422" i="1"/>
  <c r="O421" i="1"/>
  <c r="I421" i="1"/>
  <c r="O420" i="1"/>
  <c r="I420" i="1"/>
  <c r="O419" i="1"/>
  <c r="I419" i="1"/>
  <c r="O418" i="1"/>
  <c r="I418" i="1"/>
  <c r="O417" i="1"/>
  <c r="I417" i="1"/>
  <c r="O416" i="1"/>
  <c r="I416" i="1"/>
  <c r="O415" i="1"/>
  <c r="I415" i="1"/>
  <c r="O414" i="1"/>
  <c r="I414" i="1"/>
  <c r="O413" i="1"/>
  <c r="I413" i="1"/>
  <c r="O412" i="1"/>
  <c r="I412" i="1"/>
  <c r="O411" i="1"/>
  <c r="I411" i="1"/>
  <c r="O410" i="1"/>
  <c r="I410" i="1"/>
  <c r="O409" i="1"/>
  <c r="I409" i="1"/>
  <c r="O408" i="1"/>
  <c r="I408" i="1"/>
  <c r="O407" i="1"/>
  <c r="I407" i="1"/>
  <c r="O406" i="1"/>
  <c r="I406" i="1"/>
  <c r="O405" i="1"/>
  <c r="I405" i="1"/>
  <c r="O404" i="1"/>
  <c r="I404" i="1"/>
  <c r="O403" i="1"/>
  <c r="I403" i="1"/>
  <c r="O402" i="1"/>
  <c r="I402" i="1"/>
  <c r="O401" i="1"/>
  <c r="I401" i="1"/>
  <c r="O400" i="1"/>
  <c r="I400" i="1"/>
  <c r="O399" i="1"/>
  <c r="I399" i="1"/>
  <c r="O398" i="1"/>
  <c r="I398" i="1"/>
  <c r="O397" i="1"/>
  <c r="I397" i="1"/>
  <c r="O396" i="1"/>
  <c r="I396" i="1"/>
  <c r="O395" i="1"/>
  <c r="I395" i="1"/>
  <c r="O394" i="1"/>
  <c r="I394" i="1"/>
  <c r="O393" i="1"/>
  <c r="I393" i="1"/>
  <c r="O392" i="1"/>
  <c r="I392" i="1"/>
  <c r="O391" i="1"/>
  <c r="I391" i="1"/>
  <c r="O390" i="1"/>
  <c r="I390" i="1"/>
  <c r="O389" i="1"/>
  <c r="I389" i="1"/>
  <c r="O388" i="1"/>
  <c r="I388" i="1"/>
  <c r="O387" i="1"/>
  <c r="I387" i="1"/>
  <c r="O386" i="1"/>
  <c r="I386" i="1"/>
  <c r="O385" i="1"/>
  <c r="I385" i="1"/>
  <c r="O384" i="1"/>
  <c r="I384" i="1"/>
  <c r="O383" i="1"/>
  <c r="I383" i="1"/>
  <c r="O382" i="1"/>
  <c r="I382" i="1"/>
  <c r="O381" i="1"/>
  <c r="I381" i="1"/>
  <c r="O380" i="1"/>
  <c r="I380" i="1"/>
  <c r="O379" i="1"/>
  <c r="I379" i="1"/>
  <c r="O378" i="1"/>
  <c r="I378" i="1"/>
  <c r="O377" i="1"/>
  <c r="I377" i="1"/>
  <c r="O376" i="1"/>
  <c r="I376" i="1"/>
  <c r="O375" i="1"/>
  <c r="I375" i="1"/>
  <c r="O374" i="1"/>
  <c r="I374" i="1"/>
  <c r="O373" i="1"/>
  <c r="I373" i="1"/>
  <c r="O372" i="1"/>
  <c r="I372" i="1"/>
  <c r="O371" i="1"/>
  <c r="I371" i="1"/>
  <c r="O370" i="1"/>
  <c r="I370" i="1"/>
  <c r="O369" i="1"/>
  <c r="I369" i="1"/>
  <c r="O368" i="1"/>
  <c r="I368" i="1"/>
  <c r="O367" i="1"/>
  <c r="I367" i="1"/>
  <c r="O366" i="1"/>
  <c r="I366" i="1"/>
  <c r="O365" i="1"/>
  <c r="I365" i="1"/>
  <c r="O364" i="1"/>
  <c r="I364" i="1"/>
  <c r="O363" i="1"/>
  <c r="I363" i="1"/>
  <c r="K352" i="1"/>
  <c r="L352" i="1"/>
  <c r="N352" i="1"/>
  <c r="M352" i="1"/>
  <c r="J352" i="1"/>
  <c r="E352" i="1"/>
  <c r="F352" i="1"/>
  <c r="H352" i="1"/>
  <c r="G352" i="1"/>
  <c r="O351" i="1"/>
  <c r="I351" i="1"/>
  <c r="O350" i="1"/>
  <c r="I350" i="1"/>
  <c r="O349" i="1"/>
  <c r="I349" i="1"/>
  <c r="O348" i="1"/>
  <c r="I348" i="1"/>
  <c r="O347" i="1"/>
  <c r="I347" i="1"/>
  <c r="O346" i="1"/>
  <c r="I346" i="1"/>
  <c r="O345" i="1"/>
  <c r="I345" i="1"/>
  <c r="O344" i="1"/>
  <c r="I344" i="1"/>
  <c r="O343" i="1"/>
  <c r="I343" i="1"/>
  <c r="O342" i="1"/>
  <c r="I342" i="1"/>
  <c r="O341" i="1"/>
  <c r="I341" i="1"/>
  <c r="O340" i="1"/>
  <c r="I340" i="1"/>
  <c r="O339" i="1"/>
  <c r="I339" i="1"/>
  <c r="O338" i="1"/>
  <c r="I338" i="1"/>
  <c r="O337" i="1"/>
  <c r="I337" i="1"/>
  <c r="O336" i="1"/>
  <c r="I336" i="1"/>
  <c r="O335" i="1"/>
  <c r="I335" i="1"/>
  <c r="O334" i="1"/>
  <c r="I334" i="1"/>
  <c r="O333" i="1"/>
  <c r="I333" i="1"/>
  <c r="O332" i="1"/>
  <c r="I332" i="1"/>
  <c r="O331" i="1"/>
  <c r="I331" i="1"/>
  <c r="O330" i="1"/>
  <c r="I330" i="1"/>
  <c r="O329" i="1"/>
  <c r="I329" i="1"/>
  <c r="O328" i="1"/>
  <c r="I328" i="1"/>
  <c r="O327" i="1"/>
  <c r="I327" i="1"/>
  <c r="O326" i="1"/>
  <c r="I326" i="1"/>
  <c r="O325" i="1"/>
  <c r="I325" i="1"/>
  <c r="O324" i="1"/>
  <c r="I324" i="1"/>
  <c r="O323" i="1"/>
  <c r="I323" i="1"/>
  <c r="O322" i="1"/>
  <c r="I322" i="1"/>
  <c r="O321" i="1"/>
  <c r="I321" i="1"/>
  <c r="O320" i="1"/>
  <c r="I320" i="1"/>
  <c r="O319" i="1"/>
  <c r="I319" i="1"/>
  <c r="O318" i="1"/>
  <c r="I318" i="1"/>
  <c r="O317" i="1"/>
  <c r="I317" i="1"/>
  <c r="O316" i="1"/>
  <c r="I316" i="1"/>
  <c r="O315" i="1"/>
  <c r="I315" i="1"/>
  <c r="O314" i="1"/>
  <c r="I314" i="1"/>
  <c r="O313" i="1"/>
  <c r="I313" i="1"/>
  <c r="O312" i="1"/>
  <c r="I312" i="1"/>
  <c r="O311" i="1"/>
  <c r="I311" i="1"/>
  <c r="O310" i="1"/>
  <c r="I310" i="1"/>
  <c r="O309" i="1"/>
  <c r="I309" i="1"/>
  <c r="O308" i="1"/>
  <c r="I308" i="1"/>
  <c r="O307" i="1"/>
  <c r="I307" i="1"/>
  <c r="O306" i="1"/>
  <c r="I306" i="1"/>
  <c r="O305" i="1"/>
  <c r="I305" i="1"/>
  <c r="O304" i="1"/>
  <c r="I304" i="1"/>
  <c r="O303" i="1"/>
  <c r="I303" i="1"/>
  <c r="O302" i="1"/>
  <c r="I302" i="1"/>
  <c r="O301" i="1"/>
  <c r="I301" i="1"/>
  <c r="O300" i="1"/>
  <c r="I300" i="1"/>
  <c r="O299" i="1"/>
  <c r="I299" i="1"/>
  <c r="O298" i="1"/>
  <c r="I298" i="1"/>
  <c r="O297" i="1"/>
  <c r="I297" i="1"/>
  <c r="O296" i="1"/>
  <c r="I296" i="1"/>
  <c r="O295" i="1"/>
  <c r="I295" i="1"/>
  <c r="O294" i="1"/>
  <c r="I294" i="1"/>
  <c r="O293" i="1"/>
  <c r="I293" i="1"/>
  <c r="O292" i="1"/>
  <c r="I292" i="1"/>
  <c r="K281" i="1"/>
  <c r="L281" i="1"/>
  <c r="N281" i="1"/>
  <c r="M281" i="1"/>
  <c r="E281" i="1"/>
  <c r="F281" i="1"/>
  <c r="H281" i="1"/>
  <c r="G281" i="1"/>
  <c r="K210" i="1"/>
  <c r="L210" i="1"/>
  <c r="N210" i="1"/>
  <c r="M210" i="1"/>
  <c r="J210" i="1"/>
  <c r="E210" i="1"/>
  <c r="F210" i="1"/>
  <c r="H210" i="1"/>
  <c r="G210" i="1"/>
  <c r="D210" i="1"/>
  <c r="K139" i="1"/>
  <c r="L139" i="1"/>
  <c r="N139" i="1"/>
  <c r="M139" i="1"/>
  <c r="J139" i="1"/>
  <c r="E139" i="1"/>
  <c r="F139" i="1"/>
  <c r="H139" i="1"/>
  <c r="G139" i="1"/>
  <c r="D139" i="1"/>
  <c r="K68" i="1"/>
  <c r="L68" i="1"/>
  <c r="N68" i="1"/>
  <c r="M68" i="1"/>
  <c r="J68" i="1"/>
  <c r="E68" i="1"/>
  <c r="F68" i="1"/>
  <c r="H68" i="1"/>
  <c r="G68" i="1"/>
  <c r="O67" i="1"/>
  <c r="I67" i="1"/>
  <c r="O66" i="1"/>
  <c r="I66" i="1"/>
  <c r="O65" i="1"/>
  <c r="I65" i="1"/>
  <c r="O64" i="1"/>
  <c r="I64" i="1"/>
  <c r="O63" i="1"/>
  <c r="I63" i="1"/>
  <c r="O62" i="1"/>
  <c r="I62" i="1"/>
  <c r="O61" i="1"/>
  <c r="I61" i="1"/>
  <c r="O60" i="1"/>
  <c r="I60" i="1"/>
  <c r="O59" i="1"/>
  <c r="I59" i="1"/>
  <c r="O58" i="1"/>
  <c r="I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E355" i="1"/>
  <c r="G426" i="1" l="1"/>
  <c r="E426" i="1"/>
  <c r="N426" i="1"/>
  <c r="O352" i="1"/>
  <c r="H355" i="1"/>
  <c r="K284" i="1"/>
  <c r="O210" i="1"/>
  <c r="G71" i="1"/>
  <c r="O68" i="1"/>
  <c r="I139" i="1"/>
  <c r="O139" i="1"/>
  <c r="I210" i="1"/>
  <c r="H284" i="1"/>
  <c r="I281" i="1"/>
  <c r="I352" i="1"/>
  <c r="F426" i="1"/>
  <c r="I423" i="1"/>
  <c r="D426" i="1"/>
  <c r="O423" i="1"/>
  <c r="I426" i="1"/>
  <c r="K355" i="1"/>
  <c r="G355" i="1"/>
  <c r="F355" i="1"/>
  <c r="N284" i="1"/>
  <c r="M355" i="1"/>
  <c r="L355" i="1"/>
  <c r="M284" i="1"/>
  <c r="G142" i="1"/>
  <c r="F142" i="1"/>
  <c r="L213" i="1"/>
  <c r="J213" i="1"/>
  <c r="D142" i="1"/>
  <c r="L71" i="1"/>
  <c r="O69" i="1"/>
  <c r="D71" i="1"/>
  <c r="L284" i="1"/>
  <c r="O281" i="1"/>
  <c r="F213" i="1"/>
  <c r="I70" i="1"/>
  <c r="M426" i="1"/>
  <c r="L426" i="1"/>
  <c r="N355" i="1"/>
  <c r="G284" i="1"/>
  <c r="E284" i="1"/>
  <c r="M142" i="1"/>
  <c r="L142" i="1"/>
  <c r="H142" i="1"/>
  <c r="K71" i="1"/>
  <c r="F71" i="1"/>
  <c r="J355" i="1"/>
  <c r="M213" i="1"/>
  <c r="K213" i="1"/>
  <c r="N213" i="1"/>
  <c r="H213" i="1"/>
  <c r="G213" i="1"/>
  <c r="D213" i="1"/>
  <c r="K142" i="1"/>
  <c r="N142" i="1"/>
  <c r="J142" i="1"/>
  <c r="O70" i="1"/>
  <c r="N71" i="1"/>
  <c r="M71" i="1"/>
  <c r="H71" i="1"/>
  <c r="I69" i="1"/>
  <c r="E71" i="1"/>
  <c r="J71" i="1"/>
  <c r="E213" i="1"/>
  <c r="J426" i="1"/>
  <c r="K426" i="1"/>
  <c r="F284" i="1"/>
  <c r="E142" i="1"/>
  <c r="I68" i="1"/>
  <c r="O284" i="1" l="1"/>
  <c r="O142" i="1"/>
  <c r="I142" i="1"/>
  <c r="I355" i="1"/>
  <c r="O426" i="1"/>
  <c r="O355" i="1"/>
  <c r="I71" i="1"/>
  <c r="O213" i="1"/>
  <c r="I213" i="1"/>
  <c r="O71" i="1"/>
  <c r="I284" i="1"/>
</calcChain>
</file>

<file path=xl/sharedStrings.xml><?xml version="1.0" encoding="utf-8"?>
<sst xmlns="http://schemas.openxmlformats.org/spreadsheetml/2006/main" count="781" uniqueCount="110">
  <si>
    <t>３　土地総括表（市町村別）</t>
  </si>
  <si>
    <t>（１）一般田・介在田等</t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</si>
  <si>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</si>
  <si>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</si>
  <si>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</si>
  <si>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</si>
  <si>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</si>
  <si>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</si>
  <si>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</si>
  <si>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</si>
  <si>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</si>
  <si>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</si>
  <si>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</si>
  <si>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</si>
  <si>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</si>
  <si>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</si>
  <si>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</si>
  <si>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</si>
  <si>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</si>
  <si>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</si>
  <si>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</si>
  <si>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</si>
  <si>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</si>
  <si>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</si>
  <si>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</si>
  <si>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</si>
  <si>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</si>
  <si>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</si>
  <si>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</si>
  <si>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</si>
  <si>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</si>
  <si>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</si>
  <si>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</si>
  <si>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</si>
  <si>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</si>
  <si>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</si>
  <si>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</si>
  <si>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</si>
  <si>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</si>
  <si>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</si>
  <si>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</si>
  <si>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</si>
  <si>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</si>
  <si>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</si>
  <si>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</si>
  <si>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</si>
  <si>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</si>
  <si>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</si>
  <si>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</si>
  <si>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</si>
  <si>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</si>
  <si>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</si>
  <si>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</si>
  <si>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</si>
  <si>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</si>
  <si>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</si>
  <si>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</si>
  <si>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</si>
  <si>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</si>
  <si>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</si>
  <si>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</si>
  <si>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</si>
  <si>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（２）一般畑・介在畑等</t>
  </si>
  <si>
    <t>一    般    畑</t>
  </si>
  <si>
    <t xml:space="preserve"> 介在畑・市街化区域畑</t>
  </si>
  <si>
    <t>（３）一般山林・介在山林</t>
  </si>
  <si>
    <t>一    般    山　　林</t>
  </si>
  <si>
    <t>（４）小規模住宅用地・一般住宅用地</t>
  </si>
  <si>
    <t>小規模住宅用地</t>
  </si>
  <si>
    <t>-</t>
  </si>
  <si>
    <t>（６）その他・合計</t>
  </si>
  <si>
    <t>そ　　の　　他　</t>
  </si>
  <si>
    <t>合　　　　計</t>
  </si>
  <si>
    <t>一    般    田</t>
    <phoneticPr fontId="2"/>
  </si>
  <si>
    <t>介在田・市街化区域田</t>
    <phoneticPr fontId="2"/>
  </si>
  <si>
    <t>非課税地積</t>
    <phoneticPr fontId="2"/>
  </si>
  <si>
    <t>評価総地積</t>
    <phoneticPr fontId="2"/>
  </si>
  <si>
    <t>決定価格</t>
    <phoneticPr fontId="2"/>
  </si>
  <si>
    <t>課税標準額</t>
    <phoneticPr fontId="2"/>
  </si>
  <si>
    <t>平均価格</t>
    <phoneticPr fontId="2"/>
  </si>
  <si>
    <t>A</t>
    <phoneticPr fontId="2"/>
  </si>
  <si>
    <t>B</t>
    <phoneticPr fontId="2"/>
  </si>
  <si>
    <t>法定免税点以上の</t>
    <rPh sb="0" eb="2">
      <t>ホウテイ</t>
    </rPh>
    <rPh sb="2" eb="5">
      <t>メンゼイテン</t>
    </rPh>
    <rPh sb="5" eb="7">
      <t>イジョウ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</si>
  <si>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</si>
  <si>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（５）住宅用地以外の宅地･宅地計</t>
    <rPh sb="3" eb="5">
      <t>ジュウタク</t>
    </rPh>
    <rPh sb="5" eb="7">
      <t>ヨウチ</t>
    </rPh>
    <rPh sb="7" eb="9">
      <t>イガイ</t>
    </rPh>
    <rPh sb="10" eb="12">
      <t>タクチ</t>
    </rPh>
    <phoneticPr fontId="2"/>
  </si>
  <si>
    <t>住　宅　用　地　以　外　の　宅　地</t>
    <rPh sb="0" eb="1">
      <t>ジュウ</t>
    </rPh>
    <rPh sb="2" eb="3">
      <t>タク</t>
    </rPh>
    <rPh sb="4" eb="5">
      <t>ヨウ</t>
    </rPh>
    <rPh sb="6" eb="7">
      <t>チ</t>
    </rPh>
    <rPh sb="8" eb="9">
      <t>イ</t>
    </rPh>
    <rPh sb="10" eb="11">
      <t>ガイ</t>
    </rPh>
    <rPh sb="14" eb="15">
      <t>タク</t>
    </rPh>
    <rPh sb="16" eb="17">
      <t>チ</t>
    </rPh>
    <phoneticPr fontId="2"/>
  </si>
  <si>
    <t>B/A</t>
    <phoneticPr fontId="2"/>
  </si>
  <si>
    <t>(㎡)</t>
    <phoneticPr fontId="2"/>
  </si>
  <si>
    <t>(千円)</t>
    <phoneticPr fontId="2"/>
  </si>
  <si>
    <t>(円/㎡)</t>
    <phoneticPr fontId="2"/>
  </si>
  <si>
    <t>糸島市</t>
    <rPh sb="0" eb="2">
      <t>イトシマ</t>
    </rPh>
    <phoneticPr fontId="2"/>
  </si>
  <si>
    <t>もの(内数)(千円)</t>
    <rPh sb="3" eb="5">
      <t>ウチスウ</t>
    </rPh>
    <rPh sb="7" eb="9">
      <t>センエン</t>
    </rPh>
    <phoneticPr fontId="2"/>
  </si>
  <si>
    <t>都市計</t>
    <phoneticPr fontId="2"/>
  </si>
  <si>
    <t>町村計</t>
    <phoneticPr fontId="2"/>
  </si>
  <si>
    <t>県計</t>
    <phoneticPr fontId="2"/>
  </si>
  <si>
    <t>非課税地積</t>
    <phoneticPr fontId="2"/>
  </si>
  <si>
    <t>評価総地積</t>
    <phoneticPr fontId="2"/>
  </si>
  <si>
    <t>決定価格</t>
    <phoneticPr fontId="2"/>
  </si>
  <si>
    <t>課税標準額</t>
    <phoneticPr fontId="2"/>
  </si>
  <si>
    <t>平均価格</t>
    <phoneticPr fontId="2"/>
  </si>
  <si>
    <t>A</t>
    <phoneticPr fontId="2"/>
  </si>
  <si>
    <t>B</t>
    <phoneticPr fontId="2"/>
  </si>
  <si>
    <t>B/A</t>
    <phoneticPr fontId="2"/>
  </si>
  <si>
    <t>(㎡)</t>
    <phoneticPr fontId="2"/>
  </si>
  <si>
    <t>(千円)</t>
    <phoneticPr fontId="2"/>
  </si>
  <si>
    <t>(円/㎡)</t>
    <phoneticPr fontId="2"/>
  </si>
  <si>
    <t>介    在    山    林</t>
    <phoneticPr fontId="2"/>
  </si>
  <si>
    <t>宅  地  計</t>
    <phoneticPr fontId="2"/>
  </si>
  <si>
    <t>-</t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</si>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</sst>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double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140">
    <xf numFmtId="0" fontId="0" fillId="0" borderId="0" xfId="0">
      <alignment vertical="center"/>
    </xf>
    <xf numFmtId="0" fontId="6" fillId="0" borderId="0" xfId="2" applyNumberFormat="1" applyFont="1" applyAlignment="1" applyProtection="1">
      <alignment vertical="center"/>
    </xf>
    <xf numFmtId="0" fontId="4" fillId="0" borderId="0" xfId="2" applyNumberFormat="1" applyFont="1" applyAlignment="1" applyProtection="1">
      <alignment vertical="center"/>
    </xf>
    <xf numFmtId="0" fontId="7" fillId="0" borderId="0" xfId="2" applyNumberFormat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2" applyNumberFormat="1" applyFont="1" applyBorder="1" applyAlignment="1" applyProtection="1">
      <alignment vertical="center"/>
    </xf>
    <xf numFmtId="0" fontId="7" fillId="0" borderId="1" xfId="2" applyNumberFormat="1" applyFont="1" applyBorder="1" applyAlignment="1" applyProtection="1">
      <alignment horizontal="right" vertical="center"/>
    </xf>
    <xf numFmtId="0" fontId="7" fillId="0" borderId="2" xfId="2" applyNumberFormat="1" applyFont="1" applyBorder="1" applyAlignment="1" applyProtection="1">
      <alignment horizontal="right" vertical="center"/>
    </xf>
    <xf numFmtId="0" fontId="7" fillId="0" borderId="3" xfId="2" applyNumberFormat="1" applyFont="1" applyBorder="1" applyAlignment="1" applyProtection="1">
      <alignment horizontal="center" vertical="center"/>
    </xf>
    <xf numFmtId="0" fontId="7" fillId="0" borderId="0" xfId="2" applyNumberFormat="1" applyFont="1" applyBorder="1" applyAlignment="1" applyProtection="1">
      <alignment horizontal="center" vertical="center"/>
    </xf>
    <xf numFmtId="0" fontId="7" fillId="0" borderId="4" xfId="2" applyNumberFormat="1" applyFont="1" applyBorder="1" applyAlignment="1" applyProtection="1">
      <alignment horizontal="center" vertical="center"/>
    </xf>
    <xf numFmtId="0" fontId="7" fillId="0" borderId="5" xfId="2" applyNumberFormat="1" applyFont="1" applyBorder="1" applyAlignment="1" applyProtection="1">
      <alignment horizontal="center" vertical="center"/>
    </xf>
    <xf numFmtId="0" fontId="7" fillId="0" borderId="6" xfId="2" applyNumberFormat="1" applyFont="1" applyBorder="1" applyAlignment="1" applyProtection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 applyProtection="1">
      <alignment horizontal="center" vertical="center"/>
    </xf>
    <xf numFmtId="0" fontId="7" fillId="0" borderId="9" xfId="2" applyNumberFormat="1" applyFont="1" applyBorder="1" applyAlignment="1" applyProtection="1">
      <alignment horizontal="center" vertical="center"/>
    </xf>
    <xf numFmtId="0" fontId="7" fillId="0" borderId="10" xfId="2" applyNumberFormat="1" applyFont="1" applyBorder="1" applyAlignment="1" applyProtection="1">
      <alignment horizontal="center" vertical="center"/>
    </xf>
    <xf numFmtId="0" fontId="7" fillId="0" borderId="11" xfId="2" applyNumberFormat="1" applyFont="1" applyBorder="1" applyAlignment="1" applyProtection="1">
      <alignment horizontal="center" vertical="center"/>
    </xf>
    <xf numFmtId="0" fontId="7" fillId="0" borderId="12" xfId="2" applyNumberFormat="1" applyFont="1" applyBorder="1" applyAlignment="1" applyProtection="1">
      <alignment horizontal="center" vertical="center"/>
    </xf>
    <xf numFmtId="0" fontId="7" fillId="0" borderId="13" xfId="2" applyNumberFormat="1" applyFont="1" applyBorder="1" applyAlignment="1" applyProtection="1">
      <alignment vertical="center"/>
    </xf>
    <xf numFmtId="0" fontId="7" fillId="0" borderId="14" xfId="2" applyNumberFormat="1" applyFont="1" applyBorder="1" applyAlignment="1" applyProtection="1">
      <alignment vertical="center"/>
    </xf>
    <xf numFmtId="0" fontId="7" fillId="0" borderId="15" xfId="2" applyNumberFormat="1" applyFont="1" applyBorder="1" applyAlignment="1" applyProtection="1">
      <alignment horizontal="right" vertical="center"/>
    </xf>
    <xf numFmtId="0" fontId="7" fillId="0" borderId="16" xfId="2" applyNumberFormat="1" applyFont="1" applyBorder="1" applyAlignment="1" applyProtection="1">
      <alignment horizontal="right" vertical="center"/>
    </xf>
    <xf numFmtId="0" fontId="7" fillId="0" borderId="17" xfId="2" applyNumberFormat="1" applyFont="1" applyBorder="1" applyAlignment="1" applyProtection="1">
      <alignment horizontal="right" vertical="center"/>
    </xf>
    <xf numFmtId="37" fontId="7" fillId="0" borderId="0" xfId="2" applyFont="1" applyBorder="1" applyAlignment="1" applyProtection="1">
      <alignment horizontal="distributed" vertical="center"/>
    </xf>
    <xf numFmtId="38" fontId="7" fillId="0" borderId="8" xfId="1" applyFont="1" applyBorder="1" applyAlignment="1" applyProtection="1">
      <alignment vertical="center" shrinkToFit="1"/>
    </xf>
    <xf numFmtId="38" fontId="7" fillId="0" borderId="9" xfId="1" applyFont="1" applyBorder="1" applyAlignment="1" applyProtection="1">
      <alignment vertical="center" shrinkToFit="1"/>
    </xf>
    <xf numFmtId="38" fontId="7" fillId="0" borderId="11" xfId="1" applyFont="1" applyBorder="1" applyAlignment="1" applyProtection="1">
      <alignment vertical="center" shrinkToFit="1"/>
    </xf>
    <xf numFmtId="38" fontId="7" fillId="0" borderId="12" xfId="1" applyFont="1" applyBorder="1" applyAlignment="1" applyProtection="1">
      <alignment vertical="center" shrinkToFit="1"/>
    </xf>
    <xf numFmtId="38" fontId="7" fillId="0" borderId="18" xfId="1" applyFont="1" applyBorder="1" applyAlignment="1" applyProtection="1">
      <alignment vertical="center" shrinkToFit="1"/>
    </xf>
    <xf numFmtId="38" fontId="7" fillId="0" borderId="19" xfId="1" applyFont="1" applyBorder="1" applyAlignment="1" applyProtection="1">
      <alignment vertical="center" shrinkToFit="1"/>
    </xf>
    <xf numFmtId="0" fontId="7" fillId="0" borderId="20" xfId="2" applyNumberFormat="1" applyFont="1" applyBorder="1" applyAlignment="1" applyProtection="1">
      <alignment horizontal="center" vertical="center"/>
    </xf>
    <xf numFmtId="37" fontId="7" fillId="0" borderId="21" xfId="2" applyFont="1" applyBorder="1" applyAlignment="1" applyProtection="1">
      <alignment horizontal="distributed" vertical="center"/>
    </xf>
    <xf numFmtId="0" fontId="7" fillId="0" borderId="22" xfId="2" applyNumberFormat="1" applyFont="1" applyBorder="1" applyAlignment="1" applyProtection="1">
      <alignment horizontal="center" vertical="center"/>
    </xf>
    <xf numFmtId="0" fontId="7" fillId="0" borderId="3" xfId="2" quotePrefix="1" applyNumberFormat="1" applyFont="1" applyBorder="1" applyAlignment="1" applyProtection="1">
      <alignment horizontal="center" vertical="center"/>
    </xf>
    <xf numFmtId="0" fontId="7" fillId="0" borderId="4" xfId="2" quotePrefix="1" applyNumberFormat="1" applyFont="1" applyBorder="1" applyAlignment="1" applyProtection="1">
      <alignment horizontal="center" vertical="center"/>
    </xf>
    <xf numFmtId="0" fontId="7" fillId="0" borderId="23" xfId="2" applyNumberFormat="1" applyFont="1" applyBorder="1" applyAlignment="1" applyProtection="1">
      <alignment horizontal="center" vertical="center"/>
    </xf>
    <xf numFmtId="37" fontId="7" fillId="0" borderId="24" xfId="2" applyFont="1" applyBorder="1" applyAlignment="1" applyProtection="1">
      <alignment horizontal="distributed" vertical="center"/>
    </xf>
    <xf numFmtId="0" fontId="7" fillId="0" borderId="25" xfId="2" applyNumberFormat="1" applyFont="1" applyBorder="1" applyAlignment="1" applyProtection="1">
      <alignment horizontal="center" vertical="center"/>
    </xf>
    <xf numFmtId="38" fontId="7" fillId="0" borderId="26" xfId="1" applyFont="1" applyBorder="1" applyAlignment="1" applyProtection="1">
      <alignment vertical="center" shrinkToFit="1"/>
    </xf>
    <xf numFmtId="38" fontId="7" fillId="0" borderId="27" xfId="1" applyFont="1" applyBorder="1" applyAlignment="1" applyProtection="1">
      <alignment vertical="center" shrinkToFit="1"/>
    </xf>
    <xf numFmtId="0" fontId="7" fillId="0" borderId="28" xfId="2" applyNumberFormat="1" applyFont="1" applyBorder="1" applyAlignment="1" applyProtection="1">
      <alignment horizontal="center" vertical="center"/>
    </xf>
    <xf numFmtId="37" fontId="7" fillId="0" borderId="29" xfId="2" applyFont="1" applyBorder="1" applyAlignment="1" applyProtection="1">
      <alignment horizontal="distributed" vertical="center"/>
    </xf>
    <xf numFmtId="0" fontId="7" fillId="0" borderId="7" xfId="2" applyNumberFormat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vertical="center" shrinkToFit="1"/>
    </xf>
    <xf numFmtId="38" fontId="7" fillId="0" borderId="30" xfId="1" applyFont="1" applyBorder="1" applyAlignment="1" applyProtection="1">
      <alignment vertical="center" shrinkToFit="1"/>
    </xf>
    <xf numFmtId="38" fontId="7" fillId="0" borderId="10" xfId="1" applyFont="1" applyBorder="1" applyAlignment="1" applyProtection="1">
      <alignment vertical="center" shrinkToFit="1"/>
    </xf>
    <xf numFmtId="38" fontId="7" fillId="0" borderId="31" xfId="1" applyFont="1" applyBorder="1" applyAlignment="1" applyProtection="1">
      <alignment vertical="center" shrinkToFit="1"/>
    </xf>
    <xf numFmtId="0" fontId="7" fillId="0" borderId="32" xfId="2" applyNumberFormat="1" applyFont="1" applyBorder="1" applyAlignment="1" applyProtection="1">
      <alignment horizontal="center" vertical="center"/>
    </xf>
    <xf numFmtId="37" fontId="7" fillId="0" borderId="33" xfId="2" applyFont="1" applyBorder="1" applyAlignment="1" applyProtection="1">
      <alignment horizontal="distributed" vertical="center"/>
    </xf>
    <xf numFmtId="0" fontId="7" fillId="0" borderId="34" xfId="2" applyNumberFormat="1" applyFont="1" applyBorder="1" applyAlignment="1" applyProtection="1">
      <alignment horizontal="center" vertical="center"/>
    </xf>
    <xf numFmtId="38" fontId="7" fillId="0" borderId="35" xfId="1" applyFont="1" applyBorder="1" applyAlignment="1" applyProtection="1">
      <alignment vertical="center" shrinkToFit="1"/>
    </xf>
    <xf numFmtId="38" fontId="7" fillId="0" borderId="36" xfId="1" applyFont="1" applyBorder="1" applyAlignment="1" applyProtection="1">
      <alignment vertical="center" shrinkToFit="1"/>
    </xf>
    <xf numFmtId="38" fontId="7" fillId="0" borderId="37" xfId="1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vertical="center"/>
    </xf>
    <xf numFmtId="37" fontId="7" fillId="0" borderId="10" xfId="2" applyFont="1" applyBorder="1" applyAlignment="1" applyProtection="1">
      <alignment horizontal="center" vertical="center" shrinkToFit="1"/>
    </xf>
    <xf numFmtId="37" fontId="7" fillId="0" borderId="5" xfId="2" applyFont="1" applyBorder="1" applyAlignment="1" applyProtection="1">
      <alignment horizontal="center" vertical="center" shrinkToFit="1"/>
    </xf>
    <xf numFmtId="37" fontId="7" fillId="0" borderId="30" xfId="2" applyFont="1" applyBorder="1" applyAlignment="1" applyProtection="1">
      <alignment horizontal="center" vertical="center" shrinkToFit="1"/>
    </xf>
    <xf numFmtId="37" fontId="7" fillId="0" borderId="31" xfId="2" applyFont="1" applyBorder="1" applyAlignment="1" applyProtection="1">
      <alignment horizontal="center" vertical="center" shrinkToFit="1"/>
    </xf>
    <xf numFmtId="37" fontId="7" fillId="0" borderId="35" xfId="2" applyFont="1" applyBorder="1" applyAlignment="1" applyProtection="1">
      <alignment horizontal="center" vertical="center" shrinkToFit="1"/>
    </xf>
    <xf numFmtId="37" fontId="7" fillId="0" borderId="37" xfId="2" applyFont="1" applyBorder="1" applyAlignment="1" applyProtection="1">
      <alignment horizontal="center" vertical="center" shrinkToFit="1"/>
    </xf>
    <xf numFmtId="37" fontId="7" fillId="0" borderId="0" xfId="2" applyFont="1" applyBorder="1" applyAlignment="1" applyProtection="1">
      <alignment horizontal="center" vertical="center"/>
    </xf>
    <xf numFmtId="0" fontId="7" fillId="0" borderId="0" xfId="2" applyNumberFormat="1" applyFont="1" applyAlignment="1">
      <alignment vertical="center"/>
    </xf>
    <xf numFmtId="0" fontId="7" fillId="0" borderId="38" xfId="2" applyNumberFormat="1" applyFont="1" applyBorder="1" applyAlignment="1" applyProtection="1">
      <alignment horizontal="center" vertical="center"/>
    </xf>
    <xf numFmtId="37" fontId="7" fillId="0" borderId="39" xfId="2" applyFont="1" applyBorder="1" applyAlignment="1" applyProtection="1">
      <alignment horizontal="distributed" vertical="center"/>
    </xf>
    <xf numFmtId="0" fontId="7" fillId="0" borderId="40" xfId="2" applyNumberFormat="1" applyFont="1" applyBorder="1" applyAlignment="1" applyProtection="1">
      <alignment horizontal="center" vertical="center"/>
    </xf>
    <xf numFmtId="0" fontId="7" fillId="0" borderId="13" xfId="2" applyNumberFormat="1" applyFont="1" applyBorder="1" applyAlignment="1" applyProtection="1">
      <alignment horizontal="center" vertical="center"/>
    </xf>
    <xf numFmtId="37" fontId="7" fillId="0" borderId="41" xfId="2" applyFont="1" applyBorder="1" applyAlignment="1" applyProtection="1">
      <alignment horizontal="distributed" vertical="center"/>
    </xf>
    <xf numFmtId="0" fontId="7" fillId="0" borderId="14" xfId="2" applyNumberFormat="1" applyFont="1" applyBorder="1" applyAlignment="1" applyProtection="1">
      <alignment horizontal="center" vertical="center"/>
    </xf>
    <xf numFmtId="38" fontId="7" fillId="0" borderId="16" xfId="1" applyFont="1" applyBorder="1" applyAlignment="1" applyProtection="1">
      <alignment vertical="center" shrinkToFit="1"/>
    </xf>
    <xf numFmtId="38" fontId="7" fillId="0" borderId="17" xfId="1" applyFont="1" applyBorder="1" applyAlignment="1" applyProtection="1">
      <alignment vertical="center" shrinkToFit="1"/>
    </xf>
    <xf numFmtId="38" fontId="7" fillId="0" borderId="42" xfId="1" applyFont="1" applyBorder="1" applyAlignment="1" applyProtection="1">
      <alignment vertical="center" shrinkToFit="1"/>
    </xf>
    <xf numFmtId="38" fontId="7" fillId="0" borderId="43" xfId="1" applyFont="1" applyBorder="1" applyAlignment="1" applyProtection="1">
      <alignment vertical="center" shrinkToFit="1"/>
    </xf>
    <xf numFmtId="0" fontId="7" fillId="0" borderId="44" xfId="2" applyNumberFormat="1" applyFont="1" applyBorder="1" applyAlignment="1" applyProtection="1">
      <alignment horizontal="center" vertical="center"/>
    </xf>
    <xf numFmtId="37" fontId="7" fillId="0" borderId="45" xfId="2" applyFont="1" applyBorder="1" applyAlignment="1" applyProtection="1">
      <alignment horizontal="distributed" vertical="center"/>
    </xf>
    <xf numFmtId="0" fontId="7" fillId="0" borderId="46" xfId="2" applyNumberFormat="1" applyFont="1" applyBorder="1" applyAlignment="1" applyProtection="1">
      <alignment horizontal="center" vertical="center"/>
    </xf>
    <xf numFmtId="38" fontId="7" fillId="0" borderId="47" xfId="1" applyFont="1" applyBorder="1" applyAlignment="1" applyProtection="1">
      <alignment vertical="center" shrinkToFit="1"/>
    </xf>
    <xf numFmtId="38" fontId="7" fillId="0" borderId="48" xfId="1" applyFont="1" applyBorder="1" applyAlignment="1" applyProtection="1">
      <alignment vertical="center" shrinkToFit="1"/>
    </xf>
    <xf numFmtId="0" fontId="7" fillId="0" borderId="5" xfId="2" applyNumberFormat="1" applyFont="1" applyBorder="1" applyAlignment="1" applyProtection="1">
      <alignment horizontal="center" vertical="center" shrinkToFit="1"/>
    </xf>
    <xf numFmtId="0" fontId="7" fillId="0" borderId="15" xfId="2" applyNumberFormat="1" applyFont="1" applyBorder="1" applyAlignment="1" applyProtection="1">
      <alignment horizontal="center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49" xfId="1" applyFont="1" applyBorder="1" applyAlignment="1">
      <alignment vertical="center" shrinkToFit="1"/>
    </xf>
    <xf numFmtId="38" fontId="7" fillId="0" borderId="50" xfId="1" applyFont="1" applyBorder="1" applyAlignment="1">
      <alignment horizontal="right"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51" xfId="1" applyFont="1" applyBorder="1" applyAlignment="1">
      <alignment vertical="center" shrinkToFit="1"/>
    </xf>
    <xf numFmtId="38" fontId="7" fillId="0" borderId="52" xfId="1" applyFont="1" applyBorder="1" applyAlignment="1">
      <alignment vertical="center" shrinkToFit="1"/>
    </xf>
    <xf numFmtId="38" fontId="7" fillId="0" borderId="53" xfId="1" applyFont="1" applyBorder="1" applyAlignment="1">
      <alignment vertical="center" shrinkToFit="1"/>
    </xf>
    <xf numFmtId="38" fontId="7" fillId="0" borderId="54" xfId="1" applyFont="1" applyBorder="1" applyAlignment="1">
      <alignment horizontal="right" vertical="center" shrinkToFit="1"/>
    </xf>
    <xf numFmtId="38" fontId="7" fillId="0" borderId="24" xfId="1" applyFont="1" applyBorder="1" applyAlignment="1">
      <alignment vertical="center" shrinkToFit="1"/>
    </xf>
    <xf numFmtId="38" fontId="7" fillId="0" borderId="55" xfId="1" applyFont="1" applyBorder="1" applyAlignment="1">
      <alignment vertical="center" shrinkToFit="1"/>
    </xf>
    <xf numFmtId="38" fontId="7" fillId="0" borderId="56" xfId="1" applyFont="1" applyBorder="1" applyAlignment="1">
      <alignment horizontal="right" vertical="center" shrinkToFit="1"/>
    </xf>
    <xf numFmtId="38" fontId="7" fillId="0" borderId="57" xfId="1" applyFont="1" applyBorder="1" applyAlignment="1">
      <alignment vertical="center" shrinkToFit="1"/>
    </xf>
    <xf numFmtId="38" fontId="7" fillId="0" borderId="58" xfId="1" applyFont="1" applyBorder="1" applyAlignment="1">
      <alignment vertical="center" shrinkToFit="1"/>
    </xf>
    <xf numFmtId="38" fontId="7" fillId="0" borderId="59" xfId="1" applyFont="1" applyBorder="1" applyAlignment="1">
      <alignment horizontal="right" vertical="center" shrinkToFit="1"/>
    </xf>
    <xf numFmtId="38" fontId="7" fillId="0" borderId="60" xfId="1" applyFont="1" applyBorder="1" applyAlignment="1">
      <alignment vertical="center" shrinkToFit="1"/>
    </xf>
    <xf numFmtId="38" fontId="7" fillId="0" borderId="61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41" xfId="1" applyFont="1" applyBorder="1" applyAlignment="1">
      <alignment vertical="center" shrinkToFit="1"/>
    </xf>
    <xf numFmtId="38" fontId="7" fillId="0" borderId="62" xfId="1" applyFont="1" applyBorder="1" applyAlignment="1">
      <alignment vertical="center" shrinkToFit="1"/>
    </xf>
    <xf numFmtId="38" fontId="7" fillId="0" borderId="10" xfId="1" applyFont="1" applyBorder="1" applyAlignment="1">
      <alignment vertical="center" shrinkToFit="1"/>
    </xf>
    <xf numFmtId="38" fontId="7" fillId="0" borderId="50" xfId="1" applyFont="1" applyBorder="1" applyAlignment="1">
      <alignment vertical="center" shrinkToFit="1"/>
    </xf>
    <xf numFmtId="38" fontId="7" fillId="0" borderId="54" xfId="1" applyFont="1" applyBorder="1" applyAlignment="1">
      <alignment vertical="center" shrinkToFit="1"/>
    </xf>
    <xf numFmtId="38" fontId="7" fillId="0" borderId="56" xfId="1" applyFont="1" applyBorder="1" applyAlignment="1">
      <alignment vertical="center" shrinkToFit="1"/>
    </xf>
    <xf numFmtId="38" fontId="7" fillId="0" borderId="59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10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50" xfId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38" fontId="7" fillId="0" borderId="52" xfId="1" applyFont="1" applyBorder="1" applyAlignment="1">
      <alignment horizontal="center" vertical="center" shrinkToFit="1"/>
    </xf>
    <xf numFmtId="38" fontId="7" fillId="0" borderId="53" xfId="1" applyFont="1" applyBorder="1" applyAlignment="1">
      <alignment horizontal="center" vertical="center" shrinkToFit="1"/>
    </xf>
    <xf numFmtId="38" fontId="7" fillId="0" borderId="54" xfId="1" applyFont="1" applyBorder="1" applyAlignment="1">
      <alignment horizontal="center" vertical="center" shrinkToFit="1"/>
    </xf>
    <xf numFmtId="38" fontId="7" fillId="0" borderId="24" xfId="1" applyFont="1" applyBorder="1" applyAlignment="1">
      <alignment horizontal="center" vertical="center" shrinkToFit="1"/>
    </xf>
    <xf numFmtId="38" fontId="7" fillId="0" borderId="56" xfId="1" applyFont="1" applyBorder="1" applyAlignment="1">
      <alignment horizontal="center" vertical="center" shrinkToFit="1"/>
    </xf>
    <xf numFmtId="38" fontId="7" fillId="0" borderId="57" xfId="1" applyFont="1" applyBorder="1" applyAlignment="1">
      <alignment horizontal="center" vertical="center" shrinkToFit="1"/>
    </xf>
    <xf numFmtId="38" fontId="7" fillId="0" borderId="59" xfId="1" applyFont="1" applyBorder="1" applyAlignment="1">
      <alignment horizontal="center" vertical="center" shrinkToFit="1"/>
    </xf>
    <xf numFmtId="38" fontId="7" fillId="0" borderId="60" xfId="1" applyFont="1" applyBorder="1" applyAlignment="1">
      <alignment horizontal="center" vertical="center" shrinkToFit="1"/>
    </xf>
    <xf numFmtId="38" fontId="7" fillId="0" borderId="39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38" fontId="7" fillId="0" borderId="41" xfId="1" applyFont="1" applyBorder="1" applyAlignment="1">
      <alignment horizontal="center" vertical="center" shrinkToFit="1"/>
    </xf>
    <xf numFmtId="38" fontId="7" fillId="2" borderId="52" xfId="1" applyFont="1" applyFill="1" applyBorder="1" applyAlignment="1">
      <alignment vertical="center" shrinkToFit="1"/>
    </xf>
    <xf numFmtId="38" fontId="7" fillId="2" borderId="51" xfId="1" applyFont="1" applyFill="1" applyBorder="1" applyAlignment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0" fontId="7" fillId="0" borderId="70" xfId="2" applyNumberFormat="1" applyFont="1" applyBorder="1" applyAlignment="1" applyProtection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7" fillId="0" borderId="63" xfId="2" applyNumberFormat="1" applyFont="1" applyBorder="1" applyAlignment="1" applyProtection="1">
      <alignment horizontal="center" vertical="center"/>
    </xf>
    <xf numFmtId="0" fontId="7" fillId="0" borderId="63" xfId="2" quotePrefix="1" applyNumberFormat="1" applyFont="1" applyBorder="1" applyAlignment="1" applyProtection="1">
      <alignment horizontal="center" vertical="center"/>
    </xf>
    <xf numFmtId="0" fontId="7" fillId="0" borderId="64" xfId="2" quotePrefix="1" applyNumberFormat="1" applyFont="1" applyBorder="1" applyAlignment="1" applyProtection="1">
      <alignment horizontal="center" vertical="center"/>
    </xf>
    <xf numFmtId="0" fontId="7" fillId="0" borderId="65" xfId="2" applyNumberFormat="1" applyFont="1" applyBorder="1" applyAlignment="1" applyProtection="1">
      <alignment horizontal="center" vertical="center"/>
    </xf>
    <xf numFmtId="0" fontId="7" fillId="0" borderId="66" xfId="2" quotePrefix="1" applyNumberFormat="1" applyFont="1" applyBorder="1" applyAlignment="1" applyProtection="1">
      <alignment horizontal="center" vertical="center"/>
    </xf>
    <xf numFmtId="0" fontId="7" fillId="0" borderId="67" xfId="2" quotePrefix="1" applyNumberFormat="1" applyFont="1" applyBorder="1" applyAlignment="1" applyProtection="1">
      <alignment horizontal="center" vertical="center"/>
    </xf>
    <xf numFmtId="0" fontId="7" fillId="0" borderId="68" xfId="2" applyNumberFormat="1" applyFont="1" applyBorder="1" applyAlignment="1" applyProtection="1">
      <alignment horizontal="center" vertical="center"/>
    </xf>
    <xf numFmtId="0" fontId="7" fillId="0" borderId="66" xfId="2" applyNumberFormat="1" applyFont="1" applyBorder="1" applyAlignment="1" applyProtection="1">
      <alignment horizontal="center" vertical="center"/>
    </xf>
    <xf numFmtId="0" fontId="7" fillId="0" borderId="69" xfId="2" applyNumberFormat="1" applyFont="1" applyBorder="1" applyAlignment="1" applyProtection="1">
      <alignment horizontal="center" vertical="center"/>
    </xf>
    <xf numFmtId="0" fontId="7" fillId="0" borderId="67" xfId="2" applyNumberFormat="1" applyFont="1" applyBorder="1" applyAlignment="1" applyProtection="1">
      <alignment horizontal="center" vertical="center"/>
    </xf>
    <xf numFmtId="0" fontId="8" fillId="0" borderId="66" xfId="2" applyNumberFormat="1" applyFont="1" applyBorder="1" applyAlignment="1">
      <alignment horizontal="center" vertical="center"/>
    </xf>
    <xf numFmtId="0" fontId="8" fillId="0" borderId="67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0概0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26"/>
  <sheetViews>
    <sheetView tabSelected="1" view="pageBreakPreview" zoomScale="85" zoomScaleNormal="8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2" sqref="P1:AN1048576"/>
    </sheetView>
  </sheetViews>
  <sheetFormatPr defaultRowHeight="14.25" customHeight="1" x14ac:dyDescent="0.15"/>
  <cols>
    <col min="1" max="1" width="0.875" style="62" customWidth="1"/>
    <col min="2" max="2" width="6.625" style="62" customWidth="1"/>
    <col min="3" max="3" width="0.875" style="62" customWidth="1"/>
    <col min="4" max="5" width="9.375" style="62" customWidth="1"/>
    <col min="6" max="6" width="9.625" style="62" customWidth="1"/>
    <col min="7" max="8" width="9.375" style="62" customWidth="1"/>
    <col min="9" max="9" width="6.375" style="62" customWidth="1"/>
    <col min="10" max="11" width="9.375" style="62" customWidth="1"/>
    <col min="12" max="12" width="9.625" style="62" customWidth="1"/>
    <col min="13" max="14" width="9.375" style="62" customWidth="1"/>
    <col min="15" max="15" width="6.375" style="62" customWidth="1"/>
    <col min="16" max="16384" width="9" style="4"/>
  </cols>
  <sheetData>
    <row r="1" spans="1:15" ht="14.25" customHeight="1" x14ac:dyDescent="0.1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 x14ac:dyDescent="0.15">
      <c r="A2" s="4"/>
      <c r="B2" s="2" t="s">
        <v>1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</row>
    <row r="3" spans="1:15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5"/>
      <c r="M3" s="5"/>
      <c r="N3" s="5"/>
      <c r="O3" s="5"/>
    </row>
    <row r="4" spans="1:15" ht="14.25" customHeight="1" x14ac:dyDescent="0.15">
      <c r="A4" s="6"/>
      <c r="B4" s="125" t="s">
        <v>2</v>
      </c>
      <c r="C4" s="7"/>
      <c r="D4" s="128" t="s">
        <v>73</v>
      </c>
      <c r="E4" s="129"/>
      <c r="F4" s="129"/>
      <c r="G4" s="129"/>
      <c r="H4" s="129"/>
      <c r="I4" s="130"/>
      <c r="J4" s="131" t="s">
        <v>74</v>
      </c>
      <c r="K4" s="132"/>
      <c r="L4" s="132"/>
      <c r="M4" s="132"/>
      <c r="N4" s="132"/>
      <c r="O4" s="133"/>
    </row>
    <row r="5" spans="1:15" ht="14.25" customHeight="1" x14ac:dyDescent="0.15">
      <c r="A5" s="8"/>
      <c r="B5" s="126"/>
      <c r="C5" s="10"/>
      <c r="D5" s="11" t="s">
        <v>75</v>
      </c>
      <c r="E5" s="11" t="s">
        <v>76</v>
      </c>
      <c r="F5" s="11" t="s">
        <v>77</v>
      </c>
      <c r="G5" s="12" t="s">
        <v>78</v>
      </c>
      <c r="H5" s="13"/>
      <c r="I5" s="14" t="s">
        <v>79</v>
      </c>
      <c r="J5" s="11" t="s">
        <v>75</v>
      </c>
      <c r="K5" s="11" t="s">
        <v>76</v>
      </c>
      <c r="L5" s="11" t="s">
        <v>77</v>
      </c>
      <c r="M5" s="12" t="s">
        <v>78</v>
      </c>
      <c r="N5" s="13"/>
      <c r="O5" s="15" t="s">
        <v>79</v>
      </c>
    </row>
    <row r="6" spans="1:15" ht="14.25" customHeight="1" x14ac:dyDescent="0.15">
      <c r="A6" s="8"/>
      <c r="B6" s="126"/>
      <c r="C6" s="10"/>
      <c r="D6" s="16"/>
      <c r="E6" s="16" t="s">
        <v>80</v>
      </c>
      <c r="F6" s="16" t="s">
        <v>81</v>
      </c>
      <c r="G6" s="16"/>
      <c r="H6" s="78" t="s">
        <v>82</v>
      </c>
      <c r="I6" s="17" t="s">
        <v>86</v>
      </c>
      <c r="J6" s="16"/>
      <c r="K6" s="16" t="s">
        <v>80</v>
      </c>
      <c r="L6" s="16" t="s">
        <v>81</v>
      </c>
      <c r="M6" s="16"/>
      <c r="N6" s="78" t="s">
        <v>82</v>
      </c>
      <c r="O6" s="18" t="s">
        <v>86</v>
      </c>
    </row>
    <row r="7" spans="1:15" ht="14.25" customHeight="1" x14ac:dyDescent="0.15">
      <c r="A7" s="19"/>
      <c r="B7" s="127"/>
      <c r="C7" s="20"/>
      <c r="D7" s="21" t="s">
        <v>87</v>
      </c>
      <c r="E7" s="21" t="s">
        <v>87</v>
      </c>
      <c r="F7" s="21" t="s">
        <v>88</v>
      </c>
      <c r="G7" s="21" t="s">
        <v>88</v>
      </c>
      <c r="H7" s="79" t="s">
        <v>91</v>
      </c>
      <c r="I7" s="22" t="s">
        <v>89</v>
      </c>
      <c r="J7" s="21" t="s">
        <v>87</v>
      </c>
      <c r="K7" s="21" t="s">
        <v>87</v>
      </c>
      <c r="L7" s="21" t="s">
        <v>88</v>
      </c>
      <c r="M7" s="21" t="s">
        <v>88</v>
      </c>
      <c r="N7" s="79" t="s">
        <v>91</v>
      </c>
      <c r="O7" s="23" t="s">
        <v>89</v>
      </c>
    </row>
    <row r="8" spans="1:15" ht="14.25" customHeight="1" x14ac:dyDescent="0.15">
      <c r="A8" s="8"/>
      <c r="B8" s="24" t="s">
        <v>3</v>
      </c>
      <c r="C8" s="10"/>
      <c r="D8" s="80">
        <v>4194952</v>
      </c>
      <c r="E8" s="80">
        <v>20365119</v>
      </c>
      <c r="F8" s="80">
        <v>2087842</v>
      </c>
      <c r="G8" s="80">
        <v>2086943</v>
      </c>
      <c r="H8" s="80">
        <v>1912989</v>
      </c>
      <c r="I8" s="25">
        <f t="shared" ref="I8:I67" si="0">IF(E8=0,"",ROUND(F8/E8*1000,0))</f>
        <v>103</v>
      </c>
      <c r="J8" s="81">
        <v>11305</v>
      </c>
      <c r="K8" s="82">
        <v>1870065</v>
      </c>
      <c r="L8" s="82">
        <v>25138995</v>
      </c>
      <c r="M8" s="82">
        <v>8386006</v>
      </c>
      <c r="N8" s="82">
        <v>8380593</v>
      </c>
      <c r="O8" s="26">
        <f t="shared" ref="O8:O67" si="1">IF(K8=0,"",ROUND(L8/K8*1000,0))</f>
        <v>13443</v>
      </c>
    </row>
    <row r="9" spans="1:15" ht="14.25" customHeight="1" x14ac:dyDescent="0.15">
      <c r="A9" s="8"/>
      <c r="B9" s="24" t="s">
        <v>4</v>
      </c>
      <c r="C9" s="10"/>
      <c r="D9" s="80">
        <v>3007762</v>
      </c>
      <c r="E9" s="80">
        <v>15411040</v>
      </c>
      <c r="F9" s="80">
        <v>1417585</v>
      </c>
      <c r="G9" s="80">
        <v>1417585</v>
      </c>
      <c r="H9" s="80">
        <v>1292558</v>
      </c>
      <c r="I9" s="27">
        <f t="shared" si="0"/>
        <v>92</v>
      </c>
      <c r="J9" s="81">
        <v>0</v>
      </c>
      <c r="K9" s="82">
        <v>1768200</v>
      </c>
      <c r="L9" s="82">
        <v>58675999</v>
      </c>
      <c r="M9" s="82">
        <v>16987709</v>
      </c>
      <c r="N9" s="82">
        <v>16983161</v>
      </c>
      <c r="O9" s="28">
        <f t="shared" si="1"/>
        <v>33184</v>
      </c>
    </row>
    <row r="10" spans="1:15" ht="14.25" customHeight="1" x14ac:dyDescent="0.15">
      <c r="A10" s="8"/>
      <c r="B10" s="24" t="s">
        <v>5</v>
      </c>
      <c r="C10" s="10"/>
      <c r="D10" s="80">
        <v>62652</v>
      </c>
      <c r="E10" s="80">
        <v>6882824</v>
      </c>
      <c r="F10" s="80">
        <v>726561</v>
      </c>
      <c r="G10" s="80">
        <v>720044</v>
      </c>
      <c r="H10" s="80">
        <v>661374</v>
      </c>
      <c r="I10" s="27">
        <f t="shared" si="0"/>
        <v>106</v>
      </c>
      <c r="J10" s="81">
        <v>51126</v>
      </c>
      <c r="K10" s="82">
        <v>1228120</v>
      </c>
      <c r="L10" s="82">
        <v>5249873</v>
      </c>
      <c r="M10" s="82">
        <v>1798968</v>
      </c>
      <c r="N10" s="82">
        <v>1792178</v>
      </c>
      <c r="O10" s="28">
        <f t="shared" si="1"/>
        <v>4275</v>
      </c>
    </row>
    <row r="11" spans="1:15" ht="14.25" customHeight="1" x14ac:dyDescent="0.15">
      <c r="A11" s="8"/>
      <c r="B11" s="24" t="s">
        <v>6</v>
      </c>
      <c r="C11" s="10"/>
      <c r="D11" s="80">
        <v>9153</v>
      </c>
      <c r="E11" s="80">
        <v>72554313</v>
      </c>
      <c r="F11" s="80">
        <v>9693668</v>
      </c>
      <c r="G11" s="80">
        <v>9685529</v>
      </c>
      <c r="H11" s="80">
        <v>9405669</v>
      </c>
      <c r="I11" s="27">
        <f t="shared" si="0"/>
        <v>134</v>
      </c>
      <c r="J11" s="81">
        <v>0</v>
      </c>
      <c r="K11" s="82">
        <v>718470</v>
      </c>
      <c r="L11" s="82">
        <v>12172349</v>
      </c>
      <c r="M11" s="82">
        <v>4048435</v>
      </c>
      <c r="N11" s="82">
        <v>4047235</v>
      </c>
      <c r="O11" s="28">
        <f t="shared" si="1"/>
        <v>16942</v>
      </c>
    </row>
    <row r="12" spans="1:15" ht="14.25" customHeight="1" x14ac:dyDescent="0.15">
      <c r="A12" s="63"/>
      <c r="B12" s="64" t="s">
        <v>7</v>
      </c>
      <c r="C12" s="65"/>
      <c r="D12" s="83">
        <v>1260126</v>
      </c>
      <c r="E12" s="83">
        <v>6601147</v>
      </c>
      <c r="F12" s="83">
        <v>764986</v>
      </c>
      <c r="G12" s="83">
        <v>764002</v>
      </c>
      <c r="H12" s="83">
        <v>715174</v>
      </c>
      <c r="I12" s="29">
        <f t="shared" si="0"/>
        <v>116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30" t="str">
        <f t="shared" si="1"/>
        <v/>
      </c>
    </row>
    <row r="13" spans="1:15" ht="14.25" customHeight="1" x14ac:dyDescent="0.15">
      <c r="A13" s="8"/>
      <c r="B13" s="24" t="s">
        <v>8</v>
      </c>
      <c r="C13" s="10"/>
      <c r="D13" s="80">
        <v>597554</v>
      </c>
      <c r="E13" s="80">
        <v>24143910</v>
      </c>
      <c r="F13" s="80">
        <v>2508481</v>
      </c>
      <c r="G13" s="80">
        <v>2493873</v>
      </c>
      <c r="H13" s="80">
        <v>2389418</v>
      </c>
      <c r="I13" s="27">
        <f t="shared" si="0"/>
        <v>104</v>
      </c>
      <c r="J13" s="81">
        <v>0</v>
      </c>
      <c r="K13" s="82">
        <v>0</v>
      </c>
      <c r="L13" s="82">
        <v>0</v>
      </c>
      <c r="M13" s="82">
        <v>0</v>
      </c>
      <c r="N13" s="82">
        <v>0</v>
      </c>
      <c r="O13" s="28" t="str">
        <f t="shared" si="1"/>
        <v/>
      </c>
    </row>
    <row r="14" spans="1:15" ht="14.25" customHeight="1" x14ac:dyDescent="0.15">
      <c r="A14" s="8"/>
      <c r="B14" s="24" t="s">
        <v>9</v>
      </c>
      <c r="C14" s="10"/>
      <c r="D14" s="80">
        <v>40546</v>
      </c>
      <c r="E14" s="80">
        <v>6664737</v>
      </c>
      <c r="F14" s="80">
        <v>691450</v>
      </c>
      <c r="G14" s="80">
        <v>690393</v>
      </c>
      <c r="H14" s="80">
        <v>639159</v>
      </c>
      <c r="I14" s="27">
        <f t="shared" si="0"/>
        <v>104</v>
      </c>
      <c r="J14" s="81">
        <v>0</v>
      </c>
      <c r="K14" s="82">
        <v>5654</v>
      </c>
      <c r="L14" s="82">
        <v>11787</v>
      </c>
      <c r="M14" s="82">
        <v>8228</v>
      </c>
      <c r="N14" s="82">
        <v>8228</v>
      </c>
      <c r="O14" s="28">
        <f t="shared" si="1"/>
        <v>2085</v>
      </c>
    </row>
    <row r="15" spans="1:15" ht="14.25" customHeight="1" x14ac:dyDescent="0.15">
      <c r="A15" s="8"/>
      <c r="B15" s="24" t="s">
        <v>10</v>
      </c>
      <c r="C15" s="10"/>
      <c r="D15" s="80">
        <v>597282</v>
      </c>
      <c r="E15" s="80">
        <v>38462983</v>
      </c>
      <c r="F15" s="80">
        <v>5939715</v>
      </c>
      <c r="G15" s="80">
        <v>5923493</v>
      </c>
      <c r="H15" s="80">
        <v>5779416</v>
      </c>
      <c r="I15" s="27">
        <f t="shared" si="0"/>
        <v>154</v>
      </c>
      <c r="J15" s="81">
        <v>0</v>
      </c>
      <c r="K15" s="82">
        <v>90279</v>
      </c>
      <c r="L15" s="82">
        <v>541501</v>
      </c>
      <c r="M15" s="82">
        <v>354054</v>
      </c>
      <c r="N15" s="82">
        <v>353894</v>
      </c>
      <c r="O15" s="28">
        <f t="shared" si="1"/>
        <v>5998</v>
      </c>
    </row>
    <row r="16" spans="1:15" ht="14.25" customHeight="1" x14ac:dyDescent="0.15">
      <c r="A16" s="8"/>
      <c r="B16" s="24" t="s">
        <v>11</v>
      </c>
      <c r="C16" s="10"/>
      <c r="D16" s="80">
        <v>661682</v>
      </c>
      <c r="E16" s="80">
        <v>31907672</v>
      </c>
      <c r="F16" s="80">
        <v>3771015</v>
      </c>
      <c r="G16" s="80">
        <v>3615578</v>
      </c>
      <c r="H16" s="80">
        <v>3449250</v>
      </c>
      <c r="I16" s="27">
        <f t="shared" si="0"/>
        <v>118</v>
      </c>
      <c r="J16" s="81">
        <v>11</v>
      </c>
      <c r="K16" s="82">
        <v>24542</v>
      </c>
      <c r="L16" s="82">
        <v>164389</v>
      </c>
      <c r="M16" s="82">
        <v>114305</v>
      </c>
      <c r="N16" s="82">
        <v>114251</v>
      </c>
      <c r="O16" s="28">
        <f t="shared" si="1"/>
        <v>6698</v>
      </c>
    </row>
    <row r="17" spans="1:15" ht="14.25" customHeight="1" x14ac:dyDescent="0.15">
      <c r="A17" s="31"/>
      <c r="B17" s="32" t="s">
        <v>12</v>
      </c>
      <c r="C17" s="33"/>
      <c r="D17" s="83">
        <v>592804</v>
      </c>
      <c r="E17" s="83">
        <v>16308571</v>
      </c>
      <c r="F17" s="83">
        <v>2712496</v>
      </c>
      <c r="G17" s="83">
        <v>2712244</v>
      </c>
      <c r="H17" s="83">
        <v>2647021</v>
      </c>
      <c r="I17" s="29">
        <f t="shared" si="0"/>
        <v>166</v>
      </c>
      <c r="J17" s="84">
        <v>0</v>
      </c>
      <c r="K17" s="85">
        <v>3843</v>
      </c>
      <c r="L17" s="85">
        <v>30856</v>
      </c>
      <c r="M17" s="85">
        <v>20686</v>
      </c>
      <c r="N17" s="85">
        <v>20686</v>
      </c>
      <c r="O17" s="30">
        <f t="shared" si="1"/>
        <v>8029</v>
      </c>
    </row>
    <row r="18" spans="1:15" ht="14.25" customHeight="1" x14ac:dyDescent="0.15">
      <c r="A18" s="8"/>
      <c r="B18" s="24" t="s">
        <v>13</v>
      </c>
      <c r="C18" s="10"/>
      <c r="D18" s="80">
        <v>291058</v>
      </c>
      <c r="E18" s="80">
        <v>12822350</v>
      </c>
      <c r="F18" s="80">
        <v>2048428</v>
      </c>
      <c r="G18" s="80">
        <v>2004895</v>
      </c>
      <c r="H18" s="80">
        <v>1939024</v>
      </c>
      <c r="I18" s="27">
        <f t="shared" si="0"/>
        <v>160</v>
      </c>
      <c r="J18" s="81">
        <v>6</v>
      </c>
      <c r="K18" s="82">
        <v>21754</v>
      </c>
      <c r="L18" s="82">
        <v>90135</v>
      </c>
      <c r="M18" s="82">
        <v>62913</v>
      </c>
      <c r="N18" s="82">
        <v>62913</v>
      </c>
      <c r="O18" s="28">
        <f t="shared" si="1"/>
        <v>4143</v>
      </c>
    </row>
    <row r="19" spans="1:15" ht="14.25" customHeight="1" x14ac:dyDescent="0.15">
      <c r="A19" s="8"/>
      <c r="B19" s="24" t="s">
        <v>14</v>
      </c>
      <c r="C19" s="10"/>
      <c r="D19" s="80">
        <v>994807</v>
      </c>
      <c r="E19" s="80">
        <v>19641040</v>
      </c>
      <c r="F19" s="80">
        <v>2000729</v>
      </c>
      <c r="G19" s="80">
        <v>1995935</v>
      </c>
      <c r="H19" s="80">
        <v>1833549</v>
      </c>
      <c r="I19" s="27">
        <f t="shared" si="0"/>
        <v>102</v>
      </c>
      <c r="J19" s="81">
        <v>450</v>
      </c>
      <c r="K19" s="82">
        <v>31206</v>
      </c>
      <c r="L19" s="82">
        <v>196081</v>
      </c>
      <c r="M19" s="82">
        <v>130948</v>
      </c>
      <c r="N19" s="82">
        <v>130948</v>
      </c>
      <c r="O19" s="28">
        <f t="shared" si="1"/>
        <v>6283</v>
      </c>
    </row>
    <row r="20" spans="1:15" ht="14.25" customHeight="1" x14ac:dyDescent="0.15">
      <c r="A20" s="8"/>
      <c r="B20" s="24" t="s">
        <v>15</v>
      </c>
      <c r="C20" s="10"/>
      <c r="D20" s="80">
        <v>0</v>
      </c>
      <c r="E20" s="80">
        <v>15977187</v>
      </c>
      <c r="F20" s="80">
        <v>1794936</v>
      </c>
      <c r="G20" s="80">
        <v>1794412</v>
      </c>
      <c r="H20" s="80">
        <v>1689073</v>
      </c>
      <c r="I20" s="27">
        <f t="shared" si="0"/>
        <v>112</v>
      </c>
      <c r="J20" s="81">
        <v>0</v>
      </c>
      <c r="K20" s="82">
        <v>13028</v>
      </c>
      <c r="L20" s="82">
        <v>53773</v>
      </c>
      <c r="M20" s="82">
        <v>37324</v>
      </c>
      <c r="N20" s="82">
        <v>37324</v>
      </c>
      <c r="O20" s="28">
        <f t="shared" si="1"/>
        <v>4127</v>
      </c>
    </row>
    <row r="21" spans="1:15" ht="14.25" customHeight="1" x14ac:dyDescent="0.15">
      <c r="A21" s="8"/>
      <c r="B21" s="24" t="s">
        <v>16</v>
      </c>
      <c r="C21" s="10"/>
      <c r="D21" s="80">
        <v>362</v>
      </c>
      <c r="E21" s="80">
        <v>2360391</v>
      </c>
      <c r="F21" s="80">
        <v>293821</v>
      </c>
      <c r="G21" s="80">
        <v>293821</v>
      </c>
      <c r="H21" s="80">
        <v>278520</v>
      </c>
      <c r="I21" s="27">
        <f t="shared" si="0"/>
        <v>124</v>
      </c>
      <c r="J21" s="81">
        <v>3429</v>
      </c>
      <c r="K21" s="82">
        <v>184014</v>
      </c>
      <c r="L21" s="82">
        <v>689424</v>
      </c>
      <c r="M21" s="82">
        <v>229689</v>
      </c>
      <c r="N21" s="82">
        <v>229213</v>
      </c>
      <c r="O21" s="28">
        <f t="shared" si="1"/>
        <v>3747</v>
      </c>
    </row>
    <row r="22" spans="1:15" ht="14.25" customHeight="1" x14ac:dyDescent="0.15">
      <c r="A22" s="31"/>
      <c r="B22" s="32" t="s">
        <v>17</v>
      </c>
      <c r="C22" s="33"/>
      <c r="D22" s="83">
        <v>24981</v>
      </c>
      <c r="E22" s="83">
        <v>16429755</v>
      </c>
      <c r="F22" s="83">
        <v>2324781</v>
      </c>
      <c r="G22" s="83">
        <v>2318002</v>
      </c>
      <c r="H22" s="83">
        <v>2262047</v>
      </c>
      <c r="I22" s="29">
        <f t="shared" si="0"/>
        <v>141</v>
      </c>
      <c r="J22" s="84">
        <v>76</v>
      </c>
      <c r="K22" s="85">
        <v>56000</v>
      </c>
      <c r="L22" s="85">
        <v>639820</v>
      </c>
      <c r="M22" s="85">
        <v>213264</v>
      </c>
      <c r="N22" s="85">
        <v>213137</v>
      </c>
      <c r="O22" s="30">
        <f t="shared" si="1"/>
        <v>11425</v>
      </c>
    </row>
    <row r="23" spans="1:15" ht="14.25" customHeight="1" x14ac:dyDescent="0.15">
      <c r="A23" s="8"/>
      <c r="B23" s="24" t="s">
        <v>18</v>
      </c>
      <c r="C23" s="10"/>
      <c r="D23" s="80">
        <v>413251</v>
      </c>
      <c r="E23" s="80">
        <v>9201293</v>
      </c>
      <c r="F23" s="80">
        <v>914598</v>
      </c>
      <c r="G23" s="80">
        <v>914598</v>
      </c>
      <c r="H23" s="80">
        <v>869200</v>
      </c>
      <c r="I23" s="27">
        <f t="shared" si="0"/>
        <v>99</v>
      </c>
      <c r="J23" s="81">
        <v>8076</v>
      </c>
      <c r="K23" s="82">
        <v>296276</v>
      </c>
      <c r="L23" s="82">
        <v>5077659</v>
      </c>
      <c r="M23" s="82">
        <v>1922214</v>
      </c>
      <c r="N23" s="82">
        <v>1921980</v>
      </c>
      <c r="O23" s="28">
        <f t="shared" si="1"/>
        <v>17138</v>
      </c>
    </row>
    <row r="24" spans="1:15" ht="14.25" customHeight="1" x14ac:dyDescent="0.15">
      <c r="A24" s="8"/>
      <c r="B24" s="24" t="s">
        <v>19</v>
      </c>
      <c r="C24" s="10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27" t="str">
        <f t="shared" si="0"/>
        <v/>
      </c>
      <c r="J24" s="81">
        <v>0</v>
      </c>
      <c r="K24" s="82">
        <v>113602</v>
      </c>
      <c r="L24" s="82">
        <v>3996572</v>
      </c>
      <c r="M24" s="82">
        <v>1246321</v>
      </c>
      <c r="N24" s="82">
        <v>1246321</v>
      </c>
      <c r="O24" s="28">
        <f t="shared" si="1"/>
        <v>35180</v>
      </c>
    </row>
    <row r="25" spans="1:15" ht="14.25" customHeight="1" x14ac:dyDescent="0.15">
      <c r="A25" s="8"/>
      <c r="B25" s="24" t="s">
        <v>20</v>
      </c>
      <c r="C25" s="10"/>
      <c r="D25" s="80">
        <v>0</v>
      </c>
      <c r="E25" s="80">
        <v>130922</v>
      </c>
      <c r="F25" s="80">
        <v>13251</v>
      </c>
      <c r="G25" s="80">
        <v>13251</v>
      </c>
      <c r="H25" s="80">
        <v>12580</v>
      </c>
      <c r="I25" s="27">
        <f t="shared" si="0"/>
        <v>101</v>
      </c>
      <c r="J25" s="81">
        <v>0</v>
      </c>
      <c r="K25" s="82">
        <v>243773</v>
      </c>
      <c r="L25" s="82">
        <v>8885151</v>
      </c>
      <c r="M25" s="82">
        <v>2723066</v>
      </c>
      <c r="N25" s="82">
        <v>2723066</v>
      </c>
      <c r="O25" s="28">
        <f t="shared" si="1"/>
        <v>36448</v>
      </c>
    </row>
    <row r="26" spans="1:15" ht="14.25" customHeight="1" x14ac:dyDescent="0.15">
      <c r="A26" s="8"/>
      <c r="B26" s="24" t="s">
        <v>21</v>
      </c>
      <c r="C26" s="10"/>
      <c r="D26" s="80">
        <v>826446</v>
      </c>
      <c r="E26" s="80">
        <v>17039032</v>
      </c>
      <c r="F26" s="80">
        <v>2047530</v>
      </c>
      <c r="G26" s="80">
        <v>2047530</v>
      </c>
      <c r="H26" s="80">
        <v>1990262</v>
      </c>
      <c r="I26" s="27">
        <f t="shared" si="0"/>
        <v>120</v>
      </c>
      <c r="J26" s="81">
        <v>5707</v>
      </c>
      <c r="K26" s="82">
        <v>280850</v>
      </c>
      <c r="L26" s="82">
        <v>2199238</v>
      </c>
      <c r="M26" s="82">
        <v>725423</v>
      </c>
      <c r="N26" s="82">
        <v>724958</v>
      </c>
      <c r="O26" s="28">
        <f t="shared" si="1"/>
        <v>7831</v>
      </c>
    </row>
    <row r="27" spans="1:15" ht="14.25" customHeight="1" x14ac:dyDescent="0.15">
      <c r="A27" s="31"/>
      <c r="B27" s="32" t="s">
        <v>22</v>
      </c>
      <c r="C27" s="33"/>
      <c r="D27" s="83">
        <v>0</v>
      </c>
      <c r="E27" s="83">
        <v>1076654</v>
      </c>
      <c r="F27" s="83">
        <v>96243</v>
      </c>
      <c r="G27" s="83">
        <v>96243</v>
      </c>
      <c r="H27" s="83">
        <v>90091</v>
      </c>
      <c r="I27" s="29">
        <f t="shared" si="0"/>
        <v>89</v>
      </c>
      <c r="J27" s="84">
        <v>0</v>
      </c>
      <c r="K27" s="85">
        <v>383816</v>
      </c>
      <c r="L27" s="85">
        <v>7114448</v>
      </c>
      <c r="M27" s="85">
        <v>2283064</v>
      </c>
      <c r="N27" s="85">
        <v>2282630</v>
      </c>
      <c r="O27" s="30">
        <f t="shared" si="1"/>
        <v>18536</v>
      </c>
    </row>
    <row r="28" spans="1:15" ht="14.25" customHeight="1" x14ac:dyDescent="0.15">
      <c r="A28" s="8"/>
      <c r="B28" s="24" t="s">
        <v>23</v>
      </c>
      <c r="C28" s="10"/>
      <c r="D28" s="80">
        <v>0</v>
      </c>
      <c r="E28" s="80">
        <v>4725311</v>
      </c>
      <c r="F28" s="80">
        <v>536524</v>
      </c>
      <c r="G28" s="80">
        <v>536524</v>
      </c>
      <c r="H28" s="80">
        <v>505970</v>
      </c>
      <c r="I28" s="27">
        <f t="shared" si="0"/>
        <v>114</v>
      </c>
      <c r="J28" s="81">
        <v>0</v>
      </c>
      <c r="K28" s="82">
        <v>43664</v>
      </c>
      <c r="L28" s="82">
        <v>652940</v>
      </c>
      <c r="M28" s="82">
        <v>217179</v>
      </c>
      <c r="N28" s="82">
        <v>217136</v>
      </c>
      <c r="O28" s="28">
        <f t="shared" si="1"/>
        <v>14954</v>
      </c>
    </row>
    <row r="29" spans="1:15" ht="14.25" customHeight="1" x14ac:dyDescent="0.15">
      <c r="A29" s="34"/>
      <c r="B29" s="24" t="s">
        <v>24</v>
      </c>
      <c r="C29" s="35"/>
      <c r="D29" s="80">
        <v>575576</v>
      </c>
      <c r="E29" s="80">
        <v>9150081</v>
      </c>
      <c r="F29" s="80">
        <v>1171578</v>
      </c>
      <c r="G29" s="80">
        <v>1171578</v>
      </c>
      <c r="H29" s="80">
        <v>1136860</v>
      </c>
      <c r="I29" s="27">
        <f t="shared" si="0"/>
        <v>128</v>
      </c>
      <c r="J29" s="81">
        <v>54364</v>
      </c>
      <c r="K29" s="82">
        <v>88313</v>
      </c>
      <c r="L29" s="82">
        <v>1366696</v>
      </c>
      <c r="M29" s="82">
        <v>448830</v>
      </c>
      <c r="N29" s="82">
        <v>448514</v>
      </c>
      <c r="O29" s="28">
        <f t="shared" si="1"/>
        <v>15476</v>
      </c>
    </row>
    <row r="30" spans="1:15" ht="14.25" customHeight="1" x14ac:dyDescent="0.15">
      <c r="A30" s="8"/>
      <c r="B30" s="24" t="s">
        <v>25</v>
      </c>
      <c r="C30" s="10"/>
      <c r="D30" s="80">
        <v>631645</v>
      </c>
      <c r="E30" s="80">
        <v>17476075</v>
      </c>
      <c r="F30" s="80">
        <v>1992902</v>
      </c>
      <c r="G30" s="80">
        <v>1988435</v>
      </c>
      <c r="H30" s="80">
        <v>1906314</v>
      </c>
      <c r="I30" s="27">
        <f t="shared" si="0"/>
        <v>114</v>
      </c>
      <c r="J30" s="81">
        <v>0</v>
      </c>
      <c r="K30" s="82">
        <v>0</v>
      </c>
      <c r="L30" s="82">
        <v>0</v>
      </c>
      <c r="M30" s="82">
        <v>0</v>
      </c>
      <c r="N30" s="82">
        <v>0</v>
      </c>
      <c r="O30" s="28" t="str">
        <f t="shared" si="1"/>
        <v/>
      </c>
    </row>
    <row r="31" spans="1:15" ht="14.25" customHeight="1" x14ac:dyDescent="0.15">
      <c r="A31" s="8"/>
      <c r="B31" s="24" t="s">
        <v>26</v>
      </c>
      <c r="C31" s="10"/>
      <c r="D31" s="80">
        <v>278021</v>
      </c>
      <c r="E31" s="80">
        <v>16764998</v>
      </c>
      <c r="F31" s="80">
        <v>1843828</v>
      </c>
      <c r="G31" s="80">
        <v>1836210</v>
      </c>
      <c r="H31" s="80">
        <v>1765108</v>
      </c>
      <c r="I31" s="27">
        <f t="shared" si="0"/>
        <v>110</v>
      </c>
      <c r="J31" s="81">
        <v>0</v>
      </c>
      <c r="K31" s="82">
        <v>0</v>
      </c>
      <c r="L31" s="82">
        <v>0</v>
      </c>
      <c r="M31" s="82">
        <v>0</v>
      </c>
      <c r="N31" s="82">
        <v>0</v>
      </c>
      <c r="O31" s="28" t="str">
        <f t="shared" si="1"/>
        <v/>
      </c>
    </row>
    <row r="32" spans="1:15" ht="14.25" customHeight="1" x14ac:dyDescent="0.15">
      <c r="A32" s="31"/>
      <c r="B32" s="32" t="s">
        <v>27</v>
      </c>
      <c r="C32" s="33"/>
      <c r="D32" s="83">
        <v>124950</v>
      </c>
      <c r="E32" s="83">
        <v>18195328</v>
      </c>
      <c r="F32" s="83">
        <v>2125034</v>
      </c>
      <c r="G32" s="83">
        <v>2117874</v>
      </c>
      <c r="H32" s="83">
        <v>2063222</v>
      </c>
      <c r="I32" s="29">
        <f t="shared" si="0"/>
        <v>117</v>
      </c>
      <c r="J32" s="86">
        <v>0</v>
      </c>
      <c r="K32" s="85">
        <v>0</v>
      </c>
      <c r="L32" s="85">
        <v>0</v>
      </c>
      <c r="M32" s="85">
        <v>0</v>
      </c>
      <c r="N32" s="85">
        <v>0</v>
      </c>
      <c r="O32" s="30" t="str">
        <f t="shared" si="1"/>
        <v/>
      </c>
    </row>
    <row r="33" spans="1:15" ht="14.25" customHeight="1" x14ac:dyDescent="0.15">
      <c r="A33" s="8"/>
      <c r="B33" s="24" t="s">
        <v>28</v>
      </c>
      <c r="C33" s="10"/>
      <c r="D33" s="80">
        <v>0</v>
      </c>
      <c r="E33" s="80">
        <v>36505115</v>
      </c>
      <c r="F33" s="80">
        <v>5105489</v>
      </c>
      <c r="G33" s="80">
        <v>5079191</v>
      </c>
      <c r="H33" s="80">
        <v>4922645</v>
      </c>
      <c r="I33" s="27">
        <f t="shared" si="0"/>
        <v>140</v>
      </c>
      <c r="J33" s="87">
        <v>0</v>
      </c>
      <c r="K33" s="82">
        <v>46280</v>
      </c>
      <c r="L33" s="82">
        <v>171768</v>
      </c>
      <c r="M33" s="82">
        <v>119906</v>
      </c>
      <c r="N33" s="82">
        <v>119719</v>
      </c>
      <c r="O33" s="28">
        <f t="shared" si="1"/>
        <v>3711</v>
      </c>
    </row>
    <row r="34" spans="1:15" ht="14.25" customHeight="1" x14ac:dyDescent="0.15">
      <c r="A34" s="8"/>
      <c r="B34" s="24" t="s">
        <v>29</v>
      </c>
      <c r="C34" s="10"/>
      <c r="D34" s="80">
        <v>11534</v>
      </c>
      <c r="E34" s="80">
        <v>30910923</v>
      </c>
      <c r="F34" s="80">
        <v>4669402</v>
      </c>
      <c r="G34" s="80">
        <v>4634585</v>
      </c>
      <c r="H34" s="80">
        <v>4524255</v>
      </c>
      <c r="I34" s="27">
        <f t="shared" si="0"/>
        <v>151</v>
      </c>
      <c r="J34" s="87">
        <v>0</v>
      </c>
      <c r="K34" s="82">
        <v>194352</v>
      </c>
      <c r="L34" s="82">
        <v>844954</v>
      </c>
      <c r="M34" s="82">
        <v>293159</v>
      </c>
      <c r="N34" s="82">
        <v>292807</v>
      </c>
      <c r="O34" s="28">
        <f t="shared" si="1"/>
        <v>4348</v>
      </c>
    </row>
    <row r="35" spans="1:15" ht="14.25" customHeight="1" x14ac:dyDescent="0.15">
      <c r="A35" s="8"/>
      <c r="B35" s="24" t="s">
        <v>90</v>
      </c>
      <c r="C35" s="10"/>
      <c r="D35" s="80">
        <v>128101</v>
      </c>
      <c r="E35" s="80">
        <v>36755372</v>
      </c>
      <c r="F35" s="80">
        <v>3921529</v>
      </c>
      <c r="G35" s="80">
        <v>3917537</v>
      </c>
      <c r="H35" s="80">
        <v>3772813</v>
      </c>
      <c r="I35" s="27">
        <f t="shared" si="0"/>
        <v>107</v>
      </c>
      <c r="J35" s="87">
        <v>0</v>
      </c>
      <c r="K35" s="82">
        <v>316037</v>
      </c>
      <c r="L35" s="82">
        <v>4224690</v>
      </c>
      <c r="M35" s="82">
        <v>1143770</v>
      </c>
      <c r="N35" s="82">
        <v>1143112</v>
      </c>
      <c r="O35" s="28">
        <f t="shared" si="1"/>
        <v>13368</v>
      </c>
    </row>
    <row r="36" spans="1:15" ht="14.25" customHeight="1" x14ac:dyDescent="0.15">
      <c r="A36" s="8"/>
      <c r="B36" s="24" t="s">
        <v>109</v>
      </c>
      <c r="C36" s="10"/>
      <c r="D36" s="80">
        <v>284473</v>
      </c>
      <c r="E36" s="80">
        <v>3630558</v>
      </c>
      <c r="F36" s="80">
        <v>320644</v>
      </c>
      <c r="G36" s="80">
        <v>320477</v>
      </c>
      <c r="H36" s="80">
        <v>292095</v>
      </c>
      <c r="I36" s="27">
        <f t="shared" si="0"/>
        <v>88</v>
      </c>
      <c r="J36" s="87">
        <v>2209</v>
      </c>
      <c r="K36" s="82">
        <v>114810</v>
      </c>
      <c r="L36" s="82">
        <v>3477437</v>
      </c>
      <c r="M36" s="82">
        <v>1124526</v>
      </c>
      <c r="N36" s="82">
        <v>1124164</v>
      </c>
      <c r="O36" s="28">
        <f t="shared" si="1"/>
        <v>30289</v>
      </c>
    </row>
    <row r="37" spans="1:15" ht="14.25" customHeight="1" x14ac:dyDescent="0.15">
      <c r="A37" s="31"/>
      <c r="B37" s="32" t="s">
        <v>30</v>
      </c>
      <c r="C37" s="33"/>
      <c r="D37" s="83">
        <v>16826</v>
      </c>
      <c r="E37" s="83">
        <v>968211</v>
      </c>
      <c r="F37" s="83">
        <v>96774</v>
      </c>
      <c r="G37" s="83">
        <v>96774</v>
      </c>
      <c r="H37" s="83">
        <v>88489</v>
      </c>
      <c r="I37" s="29">
        <f t="shared" si="0"/>
        <v>100</v>
      </c>
      <c r="J37" s="122">
        <v>0</v>
      </c>
      <c r="K37" s="123">
        <v>3485</v>
      </c>
      <c r="L37" s="123">
        <v>34899</v>
      </c>
      <c r="M37" s="123">
        <v>24429</v>
      </c>
      <c r="N37" s="123">
        <v>24429</v>
      </c>
      <c r="O37" s="124">
        <f>IF(K37=0,"",ROUND(L37/K37*1000,0))</f>
        <v>10014</v>
      </c>
    </row>
    <row r="38" spans="1:15" ht="14.25" customHeight="1" x14ac:dyDescent="0.15">
      <c r="A38" s="8"/>
      <c r="B38" s="24" t="s">
        <v>31</v>
      </c>
      <c r="C38" s="10"/>
      <c r="D38" s="80">
        <v>29183</v>
      </c>
      <c r="E38" s="80">
        <v>2047050</v>
      </c>
      <c r="F38" s="80">
        <v>206371</v>
      </c>
      <c r="G38" s="80">
        <v>206371</v>
      </c>
      <c r="H38" s="80">
        <v>192071</v>
      </c>
      <c r="I38" s="27">
        <f t="shared" si="0"/>
        <v>101</v>
      </c>
      <c r="J38" s="81">
        <v>0</v>
      </c>
      <c r="K38" s="82">
        <v>142107</v>
      </c>
      <c r="L38" s="82">
        <v>2381007</v>
      </c>
      <c r="M38" s="82">
        <v>788256</v>
      </c>
      <c r="N38" s="82">
        <v>788066</v>
      </c>
      <c r="O38" s="28">
        <f t="shared" si="1"/>
        <v>16755</v>
      </c>
    </row>
    <row r="39" spans="1:15" ht="14.25" customHeight="1" x14ac:dyDescent="0.15">
      <c r="A39" s="8"/>
      <c r="B39" s="24" t="s">
        <v>32</v>
      </c>
      <c r="C39" s="10"/>
      <c r="D39" s="80">
        <v>0</v>
      </c>
      <c r="E39" s="80">
        <v>481058</v>
      </c>
      <c r="F39" s="80">
        <v>56379</v>
      </c>
      <c r="G39" s="80">
        <v>56379</v>
      </c>
      <c r="H39" s="80">
        <v>47083</v>
      </c>
      <c r="I39" s="27">
        <f t="shared" si="0"/>
        <v>117</v>
      </c>
      <c r="J39" s="81">
        <v>0</v>
      </c>
      <c r="K39" s="82">
        <v>93367</v>
      </c>
      <c r="L39" s="82">
        <v>2073187</v>
      </c>
      <c r="M39" s="82">
        <v>689182</v>
      </c>
      <c r="N39" s="82">
        <v>689182</v>
      </c>
      <c r="O39" s="28">
        <f t="shared" si="1"/>
        <v>22205</v>
      </c>
    </row>
    <row r="40" spans="1:15" ht="14.25" customHeight="1" x14ac:dyDescent="0.15">
      <c r="A40" s="8"/>
      <c r="B40" s="24" t="s">
        <v>33</v>
      </c>
      <c r="C40" s="10"/>
      <c r="D40" s="80">
        <v>0</v>
      </c>
      <c r="E40" s="80">
        <v>1414776</v>
      </c>
      <c r="F40" s="80">
        <v>140336</v>
      </c>
      <c r="G40" s="80">
        <v>140336</v>
      </c>
      <c r="H40" s="80">
        <v>127395</v>
      </c>
      <c r="I40" s="27">
        <f t="shared" si="0"/>
        <v>99</v>
      </c>
      <c r="J40" s="81">
        <v>0</v>
      </c>
      <c r="K40" s="82">
        <v>3563</v>
      </c>
      <c r="L40" s="82">
        <v>51243</v>
      </c>
      <c r="M40" s="82">
        <v>34420</v>
      </c>
      <c r="N40" s="82">
        <v>34420</v>
      </c>
      <c r="O40" s="28">
        <f t="shared" si="1"/>
        <v>14382</v>
      </c>
    </row>
    <row r="41" spans="1:15" ht="14.25" customHeight="1" x14ac:dyDescent="0.15">
      <c r="A41" s="8"/>
      <c r="B41" s="24" t="s">
        <v>34</v>
      </c>
      <c r="C41" s="10"/>
      <c r="D41" s="80">
        <v>0</v>
      </c>
      <c r="E41" s="80">
        <v>618753</v>
      </c>
      <c r="F41" s="80">
        <v>54819</v>
      </c>
      <c r="G41" s="80">
        <v>54819</v>
      </c>
      <c r="H41" s="80">
        <v>48486</v>
      </c>
      <c r="I41" s="27">
        <f t="shared" si="0"/>
        <v>89</v>
      </c>
      <c r="J41" s="81">
        <v>7</v>
      </c>
      <c r="K41" s="82">
        <v>26658</v>
      </c>
      <c r="L41" s="82">
        <v>290742</v>
      </c>
      <c r="M41" s="82">
        <v>96352</v>
      </c>
      <c r="N41" s="82">
        <v>96280</v>
      </c>
      <c r="O41" s="28">
        <f t="shared" si="1"/>
        <v>10906</v>
      </c>
    </row>
    <row r="42" spans="1:15" ht="14.25" customHeight="1" x14ac:dyDescent="0.15">
      <c r="A42" s="8"/>
      <c r="B42" s="24" t="s">
        <v>35</v>
      </c>
      <c r="C42" s="10"/>
      <c r="D42" s="80">
        <v>61083</v>
      </c>
      <c r="E42" s="80">
        <v>1879569</v>
      </c>
      <c r="F42" s="80">
        <v>207661</v>
      </c>
      <c r="G42" s="80">
        <v>207661</v>
      </c>
      <c r="H42" s="80">
        <v>193857</v>
      </c>
      <c r="I42" s="27">
        <f t="shared" si="0"/>
        <v>110</v>
      </c>
      <c r="J42" s="81">
        <v>0</v>
      </c>
      <c r="K42" s="82">
        <v>4939</v>
      </c>
      <c r="L42" s="82">
        <v>67127</v>
      </c>
      <c r="M42" s="82">
        <v>22376</v>
      </c>
      <c r="N42" s="82">
        <v>22376</v>
      </c>
      <c r="O42" s="28">
        <f t="shared" si="1"/>
        <v>13591</v>
      </c>
    </row>
    <row r="43" spans="1:15" ht="14.25" customHeight="1" x14ac:dyDescent="0.15">
      <c r="A43" s="36"/>
      <c r="B43" s="37" t="s">
        <v>36</v>
      </c>
      <c r="C43" s="38"/>
      <c r="D43" s="88">
        <v>40125</v>
      </c>
      <c r="E43" s="88">
        <v>1890474</v>
      </c>
      <c r="F43" s="88">
        <v>211966</v>
      </c>
      <c r="G43" s="88">
        <v>211966</v>
      </c>
      <c r="H43" s="88">
        <v>182633</v>
      </c>
      <c r="I43" s="39">
        <f t="shared" si="0"/>
        <v>112</v>
      </c>
      <c r="J43" s="89">
        <v>93690</v>
      </c>
      <c r="K43" s="90">
        <v>239914</v>
      </c>
      <c r="L43" s="90">
        <v>5326308</v>
      </c>
      <c r="M43" s="90">
        <v>1280228</v>
      </c>
      <c r="N43" s="90">
        <v>1278804</v>
      </c>
      <c r="O43" s="40">
        <f t="shared" si="1"/>
        <v>22201</v>
      </c>
    </row>
    <row r="44" spans="1:15" ht="14.25" customHeight="1" x14ac:dyDescent="0.15">
      <c r="A44" s="8"/>
      <c r="B44" s="24" t="s">
        <v>37</v>
      </c>
      <c r="C44" s="10"/>
      <c r="D44" s="80">
        <v>65205</v>
      </c>
      <c r="E44" s="80">
        <v>462476</v>
      </c>
      <c r="F44" s="80">
        <v>38345</v>
      </c>
      <c r="G44" s="80">
        <v>38345</v>
      </c>
      <c r="H44" s="80">
        <v>35752</v>
      </c>
      <c r="I44" s="27">
        <f t="shared" si="0"/>
        <v>83</v>
      </c>
      <c r="J44" s="81">
        <v>0</v>
      </c>
      <c r="K44" s="82">
        <v>0</v>
      </c>
      <c r="L44" s="82">
        <v>0</v>
      </c>
      <c r="M44" s="82">
        <v>0</v>
      </c>
      <c r="N44" s="82">
        <v>0</v>
      </c>
      <c r="O44" s="28" t="str">
        <f t="shared" si="1"/>
        <v/>
      </c>
    </row>
    <row r="45" spans="1:15" ht="14.25" customHeight="1" x14ac:dyDescent="0.15">
      <c r="A45" s="8"/>
      <c r="B45" s="24" t="s">
        <v>38</v>
      </c>
      <c r="C45" s="10"/>
      <c r="D45" s="80">
        <v>0</v>
      </c>
      <c r="E45" s="80">
        <v>979332</v>
      </c>
      <c r="F45" s="80">
        <v>113411</v>
      </c>
      <c r="G45" s="80">
        <v>113411</v>
      </c>
      <c r="H45" s="80">
        <v>103371</v>
      </c>
      <c r="I45" s="27">
        <f t="shared" si="0"/>
        <v>116</v>
      </c>
      <c r="J45" s="81">
        <v>0</v>
      </c>
      <c r="K45" s="82">
        <v>0</v>
      </c>
      <c r="L45" s="82">
        <v>0</v>
      </c>
      <c r="M45" s="82">
        <v>0</v>
      </c>
      <c r="N45" s="82">
        <v>0</v>
      </c>
      <c r="O45" s="28" t="str">
        <f t="shared" si="1"/>
        <v/>
      </c>
    </row>
    <row r="46" spans="1:15" ht="14.25" customHeight="1" x14ac:dyDescent="0.15">
      <c r="A46" s="8"/>
      <c r="B46" s="24" t="s">
        <v>39</v>
      </c>
      <c r="C46" s="10"/>
      <c r="D46" s="80">
        <v>41845</v>
      </c>
      <c r="E46" s="80">
        <v>5237559</v>
      </c>
      <c r="F46" s="80">
        <v>484709</v>
      </c>
      <c r="G46" s="80">
        <v>481777</v>
      </c>
      <c r="H46" s="80">
        <v>460107</v>
      </c>
      <c r="I46" s="27">
        <f t="shared" si="0"/>
        <v>93</v>
      </c>
      <c r="J46" s="81">
        <v>0</v>
      </c>
      <c r="K46" s="82">
        <v>0</v>
      </c>
      <c r="L46" s="82">
        <v>0</v>
      </c>
      <c r="M46" s="82">
        <v>0</v>
      </c>
      <c r="N46" s="82">
        <v>0</v>
      </c>
      <c r="O46" s="28" t="str">
        <f t="shared" si="1"/>
        <v/>
      </c>
    </row>
    <row r="47" spans="1:15" ht="14.25" customHeight="1" x14ac:dyDescent="0.15">
      <c r="A47" s="31"/>
      <c r="B47" s="32" t="s">
        <v>40</v>
      </c>
      <c r="C47" s="33"/>
      <c r="D47" s="83">
        <v>110295</v>
      </c>
      <c r="E47" s="83">
        <v>6219015</v>
      </c>
      <c r="F47" s="83">
        <v>742119</v>
      </c>
      <c r="G47" s="83">
        <v>742119</v>
      </c>
      <c r="H47" s="83">
        <v>709512</v>
      </c>
      <c r="I47" s="29">
        <f t="shared" si="0"/>
        <v>119</v>
      </c>
      <c r="J47" s="84">
        <v>0</v>
      </c>
      <c r="K47" s="85">
        <v>0</v>
      </c>
      <c r="L47" s="85">
        <v>0</v>
      </c>
      <c r="M47" s="85">
        <v>0</v>
      </c>
      <c r="N47" s="85">
        <v>0</v>
      </c>
      <c r="O47" s="30" t="str">
        <f t="shared" si="1"/>
        <v/>
      </c>
    </row>
    <row r="48" spans="1:15" ht="14.25" customHeight="1" x14ac:dyDescent="0.15">
      <c r="A48" s="8"/>
      <c r="B48" s="24" t="s">
        <v>41</v>
      </c>
      <c r="C48" s="10"/>
      <c r="D48" s="80">
        <v>7607</v>
      </c>
      <c r="E48" s="80">
        <v>1502086</v>
      </c>
      <c r="F48" s="80">
        <v>173307</v>
      </c>
      <c r="G48" s="80">
        <v>172834</v>
      </c>
      <c r="H48" s="80">
        <v>162581</v>
      </c>
      <c r="I48" s="27">
        <f t="shared" si="0"/>
        <v>115</v>
      </c>
      <c r="J48" s="81">
        <v>0</v>
      </c>
      <c r="K48" s="82">
        <v>0</v>
      </c>
      <c r="L48" s="82">
        <v>0</v>
      </c>
      <c r="M48" s="82">
        <v>0</v>
      </c>
      <c r="N48" s="82">
        <v>0</v>
      </c>
      <c r="O48" s="28" t="str">
        <f t="shared" si="1"/>
        <v/>
      </c>
    </row>
    <row r="49" spans="1:15" ht="14.25" customHeight="1" x14ac:dyDescent="0.15">
      <c r="A49" s="8"/>
      <c r="B49" s="24" t="s">
        <v>42</v>
      </c>
      <c r="C49" s="10"/>
      <c r="D49" s="80">
        <v>140749</v>
      </c>
      <c r="E49" s="80">
        <v>7556323</v>
      </c>
      <c r="F49" s="80">
        <v>751334</v>
      </c>
      <c r="G49" s="80">
        <v>743736</v>
      </c>
      <c r="H49" s="80">
        <v>702116</v>
      </c>
      <c r="I49" s="27">
        <f t="shared" si="0"/>
        <v>99</v>
      </c>
      <c r="J49" s="81">
        <v>0</v>
      </c>
      <c r="K49" s="82">
        <v>0</v>
      </c>
      <c r="L49" s="82">
        <v>0</v>
      </c>
      <c r="M49" s="82">
        <v>0</v>
      </c>
      <c r="N49" s="82">
        <v>0</v>
      </c>
      <c r="O49" s="28" t="str">
        <f t="shared" si="1"/>
        <v/>
      </c>
    </row>
    <row r="50" spans="1:15" ht="14.25" customHeight="1" x14ac:dyDescent="0.15">
      <c r="A50" s="8"/>
      <c r="B50" s="24" t="s">
        <v>43</v>
      </c>
      <c r="C50" s="10"/>
      <c r="D50" s="80">
        <v>10945</v>
      </c>
      <c r="E50" s="80">
        <v>4375513</v>
      </c>
      <c r="F50" s="80">
        <v>404661</v>
      </c>
      <c r="G50" s="80">
        <v>404661</v>
      </c>
      <c r="H50" s="80">
        <v>384450</v>
      </c>
      <c r="I50" s="27">
        <f t="shared" si="0"/>
        <v>92</v>
      </c>
      <c r="J50" s="81">
        <v>0</v>
      </c>
      <c r="K50" s="82">
        <v>0</v>
      </c>
      <c r="L50" s="82">
        <v>0</v>
      </c>
      <c r="M50" s="82">
        <v>0</v>
      </c>
      <c r="N50" s="82">
        <v>0</v>
      </c>
      <c r="O50" s="28" t="str">
        <f t="shared" si="1"/>
        <v/>
      </c>
    </row>
    <row r="51" spans="1:15" ht="14.25" customHeight="1" x14ac:dyDescent="0.15">
      <c r="A51" s="8"/>
      <c r="B51" s="24" t="s">
        <v>44</v>
      </c>
      <c r="C51" s="10"/>
      <c r="D51" s="80">
        <v>94941</v>
      </c>
      <c r="E51" s="80">
        <v>21801122</v>
      </c>
      <c r="F51" s="80">
        <v>2477195</v>
      </c>
      <c r="G51" s="80">
        <v>2473682</v>
      </c>
      <c r="H51" s="80">
        <v>2419938</v>
      </c>
      <c r="I51" s="27">
        <f t="shared" si="0"/>
        <v>114</v>
      </c>
      <c r="J51" s="81">
        <v>0</v>
      </c>
      <c r="K51" s="82">
        <v>0</v>
      </c>
      <c r="L51" s="82">
        <v>0</v>
      </c>
      <c r="M51" s="82">
        <v>0</v>
      </c>
      <c r="N51" s="82">
        <v>0</v>
      </c>
      <c r="O51" s="28" t="str">
        <f t="shared" si="1"/>
        <v/>
      </c>
    </row>
    <row r="52" spans="1:15" ht="14.25" customHeight="1" x14ac:dyDescent="0.15">
      <c r="A52" s="31"/>
      <c r="B52" s="32" t="s">
        <v>45</v>
      </c>
      <c r="C52" s="33"/>
      <c r="D52" s="83">
        <v>144488</v>
      </c>
      <c r="E52" s="83">
        <v>2279696</v>
      </c>
      <c r="F52" s="83">
        <v>211234</v>
      </c>
      <c r="G52" s="83">
        <v>211234</v>
      </c>
      <c r="H52" s="83">
        <v>193969</v>
      </c>
      <c r="I52" s="29">
        <f t="shared" si="0"/>
        <v>93</v>
      </c>
      <c r="J52" s="84">
        <v>0</v>
      </c>
      <c r="K52" s="85">
        <v>0</v>
      </c>
      <c r="L52" s="85">
        <v>0</v>
      </c>
      <c r="M52" s="85">
        <v>0</v>
      </c>
      <c r="N52" s="85">
        <v>0</v>
      </c>
      <c r="O52" s="30" t="str">
        <f t="shared" si="1"/>
        <v/>
      </c>
    </row>
    <row r="53" spans="1:15" ht="14.25" customHeight="1" x14ac:dyDescent="0.15">
      <c r="A53" s="36"/>
      <c r="B53" s="37" t="s">
        <v>46</v>
      </c>
      <c r="C53" s="38"/>
      <c r="D53" s="88">
        <v>75237</v>
      </c>
      <c r="E53" s="88">
        <v>10672904</v>
      </c>
      <c r="F53" s="88">
        <v>1201540</v>
      </c>
      <c r="G53" s="88">
        <v>1199860</v>
      </c>
      <c r="H53" s="88">
        <v>1154251</v>
      </c>
      <c r="I53" s="39">
        <f t="shared" si="0"/>
        <v>113</v>
      </c>
      <c r="J53" s="89">
        <v>0</v>
      </c>
      <c r="K53" s="90">
        <v>0</v>
      </c>
      <c r="L53" s="90">
        <v>0</v>
      </c>
      <c r="M53" s="90">
        <v>0</v>
      </c>
      <c r="N53" s="90">
        <v>0</v>
      </c>
      <c r="O53" s="40" t="str">
        <f t="shared" si="1"/>
        <v/>
      </c>
    </row>
    <row r="54" spans="1:15" ht="14.25" customHeight="1" x14ac:dyDescent="0.15">
      <c r="A54" s="8"/>
      <c r="B54" s="24" t="s">
        <v>47</v>
      </c>
      <c r="C54" s="10"/>
      <c r="D54" s="80">
        <v>93749</v>
      </c>
      <c r="E54" s="80">
        <v>10040093</v>
      </c>
      <c r="F54" s="80">
        <v>1596484</v>
      </c>
      <c r="G54" s="80">
        <v>1560414</v>
      </c>
      <c r="H54" s="80">
        <v>1519888</v>
      </c>
      <c r="I54" s="27">
        <f t="shared" si="0"/>
        <v>159</v>
      </c>
      <c r="J54" s="81">
        <v>0</v>
      </c>
      <c r="K54" s="82">
        <v>10535</v>
      </c>
      <c r="L54" s="82">
        <v>51714</v>
      </c>
      <c r="M54" s="82">
        <v>35982</v>
      </c>
      <c r="N54" s="82">
        <v>35750</v>
      </c>
      <c r="O54" s="28">
        <f t="shared" si="1"/>
        <v>4909</v>
      </c>
    </row>
    <row r="55" spans="1:15" ht="14.25" customHeight="1" x14ac:dyDescent="0.15">
      <c r="A55" s="8"/>
      <c r="B55" s="24" t="s">
        <v>48</v>
      </c>
      <c r="C55" s="10"/>
      <c r="D55" s="80">
        <v>5158</v>
      </c>
      <c r="E55" s="80">
        <v>4524262</v>
      </c>
      <c r="F55" s="80">
        <v>580707</v>
      </c>
      <c r="G55" s="80">
        <v>580707</v>
      </c>
      <c r="H55" s="80">
        <v>551927</v>
      </c>
      <c r="I55" s="27">
        <f t="shared" si="0"/>
        <v>128</v>
      </c>
      <c r="J55" s="87">
        <v>0</v>
      </c>
      <c r="K55" s="82">
        <v>19536</v>
      </c>
      <c r="L55" s="82">
        <v>142631</v>
      </c>
      <c r="M55" s="82">
        <v>96054</v>
      </c>
      <c r="N55" s="82">
        <v>96054</v>
      </c>
      <c r="O55" s="28">
        <f t="shared" si="1"/>
        <v>7301</v>
      </c>
    </row>
    <row r="56" spans="1:15" ht="14.25" customHeight="1" x14ac:dyDescent="0.15">
      <c r="A56" s="8"/>
      <c r="B56" s="24" t="s">
        <v>49</v>
      </c>
      <c r="C56" s="10"/>
      <c r="D56" s="80">
        <v>90987</v>
      </c>
      <c r="E56" s="80">
        <v>4453499</v>
      </c>
      <c r="F56" s="80">
        <v>454135</v>
      </c>
      <c r="G56" s="80">
        <v>454029</v>
      </c>
      <c r="H56" s="80">
        <v>422411</v>
      </c>
      <c r="I56" s="27">
        <f t="shared" si="0"/>
        <v>102</v>
      </c>
      <c r="J56" s="87">
        <v>0</v>
      </c>
      <c r="K56" s="82">
        <v>0</v>
      </c>
      <c r="L56" s="82">
        <v>0</v>
      </c>
      <c r="M56" s="82">
        <v>0</v>
      </c>
      <c r="N56" s="82">
        <v>0</v>
      </c>
      <c r="O56" s="28" t="str">
        <f t="shared" si="1"/>
        <v/>
      </c>
    </row>
    <row r="57" spans="1:15" ht="14.25" customHeight="1" x14ac:dyDescent="0.15">
      <c r="A57" s="63"/>
      <c r="B57" s="64" t="s">
        <v>50</v>
      </c>
      <c r="C57" s="65"/>
      <c r="D57" s="91">
        <v>106988</v>
      </c>
      <c r="E57" s="91">
        <v>4525655</v>
      </c>
      <c r="F57" s="91">
        <v>627617</v>
      </c>
      <c r="G57" s="91">
        <v>625367</v>
      </c>
      <c r="H57" s="91">
        <v>598326</v>
      </c>
      <c r="I57" s="71">
        <f t="shared" si="0"/>
        <v>139</v>
      </c>
      <c r="J57" s="92">
        <v>0</v>
      </c>
      <c r="K57" s="93">
        <v>0</v>
      </c>
      <c r="L57" s="93">
        <v>0</v>
      </c>
      <c r="M57" s="93">
        <v>0</v>
      </c>
      <c r="N57" s="93">
        <v>0</v>
      </c>
      <c r="O57" s="72" t="str">
        <f t="shared" si="1"/>
        <v/>
      </c>
    </row>
    <row r="58" spans="1:15" ht="14.25" customHeight="1" x14ac:dyDescent="0.15">
      <c r="A58" s="73"/>
      <c r="B58" s="74" t="s">
        <v>51</v>
      </c>
      <c r="C58" s="75"/>
      <c r="D58" s="94">
        <v>18090</v>
      </c>
      <c r="E58" s="94">
        <v>1361329</v>
      </c>
      <c r="F58" s="94">
        <v>151964</v>
      </c>
      <c r="G58" s="94">
        <v>151137</v>
      </c>
      <c r="H58" s="94">
        <v>140405</v>
      </c>
      <c r="I58" s="76">
        <f t="shared" si="0"/>
        <v>112</v>
      </c>
      <c r="J58" s="95">
        <v>0</v>
      </c>
      <c r="K58" s="96">
        <v>0</v>
      </c>
      <c r="L58" s="96">
        <v>0</v>
      </c>
      <c r="M58" s="96">
        <v>0</v>
      </c>
      <c r="N58" s="96">
        <v>0</v>
      </c>
      <c r="O58" s="77" t="str">
        <f t="shared" si="1"/>
        <v/>
      </c>
    </row>
    <row r="59" spans="1:15" ht="14.25" customHeight="1" x14ac:dyDescent="0.15">
      <c r="A59" s="8"/>
      <c r="B59" s="24" t="s">
        <v>52</v>
      </c>
      <c r="C59" s="10"/>
      <c r="D59" s="80">
        <v>0</v>
      </c>
      <c r="E59" s="80">
        <v>3997873</v>
      </c>
      <c r="F59" s="80">
        <v>488417</v>
      </c>
      <c r="G59" s="80">
        <v>488417</v>
      </c>
      <c r="H59" s="80">
        <v>465094</v>
      </c>
      <c r="I59" s="27">
        <f t="shared" si="0"/>
        <v>122</v>
      </c>
      <c r="J59" s="87">
        <v>0</v>
      </c>
      <c r="K59" s="82">
        <v>0</v>
      </c>
      <c r="L59" s="82">
        <v>0</v>
      </c>
      <c r="M59" s="82">
        <v>0</v>
      </c>
      <c r="N59" s="82">
        <v>0</v>
      </c>
      <c r="O59" s="28" t="str">
        <f t="shared" si="1"/>
        <v/>
      </c>
    </row>
    <row r="60" spans="1:15" ht="14.25" customHeight="1" x14ac:dyDescent="0.15">
      <c r="A60" s="8"/>
      <c r="B60" s="24" t="s">
        <v>53</v>
      </c>
      <c r="C60" s="10"/>
      <c r="D60" s="80">
        <v>97941</v>
      </c>
      <c r="E60" s="80">
        <v>2665153</v>
      </c>
      <c r="F60" s="80">
        <v>328203</v>
      </c>
      <c r="G60" s="80">
        <v>328203</v>
      </c>
      <c r="H60" s="80">
        <v>303089</v>
      </c>
      <c r="I60" s="27">
        <f t="shared" si="0"/>
        <v>123</v>
      </c>
      <c r="J60" s="81">
        <v>0</v>
      </c>
      <c r="K60" s="82">
        <v>0</v>
      </c>
      <c r="L60" s="82">
        <v>0</v>
      </c>
      <c r="M60" s="82">
        <v>0</v>
      </c>
      <c r="N60" s="82">
        <v>0</v>
      </c>
      <c r="O60" s="28" t="str">
        <f t="shared" si="1"/>
        <v/>
      </c>
    </row>
    <row r="61" spans="1:15" ht="14.25" customHeight="1" x14ac:dyDescent="0.15">
      <c r="A61" s="8"/>
      <c r="B61" s="24" t="s">
        <v>54</v>
      </c>
      <c r="C61" s="10"/>
      <c r="D61" s="80">
        <v>53808</v>
      </c>
      <c r="E61" s="80">
        <v>3413049</v>
      </c>
      <c r="F61" s="80">
        <v>374337</v>
      </c>
      <c r="G61" s="80">
        <v>372067</v>
      </c>
      <c r="H61" s="80">
        <v>355500</v>
      </c>
      <c r="I61" s="27">
        <f t="shared" si="0"/>
        <v>110</v>
      </c>
      <c r="J61" s="81">
        <v>0</v>
      </c>
      <c r="K61" s="82">
        <v>0</v>
      </c>
      <c r="L61" s="82">
        <v>0</v>
      </c>
      <c r="M61" s="82">
        <v>0</v>
      </c>
      <c r="N61" s="82">
        <v>0</v>
      </c>
      <c r="O61" s="28" t="str">
        <f t="shared" si="1"/>
        <v/>
      </c>
    </row>
    <row r="62" spans="1:15" ht="14.25" customHeight="1" x14ac:dyDescent="0.15">
      <c r="A62" s="63"/>
      <c r="B62" s="64" t="s">
        <v>55</v>
      </c>
      <c r="C62" s="65"/>
      <c r="D62" s="91">
        <v>304930</v>
      </c>
      <c r="E62" s="91">
        <v>7281800</v>
      </c>
      <c r="F62" s="91">
        <v>720243</v>
      </c>
      <c r="G62" s="91">
        <v>712251</v>
      </c>
      <c r="H62" s="91">
        <v>667741</v>
      </c>
      <c r="I62" s="71">
        <f t="shared" si="0"/>
        <v>99</v>
      </c>
      <c r="J62" s="97">
        <v>0</v>
      </c>
      <c r="K62" s="93">
        <v>0</v>
      </c>
      <c r="L62" s="93">
        <v>0</v>
      </c>
      <c r="M62" s="93">
        <v>0</v>
      </c>
      <c r="N62" s="93">
        <v>0</v>
      </c>
      <c r="O62" s="72" t="str">
        <f t="shared" si="1"/>
        <v/>
      </c>
    </row>
    <row r="63" spans="1:15" ht="14.25" customHeight="1" x14ac:dyDescent="0.15">
      <c r="A63" s="8"/>
      <c r="B63" s="24" t="s">
        <v>56</v>
      </c>
      <c r="C63" s="10"/>
      <c r="D63" s="80">
        <v>3111</v>
      </c>
      <c r="E63" s="80">
        <v>4021718</v>
      </c>
      <c r="F63" s="80">
        <v>427641</v>
      </c>
      <c r="G63" s="80">
        <v>426523</v>
      </c>
      <c r="H63" s="80">
        <v>394268</v>
      </c>
      <c r="I63" s="27">
        <f t="shared" si="0"/>
        <v>106</v>
      </c>
      <c r="J63" s="81">
        <v>307</v>
      </c>
      <c r="K63" s="82">
        <v>1112320</v>
      </c>
      <c r="L63" s="82">
        <v>6844305</v>
      </c>
      <c r="M63" s="82">
        <v>1739309</v>
      </c>
      <c r="N63" s="82">
        <v>1735325</v>
      </c>
      <c r="O63" s="28">
        <f t="shared" si="1"/>
        <v>6153</v>
      </c>
    </row>
    <row r="64" spans="1:15" ht="14.25" customHeight="1" x14ac:dyDescent="0.15">
      <c r="A64" s="8"/>
      <c r="B64" s="24" t="s">
        <v>57</v>
      </c>
      <c r="C64" s="10"/>
      <c r="D64" s="80">
        <v>711429</v>
      </c>
      <c r="E64" s="80">
        <v>22176138</v>
      </c>
      <c r="F64" s="80">
        <v>2436389</v>
      </c>
      <c r="G64" s="80">
        <v>2434242</v>
      </c>
      <c r="H64" s="80">
        <v>2297398</v>
      </c>
      <c r="I64" s="27">
        <f t="shared" si="0"/>
        <v>110</v>
      </c>
      <c r="J64" s="81">
        <v>0</v>
      </c>
      <c r="K64" s="82">
        <v>0</v>
      </c>
      <c r="L64" s="82">
        <v>0</v>
      </c>
      <c r="M64" s="82">
        <v>0</v>
      </c>
      <c r="N64" s="82">
        <v>0</v>
      </c>
      <c r="O64" s="28" t="str">
        <f t="shared" si="1"/>
        <v/>
      </c>
    </row>
    <row r="65" spans="1:15" ht="14.25" customHeight="1" x14ac:dyDescent="0.15">
      <c r="A65" s="8"/>
      <c r="B65" s="24" t="s">
        <v>58</v>
      </c>
      <c r="C65" s="10"/>
      <c r="D65" s="80">
        <v>0</v>
      </c>
      <c r="E65" s="80">
        <v>1663049</v>
      </c>
      <c r="F65" s="80">
        <v>168219</v>
      </c>
      <c r="G65" s="80">
        <v>168219</v>
      </c>
      <c r="H65" s="80">
        <v>151232</v>
      </c>
      <c r="I65" s="27">
        <f t="shared" si="0"/>
        <v>101</v>
      </c>
      <c r="J65" s="81">
        <v>0</v>
      </c>
      <c r="K65" s="82">
        <v>0</v>
      </c>
      <c r="L65" s="82">
        <v>0</v>
      </c>
      <c r="M65" s="82">
        <v>0</v>
      </c>
      <c r="N65" s="82">
        <v>0</v>
      </c>
      <c r="O65" s="28" t="str">
        <f t="shared" si="1"/>
        <v/>
      </c>
    </row>
    <row r="66" spans="1:15" ht="14.25" customHeight="1" x14ac:dyDescent="0.15">
      <c r="A66" s="8"/>
      <c r="B66" s="24" t="s">
        <v>59</v>
      </c>
      <c r="C66" s="10"/>
      <c r="D66" s="80">
        <v>176152</v>
      </c>
      <c r="E66" s="80">
        <v>9318370</v>
      </c>
      <c r="F66" s="80">
        <v>1060888</v>
      </c>
      <c r="G66" s="80">
        <v>1054020</v>
      </c>
      <c r="H66" s="80">
        <v>987132</v>
      </c>
      <c r="I66" s="27">
        <f t="shared" si="0"/>
        <v>114</v>
      </c>
      <c r="J66" s="81">
        <v>0</v>
      </c>
      <c r="K66" s="82">
        <v>0</v>
      </c>
      <c r="L66" s="82">
        <v>0</v>
      </c>
      <c r="M66" s="82">
        <v>0</v>
      </c>
      <c r="N66" s="82">
        <v>0</v>
      </c>
      <c r="O66" s="28" t="str">
        <f t="shared" si="1"/>
        <v/>
      </c>
    </row>
    <row r="67" spans="1:15" ht="14.25" customHeight="1" x14ac:dyDescent="0.15">
      <c r="A67" s="66"/>
      <c r="B67" s="67" t="s">
        <v>60</v>
      </c>
      <c r="C67" s="68"/>
      <c r="D67" s="98">
        <v>320241</v>
      </c>
      <c r="E67" s="98">
        <v>19357779</v>
      </c>
      <c r="F67" s="98">
        <v>1764261</v>
      </c>
      <c r="G67" s="98">
        <v>1749165</v>
      </c>
      <c r="H67" s="98">
        <v>1614072</v>
      </c>
      <c r="I67" s="69">
        <f t="shared" si="0"/>
        <v>91</v>
      </c>
      <c r="J67" s="99">
        <v>0</v>
      </c>
      <c r="K67" s="100">
        <v>0</v>
      </c>
      <c r="L67" s="100">
        <v>0</v>
      </c>
      <c r="M67" s="100">
        <v>0</v>
      </c>
      <c r="N67" s="100">
        <v>0</v>
      </c>
      <c r="O67" s="70" t="str">
        <f t="shared" si="1"/>
        <v/>
      </c>
    </row>
    <row r="68" spans="1:15" ht="14.25" customHeight="1" x14ac:dyDescent="0.15">
      <c r="A68" s="41"/>
      <c r="B68" s="42" t="s">
        <v>61</v>
      </c>
      <c r="C68" s="43"/>
      <c r="D68" s="44">
        <f>SUM(D8:D9)</f>
        <v>7202714</v>
      </c>
      <c r="E68" s="44">
        <f>SUM(E8:E9)</f>
        <v>35776159</v>
      </c>
      <c r="F68" s="44">
        <f>SUM(F8:F9)</f>
        <v>3505427</v>
      </c>
      <c r="G68" s="44">
        <f>SUM(G8:G9)</f>
        <v>3504528</v>
      </c>
      <c r="H68" s="44">
        <f>SUM(H8:H9)</f>
        <v>3205547</v>
      </c>
      <c r="I68" s="25">
        <f>IF(E68=0,"",ROUND(F68/E68*1000,0))</f>
        <v>98</v>
      </c>
      <c r="J68" s="45">
        <f>SUM(J8:J9)</f>
        <v>11305</v>
      </c>
      <c r="K68" s="44">
        <f>SUM(K8:K9)</f>
        <v>3638265</v>
      </c>
      <c r="L68" s="44">
        <f>SUM(L8:L9)</f>
        <v>83814994</v>
      </c>
      <c r="M68" s="44">
        <f>SUM(M8:M9)</f>
        <v>25373715</v>
      </c>
      <c r="N68" s="44">
        <f>SUM(N8:N9)</f>
        <v>25363754</v>
      </c>
      <c r="O68" s="44">
        <f>IF(K68=0,"",ROUND(L68/K68*1000,0))</f>
        <v>23037</v>
      </c>
    </row>
    <row r="69" spans="1:15" ht="14.25" customHeight="1" x14ac:dyDescent="0.15">
      <c r="A69" s="8"/>
      <c r="B69" s="24" t="s">
        <v>92</v>
      </c>
      <c r="C69" s="10"/>
      <c r="D69" s="46">
        <f>SUM(D10:D36)</f>
        <v>8407004</v>
      </c>
      <c r="E69" s="46">
        <f t="shared" ref="E69:H69" si="2">SUM(E10:E36)</f>
        <v>472318542</v>
      </c>
      <c r="F69" s="46">
        <f t="shared" si="2"/>
        <v>60029619</v>
      </c>
      <c r="G69" s="46">
        <f t="shared" si="2"/>
        <v>59686254</v>
      </c>
      <c r="H69" s="46">
        <f t="shared" si="2"/>
        <v>57540109</v>
      </c>
      <c r="I69" s="27">
        <f>IF(E69=0,"",ROUND(F69/E69*1000,0))</f>
        <v>127</v>
      </c>
      <c r="J69" s="47">
        <f t="shared" ref="J69:N69" si="3">SUM(J10:J36)</f>
        <v>125454</v>
      </c>
      <c r="K69" s="46">
        <f t="shared" si="3"/>
        <v>4498683</v>
      </c>
      <c r="L69" s="46">
        <f t="shared" si="3"/>
        <v>57851541</v>
      </c>
      <c r="M69" s="46">
        <f t="shared" si="3"/>
        <v>19266272</v>
      </c>
      <c r="N69" s="46">
        <f t="shared" si="3"/>
        <v>19254414</v>
      </c>
      <c r="O69" s="46">
        <f>IF(K69=0,"",ROUND(L69/K69*1000,0))</f>
        <v>12860</v>
      </c>
    </row>
    <row r="70" spans="1:15" ht="14.25" customHeight="1" x14ac:dyDescent="0.15">
      <c r="A70" s="8"/>
      <c r="B70" s="24" t="s">
        <v>93</v>
      </c>
      <c r="C70" s="10"/>
      <c r="D70" s="46">
        <f>SUM(D37:D67)</f>
        <v>2821113</v>
      </c>
      <c r="E70" s="46">
        <f t="shared" ref="E70:H70" si="4">SUM(E37:E67)</f>
        <v>169185684</v>
      </c>
      <c r="F70" s="46">
        <f t="shared" si="4"/>
        <v>18751666</v>
      </c>
      <c r="G70" s="46">
        <f t="shared" si="4"/>
        <v>18660726</v>
      </c>
      <c r="H70" s="46">
        <f t="shared" si="4"/>
        <v>17674544</v>
      </c>
      <c r="I70" s="27">
        <f>IF(E70=0,"",ROUND(F70/E70*1000,0))</f>
        <v>111</v>
      </c>
      <c r="J70" s="47">
        <f t="shared" ref="J70:N70" si="5">SUM(J37:J67)</f>
        <v>94004</v>
      </c>
      <c r="K70" s="46">
        <f t="shared" si="5"/>
        <v>1656424</v>
      </c>
      <c r="L70" s="46">
        <f t="shared" si="5"/>
        <v>17263163</v>
      </c>
      <c r="M70" s="46">
        <f t="shared" si="5"/>
        <v>4806588</v>
      </c>
      <c r="N70" s="46">
        <f t="shared" si="5"/>
        <v>4800686</v>
      </c>
      <c r="O70" s="46">
        <f>IF(K70=0,"",ROUND(L70/K70*1000,0))</f>
        <v>10422</v>
      </c>
    </row>
    <row r="71" spans="1:15" ht="14.25" customHeight="1" x14ac:dyDescent="0.15">
      <c r="A71" s="48"/>
      <c r="B71" s="49" t="s">
        <v>94</v>
      </c>
      <c r="C71" s="50"/>
      <c r="D71" s="51">
        <f>SUM(D68:D70)</f>
        <v>18430831</v>
      </c>
      <c r="E71" s="51">
        <f>SUM(E68:E70)</f>
        <v>677280385</v>
      </c>
      <c r="F71" s="51">
        <f>SUM(F68:F70)</f>
        <v>82286712</v>
      </c>
      <c r="G71" s="51">
        <f>SUM(G68:G70)</f>
        <v>81851508</v>
      </c>
      <c r="H71" s="51">
        <f>SUM(H68:H70)</f>
        <v>78420200</v>
      </c>
      <c r="I71" s="52">
        <f>IF(E71=0,"",ROUND(F71/E71*1000,0))</f>
        <v>121</v>
      </c>
      <c r="J71" s="53">
        <f>SUM(J68:J70)</f>
        <v>230763</v>
      </c>
      <c r="K71" s="51">
        <f>SUM(K68:K70)</f>
        <v>9793372</v>
      </c>
      <c r="L71" s="51">
        <f>SUM(L68:L70)</f>
        <v>158929698</v>
      </c>
      <c r="M71" s="51">
        <f>SUM(M68:M70)</f>
        <v>49446575</v>
      </c>
      <c r="N71" s="51">
        <f>SUM(N68:N70)</f>
        <v>49418854</v>
      </c>
      <c r="O71" s="51">
        <f>IF(K71=0,"",ROUND(L71/K71*1000,0))</f>
        <v>16228</v>
      </c>
    </row>
    <row r="72" spans="1:15" ht="14.25" customHeight="1" x14ac:dyDescent="0.15">
      <c r="A72" s="9"/>
      <c r="B72" s="9"/>
      <c r="C72" s="9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ht="14.25" customHeight="1" x14ac:dyDescent="0.15">
      <c r="A73" s="4"/>
      <c r="B73" s="2" t="s">
        <v>62</v>
      </c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</row>
    <row r="74" spans="1:15" ht="14.2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5"/>
    </row>
    <row r="75" spans="1:15" ht="14.25" customHeight="1" x14ac:dyDescent="0.15">
      <c r="A75" s="6"/>
      <c r="B75" s="125" t="s">
        <v>2</v>
      </c>
      <c r="C75" s="7"/>
      <c r="D75" s="134" t="s">
        <v>63</v>
      </c>
      <c r="E75" s="135"/>
      <c r="F75" s="135"/>
      <c r="G75" s="135"/>
      <c r="H75" s="135"/>
      <c r="I75" s="136"/>
      <c r="J75" s="131" t="s">
        <v>64</v>
      </c>
      <c r="K75" s="135"/>
      <c r="L75" s="135"/>
      <c r="M75" s="135"/>
      <c r="N75" s="135"/>
      <c r="O75" s="137"/>
    </row>
    <row r="76" spans="1:15" ht="14.25" customHeight="1" x14ac:dyDescent="0.15">
      <c r="A76" s="8"/>
      <c r="B76" s="126"/>
      <c r="C76" s="10"/>
      <c r="D76" s="11" t="s">
        <v>95</v>
      </c>
      <c r="E76" s="11" t="s">
        <v>96</v>
      </c>
      <c r="F76" s="11" t="s">
        <v>97</v>
      </c>
      <c r="G76" s="12" t="s">
        <v>98</v>
      </c>
      <c r="H76" s="13"/>
      <c r="I76" s="14" t="s">
        <v>99</v>
      </c>
      <c r="J76" s="11" t="s">
        <v>95</v>
      </c>
      <c r="K76" s="11" t="s">
        <v>96</v>
      </c>
      <c r="L76" s="11" t="s">
        <v>97</v>
      </c>
      <c r="M76" s="12" t="s">
        <v>98</v>
      </c>
      <c r="N76" s="13"/>
      <c r="O76" s="15" t="s">
        <v>99</v>
      </c>
    </row>
    <row r="77" spans="1:15" ht="14.25" customHeight="1" x14ac:dyDescent="0.15">
      <c r="A77" s="8"/>
      <c r="B77" s="126"/>
      <c r="C77" s="10"/>
      <c r="D77" s="16"/>
      <c r="E77" s="16" t="s">
        <v>100</v>
      </c>
      <c r="F77" s="16" t="s">
        <v>101</v>
      </c>
      <c r="G77" s="16"/>
      <c r="H77" s="78" t="s">
        <v>82</v>
      </c>
      <c r="I77" s="17" t="s">
        <v>102</v>
      </c>
      <c r="J77" s="16"/>
      <c r="K77" s="16" t="s">
        <v>100</v>
      </c>
      <c r="L77" s="16" t="s">
        <v>101</v>
      </c>
      <c r="M77" s="16"/>
      <c r="N77" s="78" t="s">
        <v>82</v>
      </c>
      <c r="O77" s="18" t="s">
        <v>102</v>
      </c>
    </row>
    <row r="78" spans="1:15" ht="14.25" customHeight="1" x14ac:dyDescent="0.15">
      <c r="A78" s="19"/>
      <c r="B78" s="127"/>
      <c r="C78" s="20"/>
      <c r="D78" s="21" t="s">
        <v>103</v>
      </c>
      <c r="E78" s="21" t="s">
        <v>103</v>
      </c>
      <c r="F78" s="21" t="s">
        <v>104</v>
      </c>
      <c r="G78" s="21" t="s">
        <v>104</v>
      </c>
      <c r="H78" s="79" t="s">
        <v>91</v>
      </c>
      <c r="I78" s="22" t="s">
        <v>105</v>
      </c>
      <c r="J78" s="21" t="s">
        <v>103</v>
      </c>
      <c r="K78" s="21" t="s">
        <v>103</v>
      </c>
      <c r="L78" s="21" t="s">
        <v>104</v>
      </c>
      <c r="M78" s="21" t="s">
        <v>104</v>
      </c>
      <c r="N78" s="79" t="s">
        <v>91</v>
      </c>
      <c r="O78" s="23" t="s">
        <v>105</v>
      </c>
    </row>
    <row r="79" spans="1:15" ht="14.25" customHeight="1" x14ac:dyDescent="0.15">
      <c r="A79" s="8"/>
      <c r="B79" s="24" t="s">
        <v>3</v>
      </c>
      <c r="C79" s="10"/>
      <c r="D79" s="101">
        <v>1184778</v>
      </c>
      <c r="E79" s="101">
        <v>8670200</v>
      </c>
      <c r="F79" s="101">
        <v>386733</v>
      </c>
      <c r="G79" s="101">
        <v>386721</v>
      </c>
      <c r="H79" s="101">
        <v>340251</v>
      </c>
      <c r="I79" s="25">
        <f t="shared" ref="I79:I138" si="6">IF(E79=0,"",ROUND(F79/E79*1000,0))</f>
        <v>45</v>
      </c>
      <c r="J79" s="81">
        <v>6557</v>
      </c>
      <c r="K79" s="82">
        <v>1541969</v>
      </c>
      <c r="L79" s="82">
        <v>19298996</v>
      </c>
      <c r="M79" s="82">
        <v>6319509</v>
      </c>
      <c r="N79" s="82">
        <v>6301562</v>
      </c>
      <c r="O79" s="26">
        <f t="shared" ref="O79:O138" si="7">IF(K79=0,"",ROUND(L79/K79*1000,0))</f>
        <v>12516</v>
      </c>
    </row>
    <row r="80" spans="1:15" ht="14.25" customHeight="1" x14ac:dyDescent="0.15">
      <c r="A80" s="8"/>
      <c r="B80" s="24" t="s">
        <v>4</v>
      </c>
      <c r="C80" s="10"/>
      <c r="D80" s="101">
        <v>981970</v>
      </c>
      <c r="E80" s="101">
        <v>6730219</v>
      </c>
      <c r="F80" s="101">
        <v>179676</v>
      </c>
      <c r="G80" s="101">
        <v>179676</v>
      </c>
      <c r="H80" s="101">
        <v>146611</v>
      </c>
      <c r="I80" s="27">
        <f t="shared" si="6"/>
        <v>27</v>
      </c>
      <c r="J80" s="81">
        <v>0</v>
      </c>
      <c r="K80" s="82">
        <v>960496</v>
      </c>
      <c r="L80" s="82">
        <v>29469533</v>
      </c>
      <c r="M80" s="82">
        <v>5892377</v>
      </c>
      <c r="N80" s="82">
        <v>5879442</v>
      </c>
      <c r="O80" s="28">
        <f t="shared" si="7"/>
        <v>30682</v>
      </c>
    </row>
    <row r="81" spans="1:15" ht="14.25" customHeight="1" x14ac:dyDescent="0.15">
      <c r="A81" s="8"/>
      <c r="B81" s="24" t="s">
        <v>5</v>
      </c>
      <c r="C81" s="10"/>
      <c r="D81" s="101">
        <v>27425</v>
      </c>
      <c r="E81" s="101">
        <v>4259416</v>
      </c>
      <c r="F81" s="101">
        <v>150166</v>
      </c>
      <c r="G81" s="101">
        <v>150164</v>
      </c>
      <c r="H81" s="101">
        <v>123949</v>
      </c>
      <c r="I81" s="27">
        <f t="shared" si="6"/>
        <v>35</v>
      </c>
      <c r="J81" s="81">
        <v>28749</v>
      </c>
      <c r="K81" s="82">
        <v>1054708</v>
      </c>
      <c r="L81" s="82">
        <v>6300663</v>
      </c>
      <c r="M81" s="82">
        <v>2207899</v>
      </c>
      <c r="N81" s="82">
        <v>2184594</v>
      </c>
      <c r="O81" s="28">
        <f t="shared" si="7"/>
        <v>5974</v>
      </c>
    </row>
    <row r="82" spans="1:15" ht="14.25" customHeight="1" x14ac:dyDescent="0.15">
      <c r="A82" s="8"/>
      <c r="B82" s="24" t="s">
        <v>6</v>
      </c>
      <c r="C82" s="10"/>
      <c r="D82" s="101">
        <v>6006</v>
      </c>
      <c r="E82" s="101">
        <v>14483251</v>
      </c>
      <c r="F82" s="101">
        <v>788658</v>
      </c>
      <c r="G82" s="101">
        <v>788658</v>
      </c>
      <c r="H82" s="101">
        <v>735588</v>
      </c>
      <c r="I82" s="27">
        <f t="shared" si="6"/>
        <v>54</v>
      </c>
      <c r="J82" s="81">
        <v>0</v>
      </c>
      <c r="K82" s="82">
        <v>981919</v>
      </c>
      <c r="L82" s="82">
        <v>19256082</v>
      </c>
      <c r="M82" s="82">
        <v>6000454</v>
      </c>
      <c r="N82" s="82">
        <v>5991460</v>
      </c>
      <c r="O82" s="28">
        <f t="shared" si="7"/>
        <v>19611</v>
      </c>
    </row>
    <row r="83" spans="1:15" ht="14.25" customHeight="1" x14ac:dyDescent="0.15">
      <c r="A83" s="63"/>
      <c r="B83" s="64" t="s">
        <v>7</v>
      </c>
      <c r="C83" s="65"/>
      <c r="D83" s="102">
        <v>276379</v>
      </c>
      <c r="E83" s="102">
        <v>1698480</v>
      </c>
      <c r="F83" s="102">
        <v>100659</v>
      </c>
      <c r="G83" s="102">
        <v>100657</v>
      </c>
      <c r="H83" s="102">
        <v>87432</v>
      </c>
      <c r="I83" s="29">
        <f t="shared" si="6"/>
        <v>59</v>
      </c>
      <c r="J83" s="84">
        <v>0</v>
      </c>
      <c r="K83" s="85">
        <v>0</v>
      </c>
      <c r="L83" s="85">
        <v>0</v>
      </c>
      <c r="M83" s="85">
        <v>0</v>
      </c>
      <c r="N83" s="85">
        <v>0</v>
      </c>
      <c r="O83" s="30" t="str">
        <f t="shared" si="7"/>
        <v/>
      </c>
    </row>
    <row r="84" spans="1:15" ht="14.25" customHeight="1" x14ac:dyDescent="0.15">
      <c r="A84" s="8"/>
      <c r="B84" s="24" t="s">
        <v>8</v>
      </c>
      <c r="C84" s="10"/>
      <c r="D84" s="101">
        <v>137750</v>
      </c>
      <c r="E84" s="101">
        <v>5178906</v>
      </c>
      <c r="F84" s="101">
        <v>158705</v>
      </c>
      <c r="G84" s="101">
        <v>157002</v>
      </c>
      <c r="H84" s="101">
        <v>139429</v>
      </c>
      <c r="I84" s="27">
        <f t="shared" si="6"/>
        <v>31</v>
      </c>
      <c r="J84" s="81">
        <v>0</v>
      </c>
      <c r="K84" s="82">
        <v>0</v>
      </c>
      <c r="L84" s="82">
        <v>0</v>
      </c>
      <c r="M84" s="82">
        <v>0</v>
      </c>
      <c r="N84" s="82">
        <v>0</v>
      </c>
      <c r="O84" s="28" t="str">
        <f t="shared" si="7"/>
        <v/>
      </c>
    </row>
    <row r="85" spans="1:15" ht="14.25" customHeight="1" x14ac:dyDescent="0.15">
      <c r="A85" s="8"/>
      <c r="B85" s="24" t="s">
        <v>9</v>
      </c>
      <c r="C85" s="10"/>
      <c r="D85" s="101">
        <v>11029</v>
      </c>
      <c r="E85" s="101">
        <v>1257051</v>
      </c>
      <c r="F85" s="101">
        <v>57101</v>
      </c>
      <c r="G85" s="101">
        <v>57101</v>
      </c>
      <c r="H85" s="101">
        <v>49169</v>
      </c>
      <c r="I85" s="27">
        <f t="shared" si="6"/>
        <v>45</v>
      </c>
      <c r="J85" s="81">
        <v>0</v>
      </c>
      <c r="K85" s="82">
        <v>5858</v>
      </c>
      <c r="L85" s="82">
        <v>39984</v>
      </c>
      <c r="M85" s="82">
        <v>27875</v>
      </c>
      <c r="N85" s="82">
        <v>27875</v>
      </c>
      <c r="O85" s="28">
        <f t="shared" si="7"/>
        <v>6826</v>
      </c>
    </row>
    <row r="86" spans="1:15" ht="14.25" customHeight="1" x14ac:dyDescent="0.15">
      <c r="A86" s="8"/>
      <c r="B86" s="24" t="s">
        <v>10</v>
      </c>
      <c r="C86" s="10"/>
      <c r="D86" s="101">
        <v>44057</v>
      </c>
      <c r="E86" s="101">
        <v>427592</v>
      </c>
      <c r="F86" s="101">
        <v>28119</v>
      </c>
      <c r="G86" s="101">
        <v>28119</v>
      </c>
      <c r="H86" s="101">
        <v>24412</v>
      </c>
      <c r="I86" s="27">
        <f t="shared" si="6"/>
        <v>66</v>
      </c>
      <c r="J86" s="81">
        <v>0</v>
      </c>
      <c r="K86" s="82">
        <v>1576</v>
      </c>
      <c r="L86" s="82">
        <v>5902</v>
      </c>
      <c r="M86" s="82">
        <v>4132</v>
      </c>
      <c r="N86" s="82">
        <v>4132</v>
      </c>
      <c r="O86" s="28">
        <f t="shared" si="7"/>
        <v>3745</v>
      </c>
    </row>
    <row r="87" spans="1:15" ht="14.25" customHeight="1" x14ac:dyDescent="0.15">
      <c r="A87" s="8"/>
      <c r="B87" s="24" t="s">
        <v>11</v>
      </c>
      <c r="C87" s="10"/>
      <c r="D87" s="101">
        <v>1702487</v>
      </c>
      <c r="E87" s="101">
        <v>72328522</v>
      </c>
      <c r="F87" s="101">
        <v>3127658</v>
      </c>
      <c r="G87" s="101">
        <v>3000021</v>
      </c>
      <c r="H87" s="101">
        <v>2805285</v>
      </c>
      <c r="I87" s="27">
        <f t="shared" si="6"/>
        <v>43</v>
      </c>
      <c r="J87" s="81">
        <v>0</v>
      </c>
      <c r="K87" s="82">
        <v>15655</v>
      </c>
      <c r="L87" s="82">
        <v>110142</v>
      </c>
      <c r="M87" s="82">
        <v>75838</v>
      </c>
      <c r="N87" s="82">
        <v>75684</v>
      </c>
      <c r="O87" s="28">
        <f t="shared" si="7"/>
        <v>7036</v>
      </c>
    </row>
    <row r="88" spans="1:15" ht="14.25" customHeight="1" x14ac:dyDescent="0.15">
      <c r="A88" s="31"/>
      <c r="B88" s="32" t="s">
        <v>12</v>
      </c>
      <c r="C88" s="33"/>
      <c r="D88" s="102">
        <v>280171</v>
      </c>
      <c r="E88" s="102">
        <v>4388508</v>
      </c>
      <c r="F88" s="102">
        <v>240392</v>
      </c>
      <c r="G88" s="102">
        <v>240392</v>
      </c>
      <c r="H88" s="102">
        <v>216730</v>
      </c>
      <c r="I88" s="29">
        <f t="shared" si="6"/>
        <v>55</v>
      </c>
      <c r="J88" s="84">
        <v>106</v>
      </c>
      <c r="K88" s="85">
        <v>16625</v>
      </c>
      <c r="L88" s="85">
        <v>153145</v>
      </c>
      <c r="M88" s="85">
        <v>105235</v>
      </c>
      <c r="N88" s="85">
        <v>105235</v>
      </c>
      <c r="O88" s="30">
        <f t="shared" si="7"/>
        <v>9212</v>
      </c>
    </row>
    <row r="89" spans="1:15" ht="14.25" customHeight="1" x14ac:dyDescent="0.15">
      <c r="A89" s="8"/>
      <c r="B89" s="24" t="s">
        <v>13</v>
      </c>
      <c r="C89" s="10"/>
      <c r="D89" s="101">
        <v>7973</v>
      </c>
      <c r="E89" s="101">
        <v>70442</v>
      </c>
      <c r="F89" s="101">
        <v>4454</v>
      </c>
      <c r="G89" s="101">
        <v>4443</v>
      </c>
      <c r="H89" s="101">
        <v>3989</v>
      </c>
      <c r="I89" s="27">
        <f t="shared" si="6"/>
        <v>63</v>
      </c>
      <c r="J89" s="81">
        <v>0</v>
      </c>
      <c r="K89" s="82">
        <v>344</v>
      </c>
      <c r="L89" s="82">
        <v>2971</v>
      </c>
      <c r="M89" s="82">
        <v>2079</v>
      </c>
      <c r="N89" s="82">
        <v>2079</v>
      </c>
      <c r="O89" s="28">
        <f t="shared" si="7"/>
        <v>8637</v>
      </c>
    </row>
    <row r="90" spans="1:15" ht="14.25" customHeight="1" x14ac:dyDescent="0.15">
      <c r="A90" s="8"/>
      <c r="B90" s="24" t="s">
        <v>14</v>
      </c>
      <c r="C90" s="10"/>
      <c r="D90" s="101">
        <v>280620</v>
      </c>
      <c r="E90" s="101">
        <v>3263752</v>
      </c>
      <c r="F90" s="101">
        <v>130629</v>
      </c>
      <c r="G90" s="101">
        <v>130566</v>
      </c>
      <c r="H90" s="101">
        <v>113822</v>
      </c>
      <c r="I90" s="27">
        <f t="shared" si="6"/>
        <v>40</v>
      </c>
      <c r="J90" s="81">
        <v>28</v>
      </c>
      <c r="K90" s="82">
        <v>23828</v>
      </c>
      <c r="L90" s="82">
        <v>108385</v>
      </c>
      <c r="M90" s="82">
        <v>71649</v>
      </c>
      <c r="N90" s="82">
        <v>71582</v>
      </c>
      <c r="O90" s="28">
        <f t="shared" si="7"/>
        <v>4549</v>
      </c>
    </row>
    <row r="91" spans="1:15" ht="14.25" customHeight="1" x14ac:dyDescent="0.15">
      <c r="A91" s="8"/>
      <c r="B91" s="24" t="s">
        <v>15</v>
      </c>
      <c r="C91" s="10"/>
      <c r="D91" s="101">
        <v>0</v>
      </c>
      <c r="E91" s="101">
        <v>3120435</v>
      </c>
      <c r="F91" s="101">
        <v>133185</v>
      </c>
      <c r="G91" s="101">
        <v>133185</v>
      </c>
      <c r="H91" s="101">
        <v>119549</v>
      </c>
      <c r="I91" s="27">
        <f t="shared" si="6"/>
        <v>43</v>
      </c>
      <c r="J91" s="81">
        <v>0</v>
      </c>
      <c r="K91" s="82">
        <v>19843</v>
      </c>
      <c r="L91" s="82">
        <v>71123</v>
      </c>
      <c r="M91" s="82">
        <v>49540</v>
      </c>
      <c r="N91" s="82">
        <v>49540</v>
      </c>
      <c r="O91" s="28">
        <f t="shared" si="7"/>
        <v>3584</v>
      </c>
    </row>
    <row r="92" spans="1:15" ht="14.25" customHeight="1" x14ac:dyDescent="0.15">
      <c r="A92" s="8"/>
      <c r="B92" s="24" t="s">
        <v>16</v>
      </c>
      <c r="C92" s="10"/>
      <c r="D92" s="101">
        <v>58</v>
      </c>
      <c r="E92" s="101">
        <v>139870</v>
      </c>
      <c r="F92" s="101">
        <v>9556</v>
      </c>
      <c r="G92" s="101">
        <v>9556</v>
      </c>
      <c r="H92" s="101">
        <v>8390</v>
      </c>
      <c r="I92" s="27">
        <f t="shared" si="6"/>
        <v>68</v>
      </c>
      <c r="J92" s="81">
        <v>322</v>
      </c>
      <c r="K92" s="82">
        <v>88336</v>
      </c>
      <c r="L92" s="82">
        <v>593550</v>
      </c>
      <c r="M92" s="82">
        <v>181988</v>
      </c>
      <c r="N92" s="82">
        <v>180009</v>
      </c>
      <c r="O92" s="28">
        <f t="shared" si="7"/>
        <v>6719</v>
      </c>
    </row>
    <row r="93" spans="1:15" ht="14.25" customHeight="1" x14ac:dyDescent="0.15">
      <c r="A93" s="31"/>
      <c r="B93" s="32" t="s">
        <v>17</v>
      </c>
      <c r="C93" s="33"/>
      <c r="D93" s="102">
        <v>30984</v>
      </c>
      <c r="E93" s="102">
        <v>4090315</v>
      </c>
      <c r="F93" s="102">
        <v>188546</v>
      </c>
      <c r="G93" s="102">
        <v>188126</v>
      </c>
      <c r="H93" s="102">
        <v>168765</v>
      </c>
      <c r="I93" s="29">
        <f t="shared" si="6"/>
        <v>46</v>
      </c>
      <c r="J93" s="84">
        <v>19</v>
      </c>
      <c r="K93" s="85">
        <v>204711</v>
      </c>
      <c r="L93" s="85">
        <v>2903158</v>
      </c>
      <c r="M93" s="85">
        <v>908982</v>
      </c>
      <c r="N93" s="85">
        <v>908375</v>
      </c>
      <c r="O93" s="30">
        <f t="shared" si="7"/>
        <v>14182</v>
      </c>
    </row>
    <row r="94" spans="1:15" ht="14.25" customHeight="1" x14ac:dyDescent="0.15">
      <c r="A94" s="8"/>
      <c r="B94" s="24" t="s">
        <v>18</v>
      </c>
      <c r="C94" s="10"/>
      <c r="D94" s="101">
        <v>622591</v>
      </c>
      <c r="E94" s="101">
        <v>1520215</v>
      </c>
      <c r="F94" s="101">
        <v>56115</v>
      </c>
      <c r="G94" s="101">
        <v>56115</v>
      </c>
      <c r="H94" s="101">
        <v>50911</v>
      </c>
      <c r="I94" s="27">
        <f t="shared" si="6"/>
        <v>37</v>
      </c>
      <c r="J94" s="81">
        <v>3289</v>
      </c>
      <c r="K94" s="82">
        <v>172733</v>
      </c>
      <c r="L94" s="82">
        <v>3326230</v>
      </c>
      <c r="M94" s="82">
        <v>879660</v>
      </c>
      <c r="N94" s="82">
        <v>878016</v>
      </c>
      <c r="O94" s="28">
        <f t="shared" si="7"/>
        <v>19256</v>
      </c>
    </row>
    <row r="95" spans="1:15" ht="14.25" customHeight="1" x14ac:dyDescent="0.15">
      <c r="A95" s="8"/>
      <c r="B95" s="24" t="s">
        <v>19</v>
      </c>
      <c r="C95" s="10"/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27" t="str">
        <f t="shared" si="6"/>
        <v/>
      </c>
      <c r="J95" s="81">
        <v>0</v>
      </c>
      <c r="K95" s="82">
        <v>95955</v>
      </c>
      <c r="L95" s="82">
        <v>3019746</v>
      </c>
      <c r="M95" s="82">
        <v>797266</v>
      </c>
      <c r="N95" s="82">
        <v>797195</v>
      </c>
      <c r="O95" s="28">
        <f t="shared" si="7"/>
        <v>31470</v>
      </c>
    </row>
    <row r="96" spans="1:15" ht="14.25" customHeight="1" x14ac:dyDescent="0.15">
      <c r="A96" s="8"/>
      <c r="B96" s="24" t="s">
        <v>20</v>
      </c>
      <c r="C96" s="10"/>
      <c r="D96" s="101">
        <v>0</v>
      </c>
      <c r="E96" s="101">
        <v>38694</v>
      </c>
      <c r="F96" s="101">
        <v>1482</v>
      </c>
      <c r="G96" s="101">
        <v>1482</v>
      </c>
      <c r="H96" s="101">
        <v>1313</v>
      </c>
      <c r="I96" s="27">
        <f t="shared" si="6"/>
        <v>38</v>
      </c>
      <c r="J96" s="81">
        <v>0</v>
      </c>
      <c r="K96" s="82">
        <v>80628</v>
      </c>
      <c r="L96" s="82">
        <v>2712107</v>
      </c>
      <c r="M96" s="82">
        <v>637591</v>
      </c>
      <c r="N96" s="82">
        <v>637220</v>
      </c>
      <c r="O96" s="28">
        <f t="shared" si="7"/>
        <v>33637</v>
      </c>
    </row>
    <row r="97" spans="1:15" ht="14.25" customHeight="1" x14ac:dyDescent="0.15">
      <c r="A97" s="8"/>
      <c r="B97" s="24" t="s">
        <v>21</v>
      </c>
      <c r="C97" s="10"/>
      <c r="D97" s="101">
        <v>315029</v>
      </c>
      <c r="E97" s="101">
        <v>8831510</v>
      </c>
      <c r="F97" s="101">
        <v>427632</v>
      </c>
      <c r="G97" s="101">
        <v>427632</v>
      </c>
      <c r="H97" s="101">
        <v>385077</v>
      </c>
      <c r="I97" s="27">
        <f t="shared" si="6"/>
        <v>48</v>
      </c>
      <c r="J97" s="81">
        <v>8731</v>
      </c>
      <c r="K97" s="82">
        <v>416286</v>
      </c>
      <c r="L97" s="82">
        <v>4013930</v>
      </c>
      <c r="M97" s="82">
        <v>1332333</v>
      </c>
      <c r="N97" s="82">
        <v>1330676</v>
      </c>
      <c r="O97" s="28">
        <f t="shared" si="7"/>
        <v>9642</v>
      </c>
    </row>
    <row r="98" spans="1:15" ht="14.25" customHeight="1" x14ac:dyDescent="0.15">
      <c r="A98" s="31"/>
      <c r="B98" s="32" t="s">
        <v>22</v>
      </c>
      <c r="C98" s="33"/>
      <c r="D98" s="102">
        <v>0</v>
      </c>
      <c r="E98" s="102">
        <v>152618</v>
      </c>
      <c r="F98" s="102">
        <v>6340</v>
      </c>
      <c r="G98" s="102">
        <v>6340</v>
      </c>
      <c r="H98" s="102">
        <v>5500</v>
      </c>
      <c r="I98" s="29">
        <f t="shared" si="6"/>
        <v>42</v>
      </c>
      <c r="J98" s="84">
        <v>0</v>
      </c>
      <c r="K98" s="85">
        <v>108035</v>
      </c>
      <c r="L98" s="85">
        <v>2059411</v>
      </c>
      <c r="M98" s="85">
        <v>696208</v>
      </c>
      <c r="N98" s="85">
        <v>696208</v>
      </c>
      <c r="O98" s="30">
        <f t="shared" si="7"/>
        <v>19062</v>
      </c>
    </row>
    <row r="99" spans="1:15" ht="14.25" customHeight="1" x14ac:dyDescent="0.15">
      <c r="A99" s="8"/>
      <c r="B99" s="24" t="s">
        <v>23</v>
      </c>
      <c r="C99" s="10"/>
      <c r="D99" s="101">
        <v>0</v>
      </c>
      <c r="E99" s="101">
        <v>2519174</v>
      </c>
      <c r="F99" s="101">
        <v>119524</v>
      </c>
      <c r="G99" s="101">
        <v>119524</v>
      </c>
      <c r="H99" s="101">
        <v>106014</v>
      </c>
      <c r="I99" s="27">
        <f t="shared" si="6"/>
        <v>47</v>
      </c>
      <c r="J99" s="81">
        <v>0</v>
      </c>
      <c r="K99" s="82">
        <v>65293</v>
      </c>
      <c r="L99" s="82">
        <v>990981</v>
      </c>
      <c r="M99" s="82">
        <v>302687</v>
      </c>
      <c r="N99" s="82">
        <v>302482</v>
      </c>
      <c r="O99" s="28">
        <f t="shared" si="7"/>
        <v>15177</v>
      </c>
    </row>
    <row r="100" spans="1:15" ht="14.25" customHeight="1" x14ac:dyDescent="0.15">
      <c r="A100" s="34"/>
      <c r="B100" s="24" t="s">
        <v>24</v>
      </c>
      <c r="C100" s="35"/>
      <c r="D100" s="101">
        <v>487878</v>
      </c>
      <c r="E100" s="101">
        <v>5876704</v>
      </c>
      <c r="F100" s="101">
        <v>386410</v>
      </c>
      <c r="G100" s="101">
        <v>386410</v>
      </c>
      <c r="H100" s="101">
        <v>361689</v>
      </c>
      <c r="I100" s="27">
        <f t="shared" si="6"/>
        <v>66</v>
      </c>
      <c r="J100" s="81">
        <v>4480</v>
      </c>
      <c r="K100" s="82">
        <v>196548</v>
      </c>
      <c r="L100" s="82">
        <v>3310974</v>
      </c>
      <c r="M100" s="82">
        <v>915193</v>
      </c>
      <c r="N100" s="82">
        <v>914259</v>
      </c>
      <c r="O100" s="28">
        <f t="shared" si="7"/>
        <v>16846</v>
      </c>
    </row>
    <row r="101" spans="1:15" ht="14.25" customHeight="1" x14ac:dyDescent="0.15">
      <c r="A101" s="8"/>
      <c r="B101" s="24" t="s">
        <v>25</v>
      </c>
      <c r="C101" s="10"/>
      <c r="D101" s="101">
        <v>229278</v>
      </c>
      <c r="E101" s="101">
        <v>13735710</v>
      </c>
      <c r="F101" s="101">
        <v>609380</v>
      </c>
      <c r="G101" s="101">
        <v>609368</v>
      </c>
      <c r="H101" s="101">
        <v>550652</v>
      </c>
      <c r="I101" s="27">
        <f t="shared" si="6"/>
        <v>44</v>
      </c>
      <c r="J101" s="81">
        <v>0</v>
      </c>
      <c r="K101" s="82">
        <v>0</v>
      </c>
      <c r="L101" s="82">
        <v>0</v>
      </c>
      <c r="M101" s="82">
        <v>0</v>
      </c>
      <c r="N101" s="82">
        <v>0</v>
      </c>
      <c r="O101" s="28" t="str">
        <f t="shared" si="7"/>
        <v/>
      </c>
    </row>
    <row r="102" spans="1:15" ht="14.25" customHeight="1" x14ac:dyDescent="0.15">
      <c r="A102" s="8"/>
      <c r="B102" s="24" t="s">
        <v>26</v>
      </c>
      <c r="C102" s="10"/>
      <c r="D102" s="101">
        <v>109212</v>
      </c>
      <c r="E102" s="101">
        <v>3123550</v>
      </c>
      <c r="F102" s="101">
        <v>101247</v>
      </c>
      <c r="G102" s="101">
        <v>101247</v>
      </c>
      <c r="H102" s="101">
        <v>88455</v>
      </c>
      <c r="I102" s="27">
        <f t="shared" si="6"/>
        <v>32</v>
      </c>
      <c r="J102" s="81">
        <v>0</v>
      </c>
      <c r="K102" s="82">
        <v>0</v>
      </c>
      <c r="L102" s="82">
        <v>0</v>
      </c>
      <c r="M102" s="82">
        <v>0</v>
      </c>
      <c r="N102" s="82">
        <v>0</v>
      </c>
      <c r="O102" s="28" t="str">
        <f t="shared" si="7"/>
        <v/>
      </c>
    </row>
    <row r="103" spans="1:15" ht="14.25" customHeight="1" x14ac:dyDescent="0.15">
      <c r="A103" s="31"/>
      <c r="B103" s="32" t="s">
        <v>27</v>
      </c>
      <c r="C103" s="33"/>
      <c r="D103" s="102">
        <v>31471</v>
      </c>
      <c r="E103" s="102">
        <v>3298480</v>
      </c>
      <c r="F103" s="102">
        <v>113999</v>
      </c>
      <c r="G103" s="102">
        <v>113999</v>
      </c>
      <c r="H103" s="102">
        <v>105273</v>
      </c>
      <c r="I103" s="29">
        <f t="shared" si="6"/>
        <v>35</v>
      </c>
      <c r="J103" s="86">
        <v>0</v>
      </c>
      <c r="K103" s="85">
        <v>0</v>
      </c>
      <c r="L103" s="85">
        <v>0</v>
      </c>
      <c r="M103" s="85">
        <v>0</v>
      </c>
      <c r="N103" s="85">
        <v>0</v>
      </c>
      <c r="O103" s="30" t="str">
        <f t="shared" si="7"/>
        <v/>
      </c>
    </row>
    <row r="104" spans="1:15" ht="14.25" customHeight="1" x14ac:dyDescent="0.15">
      <c r="A104" s="8"/>
      <c r="B104" s="24" t="s">
        <v>28</v>
      </c>
      <c r="C104" s="10"/>
      <c r="D104" s="101">
        <v>0</v>
      </c>
      <c r="E104" s="101">
        <v>19538742</v>
      </c>
      <c r="F104" s="101">
        <v>807939</v>
      </c>
      <c r="G104" s="101">
        <v>807695</v>
      </c>
      <c r="H104" s="101">
        <v>739673</v>
      </c>
      <c r="I104" s="27">
        <f t="shared" si="6"/>
        <v>41</v>
      </c>
      <c r="J104" s="87">
        <v>0</v>
      </c>
      <c r="K104" s="82">
        <v>35241</v>
      </c>
      <c r="L104" s="82">
        <v>139696</v>
      </c>
      <c r="M104" s="82">
        <v>95071</v>
      </c>
      <c r="N104" s="82">
        <v>94550</v>
      </c>
      <c r="O104" s="28">
        <f t="shared" si="7"/>
        <v>3964</v>
      </c>
    </row>
    <row r="105" spans="1:15" ht="14.25" customHeight="1" x14ac:dyDescent="0.15">
      <c r="A105" s="8"/>
      <c r="B105" s="24" t="s">
        <v>29</v>
      </c>
      <c r="C105" s="10"/>
      <c r="D105" s="101">
        <v>9475</v>
      </c>
      <c r="E105" s="101">
        <v>14999677</v>
      </c>
      <c r="F105" s="101">
        <v>621285</v>
      </c>
      <c r="G105" s="101">
        <v>621285</v>
      </c>
      <c r="H105" s="101">
        <v>575287</v>
      </c>
      <c r="I105" s="27">
        <f t="shared" si="6"/>
        <v>41</v>
      </c>
      <c r="J105" s="87">
        <v>58</v>
      </c>
      <c r="K105" s="82">
        <v>61341</v>
      </c>
      <c r="L105" s="82">
        <v>234039</v>
      </c>
      <c r="M105" s="82">
        <v>94804</v>
      </c>
      <c r="N105" s="82">
        <v>93461</v>
      </c>
      <c r="O105" s="28">
        <f t="shared" si="7"/>
        <v>3815</v>
      </c>
    </row>
    <row r="106" spans="1:15" ht="14.25" customHeight="1" x14ac:dyDescent="0.15">
      <c r="A106" s="8"/>
      <c r="B106" s="24" t="s">
        <v>90</v>
      </c>
      <c r="C106" s="10"/>
      <c r="D106" s="101">
        <v>190878</v>
      </c>
      <c r="E106" s="101">
        <v>20364422</v>
      </c>
      <c r="F106" s="101">
        <v>763088</v>
      </c>
      <c r="G106" s="101">
        <v>763046</v>
      </c>
      <c r="H106" s="101">
        <v>693061</v>
      </c>
      <c r="I106" s="27">
        <f t="shared" si="6"/>
        <v>37</v>
      </c>
      <c r="J106" s="87">
        <v>0</v>
      </c>
      <c r="K106" s="82">
        <v>291547</v>
      </c>
      <c r="L106" s="82">
        <v>3797588</v>
      </c>
      <c r="M106" s="82">
        <v>581544</v>
      </c>
      <c r="N106" s="82">
        <v>580115</v>
      </c>
      <c r="O106" s="28">
        <f t="shared" si="7"/>
        <v>13026</v>
      </c>
    </row>
    <row r="107" spans="1:15" ht="14.25" customHeight="1" x14ac:dyDescent="0.15">
      <c r="A107" s="8"/>
      <c r="B107" s="24" t="s">
        <v>109</v>
      </c>
      <c r="C107" s="10"/>
      <c r="D107" s="101">
        <v>55993</v>
      </c>
      <c r="E107" s="101">
        <v>685297</v>
      </c>
      <c r="F107" s="101">
        <v>24522</v>
      </c>
      <c r="G107" s="101">
        <v>24522</v>
      </c>
      <c r="H107" s="101">
        <v>21221</v>
      </c>
      <c r="I107" s="27">
        <f t="shared" si="6"/>
        <v>36</v>
      </c>
      <c r="J107" s="87">
        <v>295</v>
      </c>
      <c r="K107" s="82">
        <v>56464</v>
      </c>
      <c r="L107" s="82">
        <v>1705318</v>
      </c>
      <c r="M107" s="82">
        <v>377745</v>
      </c>
      <c r="N107" s="82">
        <v>377159</v>
      </c>
      <c r="O107" s="28">
        <f t="shared" si="7"/>
        <v>30202</v>
      </c>
    </row>
    <row r="108" spans="1:15" ht="14.25" customHeight="1" x14ac:dyDescent="0.15">
      <c r="A108" s="31"/>
      <c r="B108" s="32" t="s">
        <v>30</v>
      </c>
      <c r="C108" s="33"/>
      <c r="D108" s="102">
        <v>1873</v>
      </c>
      <c r="E108" s="102">
        <v>158679</v>
      </c>
      <c r="F108" s="102">
        <v>6890</v>
      </c>
      <c r="G108" s="102">
        <v>6890</v>
      </c>
      <c r="H108" s="102">
        <v>5854</v>
      </c>
      <c r="I108" s="29">
        <f t="shared" si="6"/>
        <v>43</v>
      </c>
      <c r="J108" s="86">
        <v>0</v>
      </c>
      <c r="K108" s="85">
        <v>0</v>
      </c>
      <c r="L108" s="85">
        <v>0</v>
      </c>
      <c r="M108" s="85">
        <v>0</v>
      </c>
      <c r="N108" s="85">
        <v>0</v>
      </c>
      <c r="O108" s="30" t="str">
        <f t="shared" si="7"/>
        <v/>
      </c>
    </row>
    <row r="109" spans="1:15" ht="14.25" customHeight="1" x14ac:dyDescent="0.15">
      <c r="A109" s="8"/>
      <c r="B109" s="24" t="s">
        <v>31</v>
      </c>
      <c r="C109" s="10"/>
      <c r="D109" s="101">
        <v>6493</v>
      </c>
      <c r="E109" s="101">
        <v>252468</v>
      </c>
      <c r="F109" s="101">
        <v>8922</v>
      </c>
      <c r="G109" s="101">
        <v>8922</v>
      </c>
      <c r="H109" s="101">
        <v>8012</v>
      </c>
      <c r="I109" s="27">
        <f t="shared" si="6"/>
        <v>35</v>
      </c>
      <c r="J109" s="81">
        <v>0</v>
      </c>
      <c r="K109" s="82">
        <v>47836</v>
      </c>
      <c r="L109" s="82">
        <v>846680</v>
      </c>
      <c r="M109" s="82">
        <v>247885</v>
      </c>
      <c r="N109" s="82">
        <v>247416</v>
      </c>
      <c r="O109" s="28">
        <f t="shared" si="7"/>
        <v>17700</v>
      </c>
    </row>
    <row r="110" spans="1:15" ht="14.25" customHeight="1" x14ac:dyDescent="0.15">
      <c r="A110" s="8"/>
      <c r="B110" s="24" t="s">
        <v>32</v>
      </c>
      <c r="C110" s="10"/>
      <c r="D110" s="101">
        <v>0</v>
      </c>
      <c r="E110" s="101">
        <v>47902</v>
      </c>
      <c r="F110" s="101">
        <v>2215</v>
      </c>
      <c r="G110" s="101">
        <v>2215</v>
      </c>
      <c r="H110" s="101">
        <v>1512</v>
      </c>
      <c r="I110" s="27">
        <f t="shared" si="6"/>
        <v>46</v>
      </c>
      <c r="J110" s="81">
        <v>0</v>
      </c>
      <c r="K110" s="82">
        <v>77491</v>
      </c>
      <c r="L110" s="82">
        <v>1850326</v>
      </c>
      <c r="M110" s="82">
        <v>556792</v>
      </c>
      <c r="N110" s="82">
        <v>556792</v>
      </c>
      <c r="O110" s="28">
        <f t="shared" si="7"/>
        <v>23878</v>
      </c>
    </row>
    <row r="111" spans="1:15" ht="14.25" customHeight="1" x14ac:dyDescent="0.15">
      <c r="A111" s="8"/>
      <c r="B111" s="24" t="s">
        <v>33</v>
      </c>
      <c r="C111" s="10"/>
      <c r="D111" s="101">
        <v>0</v>
      </c>
      <c r="E111" s="101">
        <v>161862</v>
      </c>
      <c r="F111" s="101">
        <v>6029</v>
      </c>
      <c r="G111" s="101">
        <v>6029</v>
      </c>
      <c r="H111" s="101">
        <v>4805</v>
      </c>
      <c r="I111" s="27">
        <f t="shared" si="6"/>
        <v>37</v>
      </c>
      <c r="J111" s="81">
        <v>0</v>
      </c>
      <c r="K111" s="82">
        <v>0</v>
      </c>
      <c r="L111" s="82">
        <v>0</v>
      </c>
      <c r="M111" s="82">
        <v>0</v>
      </c>
      <c r="N111" s="82">
        <v>0</v>
      </c>
      <c r="O111" s="28" t="str">
        <f t="shared" si="7"/>
        <v/>
      </c>
    </row>
    <row r="112" spans="1:15" ht="14.25" customHeight="1" x14ac:dyDescent="0.15">
      <c r="A112" s="8"/>
      <c r="B112" s="24" t="s">
        <v>34</v>
      </c>
      <c r="C112" s="10"/>
      <c r="D112" s="101">
        <v>0</v>
      </c>
      <c r="E112" s="101">
        <v>3299524</v>
      </c>
      <c r="F112" s="101">
        <v>157667</v>
      </c>
      <c r="G112" s="101">
        <v>157667</v>
      </c>
      <c r="H112" s="101">
        <v>129145</v>
      </c>
      <c r="I112" s="27">
        <f t="shared" si="6"/>
        <v>48</v>
      </c>
      <c r="J112" s="81">
        <v>0</v>
      </c>
      <c r="K112" s="82">
        <v>181533</v>
      </c>
      <c r="L112" s="82">
        <v>1889078</v>
      </c>
      <c r="M112" s="82">
        <v>538348</v>
      </c>
      <c r="N112" s="82">
        <v>536797</v>
      </c>
      <c r="O112" s="28">
        <f t="shared" si="7"/>
        <v>10406</v>
      </c>
    </row>
    <row r="113" spans="1:15" ht="14.25" customHeight="1" x14ac:dyDescent="0.15">
      <c r="A113" s="8"/>
      <c r="B113" s="24" t="s">
        <v>35</v>
      </c>
      <c r="C113" s="10"/>
      <c r="D113" s="101">
        <v>50985</v>
      </c>
      <c r="E113" s="101">
        <v>504389</v>
      </c>
      <c r="F113" s="101">
        <v>20755</v>
      </c>
      <c r="G113" s="101">
        <v>20755</v>
      </c>
      <c r="H113" s="101">
        <v>17038</v>
      </c>
      <c r="I113" s="27">
        <f t="shared" si="6"/>
        <v>41</v>
      </c>
      <c r="J113" s="81">
        <v>1651</v>
      </c>
      <c r="K113" s="82">
        <v>9962</v>
      </c>
      <c r="L113" s="82">
        <v>126374</v>
      </c>
      <c r="M113" s="82">
        <v>42125</v>
      </c>
      <c r="N113" s="82">
        <v>42125</v>
      </c>
      <c r="O113" s="28">
        <f t="shared" si="7"/>
        <v>12686</v>
      </c>
    </row>
    <row r="114" spans="1:15" ht="14.25" customHeight="1" x14ac:dyDescent="0.15">
      <c r="A114" s="36"/>
      <c r="B114" s="37" t="s">
        <v>36</v>
      </c>
      <c r="C114" s="38"/>
      <c r="D114" s="103">
        <v>32721</v>
      </c>
      <c r="E114" s="103">
        <v>297708</v>
      </c>
      <c r="F114" s="103">
        <v>13239</v>
      </c>
      <c r="G114" s="103">
        <v>13239</v>
      </c>
      <c r="H114" s="103">
        <v>11708</v>
      </c>
      <c r="I114" s="39">
        <f t="shared" si="6"/>
        <v>44</v>
      </c>
      <c r="J114" s="89">
        <v>129527</v>
      </c>
      <c r="K114" s="90">
        <v>145031</v>
      </c>
      <c r="L114" s="90">
        <v>3529231</v>
      </c>
      <c r="M114" s="90">
        <v>967175</v>
      </c>
      <c r="N114" s="90">
        <v>966206</v>
      </c>
      <c r="O114" s="40">
        <f t="shared" si="7"/>
        <v>24334</v>
      </c>
    </row>
    <row r="115" spans="1:15" ht="14.25" customHeight="1" x14ac:dyDescent="0.15">
      <c r="A115" s="8"/>
      <c r="B115" s="24" t="s">
        <v>37</v>
      </c>
      <c r="C115" s="10"/>
      <c r="D115" s="101">
        <v>29200</v>
      </c>
      <c r="E115" s="101">
        <v>511275</v>
      </c>
      <c r="F115" s="101">
        <v>24156</v>
      </c>
      <c r="G115" s="101">
        <v>24156</v>
      </c>
      <c r="H115" s="101">
        <v>22018</v>
      </c>
      <c r="I115" s="27">
        <f t="shared" si="6"/>
        <v>47</v>
      </c>
      <c r="J115" s="81">
        <v>0</v>
      </c>
      <c r="K115" s="82">
        <v>0</v>
      </c>
      <c r="L115" s="82">
        <v>0</v>
      </c>
      <c r="M115" s="82">
        <v>0</v>
      </c>
      <c r="N115" s="82">
        <v>0</v>
      </c>
      <c r="O115" s="28" t="str">
        <f t="shared" si="7"/>
        <v/>
      </c>
    </row>
    <row r="116" spans="1:15" ht="14.25" customHeight="1" x14ac:dyDescent="0.15">
      <c r="A116" s="8"/>
      <c r="B116" s="24" t="s">
        <v>38</v>
      </c>
      <c r="C116" s="10"/>
      <c r="D116" s="101">
        <v>0</v>
      </c>
      <c r="E116" s="101">
        <v>137592</v>
      </c>
      <c r="F116" s="101">
        <v>6742</v>
      </c>
      <c r="G116" s="101">
        <v>6742</v>
      </c>
      <c r="H116" s="101">
        <v>6262</v>
      </c>
      <c r="I116" s="27">
        <f t="shared" si="6"/>
        <v>49</v>
      </c>
      <c r="J116" s="81">
        <v>0</v>
      </c>
      <c r="K116" s="82">
        <v>0</v>
      </c>
      <c r="L116" s="82">
        <v>0</v>
      </c>
      <c r="M116" s="82">
        <v>0</v>
      </c>
      <c r="N116" s="82">
        <v>0</v>
      </c>
      <c r="O116" s="28" t="str">
        <f t="shared" si="7"/>
        <v/>
      </c>
    </row>
    <row r="117" spans="1:15" ht="14.25" customHeight="1" x14ac:dyDescent="0.15">
      <c r="A117" s="8"/>
      <c r="B117" s="24" t="s">
        <v>39</v>
      </c>
      <c r="C117" s="10"/>
      <c r="D117" s="101">
        <v>5211</v>
      </c>
      <c r="E117" s="101">
        <v>2451172</v>
      </c>
      <c r="F117" s="101">
        <v>82764</v>
      </c>
      <c r="G117" s="101">
        <v>82764</v>
      </c>
      <c r="H117" s="101">
        <v>75204</v>
      </c>
      <c r="I117" s="27">
        <f t="shared" si="6"/>
        <v>34</v>
      </c>
      <c r="J117" s="81">
        <v>0</v>
      </c>
      <c r="K117" s="82">
        <v>0</v>
      </c>
      <c r="L117" s="82">
        <v>0</v>
      </c>
      <c r="M117" s="82">
        <v>0</v>
      </c>
      <c r="N117" s="82">
        <v>0</v>
      </c>
      <c r="O117" s="28" t="str">
        <f t="shared" si="7"/>
        <v/>
      </c>
    </row>
    <row r="118" spans="1:15" ht="14.25" customHeight="1" x14ac:dyDescent="0.15">
      <c r="A118" s="31"/>
      <c r="B118" s="32" t="s">
        <v>40</v>
      </c>
      <c r="C118" s="33"/>
      <c r="D118" s="102">
        <v>15419</v>
      </c>
      <c r="E118" s="102">
        <v>803667</v>
      </c>
      <c r="F118" s="102">
        <v>52738</v>
      </c>
      <c r="G118" s="102">
        <v>52535</v>
      </c>
      <c r="H118" s="102">
        <v>48140</v>
      </c>
      <c r="I118" s="29">
        <f t="shared" si="6"/>
        <v>66</v>
      </c>
      <c r="J118" s="84">
        <v>0</v>
      </c>
      <c r="K118" s="85">
        <v>0</v>
      </c>
      <c r="L118" s="85">
        <v>0</v>
      </c>
      <c r="M118" s="85">
        <v>0</v>
      </c>
      <c r="N118" s="85">
        <v>0</v>
      </c>
      <c r="O118" s="30" t="str">
        <f t="shared" si="7"/>
        <v/>
      </c>
    </row>
    <row r="119" spans="1:15" ht="14.25" customHeight="1" x14ac:dyDescent="0.15">
      <c r="A119" s="8"/>
      <c r="B119" s="24" t="s">
        <v>41</v>
      </c>
      <c r="C119" s="10"/>
      <c r="D119" s="101">
        <v>1033</v>
      </c>
      <c r="E119" s="101">
        <v>173878</v>
      </c>
      <c r="F119" s="101">
        <v>10842</v>
      </c>
      <c r="G119" s="101">
        <v>10842</v>
      </c>
      <c r="H119" s="101">
        <v>8982</v>
      </c>
      <c r="I119" s="27">
        <f t="shared" si="6"/>
        <v>62</v>
      </c>
      <c r="J119" s="81">
        <v>0</v>
      </c>
      <c r="K119" s="82">
        <v>0</v>
      </c>
      <c r="L119" s="82">
        <v>0</v>
      </c>
      <c r="M119" s="82">
        <v>0</v>
      </c>
      <c r="N119" s="82">
        <v>0</v>
      </c>
      <c r="O119" s="28" t="str">
        <f t="shared" si="7"/>
        <v/>
      </c>
    </row>
    <row r="120" spans="1:15" ht="14.25" customHeight="1" x14ac:dyDescent="0.15">
      <c r="A120" s="8"/>
      <c r="B120" s="24" t="s">
        <v>42</v>
      </c>
      <c r="C120" s="10"/>
      <c r="D120" s="101">
        <v>56151</v>
      </c>
      <c r="E120" s="101">
        <v>1840449</v>
      </c>
      <c r="F120" s="101">
        <v>61275</v>
      </c>
      <c r="G120" s="101">
        <v>61073</v>
      </c>
      <c r="H120" s="101">
        <v>53007</v>
      </c>
      <c r="I120" s="27">
        <f t="shared" si="6"/>
        <v>33</v>
      </c>
      <c r="J120" s="81">
        <v>0</v>
      </c>
      <c r="K120" s="82">
        <v>0</v>
      </c>
      <c r="L120" s="82">
        <v>0</v>
      </c>
      <c r="M120" s="82">
        <v>0</v>
      </c>
      <c r="N120" s="82">
        <v>0</v>
      </c>
      <c r="O120" s="28" t="str">
        <f t="shared" si="7"/>
        <v/>
      </c>
    </row>
    <row r="121" spans="1:15" ht="14.25" customHeight="1" x14ac:dyDescent="0.15">
      <c r="A121" s="8"/>
      <c r="B121" s="24" t="s">
        <v>43</v>
      </c>
      <c r="C121" s="10"/>
      <c r="D121" s="101">
        <v>9035</v>
      </c>
      <c r="E121" s="101">
        <v>726232</v>
      </c>
      <c r="F121" s="101">
        <v>18079</v>
      </c>
      <c r="G121" s="101">
        <v>18079</v>
      </c>
      <c r="H121" s="101">
        <v>14877</v>
      </c>
      <c r="I121" s="27">
        <f t="shared" si="6"/>
        <v>25</v>
      </c>
      <c r="J121" s="81">
        <v>0</v>
      </c>
      <c r="K121" s="82">
        <v>0</v>
      </c>
      <c r="L121" s="82">
        <v>0</v>
      </c>
      <c r="M121" s="82">
        <v>0</v>
      </c>
      <c r="N121" s="82">
        <v>0</v>
      </c>
      <c r="O121" s="28" t="str">
        <f t="shared" si="7"/>
        <v/>
      </c>
    </row>
    <row r="122" spans="1:15" ht="14.25" customHeight="1" x14ac:dyDescent="0.15">
      <c r="A122" s="8"/>
      <c r="B122" s="24" t="s">
        <v>44</v>
      </c>
      <c r="C122" s="10"/>
      <c r="D122" s="101">
        <v>19738</v>
      </c>
      <c r="E122" s="101">
        <v>3035641</v>
      </c>
      <c r="F122" s="101">
        <v>104850</v>
      </c>
      <c r="G122" s="101">
        <v>104821</v>
      </c>
      <c r="H122" s="101">
        <v>95988</v>
      </c>
      <c r="I122" s="27">
        <f t="shared" si="6"/>
        <v>35</v>
      </c>
      <c r="J122" s="81">
        <v>0</v>
      </c>
      <c r="K122" s="82">
        <v>0</v>
      </c>
      <c r="L122" s="82">
        <v>0</v>
      </c>
      <c r="M122" s="82">
        <v>0</v>
      </c>
      <c r="N122" s="82">
        <v>0</v>
      </c>
      <c r="O122" s="28" t="str">
        <f t="shared" si="7"/>
        <v/>
      </c>
    </row>
    <row r="123" spans="1:15" ht="14.25" customHeight="1" x14ac:dyDescent="0.15">
      <c r="A123" s="31"/>
      <c r="B123" s="32" t="s">
        <v>45</v>
      </c>
      <c r="C123" s="33"/>
      <c r="D123" s="102">
        <v>44501</v>
      </c>
      <c r="E123" s="102">
        <v>835591</v>
      </c>
      <c r="F123" s="102">
        <v>24795</v>
      </c>
      <c r="G123" s="102">
        <v>24795</v>
      </c>
      <c r="H123" s="102">
        <v>21140</v>
      </c>
      <c r="I123" s="29">
        <f t="shared" si="6"/>
        <v>30</v>
      </c>
      <c r="J123" s="84">
        <v>0</v>
      </c>
      <c r="K123" s="85">
        <v>0</v>
      </c>
      <c r="L123" s="85">
        <v>0</v>
      </c>
      <c r="M123" s="85">
        <v>0</v>
      </c>
      <c r="N123" s="85">
        <v>0</v>
      </c>
      <c r="O123" s="30" t="str">
        <f t="shared" si="7"/>
        <v/>
      </c>
    </row>
    <row r="124" spans="1:15" ht="14.25" customHeight="1" x14ac:dyDescent="0.15">
      <c r="A124" s="36"/>
      <c r="B124" s="37" t="s">
        <v>46</v>
      </c>
      <c r="C124" s="38"/>
      <c r="D124" s="103">
        <v>22475</v>
      </c>
      <c r="E124" s="103">
        <v>2877843</v>
      </c>
      <c r="F124" s="103">
        <v>97933</v>
      </c>
      <c r="G124" s="103">
        <v>97924</v>
      </c>
      <c r="H124" s="103">
        <v>83055</v>
      </c>
      <c r="I124" s="39">
        <f t="shared" si="6"/>
        <v>34</v>
      </c>
      <c r="J124" s="89">
        <v>0</v>
      </c>
      <c r="K124" s="90">
        <v>0</v>
      </c>
      <c r="L124" s="90">
        <v>0</v>
      </c>
      <c r="M124" s="90">
        <v>0</v>
      </c>
      <c r="N124" s="90">
        <v>0</v>
      </c>
      <c r="O124" s="40" t="str">
        <f t="shared" si="7"/>
        <v/>
      </c>
    </row>
    <row r="125" spans="1:15" ht="14.25" customHeight="1" x14ac:dyDescent="0.15">
      <c r="A125" s="8"/>
      <c r="B125" s="24" t="s">
        <v>47</v>
      </c>
      <c r="C125" s="10"/>
      <c r="D125" s="101">
        <v>1013</v>
      </c>
      <c r="E125" s="101">
        <v>72226</v>
      </c>
      <c r="F125" s="101">
        <v>4918</v>
      </c>
      <c r="G125" s="101">
        <v>4911</v>
      </c>
      <c r="H125" s="101">
        <v>4367</v>
      </c>
      <c r="I125" s="27">
        <f t="shared" si="6"/>
        <v>68</v>
      </c>
      <c r="J125" s="81">
        <v>0</v>
      </c>
      <c r="K125" s="82">
        <v>542</v>
      </c>
      <c r="L125" s="82">
        <v>3743</v>
      </c>
      <c r="M125" s="82">
        <v>2620</v>
      </c>
      <c r="N125" s="82">
        <v>2620</v>
      </c>
      <c r="O125" s="28">
        <f t="shared" si="7"/>
        <v>6906</v>
      </c>
    </row>
    <row r="126" spans="1:15" ht="14.25" customHeight="1" x14ac:dyDescent="0.15">
      <c r="A126" s="8"/>
      <c r="B126" s="24" t="s">
        <v>48</v>
      </c>
      <c r="C126" s="10"/>
      <c r="D126" s="101">
        <v>10955</v>
      </c>
      <c r="E126" s="101">
        <v>7978782</v>
      </c>
      <c r="F126" s="101">
        <v>279411</v>
      </c>
      <c r="G126" s="101">
        <v>279411</v>
      </c>
      <c r="H126" s="101">
        <v>244157</v>
      </c>
      <c r="I126" s="27">
        <f t="shared" si="6"/>
        <v>35</v>
      </c>
      <c r="J126" s="87">
        <v>0</v>
      </c>
      <c r="K126" s="82">
        <v>12986</v>
      </c>
      <c r="L126" s="82">
        <v>84420</v>
      </c>
      <c r="M126" s="82">
        <v>59094</v>
      </c>
      <c r="N126" s="82">
        <v>59094</v>
      </c>
      <c r="O126" s="28">
        <f t="shared" si="7"/>
        <v>6501</v>
      </c>
    </row>
    <row r="127" spans="1:15" ht="14.25" customHeight="1" x14ac:dyDescent="0.15">
      <c r="A127" s="8"/>
      <c r="B127" s="24" t="s">
        <v>49</v>
      </c>
      <c r="C127" s="10"/>
      <c r="D127" s="101">
        <v>20090</v>
      </c>
      <c r="E127" s="101">
        <v>1102548</v>
      </c>
      <c r="F127" s="101">
        <v>31691</v>
      </c>
      <c r="G127" s="101">
        <v>31691</v>
      </c>
      <c r="H127" s="101">
        <v>26742</v>
      </c>
      <c r="I127" s="27">
        <f t="shared" si="6"/>
        <v>29</v>
      </c>
      <c r="J127" s="87">
        <v>0</v>
      </c>
      <c r="K127" s="82">
        <v>0</v>
      </c>
      <c r="L127" s="82">
        <v>0</v>
      </c>
      <c r="M127" s="82">
        <v>0</v>
      </c>
      <c r="N127" s="82">
        <v>0</v>
      </c>
      <c r="O127" s="28" t="str">
        <f t="shared" si="7"/>
        <v/>
      </c>
    </row>
    <row r="128" spans="1:15" ht="14.25" customHeight="1" x14ac:dyDescent="0.15">
      <c r="A128" s="63"/>
      <c r="B128" s="64" t="s">
        <v>50</v>
      </c>
      <c r="C128" s="65"/>
      <c r="D128" s="104">
        <v>35206</v>
      </c>
      <c r="E128" s="104">
        <v>1494655</v>
      </c>
      <c r="F128" s="104">
        <v>62261</v>
      </c>
      <c r="G128" s="104">
        <v>62261</v>
      </c>
      <c r="H128" s="104">
        <v>53851</v>
      </c>
      <c r="I128" s="71">
        <f t="shared" si="6"/>
        <v>42</v>
      </c>
      <c r="J128" s="92">
        <v>0</v>
      </c>
      <c r="K128" s="93">
        <v>0</v>
      </c>
      <c r="L128" s="93">
        <v>0</v>
      </c>
      <c r="M128" s="93">
        <v>0</v>
      </c>
      <c r="N128" s="93">
        <v>0</v>
      </c>
      <c r="O128" s="72" t="str">
        <f t="shared" si="7"/>
        <v/>
      </c>
    </row>
    <row r="129" spans="1:15" ht="14.25" customHeight="1" x14ac:dyDescent="0.15">
      <c r="A129" s="73"/>
      <c r="B129" s="74" t="s">
        <v>51</v>
      </c>
      <c r="C129" s="75"/>
      <c r="D129" s="105">
        <v>28365</v>
      </c>
      <c r="E129" s="105">
        <v>230418</v>
      </c>
      <c r="F129" s="105">
        <v>10899</v>
      </c>
      <c r="G129" s="105">
        <v>10899</v>
      </c>
      <c r="H129" s="105">
        <v>9406</v>
      </c>
      <c r="I129" s="76">
        <f t="shared" si="6"/>
        <v>47</v>
      </c>
      <c r="J129" s="95">
        <v>0</v>
      </c>
      <c r="K129" s="96">
        <v>0</v>
      </c>
      <c r="L129" s="96">
        <v>0</v>
      </c>
      <c r="M129" s="96">
        <v>0</v>
      </c>
      <c r="N129" s="96">
        <v>0</v>
      </c>
      <c r="O129" s="77" t="str">
        <f t="shared" si="7"/>
        <v/>
      </c>
    </row>
    <row r="130" spans="1:15" ht="14.25" customHeight="1" x14ac:dyDescent="0.15">
      <c r="A130" s="8"/>
      <c r="B130" s="24" t="s">
        <v>52</v>
      </c>
      <c r="C130" s="10"/>
      <c r="D130" s="101">
        <v>0</v>
      </c>
      <c r="E130" s="101">
        <v>1393308</v>
      </c>
      <c r="F130" s="101">
        <v>61048</v>
      </c>
      <c r="G130" s="101">
        <v>61048</v>
      </c>
      <c r="H130" s="101">
        <v>53328</v>
      </c>
      <c r="I130" s="27">
        <f t="shared" si="6"/>
        <v>44</v>
      </c>
      <c r="J130" s="87">
        <v>0</v>
      </c>
      <c r="K130" s="82">
        <v>0</v>
      </c>
      <c r="L130" s="82">
        <v>0</v>
      </c>
      <c r="M130" s="82">
        <v>0</v>
      </c>
      <c r="N130" s="82">
        <v>0</v>
      </c>
      <c r="O130" s="28" t="str">
        <f t="shared" si="7"/>
        <v/>
      </c>
    </row>
    <row r="131" spans="1:15" ht="14.25" customHeight="1" x14ac:dyDescent="0.15">
      <c r="A131" s="8"/>
      <c r="B131" s="24" t="s">
        <v>53</v>
      </c>
      <c r="C131" s="10"/>
      <c r="D131" s="101">
        <v>15457</v>
      </c>
      <c r="E131" s="101">
        <v>306408</v>
      </c>
      <c r="F131" s="101">
        <v>13285</v>
      </c>
      <c r="G131" s="101">
        <v>13285</v>
      </c>
      <c r="H131" s="101">
        <v>10628</v>
      </c>
      <c r="I131" s="27">
        <f t="shared" si="6"/>
        <v>43</v>
      </c>
      <c r="J131" s="81">
        <v>0</v>
      </c>
      <c r="K131" s="82">
        <v>0</v>
      </c>
      <c r="L131" s="82">
        <v>0</v>
      </c>
      <c r="M131" s="82">
        <v>0</v>
      </c>
      <c r="N131" s="82">
        <v>0</v>
      </c>
      <c r="O131" s="28" t="str">
        <f t="shared" si="7"/>
        <v/>
      </c>
    </row>
    <row r="132" spans="1:15" ht="14.25" customHeight="1" x14ac:dyDescent="0.15">
      <c r="A132" s="8"/>
      <c r="B132" s="24" t="s">
        <v>54</v>
      </c>
      <c r="C132" s="10"/>
      <c r="D132" s="101">
        <v>17688</v>
      </c>
      <c r="E132" s="101">
        <v>846929</v>
      </c>
      <c r="F132" s="101">
        <v>27973</v>
      </c>
      <c r="G132" s="101">
        <v>27968</v>
      </c>
      <c r="H132" s="101">
        <v>24865</v>
      </c>
      <c r="I132" s="27">
        <f t="shared" si="6"/>
        <v>33</v>
      </c>
      <c r="J132" s="81">
        <v>0</v>
      </c>
      <c r="K132" s="82">
        <v>0</v>
      </c>
      <c r="L132" s="82">
        <v>0</v>
      </c>
      <c r="M132" s="82">
        <v>0</v>
      </c>
      <c r="N132" s="82">
        <v>0</v>
      </c>
      <c r="O132" s="28" t="str">
        <f t="shared" si="7"/>
        <v/>
      </c>
    </row>
    <row r="133" spans="1:15" ht="14.25" customHeight="1" x14ac:dyDescent="0.15">
      <c r="A133" s="63"/>
      <c r="B133" s="64" t="s">
        <v>55</v>
      </c>
      <c r="C133" s="65"/>
      <c r="D133" s="104">
        <v>277743</v>
      </c>
      <c r="E133" s="104">
        <v>1263951</v>
      </c>
      <c r="F133" s="104">
        <v>55118</v>
      </c>
      <c r="G133" s="104">
        <v>55106</v>
      </c>
      <c r="H133" s="104">
        <v>47382</v>
      </c>
      <c r="I133" s="71">
        <f t="shared" si="6"/>
        <v>44</v>
      </c>
      <c r="J133" s="97">
        <v>0</v>
      </c>
      <c r="K133" s="93">
        <v>0</v>
      </c>
      <c r="L133" s="93">
        <v>0</v>
      </c>
      <c r="M133" s="93">
        <v>0</v>
      </c>
      <c r="N133" s="93">
        <v>0</v>
      </c>
      <c r="O133" s="72" t="str">
        <f t="shared" si="7"/>
        <v/>
      </c>
    </row>
    <row r="134" spans="1:15" ht="14.25" customHeight="1" x14ac:dyDescent="0.15">
      <c r="A134" s="8"/>
      <c r="B134" s="24" t="s">
        <v>56</v>
      </c>
      <c r="C134" s="10"/>
      <c r="D134" s="101">
        <v>691</v>
      </c>
      <c r="E134" s="101">
        <v>404251</v>
      </c>
      <c r="F134" s="101">
        <v>14295</v>
      </c>
      <c r="G134" s="101">
        <v>14280</v>
      </c>
      <c r="H134" s="101">
        <v>12387</v>
      </c>
      <c r="I134" s="27">
        <f t="shared" si="6"/>
        <v>35</v>
      </c>
      <c r="J134" s="81">
        <v>236</v>
      </c>
      <c r="K134" s="82">
        <v>293928</v>
      </c>
      <c r="L134" s="82">
        <v>2837627</v>
      </c>
      <c r="M134" s="82">
        <v>475037</v>
      </c>
      <c r="N134" s="82">
        <v>471702</v>
      </c>
      <c r="O134" s="28">
        <f t="shared" si="7"/>
        <v>9654</v>
      </c>
    </row>
    <row r="135" spans="1:15" ht="14.25" customHeight="1" x14ac:dyDescent="0.15">
      <c r="A135" s="8"/>
      <c r="B135" s="24" t="s">
        <v>57</v>
      </c>
      <c r="C135" s="10"/>
      <c r="D135" s="101">
        <v>152885</v>
      </c>
      <c r="E135" s="101">
        <v>3303008</v>
      </c>
      <c r="F135" s="101">
        <v>114338</v>
      </c>
      <c r="G135" s="101">
        <v>114338</v>
      </c>
      <c r="H135" s="101">
        <v>99677</v>
      </c>
      <c r="I135" s="27">
        <f t="shared" si="6"/>
        <v>35</v>
      </c>
      <c r="J135" s="81">
        <v>0</v>
      </c>
      <c r="K135" s="82">
        <v>0</v>
      </c>
      <c r="L135" s="82">
        <v>0</v>
      </c>
      <c r="M135" s="82">
        <v>0</v>
      </c>
      <c r="N135" s="82">
        <v>0</v>
      </c>
      <c r="O135" s="28" t="str">
        <f t="shared" si="7"/>
        <v/>
      </c>
    </row>
    <row r="136" spans="1:15" ht="14.25" customHeight="1" x14ac:dyDescent="0.15">
      <c r="A136" s="8"/>
      <c r="B136" s="24" t="s">
        <v>58</v>
      </c>
      <c r="C136" s="10"/>
      <c r="D136" s="101">
        <v>0</v>
      </c>
      <c r="E136" s="101">
        <v>242617</v>
      </c>
      <c r="F136" s="101">
        <v>12757</v>
      </c>
      <c r="G136" s="101">
        <v>12757</v>
      </c>
      <c r="H136" s="101">
        <v>10593</v>
      </c>
      <c r="I136" s="27">
        <f t="shared" si="6"/>
        <v>53</v>
      </c>
      <c r="J136" s="81">
        <v>0</v>
      </c>
      <c r="K136" s="82">
        <v>0</v>
      </c>
      <c r="L136" s="82">
        <v>0</v>
      </c>
      <c r="M136" s="82">
        <v>0</v>
      </c>
      <c r="N136" s="82">
        <v>0</v>
      </c>
      <c r="O136" s="28" t="str">
        <f t="shared" si="7"/>
        <v/>
      </c>
    </row>
    <row r="137" spans="1:15" ht="14.25" customHeight="1" x14ac:dyDescent="0.15">
      <c r="A137" s="8"/>
      <c r="B137" s="24" t="s">
        <v>59</v>
      </c>
      <c r="C137" s="10"/>
      <c r="D137" s="101">
        <v>29653</v>
      </c>
      <c r="E137" s="101">
        <v>1871614</v>
      </c>
      <c r="F137" s="101">
        <v>60670</v>
      </c>
      <c r="G137" s="101">
        <v>60669</v>
      </c>
      <c r="H137" s="101">
        <v>53869</v>
      </c>
      <c r="I137" s="27">
        <f t="shared" si="6"/>
        <v>32</v>
      </c>
      <c r="J137" s="81">
        <v>0</v>
      </c>
      <c r="K137" s="82">
        <v>0</v>
      </c>
      <c r="L137" s="82">
        <v>0</v>
      </c>
      <c r="M137" s="82">
        <v>0</v>
      </c>
      <c r="N137" s="82">
        <v>0</v>
      </c>
      <c r="O137" s="28" t="str">
        <f t="shared" si="7"/>
        <v/>
      </c>
    </row>
    <row r="138" spans="1:15" ht="14.25" customHeight="1" x14ac:dyDescent="0.15">
      <c r="A138" s="66"/>
      <c r="B138" s="67" t="s">
        <v>60</v>
      </c>
      <c r="C138" s="68"/>
      <c r="D138" s="106">
        <v>106409</v>
      </c>
      <c r="E138" s="106">
        <v>2527927</v>
      </c>
      <c r="F138" s="106">
        <v>65925</v>
      </c>
      <c r="G138" s="106">
        <v>65720</v>
      </c>
      <c r="H138" s="106">
        <v>52239</v>
      </c>
      <c r="I138" s="69">
        <f t="shared" si="6"/>
        <v>26</v>
      </c>
      <c r="J138" s="99">
        <v>0</v>
      </c>
      <c r="K138" s="100">
        <v>0</v>
      </c>
      <c r="L138" s="100">
        <v>0</v>
      </c>
      <c r="M138" s="100">
        <v>0</v>
      </c>
      <c r="N138" s="100">
        <v>0</v>
      </c>
      <c r="O138" s="70" t="str">
        <f t="shared" si="7"/>
        <v/>
      </c>
    </row>
    <row r="139" spans="1:15" ht="14.25" customHeight="1" x14ac:dyDescent="0.15">
      <c r="A139" s="41"/>
      <c r="B139" s="42" t="s">
        <v>61</v>
      </c>
      <c r="C139" s="43"/>
      <c r="D139" s="44">
        <f>SUM(D79:D80)</f>
        <v>2166748</v>
      </c>
      <c r="E139" s="44">
        <f>SUM(E79:E80)</f>
        <v>15400419</v>
      </c>
      <c r="F139" s="44">
        <f>SUM(F79:F80)</f>
        <v>566409</v>
      </c>
      <c r="G139" s="44">
        <f>SUM(G79:G80)</f>
        <v>566397</v>
      </c>
      <c r="H139" s="44">
        <f>SUM(H79:H80)</f>
        <v>486862</v>
      </c>
      <c r="I139" s="25">
        <f>IF(E139=0,"",ROUND(F139/E139*1000,0))</f>
        <v>37</v>
      </c>
      <c r="J139" s="45">
        <f>SUM(J79:J80)</f>
        <v>6557</v>
      </c>
      <c r="K139" s="44">
        <f>SUM(K79:K80)</f>
        <v>2502465</v>
      </c>
      <c r="L139" s="44">
        <f>SUM(L79:L80)</f>
        <v>48768529</v>
      </c>
      <c r="M139" s="44">
        <f>SUM(M79:M80)</f>
        <v>12211886</v>
      </c>
      <c r="N139" s="44">
        <f>SUM(N79:N80)</f>
        <v>12181004</v>
      </c>
      <c r="O139" s="44">
        <f>IF(K139=0,"",ROUND(L139/K139*1000,0))</f>
        <v>19488</v>
      </c>
    </row>
    <row r="140" spans="1:15" ht="14.25" customHeight="1" x14ac:dyDescent="0.15">
      <c r="A140" s="8"/>
      <c r="B140" s="24" t="s">
        <v>92</v>
      </c>
      <c r="C140" s="10"/>
      <c r="D140" s="46">
        <f>SUM(D81:D107)</f>
        <v>4856744</v>
      </c>
      <c r="E140" s="46">
        <f t="shared" ref="E140:H140" si="8">SUM(E81:E107)</f>
        <v>209391333</v>
      </c>
      <c r="F140" s="46">
        <f t="shared" si="8"/>
        <v>9156791</v>
      </c>
      <c r="G140" s="46">
        <f t="shared" si="8"/>
        <v>9026655</v>
      </c>
      <c r="H140" s="46">
        <f t="shared" si="8"/>
        <v>8280635</v>
      </c>
      <c r="I140" s="27">
        <f>IF(E140=0,"",ROUND(F140/E140*1000,0))</f>
        <v>44</v>
      </c>
      <c r="J140" s="47">
        <f t="shared" ref="J140:N140" si="9">SUM(J81:J107)</f>
        <v>46077</v>
      </c>
      <c r="K140" s="46">
        <f t="shared" si="9"/>
        <v>3993474</v>
      </c>
      <c r="L140" s="46">
        <f t="shared" si="9"/>
        <v>54855125</v>
      </c>
      <c r="M140" s="46">
        <f t="shared" si="9"/>
        <v>16345773</v>
      </c>
      <c r="N140" s="46">
        <f t="shared" si="9"/>
        <v>16301906</v>
      </c>
      <c r="O140" s="46">
        <f>IF(K140=0,"",ROUND(L140/K140*1000,0))</f>
        <v>13736</v>
      </c>
    </row>
    <row r="141" spans="1:15" ht="14.25" customHeight="1" x14ac:dyDescent="0.15">
      <c r="A141" s="8"/>
      <c r="B141" s="24" t="s">
        <v>93</v>
      </c>
      <c r="C141" s="10"/>
      <c r="D141" s="46">
        <f>SUM(D108:D138)</f>
        <v>990990</v>
      </c>
      <c r="E141" s="46">
        <f t="shared" ref="E141:H141" si="10">SUM(E108:E138)</f>
        <v>41154514</v>
      </c>
      <c r="F141" s="46">
        <f t="shared" si="10"/>
        <v>1514480</v>
      </c>
      <c r="G141" s="46">
        <f t="shared" si="10"/>
        <v>1513792</v>
      </c>
      <c r="H141" s="46">
        <f t="shared" si="10"/>
        <v>1310238</v>
      </c>
      <c r="I141" s="27">
        <f>IF(E141=0,"",ROUND(F141/E141*1000,0))</f>
        <v>37</v>
      </c>
      <c r="J141" s="47">
        <f t="shared" ref="J141:N141" si="11">SUM(J108:J138)</f>
        <v>131414</v>
      </c>
      <c r="K141" s="46">
        <f t="shared" si="11"/>
        <v>769309</v>
      </c>
      <c r="L141" s="46">
        <f t="shared" si="11"/>
        <v>11167479</v>
      </c>
      <c r="M141" s="46">
        <f t="shared" si="11"/>
        <v>2889076</v>
      </c>
      <c r="N141" s="46">
        <f t="shared" si="11"/>
        <v>2882752</v>
      </c>
      <c r="O141" s="46">
        <f>IF(K141=0,"",ROUND(L141/K141*1000,0))</f>
        <v>14516</v>
      </c>
    </row>
    <row r="142" spans="1:15" ht="14.25" customHeight="1" x14ac:dyDescent="0.15">
      <c r="A142" s="48"/>
      <c r="B142" s="49" t="s">
        <v>94</v>
      </c>
      <c r="C142" s="50"/>
      <c r="D142" s="51">
        <f>SUM(D139:D141)</f>
        <v>8014482</v>
      </c>
      <c r="E142" s="51">
        <f>SUM(E139:E141)</f>
        <v>265946266</v>
      </c>
      <c r="F142" s="51">
        <f>SUM(F139:F141)</f>
        <v>11237680</v>
      </c>
      <c r="G142" s="51">
        <f>SUM(G139:G141)</f>
        <v>11106844</v>
      </c>
      <c r="H142" s="51">
        <f>SUM(H139:H141)</f>
        <v>10077735</v>
      </c>
      <c r="I142" s="52">
        <f>IF(E142=0,"",ROUND(F142/E142*1000,0))</f>
        <v>42</v>
      </c>
      <c r="J142" s="53">
        <f>SUM(J139:J141)</f>
        <v>184048</v>
      </c>
      <c r="K142" s="51">
        <f>SUM(K139:K141)</f>
        <v>7265248</v>
      </c>
      <c r="L142" s="51">
        <f>SUM(L139:L141)</f>
        <v>114791133</v>
      </c>
      <c r="M142" s="51">
        <f>SUM(M139:M141)</f>
        <v>31446735</v>
      </c>
      <c r="N142" s="51">
        <f>SUM(N139:N141)</f>
        <v>31365662</v>
      </c>
      <c r="O142" s="51">
        <f>IF(K142=0,"",ROUND(L142/K142*1000,0))</f>
        <v>15800</v>
      </c>
    </row>
    <row r="143" spans="1:15" ht="14.25" customHeight="1" x14ac:dyDescent="0.15">
      <c r="A143" s="9"/>
      <c r="B143" s="9"/>
      <c r="C143" s="9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ht="14.25" customHeight="1" x14ac:dyDescent="0.15">
      <c r="A144" s="4"/>
      <c r="B144" s="2" t="s">
        <v>65</v>
      </c>
      <c r="C144" s="3"/>
      <c r="D144" s="3"/>
      <c r="E144" s="3"/>
      <c r="F144" s="3"/>
      <c r="G144" s="3"/>
      <c r="H144" s="3"/>
      <c r="I144" s="3"/>
      <c r="J144" s="5"/>
      <c r="K144" s="5"/>
      <c r="L144" s="5"/>
      <c r="M144" s="5"/>
      <c r="N144" s="5"/>
      <c r="O144" s="5"/>
    </row>
    <row r="145" spans="1:15" ht="14.2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5"/>
      <c r="K145" s="5"/>
      <c r="L145" s="5"/>
      <c r="M145" s="5"/>
      <c r="N145" s="5"/>
      <c r="O145" s="5"/>
    </row>
    <row r="146" spans="1:15" ht="14.25" customHeight="1" x14ac:dyDescent="0.15">
      <c r="A146" s="6"/>
      <c r="B146" s="125" t="s">
        <v>2</v>
      </c>
      <c r="C146" s="7"/>
      <c r="D146" s="134" t="s">
        <v>66</v>
      </c>
      <c r="E146" s="135"/>
      <c r="F146" s="135"/>
      <c r="G146" s="135"/>
      <c r="H146" s="135"/>
      <c r="I146" s="136"/>
      <c r="J146" s="131" t="s">
        <v>106</v>
      </c>
      <c r="K146" s="135"/>
      <c r="L146" s="135"/>
      <c r="M146" s="135"/>
      <c r="N146" s="135"/>
      <c r="O146" s="137"/>
    </row>
    <row r="147" spans="1:15" ht="14.25" customHeight="1" x14ac:dyDescent="0.15">
      <c r="A147" s="8"/>
      <c r="B147" s="126"/>
      <c r="C147" s="10"/>
      <c r="D147" s="11" t="s">
        <v>95</v>
      </c>
      <c r="E147" s="11" t="s">
        <v>96</v>
      </c>
      <c r="F147" s="11" t="s">
        <v>97</v>
      </c>
      <c r="G147" s="12" t="s">
        <v>98</v>
      </c>
      <c r="H147" s="13"/>
      <c r="I147" s="14" t="s">
        <v>99</v>
      </c>
      <c r="J147" s="11" t="s">
        <v>95</v>
      </c>
      <c r="K147" s="11" t="s">
        <v>96</v>
      </c>
      <c r="L147" s="11" t="s">
        <v>97</v>
      </c>
      <c r="M147" s="12" t="s">
        <v>98</v>
      </c>
      <c r="N147" s="13"/>
      <c r="O147" s="15" t="s">
        <v>99</v>
      </c>
    </row>
    <row r="148" spans="1:15" ht="14.25" customHeight="1" x14ac:dyDescent="0.15">
      <c r="A148" s="8"/>
      <c r="B148" s="126"/>
      <c r="C148" s="10"/>
      <c r="D148" s="16"/>
      <c r="E148" s="16" t="s">
        <v>100</v>
      </c>
      <c r="F148" s="16" t="s">
        <v>101</v>
      </c>
      <c r="G148" s="16"/>
      <c r="H148" s="78" t="s">
        <v>82</v>
      </c>
      <c r="I148" s="17" t="s">
        <v>102</v>
      </c>
      <c r="J148" s="16"/>
      <c r="K148" s="16" t="s">
        <v>100</v>
      </c>
      <c r="L148" s="16" t="s">
        <v>101</v>
      </c>
      <c r="M148" s="16"/>
      <c r="N148" s="78" t="s">
        <v>82</v>
      </c>
      <c r="O148" s="18" t="s">
        <v>102</v>
      </c>
    </row>
    <row r="149" spans="1:15" ht="14.25" customHeight="1" x14ac:dyDescent="0.15">
      <c r="A149" s="19"/>
      <c r="B149" s="127"/>
      <c r="C149" s="20"/>
      <c r="D149" s="21" t="s">
        <v>103</v>
      </c>
      <c r="E149" s="21" t="s">
        <v>103</v>
      </c>
      <c r="F149" s="21" t="s">
        <v>104</v>
      </c>
      <c r="G149" s="21" t="s">
        <v>104</v>
      </c>
      <c r="H149" s="79" t="s">
        <v>91</v>
      </c>
      <c r="I149" s="22" t="s">
        <v>105</v>
      </c>
      <c r="J149" s="21" t="s">
        <v>103</v>
      </c>
      <c r="K149" s="21" t="s">
        <v>103</v>
      </c>
      <c r="L149" s="21" t="s">
        <v>104</v>
      </c>
      <c r="M149" s="21" t="s">
        <v>104</v>
      </c>
      <c r="N149" s="79" t="s">
        <v>91</v>
      </c>
      <c r="O149" s="23" t="s">
        <v>105</v>
      </c>
    </row>
    <row r="150" spans="1:15" ht="14.25" customHeight="1" x14ac:dyDescent="0.15">
      <c r="A150" s="8"/>
      <c r="B150" s="24" t="s">
        <v>3</v>
      </c>
      <c r="C150" s="10"/>
      <c r="D150" s="101">
        <v>26257159</v>
      </c>
      <c r="E150" s="101">
        <v>45849679</v>
      </c>
      <c r="F150" s="101">
        <v>898770</v>
      </c>
      <c r="G150" s="101">
        <v>898769</v>
      </c>
      <c r="H150" s="101">
        <v>737834</v>
      </c>
      <c r="I150" s="25">
        <f t="shared" ref="I150:I209" si="12">IF(E150=0,"",ROUND(F150/E150*1000,0))</f>
        <v>20</v>
      </c>
      <c r="J150" s="81">
        <v>108691</v>
      </c>
      <c r="K150" s="82">
        <v>3981758</v>
      </c>
      <c r="L150" s="82">
        <v>3698170</v>
      </c>
      <c r="M150" s="82">
        <v>2578741</v>
      </c>
      <c r="N150" s="82">
        <v>2519912</v>
      </c>
      <c r="O150" s="26">
        <f t="shared" ref="O150:O209" si="13">IF(K150=0,"",ROUND(L150/K150*1000,0))</f>
        <v>929</v>
      </c>
    </row>
    <row r="151" spans="1:15" ht="14.25" customHeight="1" x14ac:dyDescent="0.15">
      <c r="A151" s="8"/>
      <c r="B151" s="24" t="s">
        <v>4</v>
      </c>
      <c r="C151" s="10"/>
      <c r="D151" s="101">
        <v>16761742</v>
      </c>
      <c r="E151" s="101">
        <v>46929163</v>
      </c>
      <c r="F151" s="101">
        <v>999320</v>
      </c>
      <c r="G151" s="101">
        <v>999320</v>
      </c>
      <c r="H151" s="101">
        <v>826243</v>
      </c>
      <c r="I151" s="27">
        <f t="shared" si="12"/>
        <v>21</v>
      </c>
      <c r="J151" s="81">
        <v>0</v>
      </c>
      <c r="K151" s="82">
        <v>1547429</v>
      </c>
      <c r="L151" s="82">
        <v>4549892</v>
      </c>
      <c r="M151" s="82">
        <v>3013688</v>
      </c>
      <c r="N151" s="82">
        <v>2983943</v>
      </c>
      <c r="O151" s="28">
        <f t="shared" si="13"/>
        <v>2940</v>
      </c>
    </row>
    <row r="152" spans="1:15" ht="14.25" customHeight="1" x14ac:dyDescent="0.15">
      <c r="A152" s="8"/>
      <c r="B152" s="24" t="s">
        <v>5</v>
      </c>
      <c r="C152" s="10"/>
      <c r="D152" s="101">
        <v>715934</v>
      </c>
      <c r="E152" s="101">
        <v>6443795</v>
      </c>
      <c r="F152" s="101">
        <v>130123</v>
      </c>
      <c r="G152" s="101">
        <v>130123</v>
      </c>
      <c r="H152" s="101">
        <v>103200</v>
      </c>
      <c r="I152" s="27">
        <f t="shared" si="12"/>
        <v>20</v>
      </c>
      <c r="J152" s="81">
        <v>27196</v>
      </c>
      <c r="K152" s="82">
        <v>1252933</v>
      </c>
      <c r="L152" s="82">
        <v>509824</v>
      </c>
      <c r="M152" s="82">
        <v>356789</v>
      </c>
      <c r="N152" s="82">
        <v>345946</v>
      </c>
      <c r="O152" s="28">
        <f t="shared" si="13"/>
        <v>407</v>
      </c>
    </row>
    <row r="153" spans="1:15" ht="14.25" customHeight="1" x14ac:dyDescent="0.15">
      <c r="A153" s="8"/>
      <c r="B153" s="24" t="s">
        <v>6</v>
      </c>
      <c r="C153" s="10"/>
      <c r="D153" s="101">
        <v>840</v>
      </c>
      <c r="E153" s="101">
        <v>15043367</v>
      </c>
      <c r="F153" s="101">
        <v>300151</v>
      </c>
      <c r="G153" s="101">
        <v>300151</v>
      </c>
      <c r="H153" s="101">
        <v>257012</v>
      </c>
      <c r="I153" s="27">
        <f t="shared" si="12"/>
        <v>20</v>
      </c>
      <c r="J153" s="81">
        <v>57</v>
      </c>
      <c r="K153" s="82">
        <v>571503</v>
      </c>
      <c r="L153" s="82">
        <v>547112</v>
      </c>
      <c r="M153" s="82">
        <v>376072</v>
      </c>
      <c r="N153" s="82">
        <v>372265</v>
      </c>
      <c r="O153" s="28">
        <f t="shared" si="13"/>
        <v>957</v>
      </c>
    </row>
    <row r="154" spans="1:15" ht="14.25" customHeight="1" x14ac:dyDescent="0.15">
      <c r="A154" s="63"/>
      <c r="B154" s="64" t="s">
        <v>7</v>
      </c>
      <c r="C154" s="65"/>
      <c r="D154" s="102">
        <v>6982111</v>
      </c>
      <c r="E154" s="102">
        <v>7610870</v>
      </c>
      <c r="F154" s="102">
        <v>141410</v>
      </c>
      <c r="G154" s="102">
        <v>141410</v>
      </c>
      <c r="H154" s="102">
        <v>116983</v>
      </c>
      <c r="I154" s="29">
        <f t="shared" si="12"/>
        <v>19</v>
      </c>
      <c r="J154" s="84">
        <v>0</v>
      </c>
      <c r="K154" s="85">
        <v>0</v>
      </c>
      <c r="L154" s="85">
        <v>0</v>
      </c>
      <c r="M154" s="85">
        <v>0</v>
      </c>
      <c r="N154" s="85">
        <v>0</v>
      </c>
      <c r="O154" s="30" t="str">
        <f t="shared" si="13"/>
        <v/>
      </c>
    </row>
    <row r="155" spans="1:15" ht="14.25" customHeight="1" x14ac:dyDescent="0.15">
      <c r="A155" s="8"/>
      <c r="B155" s="24" t="s">
        <v>8</v>
      </c>
      <c r="C155" s="10"/>
      <c r="D155" s="101">
        <v>21410238</v>
      </c>
      <c r="E155" s="101">
        <v>44880733</v>
      </c>
      <c r="F155" s="101">
        <v>796394</v>
      </c>
      <c r="G155" s="101">
        <v>795403</v>
      </c>
      <c r="H155" s="101">
        <v>694748</v>
      </c>
      <c r="I155" s="27">
        <f t="shared" si="12"/>
        <v>18</v>
      </c>
      <c r="J155" s="81">
        <v>0</v>
      </c>
      <c r="K155" s="82">
        <v>0</v>
      </c>
      <c r="L155" s="82">
        <v>0</v>
      </c>
      <c r="M155" s="82">
        <v>0</v>
      </c>
      <c r="N155" s="82">
        <v>0</v>
      </c>
      <c r="O155" s="28" t="str">
        <f t="shared" si="13"/>
        <v/>
      </c>
    </row>
    <row r="156" spans="1:15" ht="14.25" customHeight="1" x14ac:dyDescent="0.15">
      <c r="A156" s="8"/>
      <c r="B156" s="24" t="s">
        <v>9</v>
      </c>
      <c r="C156" s="10"/>
      <c r="D156" s="101">
        <v>905090</v>
      </c>
      <c r="E156" s="101">
        <v>7203994</v>
      </c>
      <c r="F156" s="101">
        <v>109553</v>
      </c>
      <c r="G156" s="101">
        <v>109553</v>
      </c>
      <c r="H156" s="101">
        <v>97167</v>
      </c>
      <c r="I156" s="27">
        <f t="shared" si="12"/>
        <v>15</v>
      </c>
      <c r="J156" s="81">
        <v>0</v>
      </c>
      <c r="K156" s="82">
        <v>93628</v>
      </c>
      <c r="L156" s="82">
        <v>17052</v>
      </c>
      <c r="M156" s="82">
        <v>17052</v>
      </c>
      <c r="N156" s="82">
        <v>16914</v>
      </c>
      <c r="O156" s="28">
        <f t="shared" si="13"/>
        <v>182</v>
      </c>
    </row>
    <row r="157" spans="1:15" ht="14.25" customHeight="1" x14ac:dyDescent="0.15">
      <c r="A157" s="8"/>
      <c r="B157" s="24" t="s">
        <v>10</v>
      </c>
      <c r="C157" s="10"/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  <c r="I157" s="27" t="str">
        <f t="shared" si="12"/>
        <v/>
      </c>
      <c r="J157" s="81">
        <v>0</v>
      </c>
      <c r="K157" s="82">
        <v>0</v>
      </c>
      <c r="L157" s="82">
        <v>0</v>
      </c>
      <c r="M157" s="82">
        <v>0</v>
      </c>
      <c r="N157" s="82">
        <v>0</v>
      </c>
      <c r="O157" s="28" t="str">
        <f t="shared" si="13"/>
        <v/>
      </c>
    </row>
    <row r="158" spans="1:15" ht="14.25" customHeight="1" x14ac:dyDescent="0.15">
      <c r="A158" s="8"/>
      <c r="B158" s="24" t="s">
        <v>11</v>
      </c>
      <c r="C158" s="10"/>
      <c r="D158" s="101">
        <v>9150900</v>
      </c>
      <c r="E158" s="101">
        <v>147539296</v>
      </c>
      <c r="F158" s="101">
        <v>3798419</v>
      </c>
      <c r="G158" s="101">
        <v>3792885</v>
      </c>
      <c r="H158" s="101">
        <v>3424048</v>
      </c>
      <c r="I158" s="27">
        <f t="shared" si="12"/>
        <v>26</v>
      </c>
      <c r="J158" s="81">
        <v>0</v>
      </c>
      <c r="K158" s="82">
        <v>0</v>
      </c>
      <c r="L158" s="82">
        <v>0</v>
      </c>
      <c r="M158" s="82">
        <v>0</v>
      </c>
      <c r="N158" s="82">
        <v>0</v>
      </c>
      <c r="O158" s="28" t="str">
        <f t="shared" si="13"/>
        <v/>
      </c>
    </row>
    <row r="159" spans="1:15" ht="14.25" customHeight="1" x14ac:dyDescent="0.15">
      <c r="A159" s="31"/>
      <c r="B159" s="32" t="s">
        <v>12</v>
      </c>
      <c r="C159" s="33"/>
      <c r="D159" s="102">
        <v>8094</v>
      </c>
      <c r="E159" s="102">
        <v>198333</v>
      </c>
      <c r="F159" s="102">
        <v>6113</v>
      </c>
      <c r="G159" s="102">
        <v>6113</v>
      </c>
      <c r="H159" s="102">
        <v>4799</v>
      </c>
      <c r="I159" s="29">
        <f t="shared" si="12"/>
        <v>31</v>
      </c>
      <c r="J159" s="84">
        <v>0</v>
      </c>
      <c r="K159" s="85">
        <v>0</v>
      </c>
      <c r="L159" s="85">
        <v>0</v>
      </c>
      <c r="M159" s="85">
        <v>0</v>
      </c>
      <c r="N159" s="85">
        <v>0</v>
      </c>
      <c r="O159" s="30" t="str">
        <f t="shared" si="13"/>
        <v/>
      </c>
    </row>
    <row r="160" spans="1:15" ht="14.25" customHeight="1" x14ac:dyDescent="0.15">
      <c r="A160" s="8"/>
      <c r="B160" s="24" t="s">
        <v>13</v>
      </c>
      <c r="C160" s="10"/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27" t="str">
        <f t="shared" si="12"/>
        <v/>
      </c>
      <c r="J160" s="81">
        <v>0</v>
      </c>
      <c r="K160" s="82">
        <v>0</v>
      </c>
      <c r="L160" s="82">
        <v>0</v>
      </c>
      <c r="M160" s="82">
        <v>0</v>
      </c>
      <c r="N160" s="82">
        <v>0</v>
      </c>
      <c r="O160" s="28" t="str">
        <f t="shared" si="13"/>
        <v/>
      </c>
    </row>
    <row r="161" spans="1:15" ht="14.25" customHeight="1" x14ac:dyDescent="0.15">
      <c r="A161" s="8"/>
      <c r="B161" s="24" t="s">
        <v>14</v>
      </c>
      <c r="C161" s="10"/>
      <c r="D161" s="101">
        <v>449707</v>
      </c>
      <c r="E161" s="101">
        <v>9465871</v>
      </c>
      <c r="F161" s="101">
        <v>157735</v>
      </c>
      <c r="G161" s="101">
        <v>157735</v>
      </c>
      <c r="H161" s="101">
        <v>127317</v>
      </c>
      <c r="I161" s="27">
        <f t="shared" si="12"/>
        <v>17</v>
      </c>
      <c r="J161" s="81">
        <v>0</v>
      </c>
      <c r="K161" s="82">
        <v>0</v>
      </c>
      <c r="L161" s="82">
        <v>0</v>
      </c>
      <c r="M161" s="82">
        <v>0</v>
      </c>
      <c r="N161" s="82">
        <v>0</v>
      </c>
      <c r="O161" s="28" t="str">
        <f t="shared" si="13"/>
        <v/>
      </c>
    </row>
    <row r="162" spans="1:15" ht="14.25" customHeight="1" x14ac:dyDescent="0.15">
      <c r="A162" s="8"/>
      <c r="B162" s="24" t="s">
        <v>15</v>
      </c>
      <c r="C162" s="10"/>
      <c r="D162" s="101">
        <v>0</v>
      </c>
      <c r="E162" s="101">
        <v>19957188</v>
      </c>
      <c r="F162" s="101">
        <v>375113</v>
      </c>
      <c r="G162" s="101">
        <v>375113</v>
      </c>
      <c r="H162" s="101">
        <v>338587</v>
      </c>
      <c r="I162" s="27">
        <f t="shared" si="12"/>
        <v>19</v>
      </c>
      <c r="J162" s="81">
        <v>0</v>
      </c>
      <c r="K162" s="82">
        <v>0</v>
      </c>
      <c r="L162" s="82">
        <v>0</v>
      </c>
      <c r="M162" s="82">
        <v>0</v>
      </c>
      <c r="N162" s="82">
        <v>0</v>
      </c>
      <c r="O162" s="28" t="str">
        <f t="shared" si="13"/>
        <v/>
      </c>
    </row>
    <row r="163" spans="1:15" ht="14.25" customHeight="1" x14ac:dyDescent="0.15">
      <c r="A163" s="8"/>
      <c r="B163" s="24" t="s">
        <v>16</v>
      </c>
      <c r="C163" s="10"/>
      <c r="D163" s="101">
        <v>20705</v>
      </c>
      <c r="E163" s="101">
        <v>427413</v>
      </c>
      <c r="F163" s="101">
        <v>6085</v>
      </c>
      <c r="G163" s="101">
        <v>6085</v>
      </c>
      <c r="H163" s="101">
        <v>5456</v>
      </c>
      <c r="I163" s="27">
        <f t="shared" si="12"/>
        <v>14</v>
      </c>
      <c r="J163" s="81">
        <v>68987</v>
      </c>
      <c r="K163" s="82">
        <v>380122</v>
      </c>
      <c r="L163" s="82">
        <v>151378</v>
      </c>
      <c r="M163" s="82">
        <v>147682</v>
      </c>
      <c r="N163" s="82">
        <v>141796</v>
      </c>
      <c r="O163" s="28">
        <f t="shared" si="13"/>
        <v>398</v>
      </c>
    </row>
    <row r="164" spans="1:15" ht="14.25" customHeight="1" x14ac:dyDescent="0.15">
      <c r="A164" s="31"/>
      <c r="B164" s="32" t="s">
        <v>17</v>
      </c>
      <c r="C164" s="33"/>
      <c r="D164" s="102">
        <v>30279</v>
      </c>
      <c r="E164" s="102">
        <v>1276099</v>
      </c>
      <c r="F164" s="102">
        <v>19958</v>
      </c>
      <c r="G164" s="102">
        <v>19958</v>
      </c>
      <c r="H164" s="102">
        <v>14315</v>
      </c>
      <c r="I164" s="29">
        <f t="shared" si="12"/>
        <v>16</v>
      </c>
      <c r="J164" s="84">
        <v>1414</v>
      </c>
      <c r="K164" s="85">
        <v>40882</v>
      </c>
      <c r="L164" s="85">
        <v>168981</v>
      </c>
      <c r="M164" s="85">
        <v>114292</v>
      </c>
      <c r="N164" s="85">
        <v>113527</v>
      </c>
      <c r="O164" s="30">
        <f t="shared" si="13"/>
        <v>4133</v>
      </c>
    </row>
    <row r="165" spans="1:15" ht="14.25" customHeight="1" x14ac:dyDescent="0.15">
      <c r="A165" s="8"/>
      <c r="B165" s="24" t="s">
        <v>18</v>
      </c>
      <c r="C165" s="10"/>
      <c r="D165" s="101">
        <v>2532675</v>
      </c>
      <c r="E165" s="101">
        <v>20295516</v>
      </c>
      <c r="F165" s="101">
        <v>352129</v>
      </c>
      <c r="G165" s="101">
        <v>352128</v>
      </c>
      <c r="H165" s="101">
        <v>289400</v>
      </c>
      <c r="I165" s="27">
        <f t="shared" si="12"/>
        <v>17</v>
      </c>
      <c r="J165" s="81">
        <v>77652</v>
      </c>
      <c r="K165" s="82">
        <v>518684</v>
      </c>
      <c r="L165" s="82">
        <v>454052</v>
      </c>
      <c r="M165" s="82">
        <v>297363</v>
      </c>
      <c r="N165" s="82">
        <v>285609</v>
      </c>
      <c r="O165" s="28">
        <f t="shared" si="13"/>
        <v>875</v>
      </c>
    </row>
    <row r="166" spans="1:15" ht="14.25" customHeight="1" x14ac:dyDescent="0.15">
      <c r="A166" s="8"/>
      <c r="B166" s="24" t="s">
        <v>19</v>
      </c>
      <c r="C166" s="10"/>
      <c r="D166" s="101">
        <v>168</v>
      </c>
      <c r="E166" s="101">
        <v>224352</v>
      </c>
      <c r="F166" s="101">
        <v>6810</v>
      </c>
      <c r="G166" s="101">
        <v>6810</v>
      </c>
      <c r="H166" s="101">
        <v>4555</v>
      </c>
      <c r="I166" s="27">
        <f t="shared" si="12"/>
        <v>30</v>
      </c>
      <c r="J166" s="81">
        <v>132626</v>
      </c>
      <c r="K166" s="82">
        <v>91796</v>
      </c>
      <c r="L166" s="82">
        <v>243097</v>
      </c>
      <c r="M166" s="82">
        <v>154930</v>
      </c>
      <c r="N166" s="82">
        <v>154200</v>
      </c>
      <c r="O166" s="28">
        <f t="shared" si="13"/>
        <v>2648</v>
      </c>
    </row>
    <row r="167" spans="1:15" ht="14.25" customHeight="1" x14ac:dyDescent="0.15">
      <c r="A167" s="8"/>
      <c r="B167" s="24" t="s">
        <v>20</v>
      </c>
      <c r="C167" s="10"/>
      <c r="D167" s="101">
        <v>2039845</v>
      </c>
      <c r="E167" s="101">
        <v>3822422</v>
      </c>
      <c r="F167" s="101">
        <v>65849</v>
      </c>
      <c r="G167" s="101">
        <v>65849</v>
      </c>
      <c r="H167" s="101">
        <v>54073</v>
      </c>
      <c r="I167" s="27">
        <f t="shared" si="12"/>
        <v>17</v>
      </c>
      <c r="J167" s="81">
        <v>74941</v>
      </c>
      <c r="K167" s="82">
        <v>138062</v>
      </c>
      <c r="L167" s="82">
        <v>265249</v>
      </c>
      <c r="M167" s="82">
        <v>169836</v>
      </c>
      <c r="N167" s="82">
        <v>164154</v>
      </c>
      <c r="O167" s="28">
        <f t="shared" si="13"/>
        <v>1921</v>
      </c>
    </row>
    <row r="168" spans="1:15" ht="14.25" customHeight="1" x14ac:dyDescent="0.15">
      <c r="A168" s="8"/>
      <c r="B168" s="24" t="s">
        <v>21</v>
      </c>
      <c r="C168" s="10"/>
      <c r="D168" s="101">
        <v>4184952</v>
      </c>
      <c r="E168" s="101">
        <v>33243741</v>
      </c>
      <c r="F168" s="101">
        <v>652081</v>
      </c>
      <c r="G168" s="101">
        <v>652081</v>
      </c>
      <c r="H168" s="101">
        <v>542057</v>
      </c>
      <c r="I168" s="27">
        <f t="shared" si="12"/>
        <v>20</v>
      </c>
      <c r="J168" s="81">
        <v>0</v>
      </c>
      <c r="K168" s="82">
        <v>0</v>
      </c>
      <c r="L168" s="82">
        <v>0</v>
      </c>
      <c r="M168" s="82">
        <v>0</v>
      </c>
      <c r="N168" s="82">
        <v>0</v>
      </c>
      <c r="O168" s="28" t="str">
        <f t="shared" si="13"/>
        <v/>
      </c>
    </row>
    <row r="169" spans="1:15" ht="14.25" customHeight="1" x14ac:dyDescent="0.15">
      <c r="A169" s="31"/>
      <c r="B169" s="32" t="s">
        <v>22</v>
      </c>
      <c r="C169" s="33"/>
      <c r="D169" s="102">
        <v>1448025</v>
      </c>
      <c r="E169" s="102">
        <v>3726263</v>
      </c>
      <c r="F169" s="102">
        <v>68812</v>
      </c>
      <c r="G169" s="102">
        <v>68812</v>
      </c>
      <c r="H169" s="102">
        <v>54619</v>
      </c>
      <c r="I169" s="29">
        <f t="shared" si="12"/>
        <v>18</v>
      </c>
      <c r="J169" s="84">
        <v>20152</v>
      </c>
      <c r="K169" s="85">
        <v>179470</v>
      </c>
      <c r="L169" s="85">
        <v>203767</v>
      </c>
      <c r="M169" s="85">
        <v>138418</v>
      </c>
      <c r="N169" s="85">
        <v>130881</v>
      </c>
      <c r="O169" s="30">
        <f t="shared" si="13"/>
        <v>1135</v>
      </c>
    </row>
    <row r="170" spans="1:15" ht="14.25" customHeight="1" x14ac:dyDescent="0.15">
      <c r="A170" s="8"/>
      <c r="B170" s="24" t="s">
        <v>23</v>
      </c>
      <c r="C170" s="10"/>
      <c r="D170" s="101">
        <v>0</v>
      </c>
      <c r="E170" s="101">
        <v>6926155</v>
      </c>
      <c r="F170" s="101">
        <v>116617</v>
      </c>
      <c r="G170" s="101">
        <v>116616</v>
      </c>
      <c r="H170" s="101">
        <v>94551</v>
      </c>
      <c r="I170" s="27">
        <f t="shared" si="12"/>
        <v>17</v>
      </c>
      <c r="J170" s="81">
        <v>0</v>
      </c>
      <c r="K170" s="82">
        <v>42257</v>
      </c>
      <c r="L170" s="82">
        <v>11961</v>
      </c>
      <c r="M170" s="82">
        <v>11961</v>
      </c>
      <c r="N170" s="82">
        <v>11429</v>
      </c>
      <c r="O170" s="28">
        <f t="shared" si="13"/>
        <v>283</v>
      </c>
    </row>
    <row r="171" spans="1:15" ht="14.25" customHeight="1" x14ac:dyDescent="0.15">
      <c r="A171" s="34"/>
      <c r="B171" s="24" t="s">
        <v>24</v>
      </c>
      <c r="C171" s="35"/>
      <c r="D171" s="101">
        <v>1554793</v>
      </c>
      <c r="E171" s="101">
        <v>10914919</v>
      </c>
      <c r="F171" s="101">
        <v>194327</v>
      </c>
      <c r="G171" s="101">
        <v>194327</v>
      </c>
      <c r="H171" s="101">
        <v>161467</v>
      </c>
      <c r="I171" s="27">
        <f t="shared" si="12"/>
        <v>18</v>
      </c>
      <c r="J171" s="81">
        <v>0</v>
      </c>
      <c r="K171" s="82">
        <v>0</v>
      </c>
      <c r="L171" s="82">
        <v>0</v>
      </c>
      <c r="M171" s="82">
        <v>0</v>
      </c>
      <c r="N171" s="82">
        <v>0</v>
      </c>
      <c r="O171" s="28" t="str">
        <f t="shared" si="13"/>
        <v/>
      </c>
    </row>
    <row r="172" spans="1:15" ht="14.25" customHeight="1" x14ac:dyDescent="0.15">
      <c r="A172" s="8"/>
      <c r="B172" s="24" t="s">
        <v>25</v>
      </c>
      <c r="C172" s="10"/>
      <c r="D172" s="101">
        <v>1598844</v>
      </c>
      <c r="E172" s="101">
        <v>14413326</v>
      </c>
      <c r="F172" s="101">
        <v>295881</v>
      </c>
      <c r="G172" s="101">
        <v>295881</v>
      </c>
      <c r="H172" s="101">
        <v>254471</v>
      </c>
      <c r="I172" s="27">
        <f t="shared" si="12"/>
        <v>21</v>
      </c>
      <c r="J172" s="81">
        <v>0</v>
      </c>
      <c r="K172" s="82">
        <v>0</v>
      </c>
      <c r="L172" s="82">
        <v>0</v>
      </c>
      <c r="M172" s="82">
        <v>0</v>
      </c>
      <c r="N172" s="82">
        <v>0</v>
      </c>
      <c r="O172" s="28" t="str">
        <f t="shared" si="13"/>
        <v/>
      </c>
    </row>
    <row r="173" spans="1:15" ht="14.25" customHeight="1" x14ac:dyDescent="0.15">
      <c r="A173" s="8"/>
      <c r="B173" s="24" t="s">
        <v>26</v>
      </c>
      <c r="C173" s="10"/>
      <c r="D173" s="101">
        <v>24320268</v>
      </c>
      <c r="E173" s="101">
        <v>35268045</v>
      </c>
      <c r="F173" s="101">
        <v>661464</v>
      </c>
      <c r="G173" s="101">
        <v>661464</v>
      </c>
      <c r="H173" s="101">
        <v>565364</v>
      </c>
      <c r="I173" s="27">
        <f t="shared" si="12"/>
        <v>19</v>
      </c>
      <c r="J173" s="81">
        <v>0</v>
      </c>
      <c r="K173" s="82">
        <v>0</v>
      </c>
      <c r="L173" s="82">
        <v>0</v>
      </c>
      <c r="M173" s="82">
        <v>0</v>
      </c>
      <c r="N173" s="82">
        <v>0</v>
      </c>
      <c r="O173" s="28" t="str">
        <f t="shared" si="13"/>
        <v/>
      </c>
    </row>
    <row r="174" spans="1:15" ht="14.25" customHeight="1" x14ac:dyDescent="0.15">
      <c r="A174" s="31"/>
      <c r="B174" s="32" t="s">
        <v>27</v>
      </c>
      <c r="C174" s="33"/>
      <c r="D174" s="102">
        <v>8689579</v>
      </c>
      <c r="E174" s="102">
        <v>35059586</v>
      </c>
      <c r="F174" s="102">
        <v>600192</v>
      </c>
      <c r="G174" s="102">
        <v>600192</v>
      </c>
      <c r="H174" s="102">
        <v>515687</v>
      </c>
      <c r="I174" s="29">
        <f t="shared" si="12"/>
        <v>17</v>
      </c>
      <c r="J174" s="86">
        <v>0</v>
      </c>
      <c r="K174" s="85">
        <v>0</v>
      </c>
      <c r="L174" s="85">
        <v>0</v>
      </c>
      <c r="M174" s="85">
        <v>0</v>
      </c>
      <c r="N174" s="85">
        <v>0</v>
      </c>
      <c r="O174" s="30" t="str">
        <f t="shared" si="13"/>
        <v/>
      </c>
    </row>
    <row r="175" spans="1:15" ht="14.25" customHeight="1" x14ac:dyDescent="0.15">
      <c r="A175" s="8"/>
      <c r="B175" s="24" t="s">
        <v>28</v>
      </c>
      <c r="C175" s="10"/>
      <c r="D175" s="101">
        <v>15158639</v>
      </c>
      <c r="E175" s="101">
        <v>44527799</v>
      </c>
      <c r="F175" s="101">
        <v>842676</v>
      </c>
      <c r="G175" s="101">
        <v>842676</v>
      </c>
      <c r="H175" s="101">
        <v>718681</v>
      </c>
      <c r="I175" s="27">
        <f t="shared" si="12"/>
        <v>19</v>
      </c>
      <c r="J175" s="87">
        <v>1803</v>
      </c>
      <c r="K175" s="82">
        <v>246546</v>
      </c>
      <c r="L175" s="82">
        <v>15054</v>
      </c>
      <c r="M175" s="82">
        <v>15054</v>
      </c>
      <c r="N175" s="82">
        <v>13323</v>
      </c>
      <c r="O175" s="28">
        <f t="shared" si="13"/>
        <v>61</v>
      </c>
    </row>
    <row r="176" spans="1:15" ht="14.25" customHeight="1" x14ac:dyDescent="0.15">
      <c r="A176" s="8"/>
      <c r="B176" s="24" t="s">
        <v>29</v>
      </c>
      <c r="C176" s="10"/>
      <c r="D176" s="101">
        <v>214262</v>
      </c>
      <c r="E176" s="101">
        <v>21725770</v>
      </c>
      <c r="F176" s="101">
        <v>539440</v>
      </c>
      <c r="G176" s="101">
        <v>539440</v>
      </c>
      <c r="H176" s="101">
        <v>491892</v>
      </c>
      <c r="I176" s="27">
        <f t="shared" si="12"/>
        <v>25</v>
      </c>
      <c r="J176" s="87">
        <v>0</v>
      </c>
      <c r="K176" s="82">
        <v>0</v>
      </c>
      <c r="L176" s="82">
        <v>0</v>
      </c>
      <c r="M176" s="82">
        <v>0</v>
      </c>
      <c r="N176" s="82">
        <v>0</v>
      </c>
      <c r="O176" s="28" t="str">
        <f t="shared" si="13"/>
        <v/>
      </c>
    </row>
    <row r="177" spans="1:15" ht="14.25" customHeight="1" x14ac:dyDescent="0.15">
      <c r="A177" s="8"/>
      <c r="B177" s="24" t="s">
        <v>90</v>
      </c>
      <c r="C177" s="10"/>
      <c r="D177" s="101">
        <v>4122134</v>
      </c>
      <c r="E177" s="101">
        <v>51479635</v>
      </c>
      <c r="F177" s="101">
        <v>1278244</v>
      </c>
      <c r="G177" s="101">
        <v>1278244</v>
      </c>
      <c r="H177" s="101">
        <v>1098858</v>
      </c>
      <c r="I177" s="27">
        <f t="shared" si="12"/>
        <v>25</v>
      </c>
      <c r="J177" s="87">
        <v>51</v>
      </c>
      <c r="K177" s="82">
        <v>34245</v>
      </c>
      <c r="L177" s="82">
        <v>55693</v>
      </c>
      <c r="M177" s="82">
        <v>37670</v>
      </c>
      <c r="N177" s="82">
        <v>36824</v>
      </c>
      <c r="O177" s="28">
        <f t="shared" si="13"/>
        <v>1626</v>
      </c>
    </row>
    <row r="178" spans="1:15" ht="14.25" customHeight="1" x14ac:dyDescent="0.15">
      <c r="A178" s="8"/>
      <c r="B178" s="24" t="s">
        <v>109</v>
      </c>
      <c r="C178" s="10"/>
      <c r="D178" s="101">
        <v>2098275</v>
      </c>
      <c r="E178" s="101">
        <v>29973520</v>
      </c>
      <c r="F178" s="101">
        <v>617806</v>
      </c>
      <c r="G178" s="101">
        <v>617806</v>
      </c>
      <c r="H178" s="101">
        <v>527564</v>
      </c>
      <c r="I178" s="27">
        <f t="shared" si="12"/>
        <v>21</v>
      </c>
      <c r="J178" s="87">
        <v>7481</v>
      </c>
      <c r="K178" s="82">
        <v>85455</v>
      </c>
      <c r="L178" s="82">
        <v>132703</v>
      </c>
      <c r="M178" s="82">
        <v>87584</v>
      </c>
      <c r="N178" s="82">
        <v>83374</v>
      </c>
      <c r="O178" s="28">
        <f t="shared" si="13"/>
        <v>1553</v>
      </c>
    </row>
    <row r="179" spans="1:15" ht="14.25" customHeight="1" x14ac:dyDescent="0.15">
      <c r="A179" s="31"/>
      <c r="B179" s="32" t="s">
        <v>30</v>
      </c>
      <c r="C179" s="33"/>
      <c r="D179" s="102">
        <v>8118573</v>
      </c>
      <c r="E179" s="102">
        <v>3254349</v>
      </c>
      <c r="F179" s="102">
        <v>63940</v>
      </c>
      <c r="G179" s="102">
        <v>63940</v>
      </c>
      <c r="H179" s="102">
        <v>51683</v>
      </c>
      <c r="I179" s="29">
        <f t="shared" si="12"/>
        <v>20</v>
      </c>
      <c r="J179" s="86">
        <v>0</v>
      </c>
      <c r="K179" s="85">
        <v>0</v>
      </c>
      <c r="L179" s="85">
        <v>0</v>
      </c>
      <c r="M179" s="85">
        <v>0</v>
      </c>
      <c r="N179" s="85">
        <v>0</v>
      </c>
      <c r="O179" s="30" t="str">
        <f t="shared" si="13"/>
        <v/>
      </c>
    </row>
    <row r="180" spans="1:15" ht="14.25" customHeight="1" x14ac:dyDescent="0.15">
      <c r="A180" s="8"/>
      <c r="B180" s="24" t="s">
        <v>31</v>
      </c>
      <c r="C180" s="10"/>
      <c r="D180" s="101">
        <v>5128400</v>
      </c>
      <c r="E180" s="101">
        <v>10326250</v>
      </c>
      <c r="F180" s="101">
        <v>206260</v>
      </c>
      <c r="G180" s="101">
        <v>206260</v>
      </c>
      <c r="H180" s="101">
        <v>178717</v>
      </c>
      <c r="I180" s="27">
        <f t="shared" si="12"/>
        <v>20</v>
      </c>
      <c r="J180" s="81">
        <v>2976</v>
      </c>
      <c r="K180" s="82">
        <v>86460</v>
      </c>
      <c r="L180" s="82">
        <v>75917</v>
      </c>
      <c r="M180" s="82">
        <v>47993</v>
      </c>
      <c r="N180" s="82">
        <v>44396</v>
      </c>
      <c r="O180" s="28">
        <f t="shared" si="13"/>
        <v>878</v>
      </c>
    </row>
    <row r="181" spans="1:15" ht="14.25" customHeight="1" x14ac:dyDescent="0.15">
      <c r="A181" s="8"/>
      <c r="B181" s="24" t="s">
        <v>32</v>
      </c>
      <c r="C181" s="10"/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27" t="str">
        <f t="shared" si="12"/>
        <v/>
      </c>
      <c r="J181" s="81">
        <v>83164</v>
      </c>
      <c r="K181" s="82">
        <v>76823</v>
      </c>
      <c r="L181" s="82">
        <v>108684</v>
      </c>
      <c r="M181" s="82">
        <v>74965</v>
      </c>
      <c r="N181" s="82">
        <v>74547</v>
      </c>
      <c r="O181" s="28">
        <f t="shared" si="13"/>
        <v>1415</v>
      </c>
    </row>
    <row r="182" spans="1:15" ht="14.25" customHeight="1" x14ac:dyDescent="0.15">
      <c r="A182" s="8"/>
      <c r="B182" s="24" t="s">
        <v>33</v>
      </c>
      <c r="C182" s="10"/>
      <c r="D182" s="101">
        <v>1352024</v>
      </c>
      <c r="E182" s="101">
        <v>1477082</v>
      </c>
      <c r="F182" s="101">
        <v>24499</v>
      </c>
      <c r="G182" s="101">
        <v>24499</v>
      </c>
      <c r="H182" s="101">
        <v>19417</v>
      </c>
      <c r="I182" s="27">
        <f t="shared" si="12"/>
        <v>17</v>
      </c>
      <c r="J182" s="81">
        <v>0</v>
      </c>
      <c r="K182" s="82">
        <v>0</v>
      </c>
      <c r="L182" s="82">
        <v>0</v>
      </c>
      <c r="M182" s="82">
        <v>0</v>
      </c>
      <c r="N182" s="82">
        <v>0</v>
      </c>
      <c r="O182" s="28" t="str">
        <f t="shared" si="13"/>
        <v/>
      </c>
    </row>
    <row r="183" spans="1:15" ht="14.25" customHeight="1" x14ac:dyDescent="0.15">
      <c r="A183" s="8"/>
      <c r="B183" s="24" t="s">
        <v>34</v>
      </c>
      <c r="C183" s="10"/>
      <c r="D183" s="101">
        <v>59948</v>
      </c>
      <c r="E183" s="101">
        <v>1999535</v>
      </c>
      <c r="F183" s="101">
        <v>38386</v>
      </c>
      <c r="G183" s="101">
        <v>38386</v>
      </c>
      <c r="H183" s="101">
        <v>30213</v>
      </c>
      <c r="I183" s="27">
        <f t="shared" si="12"/>
        <v>19</v>
      </c>
      <c r="J183" s="81">
        <v>0</v>
      </c>
      <c r="K183" s="82">
        <v>0</v>
      </c>
      <c r="L183" s="82">
        <v>0</v>
      </c>
      <c r="M183" s="82">
        <v>0</v>
      </c>
      <c r="N183" s="82">
        <v>0</v>
      </c>
      <c r="O183" s="28" t="str">
        <f t="shared" si="13"/>
        <v/>
      </c>
    </row>
    <row r="184" spans="1:15" ht="14.25" customHeight="1" x14ac:dyDescent="0.15">
      <c r="A184" s="8"/>
      <c r="B184" s="24" t="s">
        <v>35</v>
      </c>
      <c r="C184" s="10"/>
      <c r="D184" s="101">
        <v>6346165</v>
      </c>
      <c r="E184" s="101">
        <v>3536437</v>
      </c>
      <c r="F184" s="101">
        <v>69851</v>
      </c>
      <c r="G184" s="101">
        <v>69851</v>
      </c>
      <c r="H184" s="101">
        <v>60296</v>
      </c>
      <c r="I184" s="27">
        <f t="shared" si="12"/>
        <v>20</v>
      </c>
      <c r="J184" s="81">
        <v>0</v>
      </c>
      <c r="K184" s="82">
        <v>987</v>
      </c>
      <c r="L184" s="82">
        <v>1224</v>
      </c>
      <c r="M184" s="82">
        <v>857</v>
      </c>
      <c r="N184" s="82">
        <v>857</v>
      </c>
      <c r="O184" s="28">
        <f t="shared" si="13"/>
        <v>1240</v>
      </c>
    </row>
    <row r="185" spans="1:15" ht="14.25" customHeight="1" x14ac:dyDescent="0.15">
      <c r="A185" s="36"/>
      <c r="B185" s="37" t="s">
        <v>36</v>
      </c>
      <c r="C185" s="38"/>
      <c r="D185" s="103">
        <v>330659</v>
      </c>
      <c r="E185" s="103">
        <v>457722</v>
      </c>
      <c r="F185" s="103">
        <v>5262</v>
      </c>
      <c r="G185" s="103">
        <v>5262</v>
      </c>
      <c r="H185" s="103">
        <v>4699</v>
      </c>
      <c r="I185" s="39">
        <f t="shared" si="12"/>
        <v>11</v>
      </c>
      <c r="J185" s="89">
        <v>0</v>
      </c>
      <c r="K185" s="90">
        <v>25525</v>
      </c>
      <c r="L185" s="90">
        <v>33924</v>
      </c>
      <c r="M185" s="90">
        <v>22721</v>
      </c>
      <c r="N185" s="90">
        <v>22102</v>
      </c>
      <c r="O185" s="40">
        <f t="shared" si="13"/>
        <v>1329</v>
      </c>
    </row>
    <row r="186" spans="1:15" ht="14.25" customHeight="1" x14ac:dyDescent="0.15">
      <c r="A186" s="8"/>
      <c r="B186" s="24" t="s">
        <v>37</v>
      </c>
      <c r="C186" s="10"/>
      <c r="D186" s="101">
        <v>767953</v>
      </c>
      <c r="E186" s="101">
        <v>514902</v>
      </c>
      <c r="F186" s="101">
        <v>7382</v>
      </c>
      <c r="G186" s="101">
        <v>7382</v>
      </c>
      <c r="H186" s="101">
        <v>5285</v>
      </c>
      <c r="I186" s="27">
        <f t="shared" si="12"/>
        <v>14</v>
      </c>
      <c r="J186" s="81">
        <v>0</v>
      </c>
      <c r="K186" s="82">
        <v>0</v>
      </c>
      <c r="L186" s="82">
        <v>0</v>
      </c>
      <c r="M186" s="82">
        <v>0</v>
      </c>
      <c r="N186" s="82">
        <v>0</v>
      </c>
      <c r="O186" s="28" t="str">
        <f t="shared" si="13"/>
        <v/>
      </c>
    </row>
    <row r="187" spans="1:15" ht="14.25" customHeight="1" x14ac:dyDescent="0.15">
      <c r="A187" s="8"/>
      <c r="B187" s="24" t="s">
        <v>38</v>
      </c>
      <c r="C187" s="10"/>
      <c r="D187" s="101">
        <v>7581</v>
      </c>
      <c r="E187" s="101">
        <v>864869</v>
      </c>
      <c r="F187" s="101">
        <v>16040</v>
      </c>
      <c r="G187" s="101">
        <v>16040</v>
      </c>
      <c r="H187" s="101">
        <v>13316</v>
      </c>
      <c r="I187" s="27">
        <f t="shared" si="12"/>
        <v>19</v>
      </c>
      <c r="J187" s="81">
        <v>0</v>
      </c>
      <c r="K187" s="82">
        <v>0</v>
      </c>
      <c r="L187" s="82">
        <v>0</v>
      </c>
      <c r="M187" s="82">
        <v>0</v>
      </c>
      <c r="N187" s="82">
        <v>0</v>
      </c>
      <c r="O187" s="28" t="str">
        <f t="shared" si="13"/>
        <v/>
      </c>
    </row>
    <row r="188" spans="1:15" ht="14.25" customHeight="1" x14ac:dyDescent="0.15">
      <c r="A188" s="8"/>
      <c r="B188" s="24" t="s">
        <v>39</v>
      </c>
      <c r="C188" s="10"/>
      <c r="D188" s="101">
        <v>8610773</v>
      </c>
      <c r="E188" s="101">
        <v>15893151</v>
      </c>
      <c r="F188" s="101">
        <v>172195</v>
      </c>
      <c r="G188" s="101">
        <v>172195</v>
      </c>
      <c r="H188" s="101">
        <v>135978</v>
      </c>
      <c r="I188" s="27">
        <f t="shared" si="12"/>
        <v>11</v>
      </c>
      <c r="J188" s="81">
        <v>0</v>
      </c>
      <c r="K188" s="82">
        <v>0</v>
      </c>
      <c r="L188" s="82">
        <v>0</v>
      </c>
      <c r="M188" s="82">
        <v>0</v>
      </c>
      <c r="N188" s="82">
        <v>0</v>
      </c>
      <c r="O188" s="28" t="str">
        <f t="shared" si="13"/>
        <v/>
      </c>
    </row>
    <row r="189" spans="1:15" ht="14.25" customHeight="1" x14ac:dyDescent="0.15">
      <c r="A189" s="31"/>
      <c r="B189" s="32" t="s">
        <v>40</v>
      </c>
      <c r="C189" s="33"/>
      <c r="D189" s="102">
        <v>1902645</v>
      </c>
      <c r="E189" s="102">
        <v>2138030</v>
      </c>
      <c r="F189" s="102">
        <v>43221</v>
      </c>
      <c r="G189" s="102">
        <v>43221</v>
      </c>
      <c r="H189" s="102">
        <v>38246</v>
      </c>
      <c r="I189" s="29">
        <f t="shared" si="12"/>
        <v>20</v>
      </c>
      <c r="J189" s="84">
        <v>0</v>
      </c>
      <c r="K189" s="85">
        <v>0</v>
      </c>
      <c r="L189" s="85">
        <v>0</v>
      </c>
      <c r="M189" s="85">
        <v>0</v>
      </c>
      <c r="N189" s="85">
        <v>0</v>
      </c>
      <c r="O189" s="30" t="str">
        <f t="shared" si="13"/>
        <v/>
      </c>
    </row>
    <row r="190" spans="1:15" ht="14.25" customHeight="1" x14ac:dyDescent="0.15">
      <c r="A190" s="8"/>
      <c r="B190" s="24" t="s">
        <v>41</v>
      </c>
      <c r="C190" s="10"/>
      <c r="D190" s="101">
        <v>651493</v>
      </c>
      <c r="E190" s="101">
        <v>1711714</v>
      </c>
      <c r="F190" s="101">
        <v>30811</v>
      </c>
      <c r="G190" s="101">
        <v>30811</v>
      </c>
      <c r="H190" s="101">
        <v>24212</v>
      </c>
      <c r="I190" s="27">
        <f t="shared" si="12"/>
        <v>18</v>
      </c>
      <c r="J190" s="81">
        <v>0</v>
      </c>
      <c r="K190" s="82">
        <v>0</v>
      </c>
      <c r="L190" s="82">
        <v>0</v>
      </c>
      <c r="M190" s="82">
        <v>0</v>
      </c>
      <c r="N190" s="82">
        <v>0</v>
      </c>
      <c r="O190" s="28" t="str">
        <f t="shared" si="13"/>
        <v/>
      </c>
    </row>
    <row r="191" spans="1:15" ht="14.25" customHeight="1" x14ac:dyDescent="0.15">
      <c r="A191" s="8"/>
      <c r="B191" s="24" t="s">
        <v>42</v>
      </c>
      <c r="C191" s="10"/>
      <c r="D191" s="101">
        <v>1039140</v>
      </c>
      <c r="E191" s="101">
        <v>6893987</v>
      </c>
      <c r="F191" s="101">
        <v>71548</v>
      </c>
      <c r="G191" s="101">
        <v>71548</v>
      </c>
      <c r="H191" s="101">
        <v>56286</v>
      </c>
      <c r="I191" s="27">
        <f t="shared" si="12"/>
        <v>10</v>
      </c>
      <c r="J191" s="81">
        <v>0</v>
      </c>
      <c r="K191" s="82">
        <v>0</v>
      </c>
      <c r="L191" s="82">
        <v>0</v>
      </c>
      <c r="M191" s="82">
        <v>0</v>
      </c>
      <c r="N191" s="82">
        <v>0</v>
      </c>
      <c r="O191" s="28" t="str">
        <f t="shared" si="13"/>
        <v/>
      </c>
    </row>
    <row r="192" spans="1:15" ht="14.25" customHeight="1" x14ac:dyDescent="0.15">
      <c r="A192" s="8"/>
      <c r="B192" s="24" t="s">
        <v>43</v>
      </c>
      <c r="C192" s="10"/>
      <c r="D192" s="101">
        <v>513236</v>
      </c>
      <c r="E192" s="101">
        <v>2206819</v>
      </c>
      <c r="F192" s="101">
        <v>29383</v>
      </c>
      <c r="G192" s="101">
        <v>29383</v>
      </c>
      <c r="H192" s="101">
        <v>24646</v>
      </c>
      <c r="I192" s="27">
        <f t="shared" si="12"/>
        <v>13</v>
      </c>
      <c r="J192" s="81">
        <v>0</v>
      </c>
      <c r="K192" s="82">
        <v>0</v>
      </c>
      <c r="L192" s="82">
        <v>0</v>
      </c>
      <c r="M192" s="82">
        <v>0</v>
      </c>
      <c r="N192" s="82">
        <v>0</v>
      </c>
      <c r="O192" s="28" t="str">
        <f t="shared" si="13"/>
        <v/>
      </c>
    </row>
    <row r="193" spans="1:15" ht="14.25" customHeight="1" x14ac:dyDescent="0.15">
      <c r="A193" s="8"/>
      <c r="B193" s="24" t="s">
        <v>44</v>
      </c>
      <c r="C193" s="10"/>
      <c r="D193" s="101">
        <v>2337293</v>
      </c>
      <c r="E193" s="101">
        <v>14222343</v>
      </c>
      <c r="F193" s="101">
        <v>232150</v>
      </c>
      <c r="G193" s="101">
        <v>232146</v>
      </c>
      <c r="H193" s="101">
        <v>197085</v>
      </c>
      <c r="I193" s="27">
        <f t="shared" si="12"/>
        <v>16</v>
      </c>
      <c r="J193" s="81">
        <v>0</v>
      </c>
      <c r="K193" s="82">
        <v>0</v>
      </c>
      <c r="L193" s="82">
        <v>0</v>
      </c>
      <c r="M193" s="82">
        <v>0</v>
      </c>
      <c r="N193" s="82">
        <v>0</v>
      </c>
      <c r="O193" s="28" t="str">
        <f t="shared" si="13"/>
        <v/>
      </c>
    </row>
    <row r="194" spans="1:15" ht="14.25" customHeight="1" x14ac:dyDescent="0.15">
      <c r="A194" s="31"/>
      <c r="B194" s="32" t="s">
        <v>45</v>
      </c>
      <c r="C194" s="33"/>
      <c r="D194" s="102">
        <v>916601</v>
      </c>
      <c r="E194" s="102">
        <v>11516177</v>
      </c>
      <c r="F194" s="102">
        <v>264036</v>
      </c>
      <c r="G194" s="102">
        <v>264025</v>
      </c>
      <c r="H194" s="102">
        <v>216237</v>
      </c>
      <c r="I194" s="29">
        <f t="shared" si="12"/>
        <v>23</v>
      </c>
      <c r="J194" s="84">
        <v>0</v>
      </c>
      <c r="K194" s="85">
        <v>0</v>
      </c>
      <c r="L194" s="85">
        <v>0</v>
      </c>
      <c r="M194" s="85">
        <v>0</v>
      </c>
      <c r="N194" s="85">
        <v>0</v>
      </c>
      <c r="O194" s="30" t="str">
        <f t="shared" si="13"/>
        <v/>
      </c>
    </row>
    <row r="195" spans="1:15" ht="14.25" customHeight="1" x14ac:dyDescent="0.15">
      <c r="A195" s="36"/>
      <c r="B195" s="37" t="s">
        <v>46</v>
      </c>
      <c r="C195" s="38"/>
      <c r="D195" s="103">
        <v>7253</v>
      </c>
      <c r="E195" s="103">
        <v>85455</v>
      </c>
      <c r="F195" s="103">
        <v>1652</v>
      </c>
      <c r="G195" s="103">
        <v>1652</v>
      </c>
      <c r="H195" s="103">
        <v>1346</v>
      </c>
      <c r="I195" s="39">
        <f t="shared" si="12"/>
        <v>19</v>
      </c>
      <c r="J195" s="89">
        <v>0</v>
      </c>
      <c r="K195" s="90">
        <v>0</v>
      </c>
      <c r="L195" s="90">
        <v>0</v>
      </c>
      <c r="M195" s="90">
        <v>0</v>
      </c>
      <c r="N195" s="90">
        <v>0</v>
      </c>
      <c r="O195" s="40" t="str">
        <f t="shared" si="13"/>
        <v/>
      </c>
    </row>
    <row r="196" spans="1:15" ht="14.25" customHeight="1" x14ac:dyDescent="0.15">
      <c r="A196" s="8"/>
      <c r="B196" s="24" t="s">
        <v>47</v>
      </c>
      <c r="C196" s="10"/>
      <c r="D196" s="101">
        <v>991</v>
      </c>
      <c r="E196" s="101">
        <v>12421</v>
      </c>
      <c r="F196" s="101">
        <v>306</v>
      </c>
      <c r="G196" s="101">
        <v>306</v>
      </c>
      <c r="H196" s="101">
        <v>251</v>
      </c>
      <c r="I196" s="27">
        <f t="shared" si="12"/>
        <v>25</v>
      </c>
      <c r="J196" s="81">
        <v>0</v>
      </c>
      <c r="K196" s="82">
        <v>0</v>
      </c>
      <c r="L196" s="82">
        <v>0</v>
      </c>
      <c r="M196" s="82">
        <v>0</v>
      </c>
      <c r="N196" s="82">
        <v>0</v>
      </c>
      <c r="O196" s="28" t="str">
        <f t="shared" si="13"/>
        <v/>
      </c>
    </row>
    <row r="197" spans="1:15" ht="14.25" customHeight="1" x14ac:dyDescent="0.15">
      <c r="A197" s="8"/>
      <c r="B197" s="24" t="s">
        <v>48</v>
      </c>
      <c r="C197" s="10"/>
      <c r="D197" s="101">
        <v>30076</v>
      </c>
      <c r="E197" s="101">
        <v>8898593</v>
      </c>
      <c r="F197" s="101">
        <v>201140</v>
      </c>
      <c r="G197" s="101">
        <v>200451</v>
      </c>
      <c r="H197" s="101">
        <v>177710</v>
      </c>
      <c r="I197" s="27">
        <f t="shared" si="12"/>
        <v>23</v>
      </c>
      <c r="J197" s="87">
        <v>0</v>
      </c>
      <c r="K197" s="82">
        <v>95</v>
      </c>
      <c r="L197" s="82">
        <v>419</v>
      </c>
      <c r="M197" s="82">
        <v>149</v>
      </c>
      <c r="N197" s="82">
        <v>149</v>
      </c>
      <c r="O197" s="28">
        <f t="shared" si="13"/>
        <v>4411</v>
      </c>
    </row>
    <row r="198" spans="1:15" ht="14.25" customHeight="1" x14ac:dyDescent="0.15">
      <c r="A198" s="8"/>
      <c r="B198" s="24" t="s">
        <v>49</v>
      </c>
      <c r="C198" s="10"/>
      <c r="D198" s="101">
        <v>260124</v>
      </c>
      <c r="E198" s="101">
        <v>12167371</v>
      </c>
      <c r="F198" s="101">
        <v>222989</v>
      </c>
      <c r="G198" s="101">
        <v>222989</v>
      </c>
      <c r="H198" s="101">
        <v>193583</v>
      </c>
      <c r="I198" s="27">
        <f t="shared" si="12"/>
        <v>18</v>
      </c>
      <c r="J198" s="87">
        <v>0</v>
      </c>
      <c r="K198" s="82">
        <v>0</v>
      </c>
      <c r="L198" s="82">
        <v>0</v>
      </c>
      <c r="M198" s="82">
        <v>0</v>
      </c>
      <c r="N198" s="82">
        <v>0</v>
      </c>
      <c r="O198" s="28" t="str">
        <f t="shared" si="13"/>
        <v/>
      </c>
    </row>
    <row r="199" spans="1:15" ht="14.25" customHeight="1" x14ac:dyDescent="0.15">
      <c r="A199" s="63"/>
      <c r="B199" s="64" t="s">
        <v>50</v>
      </c>
      <c r="C199" s="65"/>
      <c r="D199" s="104">
        <v>1232247</v>
      </c>
      <c r="E199" s="104">
        <v>11890866</v>
      </c>
      <c r="F199" s="104">
        <v>308062</v>
      </c>
      <c r="G199" s="104">
        <v>308062</v>
      </c>
      <c r="H199" s="104">
        <v>241273</v>
      </c>
      <c r="I199" s="71">
        <f t="shared" si="12"/>
        <v>26</v>
      </c>
      <c r="J199" s="92">
        <v>0</v>
      </c>
      <c r="K199" s="93">
        <v>0</v>
      </c>
      <c r="L199" s="93">
        <v>0</v>
      </c>
      <c r="M199" s="93">
        <v>0</v>
      </c>
      <c r="N199" s="93">
        <v>0</v>
      </c>
      <c r="O199" s="72" t="str">
        <f t="shared" si="13"/>
        <v/>
      </c>
    </row>
    <row r="200" spans="1:15" ht="14.25" customHeight="1" x14ac:dyDescent="0.15">
      <c r="A200" s="73"/>
      <c r="B200" s="74" t="s">
        <v>51</v>
      </c>
      <c r="C200" s="75"/>
      <c r="D200" s="105">
        <v>181674</v>
      </c>
      <c r="E200" s="105">
        <v>1229919</v>
      </c>
      <c r="F200" s="105">
        <v>14767</v>
      </c>
      <c r="G200" s="105">
        <v>14767</v>
      </c>
      <c r="H200" s="105">
        <v>12090</v>
      </c>
      <c r="I200" s="76">
        <f t="shared" si="12"/>
        <v>12</v>
      </c>
      <c r="J200" s="95">
        <v>0</v>
      </c>
      <c r="K200" s="96">
        <v>0</v>
      </c>
      <c r="L200" s="96">
        <v>0</v>
      </c>
      <c r="M200" s="96">
        <v>0</v>
      </c>
      <c r="N200" s="96">
        <v>0</v>
      </c>
      <c r="O200" s="77" t="str">
        <f t="shared" si="13"/>
        <v/>
      </c>
    </row>
    <row r="201" spans="1:15" ht="14.25" customHeight="1" x14ac:dyDescent="0.15">
      <c r="A201" s="8"/>
      <c r="B201" s="24" t="s">
        <v>52</v>
      </c>
      <c r="C201" s="10"/>
      <c r="D201" s="101">
        <v>1415561</v>
      </c>
      <c r="E201" s="101">
        <v>8413329</v>
      </c>
      <c r="F201" s="101">
        <v>213514</v>
      </c>
      <c r="G201" s="101">
        <v>213514</v>
      </c>
      <c r="H201" s="101">
        <v>191815</v>
      </c>
      <c r="I201" s="27">
        <f t="shared" si="12"/>
        <v>25</v>
      </c>
      <c r="J201" s="87">
        <v>0</v>
      </c>
      <c r="K201" s="82">
        <v>0</v>
      </c>
      <c r="L201" s="82">
        <v>0</v>
      </c>
      <c r="M201" s="82">
        <v>0</v>
      </c>
      <c r="N201" s="82">
        <v>0</v>
      </c>
      <c r="O201" s="28" t="str">
        <f t="shared" si="13"/>
        <v/>
      </c>
    </row>
    <row r="202" spans="1:15" ht="14.25" customHeight="1" x14ac:dyDescent="0.15">
      <c r="A202" s="8"/>
      <c r="B202" s="24" t="s">
        <v>53</v>
      </c>
      <c r="C202" s="10"/>
      <c r="D202" s="101">
        <v>214340</v>
      </c>
      <c r="E202" s="101">
        <v>1615761</v>
      </c>
      <c r="F202" s="101">
        <v>30240</v>
      </c>
      <c r="G202" s="101">
        <v>30240</v>
      </c>
      <c r="H202" s="101">
        <v>21522</v>
      </c>
      <c r="I202" s="27">
        <f t="shared" si="12"/>
        <v>19</v>
      </c>
      <c r="J202" s="81">
        <v>0</v>
      </c>
      <c r="K202" s="82">
        <v>0</v>
      </c>
      <c r="L202" s="82">
        <v>0</v>
      </c>
      <c r="M202" s="82">
        <v>0</v>
      </c>
      <c r="N202" s="82">
        <v>0</v>
      </c>
      <c r="O202" s="28" t="str">
        <f t="shared" si="13"/>
        <v/>
      </c>
    </row>
    <row r="203" spans="1:15" ht="14.25" customHeight="1" x14ac:dyDescent="0.15">
      <c r="A203" s="8"/>
      <c r="B203" s="24" t="s">
        <v>54</v>
      </c>
      <c r="C203" s="10"/>
      <c r="D203" s="101">
        <v>459389</v>
      </c>
      <c r="E203" s="101">
        <v>8764879</v>
      </c>
      <c r="F203" s="101">
        <v>213800</v>
      </c>
      <c r="G203" s="101">
        <v>213800</v>
      </c>
      <c r="H203" s="101">
        <v>184556</v>
      </c>
      <c r="I203" s="27">
        <f t="shared" si="12"/>
        <v>24</v>
      </c>
      <c r="J203" s="81">
        <v>0</v>
      </c>
      <c r="K203" s="82">
        <v>0</v>
      </c>
      <c r="L203" s="82">
        <v>0</v>
      </c>
      <c r="M203" s="82">
        <v>0</v>
      </c>
      <c r="N203" s="82">
        <v>0</v>
      </c>
      <c r="O203" s="28" t="str">
        <f t="shared" si="13"/>
        <v/>
      </c>
    </row>
    <row r="204" spans="1:15" ht="14.25" customHeight="1" x14ac:dyDescent="0.15">
      <c r="A204" s="63"/>
      <c r="B204" s="64" t="s">
        <v>55</v>
      </c>
      <c r="C204" s="65"/>
      <c r="D204" s="104">
        <v>7430236</v>
      </c>
      <c r="E204" s="104">
        <v>7758346</v>
      </c>
      <c r="F204" s="104">
        <v>151742</v>
      </c>
      <c r="G204" s="104">
        <v>151742</v>
      </c>
      <c r="H204" s="104">
        <v>134464</v>
      </c>
      <c r="I204" s="71">
        <f t="shared" si="12"/>
        <v>20</v>
      </c>
      <c r="J204" s="97">
        <v>0</v>
      </c>
      <c r="K204" s="93">
        <v>0</v>
      </c>
      <c r="L204" s="93">
        <v>0</v>
      </c>
      <c r="M204" s="93">
        <v>0</v>
      </c>
      <c r="N204" s="93">
        <v>0</v>
      </c>
      <c r="O204" s="72" t="str">
        <f t="shared" si="13"/>
        <v/>
      </c>
    </row>
    <row r="205" spans="1:15" ht="14.25" customHeight="1" x14ac:dyDescent="0.15">
      <c r="A205" s="8"/>
      <c r="B205" s="24" t="s">
        <v>56</v>
      </c>
      <c r="C205" s="10"/>
      <c r="D205" s="101">
        <v>1179973</v>
      </c>
      <c r="E205" s="101">
        <v>8891894</v>
      </c>
      <c r="F205" s="101">
        <v>111942</v>
      </c>
      <c r="G205" s="101">
        <v>111942</v>
      </c>
      <c r="H205" s="101">
        <v>89614</v>
      </c>
      <c r="I205" s="27">
        <f t="shared" si="12"/>
        <v>13</v>
      </c>
      <c r="J205" s="81">
        <v>16560</v>
      </c>
      <c r="K205" s="82">
        <v>79857</v>
      </c>
      <c r="L205" s="82">
        <v>41927</v>
      </c>
      <c r="M205" s="82">
        <v>28495</v>
      </c>
      <c r="N205" s="82">
        <v>27255</v>
      </c>
      <c r="O205" s="28">
        <f t="shared" si="13"/>
        <v>525</v>
      </c>
    </row>
    <row r="206" spans="1:15" ht="14.25" customHeight="1" x14ac:dyDescent="0.15">
      <c r="A206" s="8"/>
      <c r="B206" s="24" t="s">
        <v>57</v>
      </c>
      <c r="C206" s="10"/>
      <c r="D206" s="101">
        <v>3784283</v>
      </c>
      <c r="E206" s="101">
        <v>46044704</v>
      </c>
      <c r="F206" s="101">
        <v>795033</v>
      </c>
      <c r="G206" s="101">
        <v>795032</v>
      </c>
      <c r="H206" s="101">
        <v>685996</v>
      </c>
      <c r="I206" s="27">
        <f t="shared" si="12"/>
        <v>17</v>
      </c>
      <c r="J206" s="81">
        <v>0</v>
      </c>
      <c r="K206" s="82">
        <v>0</v>
      </c>
      <c r="L206" s="82">
        <v>0</v>
      </c>
      <c r="M206" s="82">
        <v>0</v>
      </c>
      <c r="N206" s="82">
        <v>0</v>
      </c>
      <c r="O206" s="28" t="str">
        <f t="shared" si="13"/>
        <v/>
      </c>
    </row>
    <row r="207" spans="1:15" ht="14.25" customHeight="1" x14ac:dyDescent="0.15">
      <c r="A207" s="8"/>
      <c r="B207" s="24" t="s">
        <v>58</v>
      </c>
      <c r="C207" s="10"/>
      <c r="D207" s="101">
        <v>36861</v>
      </c>
      <c r="E207" s="101">
        <v>52282</v>
      </c>
      <c r="F207" s="101">
        <v>536</v>
      </c>
      <c r="G207" s="101">
        <v>536</v>
      </c>
      <c r="H207" s="101">
        <v>427</v>
      </c>
      <c r="I207" s="27">
        <f t="shared" si="12"/>
        <v>10</v>
      </c>
      <c r="J207" s="81">
        <v>0</v>
      </c>
      <c r="K207" s="82">
        <v>0</v>
      </c>
      <c r="L207" s="82">
        <v>0</v>
      </c>
      <c r="M207" s="82">
        <v>0</v>
      </c>
      <c r="N207" s="82">
        <v>0</v>
      </c>
      <c r="O207" s="28" t="str">
        <f t="shared" si="13"/>
        <v/>
      </c>
    </row>
    <row r="208" spans="1:15" ht="14.25" customHeight="1" x14ac:dyDescent="0.15">
      <c r="A208" s="8"/>
      <c r="B208" s="24" t="s">
        <v>59</v>
      </c>
      <c r="C208" s="10"/>
      <c r="D208" s="101">
        <v>522635</v>
      </c>
      <c r="E208" s="101">
        <v>9843383</v>
      </c>
      <c r="F208" s="101">
        <v>177873</v>
      </c>
      <c r="G208" s="101">
        <v>177873</v>
      </c>
      <c r="H208" s="101">
        <v>149519</v>
      </c>
      <c r="I208" s="27">
        <f t="shared" si="12"/>
        <v>18</v>
      </c>
      <c r="J208" s="81">
        <v>0</v>
      </c>
      <c r="K208" s="82">
        <v>0</v>
      </c>
      <c r="L208" s="82">
        <v>0</v>
      </c>
      <c r="M208" s="82">
        <v>0</v>
      </c>
      <c r="N208" s="82">
        <v>0</v>
      </c>
      <c r="O208" s="28" t="str">
        <f t="shared" si="13"/>
        <v/>
      </c>
    </row>
    <row r="209" spans="1:15" ht="14.25" customHeight="1" x14ac:dyDescent="0.15">
      <c r="A209" s="66"/>
      <c r="B209" s="67" t="s">
        <v>60</v>
      </c>
      <c r="C209" s="68"/>
      <c r="D209" s="106">
        <v>1739228</v>
      </c>
      <c r="E209" s="106">
        <v>19912850</v>
      </c>
      <c r="F209" s="106">
        <v>308317</v>
      </c>
      <c r="G209" s="106">
        <v>308301</v>
      </c>
      <c r="H209" s="106">
        <v>250625</v>
      </c>
      <c r="I209" s="69">
        <f t="shared" si="12"/>
        <v>15</v>
      </c>
      <c r="J209" s="99">
        <v>0</v>
      </c>
      <c r="K209" s="100">
        <v>0</v>
      </c>
      <c r="L209" s="100">
        <v>0</v>
      </c>
      <c r="M209" s="100">
        <v>0</v>
      </c>
      <c r="N209" s="100">
        <v>0</v>
      </c>
      <c r="O209" s="70" t="str">
        <f t="shared" si="13"/>
        <v/>
      </c>
    </row>
    <row r="210" spans="1:15" ht="14.25" customHeight="1" x14ac:dyDescent="0.15">
      <c r="A210" s="41"/>
      <c r="B210" s="42" t="s">
        <v>61</v>
      </c>
      <c r="C210" s="43"/>
      <c r="D210" s="44">
        <f>SUM(D150:D151)</f>
        <v>43018901</v>
      </c>
      <c r="E210" s="44">
        <f>SUM(E150:E151)</f>
        <v>92778842</v>
      </c>
      <c r="F210" s="44">
        <f>SUM(F150:F151)</f>
        <v>1898090</v>
      </c>
      <c r="G210" s="44">
        <f>SUM(G150:G151)</f>
        <v>1898089</v>
      </c>
      <c r="H210" s="44">
        <f>SUM(H150:H151)</f>
        <v>1564077</v>
      </c>
      <c r="I210" s="25">
        <f>IF(E210=0,"",ROUND(F210/E210*1000,0))</f>
        <v>20</v>
      </c>
      <c r="J210" s="45">
        <f>SUM(J150:J151)</f>
        <v>108691</v>
      </c>
      <c r="K210" s="44">
        <f>SUM(K150:K151)</f>
        <v>5529187</v>
      </c>
      <c r="L210" s="44">
        <f>SUM(L150:L151)</f>
        <v>8248062</v>
      </c>
      <c r="M210" s="44">
        <f>SUM(M150:M151)</f>
        <v>5592429</v>
      </c>
      <c r="N210" s="44">
        <f>SUM(N150:N151)</f>
        <v>5503855</v>
      </c>
      <c r="O210" s="44">
        <f>IF(K210=0,"",ROUND(L210/K210*1000,0))</f>
        <v>1492</v>
      </c>
    </row>
    <row r="211" spans="1:15" ht="14.25" customHeight="1" x14ac:dyDescent="0.15">
      <c r="A211" s="8"/>
      <c r="B211" s="24" t="s">
        <v>92</v>
      </c>
      <c r="C211" s="10"/>
      <c r="D211" s="46">
        <f>SUM(D152:D178)</f>
        <v>107636357</v>
      </c>
      <c r="E211" s="46">
        <f t="shared" ref="E211:H211" si="14">SUM(E152:E178)</f>
        <v>571648008</v>
      </c>
      <c r="F211" s="46">
        <f t="shared" si="14"/>
        <v>12133382</v>
      </c>
      <c r="G211" s="46">
        <f t="shared" si="14"/>
        <v>12126855</v>
      </c>
      <c r="H211" s="46">
        <f t="shared" si="14"/>
        <v>10556871</v>
      </c>
      <c r="I211" s="27">
        <f>IF(E211=0,"",ROUND(F211/E211*1000,0))</f>
        <v>21</v>
      </c>
      <c r="J211" s="47">
        <f t="shared" ref="J211:N211" si="15">SUM(J152:J178)</f>
        <v>412360</v>
      </c>
      <c r="K211" s="46">
        <f t="shared" si="15"/>
        <v>3675583</v>
      </c>
      <c r="L211" s="46">
        <f t="shared" si="15"/>
        <v>2775923</v>
      </c>
      <c r="M211" s="46">
        <f t="shared" si="15"/>
        <v>1924703</v>
      </c>
      <c r="N211" s="46">
        <f t="shared" si="15"/>
        <v>1870242</v>
      </c>
      <c r="O211" s="46">
        <f>IF(K211=0,"",ROUND(L211/K211*1000,0))</f>
        <v>755</v>
      </c>
    </row>
    <row r="212" spans="1:15" ht="14.25" customHeight="1" x14ac:dyDescent="0.15">
      <c r="A212" s="8"/>
      <c r="B212" s="24" t="s">
        <v>93</v>
      </c>
      <c r="C212" s="10"/>
      <c r="D212" s="46">
        <f>SUM(D179:D209)</f>
        <v>56577355</v>
      </c>
      <c r="E212" s="46">
        <f t="shared" ref="E212:H212" si="16">SUM(E179:E209)</f>
        <v>222595420</v>
      </c>
      <c r="F212" s="46">
        <f t="shared" si="16"/>
        <v>4026877</v>
      </c>
      <c r="G212" s="46">
        <f t="shared" si="16"/>
        <v>4026156</v>
      </c>
      <c r="H212" s="46">
        <f t="shared" si="16"/>
        <v>3391107</v>
      </c>
      <c r="I212" s="27">
        <f>IF(E212=0,"",ROUND(F212/E212*1000,0))</f>
        <v>18</v>
      </c>
      <c r="J212" s="47">
        <f t="shared" ref="J212:N212" si="17">SUM(J179:J209)</f>
        <v>102700</v>
      </c>
      <c r="K212" s="46">
        <f t="shared" si="17"/>
        <v>269747</v>
      </c>
      <c r="L212" s="46">
        <f t="shared" si="17"/>
        <v>262095</v>
      </c>
      <c r="M212" s="46">
        <f t="shared" si="17"/>
        <v>175180</v>
      </c>
      <c r="N212" s="46">
        <f t="shared" si="17"/>
        <v>169306</v>
      </c>
      <c r="O212" s="46">
        <f>IF(K212=0,"",ROUND(L212/K212*1000,0))</f>
        <v>972</v>
      </c>
    </row>
    <row r="213" spans="1:15" ht="14.25" customHeight="1" x14ac:dyDescent="0.15">
      <c r="A213" s="48"/>
      <c r="B213" s="49" t="s">
        <v>94</v>
      </c>
      <c r="C213" s="50"/>
      <c r="D213" s="51">
        <f>SUM(D210:D212)</f>
        <v>207232613</v>
      </c>
      <c r="E213" s="51">
        <f>SUM(E210:E212)</f>
        <v>887022270</v>
      </c>
      <c r="F213" s="51">
        <f>SUM(F210:F212)</f>
        <v>18058349</v>
      </c>
      <c r="G213" s="51">
        <f>SUM(G210:G212)</f>
        <v>18051100</v>
      </c>
      <c r="H213" s="51">
        <f>SUM(H210:H212)</f>
        <v>15512055</v>
      </c>
      <c r="I213" s="52">
        <f>IF(E213=0,"",ROUND(F213/E213*1000,0))</f>
        <v>20</v>
      </c>
      <c r="J213" s="53">
        <f>SUM(J210:J212)</f>
        <v>623751</v>
      </c>
      <c r="K213" s="51">
        <f>SUM(K210:K212)</f>
        <v>9474517</v>
      </c>
      <c r="L213" s="51">
        <f>SUM(L210:L212)</f>
        <v>11286080</v>
      </c>
      <c r="M213" s="51">
        <f>SUM(M210:M212)</f>
        <v>7692312</v>
      </c>
      <c r="N213" s="51">
        <f>SUM(N210:N212)</f>
        <v>7543403</v>
      </c>
      <c r="O213" s="51">
        <f>IF(K213=0,"",ROUND(L213/K213*1000,0))</f>
        <v>1191</v>
      </c>
    </row>
    <row r="214" spans="1:15" ht="14.25" customHeight="1" x14ac:dyDescent="0.15">
      <c r="A214" s="9"/>
      <c r="B214" s="9"/>
      <c r="C214" s="9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</row>
    <row r="215" spans="1:15" ht="14.25" customHeight="1" x14ac:dyDescent="0.15">
      <c r="A215" s="4"/>
      <c r="B215" s="2" t="s">
        <v>67</v>
      </c>
      <c r="C215" s="3"/>
      <c r="D215" s="3"/>
      <c r="E215" s="3"/>
      <c r="F215" s="3"/>
      <c r="G215" s="3"/>
      <c r="H215" s="3"/>
      <c r="I215" s="3"/>
      <c r="J215" s="5"/>
      <c r="K215" s="5"/>
      <c r="L215" s="5"/>
      <c r="M215" s="5"/>
      <c r="N215" s="5"/>
      <c r="O215" s="5"/>
    </row>
    <row r="216" spans="1:15" ht="14.2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5"/>
      <c r="K216" s="5"/>
      <c r="L216" s="5"/>
      <c r="M216" s="5"/>
      <c r="N216" s="5"/>
      <c r="O216" s="5"/>
    </row>
    <row r="217" spans="1:15" ht="14.25" customHeight="1" x14ac:dyDescent="0.15">
      <c r="A217" s="6"/>
      <c r="B217" s="125" t="s">
        <v>2</v>
      </c>
      <c r="C217" s="7"/>
      <c r="D217" s="134" t="s">
        <v>68</v>
      </c>
      <c r="E217" s="135"/>
      <c r="F217" s="135"/>
      <c r="G217" s="135"/>
      <c r="H217" s="135"/>
      <c r="I217" s="136"/>
      <c r="J217" s="131" t="s">
        <v>83</v>
      </c>
      <c r="K217" s="138"/>
      <c r="L217" s="138"/>
      <c r="M217" s="138"/>
      <c r="N217" s="138"/>
      <c r="O217" s="139"/>
    </row>
    <row r="218" spans="1:15" ht="14.25" customHeight="1" x14ac:dyDescent="0.15">
      <c r="A218" s="8"/>
      <c r="B218" s="126"/>
      <c r="C218" s="10"/>
      <c r="D218" s="11" t="s">
        <v>95</v>
      </c>
      <c r="E218" s="11" t="s">
        <v>96</v>
      </c>
      <c r="F218" s="11" t="s">
        <v>97</v>
      </c>
      <c r="G218" s="12" t="s">
        <v>98</v>
      </c>
      <c r="H218" s="13"/>
      <c r="I218" s="14" t="s">
        <v>99</v>
      </c>
      <c r="J218" s="11" t="s">
        <v>95</v>
      </c>
      <c r="K218" s="11" t="s">
        <v>96</v>
      </c>
      <c r="L218" s="11" t="s">
        <v>97</v>
      </c>
      <c r="M218" s="12" t="s">
        <v>98</v>
      </c>
      <c r="N218" s="13"/>
      <c r="O218" s="15" t="s">
        <v>99</v>
      </c>
    </row>
    <row r="219" spans="1:15" ht="14.25" customHeight="1" x14ac:dyDescent="0.15">
      <c r="A219" s="8"/>
      <c r="B219" s="126"/>
      <c r="C219" s="10"/>
      <c r="D219" s="16"/>
      <c r="E219" s="16" t="s">
        <v>100</v>
      </c>
      <c r="F219" s="16" t="s">
        <v>101</v>
      </c>
      <c r="G219" s="16"/>
      <c r="H219" s="78" t="s">
        <v>82</v>
      </c>
      <c r="I219" s="17" t="s">
        <v>102</v>
      </c>
      <c r="J219" s="16"/>
      <c r="K219" s="16" t="s">
        <v>100</v>
      </c>
      <c r="L219" s="16" t="s">
        <v>101</v>
      </c>
      <c r="M219" s="16"/>
      <c r="N219" s="78" t="s">
        <v>82</v>
      </c>
      <c r="O219" s="18" t="s">
        <v>102</v>
      </c>
    </row>
    <row r="220" spans="1:15" ht="14.25" customHeight="1" x14ac:dyDescent="0.15">
      <c r="A220" s="19"/>
      <c r="B220" s="127"/>
      <c r="C220" s="20"/>
      <c r="D220" s="21" t="s">
        <v>103</v>
      </c>
      <c r="E220" s="21" t="s">
        <v>103</v>
      </c>
      <c r="F220" s="21" t="s">
        <v>104</v>
      </c>
      <c r="G220" s="21" t="s">
        <v>104</v>
      </c>
      <c r="H220" s="79" t="s">
        <v>91</v>
      </c>
      <c r="I220" s="22" t="s">
        <v>105</v>
      </c>
      <c r="J220" s="21" t="s">
        <v>103</v>
      </c>
      <c r="K220" s="21" t="s">
        <v>103</v>
      </c>
      <c r="L220" s="21" t="s">
        <v>104</v>
      </c>
      <c r="M220" s="21" t="s">
        <v>104</v>
      </c>
      <c r="N220" s="79" t="s">
        <v>91</v>
      </c>
      <c r="O220" s="23" t="s">
        <v>105</v>
      </c>
    </row>
    <row r="221" spans="1:15" ht="14.25" customHeight="1" x14ac:dyDescent="0.15">
      <c r="A221" s="8"/>
      <c r="B221" s="24" t="s">
        <v>3</v>
      </c>
      <c r="C221" s="10"/>
      <c r="D221" s="107" t="s">
        <v>108</v>
      </c>
      <c r="E221" s="101">
        <v>48573937</v>
      </c>
      <c r="F221" s="101">
        <v>1648080045</v>
      </c>
      <c r="G221" s="101">
        <v>274372638</v>
      </c>
      <c r="H221" s="101">
        <v>272808335</v>
      </c>
      <c r="I221" s="25">
        <f t="shared" ref="I221:I280" si="18">IF(E221=0,"",ROUND(F221/E221*1000,0))</f>
        <v>33929</v>
      </c>
      <c r="J221" s="108" t="s">
        <v>69</v>
      </c>
      <c r="K221" s="82">
        <v>12467039</v>
      </c>
      <c r="L221" s="82">
        <v>319488330</v>
      </c>
      <c r="M221" s="82">
        <v>106389184</v>
      </c>
      <c r="N221" s="82">
        <v>106318421</v>
      </c>
      <c r="O221" s="26">
        <f t="shared" ref="O221:O280" si="19">IF(K221=0,"",ROUND(L221/K221*1000,0))</f>
        <v>25627</v>
      </c>
    </row>
    <row r="222" spans="1:15" ht="14.25" customHeight="1" x14ac:dyDescent="0.15">
      <c r="A222" s="8"/>
      <c r="B222" s="24" t="s">
        <v>4</v>
      </c>
      <c r="C222" s="10"/>
      <c r="D222" s="107" t="s">
        <v>69</v>
      </c>
      <c r="E222" s="101">
        <v>54537971</v>
      </c>
      <c r="F222" s="101">
        <v>4154265829</v>
      </c>
      <c r="G222" s="101">
        <v>666535217</v>
      </c>
      <c r="H222" s="101">
        <v>666206325</v>
      </c>
      <c r="I222" s="27">
        <f t="shared" si="18"/>
        <v>76172</v>
      </c>
      <c r="J222" s="108" t="s">
        <v>69</v>
      </c>
      <c r="K222" s="82">
        <v>10211037</v>
      </c>
      <c r="L222" s="82">
        <v>523457528</v>
      </c>
      <c r="M222" s="82">
        <v>171486283</v>
      </c>
      <c r="N222" s="82">
        <v>171450788</v>
      </c>
      <c r="O222" s="28">
        <f t="shared" si="19"/>
        <v>51264</v>
      </c>
    </row>
    <row r="223" spans="1:15" ht="14.25" customHeight="1" x14ac:dyDescent="0.15">
      <c r="A223" s="8"/>
      <c r="B223" s="24" t="s">
        <v>5</v>
      </c>
      <c r="C223" s="10"/>
      <c r="D223" s="107" t="s">
        <v>69</v>
      </c>
      <c r="E223" s="101">
        <v>8063092</v>
      </c>
      <c r="F223" s="101">
        <v>108591323</v>
      </c>
      <c r="G223" s="101">
        <v>18098405</v>
      </c>
      <c r="H223" s="101">
        <v>17401170</v>
      </c>
      <c r="I223" s="27">
        <f t="shared" si="18"/>
        <v>13468</v>
      </c>
      <c r="J223" s="108" t="s">
        <v>69</v>
      </c>
      <c r="K223" s="82">
        <v>3744327</v>
      </c>
      <c r="L223" s="82">
        <v>42670208</v>
      </c>
      <c r="M223" s="82">
        <v>14223095</v>
      </c>
      <c r="N223" s="82">
        <v>14172995</v>
      </c>
      <c r="O223" s="28">
        <f t="shared" si="19"/>
        <v>11396</v>
      </c>
    </row>
    <row r="224" spans="1:15" ht="14.25" customHeight="1" x14ac:dyDescent="0.15">
      <c r="A224" s="8"/>
      <c r="B224" s="24" t="s">
        <v>6</v>
      </c>
      <c r="C224" s="10"/>
      <c r="D224" s="107" t="s">
        <v>69</v>
      </c>
      <c r="E224" s="101">
        <v>17182360</v>
      </c>
      <c r="F224" s="101">
        <v>437084084</v>
      </c>
      <c r="G224" s="101">
        <v>72827097</v>
      </c>
      <c r="H224" s="101">
        <v>72498123</v>
      </c>
      <c r="I224" s="27">
        <f t="shared" si="18"/>
        <v>25438</v>
      </c>
      <c r="J224" s="108" t="s">
        <v>69</v>
      </c>
      <c r="K224" s="82">
        <v>11580288</v>
      </c>
      <c r="L224" s="82">
        <v>185339224</v>
      </c>
      <c r="M224" s="82">
        <v>61770591</v>
      </c>
      <c r="N224" s="82">
        <v>61687093</v>
      </c>
      <c r="O224" s="28">
        <f t="shared" si="19"/>
        <v>16005</v>
      </c>
    </row>
    <row r="225" spans="1:15" ht="14.25" customHeight="1" x14ac:dyDescent="0.15">
      <c r="A225" s="63"/>
      <c r="B225" s="64" t="s">
        <v>7</v>
      </c>
      <c r="C225" s="65"/>
      <c r="D225" s="109" t="s">
        <v>69</v>
      </c>
      <c r="E225" s="102">
        <v>3988699</v>
      </c>
      <c r="F225" s="102">
        <v>53730799</v>
      </c>
      <c r="G225" s="102">
        <v>8954345</v>
      </c>
      <c r="H225" s="102">
        <v>8663362</v>
      </c>
      <c r="I225" s="29">
        <f t="shared" si="18"/>
        <v>13471</v>
      </c>
      <c r="J225" s="110" t="s">
        <v>69</v>
      </c>
      <c r="K225" s="85">
        <v>2755590</v>
      </c>
      <c r="L225" s="85">
        <v>32051899</v>
      </c>
      <c r="M225" s="85">
        <v>10683693</v>
      </c>
      <c r="N225" s="85">
        <v>10662519</v>
      </c>
      <c r="O225" s="30">
        <f t="shared" si="19"/>
        <v>11632</v>
      </c>
    </row>
    <row r="226" spans="1:15" ht="14.25" customHeight="1" x14ac:dyDescent="0.15">
      <c r="A226" s="8"/>
      <c r="B226" s="24" t="s">
        <v>8</v>
      </c>
      <c r="C226" s="10"/>
      <c r="D226" s="107" t="s">
        <v>69</v>
      </c>
      <c r="E226" s="101">
        <v>8771529</v>
      </c>
      <c r="F226" s="101">
        <v>108438177</v>
      </c>
      <c r="G226" s="101">
        <v>18072946</v>
      </c>
      <c r="H226" s="101">
        <v>17436058</v>
      </c>
      <c r="I226" s="27">
        <f t="shared" si="18"/>
        <v>12363</v>
      </c>
      <c r="J226" s="108" t="s">
        <v>69</v>
      </c>
      <c r="K226" s="82">
        <v>6654057</v>
      </c>
      <c r="L226" s="82">
        <v>62204308</v>
      </c>
      <c r="M226" s="82">
        <v>20734753</v>
      </c>
      <c r="N226" s="82">
        <v>20678545</v>
      </c>
      <c r="O226" s="28">
        <f t="shared" si="19"/>
        <v>9348</v>
      </c>
    </row>
    <row r="227" spans="1:15" ht="14.25" customHeight="1" x14ac:dyDescent="0.15">
      <c r="A227" s="8"/>
      <c r="B227" s="24" t="s">
        <v>9</v>
      </c>
      <c r="C227" s="10"/>
      <c r="D227" s="107" t="s">
        <v>69</v>
      </c>
      <c r="E227" s="101">
        <v>3152896</v>
      </c>
      <c r="F227" s="101">
        <v>32918518</v>
      </c>
      <c r="G227" s="101">
        <v>5485474</v>
      </c>
      <c r="H227" s="101">
        <v>5166850</v>
      </c>
      <c r="I227" s="27">
        <f t="shared" si="18"/>
        <v>10441</v>
      </c>
      <c r="J227" s="108" t="s">
        <v>69</v>
      </c>
      <c r="K227" s="82">
        <v>2806586</v>
      </c>
      <c r="L227" s="82">
        <v>26339039</v>
      </c>
      <c r="M227" s="82">
        <v>8778453</v>
      </c>
      <c r="N227" s="82">
        <v>8755605</v>
      </c>
      <c r="O227" s="28">
        <f t="shared" si="19"/>
        <v>9385</v>
      </c>
    </row>
    <row r="228" spans="1:15" ht="14.25" customHeight="1" x14ac:dyDescent="0.15">
      <c r="A228" s="8"/>
      <c r="B228" s="24" t="s">
        <v>10</v>
      </c>
      <c r="C228" s="10"/>
      <c r="D228" s="107" t="s">
        <v>69</v>
      </c>
      <c r="E228" s="101">
        <v>4383290</v>
      </c>
      <c r="F228" s="101">
        <v>50392158</v>
      </c>
      <c r="G228" s="101">
        <v>8397724</v>
      </c>
      <c r="H228" s="101">
        <v>8064174</v>
      </c>
      <c r="I228" s="27">
        <f t="shared" si="18"/>
        <v>11496</v>
      </c>
      <c r="J228" s="108" t="s">
        <v>69</v>
      </c>
      <c r="K228" s="82">
        <v>4128474</v>
      </c>
      <c r="L228" s="82">
        <v>41605632</v>
      </c>
      <c r="M228" s="82">
        <v>13864333</v>
      </c>
      <c r="N228" s="82">
        <v>13794375</v>
      </c>
      <c r="O228" s="28">
        <f t="shared" si="19"/>
        <v>10078</v>
      </c>
    </row>
    <row r="229" spans="1:15" ht="14.25" customHeight="1" x14ac:dyDescent="0.15">
      <c r="A229" s="8"/>
      <c r="B229" s="24" t="s">
        <v>11</v>
      </c>
      <c r="C229" s="10"/>
      <c r="D229" s="107" t="s">
        <v>69</v>
      </c>
      <c r="E229" s="101">
        <v>4699885</v>
      </c>
      <c r="F229" s="101">
        <v>38395045</v>
      </c>
      <c r="G229" s="101">
        <v>6392765</v>
      </c>
      <c r="H229" s="101">
        <v>6092808</v>
      </c>
      <c r="I229" s="27">
        <f t="shared" si="18"/>
        <v>8169</v>
      </c>
      <c r="J229" s="108" t="s">
        <v>69</v>
      </c>
      <c r="K229" s="82">
        <v>5292673</v>
      </c>
      <c r="L229" s="82">
        <v>36168926</v>
      </c>
      <c r="M229" s="82">
        <v>12043866</v>
      </c>
      <c r="N229" s="82">
        <v>11933019</v>
      </c>
      <c r="O229" s="28">
        <f t="shared" si="19"/>
        <v>6834</v>
      </c>
    </row>
    <row r="230" spans="1:15" ht="14.25" customHeight="1" x14ac:dyDescent="0.15">
      <c r="A230" s="31"/>
      <c r="B230" s="32" t="s">
        <v>12</v>
      </c>
      <c r="C230" s="33"/>
      <c r="D230" s="109" t="s">
        <v>69</v>
      </c>
      <c r="E230" s="102">
        <v>3229970</v>
      </c>
      <c r="F230" s="102">
        <v>48765978</v>
      </c>
      <c r="G230" s="102">
        <v>8115643</v>
      </c>
      <c r="H230" s="102">
        <v>8047144</v>
      </c>
      <c r="I230" s="29">
        <f t="shared" si="18"/>
        <v>15098</v>
      </c>
      <c r="J230" s="110" t="s">
        <v>69</v>
      </c>
      <c r="K230" s="85">
        <v>2882533</v>
      </c>
      <c r="L230" s="85">
        <v>37318351</v>
      </c>
      <c r="M230" s="85">
        <v>12419425</v>
      </c>
      <c r="N230" s="85">
        <v>12402047</v>
      </c>
      <c r="O230" s="30">
        <f t="shared" si="19"/>
        <v>12946</v>
      </c>
    </row>
    <row r="231" spans="1:15" ht="14.25" customHeight="1" x14ac:dyDescent="0.15">
      <c r="A231" s="8"/>
      <c r="B231" s="24" t="s">
        <v>13</v>
      </c>
      <c r="C231" s="10"/>
      <c r="D231" s="107" t="s">
        <v>69</v>
      </c>
      <c r="E231" s="101">
        <v>2200941</v>
      </c>
      <c r="F231" s="101">
        <v>23596878</v>
      </c>
      <c r="G231" s="101">
        <v>3930701</v>
      </c>
      <c r="H231" s="101">
        <v>3662718</v>
      </c>
      <c r="I231" s="27">
        <f t="shared" si="18"/>
        <v>10721</v>
      </c>
      <c r="J231" s="108" t="s">
        <v>69</v>
      </c>
      <c r="K231" s="82">
        <v>1783447</v>
      </c>
      <c r="L231" s="82">
        <v>17619027</v>
      </c>
      <c r="M231" s="82">
        <v>5869178</v>
      </c>
      <c r="N231" s="82">
        <v>5842635</v>
      </c>
      <c r="O231" s="28">
        <f t="shared" si="19"/>
        <v>9879</v>
      </c>
    </row>
    <row r="232" spans="1:15" ht="14.25" customHeight="1" x14ac:dyDescent="0.15">
      <c r="A232" s="8"/>
      <c r="B232" s="24" t="s">
        <v>14</v>
      </c>
      <c r="C232" s="10"/>
      <c r="D232" s="107" t="s">
        <v>69</v>
      </c>
      <c r="E232" s="101">
        <v>5206010</v>
      </c>
      <c r="F232" s="101">
        <v>78525005</v>
      </c>
      <c r="G232" s="101">
        <v>13076990</v>
      </c>
      <c r="H232" s="101">
        <v>12921160</v>
      </c>
      <c r="I232" s="27">
        <f t="shared" si="18"/>
        <v>15084</v>
      </c>
      <c r="J232" s="108" t="s">
        <v>69</v>
      </c>
      <c r="K232" s="82">
        <v>4122213</v>
      </c>
      <c r="L232" s="82">
        <v>47963863</v>
      </c>
      <c r="M232" s="82">
        <v>15980146</v>
      </c>
      <c r="N232" s="82">
        <v>15963068</v>
      </c>
      <c r="O232" s="28">
        <f t="shared" si="19"/>
        <v>11635</v>
      </c>
    </row>
    <row r="233" spans="1:15" ht="14.25" customHeight="1" x14ac:dyDescent="0.15">
      <c r="A233" s="8"/>
      <c r="B233" s="24" t="s">
        <v>15</v>
      </c>
      <c r="C233" s="10"/>
      <c r="D233" s="107" t="s">
        <v>69</v>
      </c>
      <c r="E233" s="101">
        <v>2077487</v>
      </c>
      <c r="F233" s="101">
        <v>20351000</v>
      </c>
      <c r="G233" s="101">
        <v>3391278</v>
      </c>
      <c r="H233" s="101">
        <v>3282727</v>
      </c>
      <c r="I233" s="27">
        <f t="shared" si="18"/>
        <v>9796</v>
      </c>
      <c r="J233" s="108" t="s">
        <v>69</v>
      </c>
      <c r="K233" s="82">
        <v>2431895</v>
      </c>
      <c r="L233" s="82">
        <v>20383735</v>
      </c>
      <c r="M233" s="82">
        <v>6793557</v>
      </c>
      <c r="N233" s="82">
        <v>6764714</v>
      </c>
      <c r="O233" s="28">
        <f t="shared" si="19"/>
        <v>8382</v>
      </c>
    </row>
    <row r="234" spans="1:15" ht="14.25" customHeight="1" x14ac:dyDescent="0.15">
      <c r="A234" s="8"/>
      <c r="B234" s="24" t="s">
        <v>16</v>
      </c>
      <c r="C234" s="10"/>
      <c r="D234" s="107" t="s">
        <v>69</v>
      </c>
      <c r="E234" s="101">
        <v>2960026</v>
      </c>
      <c r="F234" s="101">
        <v>54575437</v>
      </c>
      <c r="G234" s="101">
        <v>9095672</v>
      </c>
      <c r="H234" s="101">
        <v>8958718</v>
      </c>
      <c r="I234" s="27">
        <f t="shared" si="18"/>
        <v>18437</v>
      </c>
      <c r="J234" s="108" t="s">
        <v>69</v>
      </c>
      <c r="K234" s="82">
        <v>1182607</v>
      </c>
      <c r="L234" s="82">
        <v>19202849</v>
      </c>
      <c r="M234" s="82">
        <v>6400485</v>
      </c>
      <c r="N234" s="82">
        <v>6391017</v>
      </c>
      <c r="O234" s="28">
        <f t="shared" si="19"/>
        <v>16238</v>
      </c>
    </row>
    <row r="235" spans="1:15" ht="14.25" customHeight="1" x14ac:dyDescent="0.15">
      <c r="A235" s="31"/>
      <c r="B235" s="32" t="s">
        <v>17</v>
      </c>
      <c r="C235" s="33"/>
      <c r="D235" s="109" t="s">
        <v>69</v>
      </c>
      <c r="E235" s="102">
        <v>3671594</v>
      </c>
      <c r="F235" s="102">
        <v>98981090</v>
      </c>
      <c r="G235" s="102">
        <v>16496729</v>
      </c>
      <c r="H235" s="102">
        <v>16480344</v>
      </c>
      <c r="I235" s="29">
        <f t="shared" si="18"/>
        <v>26959</v>
      </c>
      <c r="J235" s="110" t="s">
        <v>69</v>
      </c>
      <c r="K235" s="85">
        <v>2632229</v>
      </c>
      <c r="L235" s="85">
        <v>48500513</v>
      </c>
      <c r="M235" s="85">
        <v>16166568</v>
      </c>
      <c r="N235" s="85">
        <v>16157017</v>
      </c>
      <c r="O235" s="30">
        <f t="shared" si="19"/>
        <v>18426</v>
      </c>
    </row>
    <row r="236" spans="1:15" ht="14.25" customHeight="1" x14ac:dyDescent="0.15">
      <c r="A236" s="8"/>
      <c r="B236" s="24" t="s">
        <v>18</v>
      </c>
      <c r="C236" s="10"/>
      <c r="D236" s="107" t="s">
        <v>69</v>
      </c>
      <c r="E236" s="101">
        <v>5603665</v>
      </c>
      <c r="F236" s="101">
        <v>189208261</v>
      </c>
      <c r="G236" s="101">
        <v>31527936</v>
      </c>
      <c r="H236" s="101">
        <v>31491564</v>
      </c>
      <c r="I236" s="27">
        <f t="shared" si="18"/>
        <v>33765</v>
      </c>
      <c r="J236" s="108" t="s">
        <v>69</v>
      </c>
      <c r="K236" s="82">
        <v>2527483</v>
      </c>
      <c r="L236" s="82">
        <v>63443924</v>
      </c>
      <c r="M236" s="82">
        <v>21143582</v>
      </c>
      <c r="N236" s="82">
        <v>21136509</v>
      </c>
      <c r="O236" s="28">
        <f t="shared" si="19"/>
        <v>25102</v>
      </c>
    </row>
    <row r="237" spans="1:15" ht="14.25" customHeight="1" x14ac:dyDescent="0.15">
      <c r="A237" s="8"/>
      <c r="B237" s="24" t="s">
        <v>19</v>
      </c>
      <c r="C237" s="10"/>
      <c r="D237" s="107" t="s">
        <v>69</v>
      </c>
      <c r="E237" s="101">
        <v>4806175</v>
      </c>
      <c r="F237" s="101">
        <v>275721559</v>
      </c>
      <c r="G237" s="101">
        <v>45878746</v>
      </c>
      <c r="H237" s="101">
        <v>45869637</v>
      </c>
      <c r="I237" s="27">
        <f t="shared" si="18"/>
        <v>57368</v>
      </c>
      <c r="J237" s="108" t="s">
        <v>69</v>
      </c>
      <c r="K237" s="82">
        <v>849650</v>
      </c>
      <c r="L237" s="82">
        <v>45443750</v>
      </c>
      <c r="M237" s="82">
        <v>15136624</v>
      </c>
      <c r="N237" s="82">
        <v>15134041</v>
      </c>
      <c r="O237" s="28">
        <f t="shared" si="19"/>
        <v>53485</v>
      </c>
    </row>
    <row r="238" spans="1:15" ht="14.25" customHeight="1" x14ac:dyDescent="0.15">
      <c r="A238" s="8"/>
      <c r="B238" s="24" t="s">
        <v>20</v>
      </c>
      <c r="C238" s="10"/>
      <c r="D238" s="107" t="s">
        <v>69</v>
      </c>
      <c r="E238" s="101">
        <v>4736391</v>
      </c>
      <c r="F238" s="101">
        <v>241581765</v>
      </c>
      <c r="G238" s="101">
        <v>40091465</v>
      </c>
      <c r="H238" s="101">
        <v>40082087</v>
      </c>
      <c r="I238" s="27">
        <f t="shared" si="18"/>
        <v>51005</v>
      </c>
      <c r="J238" s="108" t="s">
        <v>69</v>
      </c>
      <c r="K238" s="82">
        <v>1136334</v>
      </c>
      <c r="L238" s="82">
        <v>49821241</v>
      </c>
      <c r="M238" s="82">
        <v>16556223</v>
      </c>
      <c r="N238" s="82">
        <v>16550784</v>
      </c>
      <c r="O238" s="28">
        <f t="shared" si="19"/>
        <v>43844</v>
      </c>
    </row>
    <row r="239" spans="1:15" ht="14.25" customHeight="1" x14ac:dyDescent="0.15">
      <c r="A239" s="8"/>
      <c r="B239" s="24" t="s">
        <v>21</v>
      </c>
      <c r="C239" s="10"/>
      <c r="D239" s="107" t="s">
        <v>69</v>
      </c>
      <c r="E239" s="101">
        <v>6679285</v>
      </c>
      <c r="F239" s="101">
        <v>124398038</v>
      </c>
      <c r="G239" s="101">
        <v>20720014</v>
      </c>
      <c r="H239" s="101">
        <v>20587656</v>
      </c>
      <c r="I239" s="27">
        <f t="shared" si="18"/>
        <v>18624</v>
      </c>
      <c r="J239" s="108" t="s">
        <v>69</v>
      </c>
      <c r="K239" s="82">
        <v>4434110</v>
      </c>
      <c r="L239" s="82">
        <v>63726078</v>
      </c>
      <c r="M239" s="82">
        <v>21236990</v>
      </c>
      <c r="N239" s="82">
        <v>21215037</v>
      </c>
      <c r="O239" s="28">
        <f t="shared" si="19"/>
        <v>14372</v>
      </c>
    </row>
    <row r="240" spans="1:15" ht="14.25" customHeight="1" x14ac:dyDescent="0.15">
      <c r="A240" s="31"/>
      <c r="B240" s="32" t="s">
        <v>22</v>
      </c>
      <c r="C240" s="33"/>
      <c r="D240" s="109" t="s">
        <v>69</v>
      </c>
      <c r="E240" s="102">
        <v>4259694</v>
      </c>
      <c r="F240" s="102">
        <v>157336745</v>
      </c>
      <c r="G240" s="102">
        <v>26217385</v>
      </c>
      <c r="H240" s="102">
        <v>26201159</v>
      </c>
      <c r="I240" s="29">
        <f t="shared" si="18"/>
        <v>36936</v>
      </c>
      <c r="J240" s="110" t="s">
        <v>69</v>
      </c>
      <c r="K240" s="85">
        <v>1320527</v>
      </c>
      <c r="L240" s="85">
        <v>43166253</v>
      </c>
      <c r="M240" s="85">
        <v>14384625</v>
      </c>
      <c r="N240" s="85">
        <v>14380617</v>
      </c>
      <c r="O240" s="30">
        <f t="shared" si="19"/>
        <v>32689</v>
      </c>
    </row>
    <row r="241" spans="1:15" ht="14.25" customHeight="1" x14ac:dyDescent="0.15">
      <c r="A241" s="8"/>
      <c r="B241" s="24" t="s">
        <v>23</v>
      </c>
      <c r="C241" s="10"/>
      <c r="D241" s="107" t="s">
        <v>69</v>
      </c>
      <c r="E241" s="101">
        <v>3448632</v>
      </c>
      <c r="F241" s="101">
        <v>101269789</v>
      </c>
      <c r="G241" s="101">
        <v>16871403</v>
      </c>
      <c r="H241" s="101">
        <v>16840705</v>
      </c>
      <c r="I241" s="27">
        <f t="shared" si="18"/>
        <v>29365</v>
      </c>
      <c r="J241" s="108" t="s">
        <v>69</v>
      </c>
      <c r="K241" s="82">
        <v>1438723</v>
      </c>
      <c r="L241" s="82">
        <v>32700980</v>
      </c>
      <c r="M241" s="82">
        <v>10897904</v>
      </c>
      <c r="N241" s="82">
        <v>10891013</v>
      </c>
      <c r="O241" s="28">
        <f t="shared" si="19"/>
        <v>22729</v>
      </c>
    </row>
    <row r="242" spans="1:15" ht="14.25" customHeight="1" x14ac:dyDescent="0.15">
      <c r="A242" s="34"/>
      <c r="B242" s="24" t="s">
        <v>24</v>
      </c>
      <c r="C242" s="35"/>
      <c r="D242" s="107" t="s">
        <v>69</v>
      </c>
      <c r="E242" s="101">
        <v>4118286</v>
      </c>
      <c r="F242" s="101">
        <v>98202870</v>
      </c>
      <c r="G242" s="101">
        <v>16277874</v>
      </c>
      <c r="H242" s="101">
        <v>16200137</v>
      </c>
      <c r="I242" s="27">
        <f t="shared" si="18"/>
        <v>23846</v>
      </c>
      <c r="J242" s="108" t="s">
        <v>69</v>
      </c>
      <c r="K242" s="82">
        <v>2289572</v>
      </c>
      <c r="L242" s="82">
        <v>38342270</v>
      </c>
      <c r="M242" s="82">
        <v>12743013</v>
      </c>
      <c r="N242" s="82">
        <v>12732036</v>
      </c>
      <c r="O242" s="28">
        <f t="shared" si="19"/>
        <v>16746</v>
      </c>
    </row>
    <row r="243" spans="1:15" ht="14.25" customHeight="1" x14ac:dyDescent="0.15">
      <c r="A243" s="8"/>
      <c r="B243" s="24" t="s">
        <v>25</v>
      </c>
      <c r="C243" s="10"/>
      <c r="D243" s="107" t="s">
        <v>69</v>
      </c>
      <c r="E243" s="101">
        <v>2100351</v>
      </c>
      <c r="F243" s="101">
        <v>16631252</v>
      </c>
      <c r="G243" s="101">
        <v>2763642</v>
      </c>
      <c r="H243" s="101">
        <v>2623717</v>
      </c>
      <c r="I243" s="27">
        <f t="shared" si="18"/>
        <v>7918</v>
      </c>
      <c r="J243" s="108" t="s">
        <v>69</v>
      </c>
      <c r="K243" s="82">
        <v>2879008</v>
      </c>
      <c r="L243" s="82">
        <v>18767466</v>
      </c>
      <c r="M243" s="82">
        <v>6240668</v>
      </c>
      <c r="N243" s="82">
        <v>6195857</v>
      </c>
      <c r="O243" s="28">
        <f t="shared" si="19"/>
        <v>6519</v>
      </c>
    </row>
    <row r="244" spans="1:15" ht="14.25" customHeight="1" x14ac:dyDescent="0.15">
      <c r="A244" s="8"/>
      <c r="B244" s="24" t="s">
        <v>26</v>
      </c>
      <c r="C244" s="10"/>
      <c r="D244" s="107" t="s">
        <v>69</v>
      </c>
      <c r="E244" s="101">
        <v>2120836</v>
      </c>
      <c r="F244" s="101">
        <v>15456407</v>
      </c>
      <c r="G244" s="101">
        <v>2573431</v>
      </c>
      <c r="H244" s="101">
        <v>2362894</v>
      </c>
      <c r="I244" s="27">
        <f t="shared" si="18"/>
        <v>7288</v>
      </c>
      <c r="J244" s="108" t="s">
        <v>69</v>
      </c>
      <c r="K244" s="82">
        <v>2575706</v>
      </c>
      <c r="L244" s="82">
        <v>15103110</v>
      </c>
      <c r="M244" s="82">
        <v>5028980</v>
      </c>
      <c r="N244" s="82">
        <v>4991284</v>
      </c>
      <c r="O244" s="28">
        <f t="shared" si="19"/>
        <v>5864</v>
      </c>
    </row>
    <row r="245" spans="1:15" ht="14.25" customHeight="1" x14ac:dyDescent="0.15">
      <c r="A245" s="31"/>
      <c r="B245" s="32" t="s">
        <v>27</v>
      </c>
      <c r="C245" s="33"/>
      <c r="D245" s="109" t="s">
        <v>69</v>
      </c>
      <c r="E245" s="102">
        <v>2598193</v>
      </c>
      <c r="F245" s="102">
        <v>15442374</v>
      </c>
      <c r="G245" s="102">
        <v>2573694</v>
      </c>
      <c r="H245" s="102">
        <v>2205151</v>
      </c>
      <c r="I245" s="29">
        <f t="shared" si="18"/>
        <v>5944</v>
      </c>
      <c r="J245" s="111" t="s">
        <v>69</v>
      </c>
      <c r="K245" s="85">
        <v>3421900</v>
      </c>
      <c r="L245" s="85">
        <v>16291391</v>
      </c>
      <c r="M245" s="85">
        <v>5430430</v>
      </c>
      <c r="N245" s="85">
        <v>5346984</v>
      </c>
      <c r="O245" s="30">
        <f t="shared" si="19"/>
        <v>4761</v>
      </c>
    </row>
    <row r="246" spans="1:15" ht="14.25" customHeight="1" x14ac:dyDescent="0.15">
      <c r="A246" s="8"/>
      <c r="B246" s="24" t="s">
        <v>28</v>
      </c>
      <c r="C246" s="10"/>
      <c r="D246" s="107" t="s">
        <v>69</v>
      </c>
      <c r="E246" s="101">
        <v>3902626</v>
      </c>
      <c r="F246" s="101">
        <v>38454198</v>
      </c>
      <c r="G246" s="101">
        <v>6405382</v>
      </c>
      <c r="H246" s="101">
        <v>6227166</v>
      </c>
      <c r="I246" s="27">
        <f t="shared" si="18"/>
        <v>9853</v>
      </c>
      <c r="J246" s="112" t="s">
        <v>69</v>
      </c>
      <c r="K246" s="82">
        <v>5617558</v>
      </c>
      <c r="L246" s="82">
        <v>41657896</v>
      </c>
      <c r="M246" s="82">
        <v>13874248</v>
      </c>
      <c r="N246" s="82">
        <v>13825515</v>
      </c>
      <c r="O246" s="28">
        <f t="shared" si="19"/>
        <v>7416</v>
      </c>
    </row>
    <row r="247" spans="1:15" ht="14.25" customHeight="1" x14ac:dyDescent="0.15">
      <c r="A247" s="8"/>
      <c r="B247" s="24" t="s">
        <v>29</v>
      </c>
      <c r="C247" s="10"/>
      <c r="D247" s="107" t="s">
        <v>69</v>
      </c>
      <c r="E247" s="101">
        <v>2696823</v>
      </c>
      <c r="F247" s="101">
        <v>21967781</v>
      </c>
      <c r="G247" s="101">
        <v>3660618</v>
      </c>
      <c r="H247" s="101">
        <v>3486472</v>
      </c>
      <c r="I247" s="27">
        <f t="shared" si="18"/>
        <v>8146</v>
      </c>
      <c r="J247" s="112" t="s">
        <v>69</v>
      </c>
      <c r="K247" s="82">
        <v>3617684</v>
      </c>
      <c r="L247" s="82">
        <v>25610614</v>
      </c>
      <c r="M247" s="82">
        <v>8535499</v>
      </c>
      <c r="N247" s="82">
        <v>8496705</v>
      </c>
      <c r="O247" s="28">
        <f t="shared" si="19"/>
        <v>7079</v>
      </c>
    </row>
    <row r="248" spans="1:15" ht="14.25" customHeight="1" x14ac:dyDescent="0.15">
      <c r="A248" s="8"/>
      <c r="B248" s="24" t="s">
        <v>90</v>
      </c>
      <c r="C248" s="10"/>
      <c r="D248" s="107" t="s">
        <v>69</v>
      </c>
      <c r="E248" s="101">
        <v>6111169</v>
      </c>
      <c r="F248" s="101">
        <v>118172284</v>
      </c>
      <c r="G248" s="101">
        <v>19524264</v>
      </c>
      <c r="H248" s="101">
        <v>19220777</v>
      </c>
      <c r="I248" s="27">
        <f t="shared" si="18"/>
        <v>19337</v>
      </c>
      <c r="J248" s="112" t="s">
        <v>69</v>
      </c>
      <c r="K248" s="82">
        <v>5478349</v>
      </c>
      <c r="L248" s="82">
        <v>60189290</v>
      </c>
      <c r="M248" s="82">
        <v>20017580</v>
      </c>
      <c r="N248" s="82">
        <v>19983469</v>
      </c>
      <c r="O248" s="28">
        <f t="shared" si="19"/>
        <v>10987</v>
      </c>
    </row>
    <row r="249" spans="1:15" ht="14.25" customHeight="1" x14ac:dyDescent="0.15">
      <c r="A249" s="8"/>
      <c r="B249" s="24" t="s">
        <v>109</v>
      </c>
      <c r="C249" s="10"/>
      <c r="D249" s="107" t="s">
        <v>69</v>
      </c>
      <c r="E249" s="101">
        <v>2483620</v>
      </c>
      <c r="F249" s="101">
        <v>90501144</v>
      </c>
      <c r="G249" s="101">
        <v>15079526</v>
      </c>
      <c r="H249" s="101">
        <v>15069715</v>
      </c>
      <c r="I249" s="27">
        <f t="shared" si="18"/>
        <v>36439</v>
      </c>
      <c r="J249" s="112" t="s">
        <v>69</v>
      </c>
      <c r="K249" s="82">
        <v>1152330</v>
      </c>
      <c r="L249" s="82">
        <v>30739813</v>
      </c>
      <c r="M249" s="82">
        <v>10245706</v>
      </c>
      <c r="N249" s="82">
        <v>10241290</v>
      </c>
      <c r="O249" s="28">
        <f t="shared" si="19"/>
        <v>26676</v>
      </c>
    </row>
    <row r="250" spans="1:15" ht="14.25" customHeight="1" x14ac:dyDescent="0.15">
      <c r="A250" s="31"/>
      <c r="B250" s="32" t="s">
        <v>30</v>
      </c>
      <c r="C250" s="33"/>
      <c r="D250" s="109" t="s">
        <v>69</v>
      </c>
      <c r="E250" s="102">
        <v>2328220</v>
      </c>
      <c r="F250" s="102">
        <v>54799009</v>
      </c>
      <c r="G250" s="102">
        <v>9131884</v>
      </c>
      <c r="H250" s="102">
        <v>9051571</v>
      </c>
      <c r="I250" s="29">
        <f t="shared" si="18"/>
        <v>23537</v>
      </c>
      <c r="J250" s="111" t="s">
        <v>69</v>
      </c>
      <c r="K250" s="85">
        <v>774953</v>
      </c>
      <c r="L250" s="85">
        <v>14685975</v>
      </c>
      <c r="M250" s="85">
        <v>4894812</v>
      </c>
      <c r="N250" s="85">
        <v>4889419</v>
      </c>
      <c r="O250" s="30">
        <f t="shared" si="19"/>
        <v>18951</v>
      </c>
    </row>
    <row r="251" spans="1:15" ht="14.25" customHeight="1" x14ac:dyDescent="0.15">
      <c r="A251" s="8"/>
      <c r="B251" s="24" t="s">
        <v>31</v>
      </c>
      <c r="C251" s="10"/>
      <c r="D251" s="107" t="s">
        <v>69</v>
      </c>
      <c r="E251" s="101">
        <v>1660545</v>
      </c>
      <c r="F251" s="101">
        <v>44211734</v>
      </c>
      <c r="G251" s="101">
        <v>7368555</v>
      </c>
      <c r="H251" s="101">
        <v>7346387</v>
      </c>
      <c r="I251" s="27">
        <f t="shared" si="18"/>
        <v>26625</v>
      </c>
      <c r="J251" s="108" t="s">
        <v>69</v>
      </c>
      <c r="K251" s="82">
        <v>712278</v>
      </c>
      <c r="L251" s="82">
        <v>14555971</v>
      </c>
      <c r="M251" s="82">
        <v>4851855</v>
      </c>
      <c r="N251" s="82">
        <v>4845905</v>
      </c>
      <c r="O251" s="28">
        <f t="shared" si="19"/>
        <v>20436</v>
      </c>
    </row>
    <row r="252" spans="1:15" ht="14.25" customHeight="1" x14ac:dyDescent="0.15">
      <c r="A252" s="8"/>
      <c r="B252" s="24" t="s">
        <v>32</v>
      </c>
      <c r="C252" s="10"/>
      <c r="D252" s="107" t="s">
        <v>69</v>
      </c>
      <c r="E252" s="101">
        <v>2228865</v>
      </c>
      <c r="F252" s="101">
        <v>77265426</v>
      </c>
      <c r="G252" s="101">
        <v>12869981</v>
      </c>
      <c r="H252" s="101">
        <v>12843724</v>
      </c>
      <c r="I252" s="27">
        <f t="shared" si="18"/>
        <v>34666</v>
      </c>
      <c r="J252" s="108" t="s">
        <v>69</v>
      </c>
      <c r="K252" s="82">
        <v>612641</v>
      </c>
      <c r="L252" s="82">
        <v>20581779</v>
      </c>
      <c r="M252" s="82">
        <v>6856856</v>
      </c>
      <c r="N252" s="82">
        <v>6854367</v>
      </c>
      <c r="O252" s="28">
        <f t="shared" si="19"/>
        <v>33595</v>
      </c>
    </row>
    <row r="253" spans="1:15" ht="14.25" customHeight="1" x14ac:dyDescent="0.15">
      <c r="A253" s="8"/>
      <c r="B253" s="24" t="s">
        <v>33</v>
      </c>
      <c r="C253" s="10"/>
      <c r="D253" s="107" t="s">
        <v>69</v>
      </c>
      <c r="E253" s="101">
        <v>1710082</v>
      </c>
      <c r="F253" s="101">
        <v>43961201</v>
      </c>
      <c r="G253" s="101">
        <v>7319731</v>
      </c>
      <c r="H253" s="101">
        <v>7293018</v>
      </c>
      <c r="I253" s="27">
        <f t="shared" si="18"/>
        <v>25707</v>
      </c>
      <c r="J253" s="108" t="s">
        <v>69</v>
      </c>
      <c r="K253" s="82">
        <v>721837</v>
      </c>
      <c r="L253" s="82">
        <v>16816711</v>
      </c>
      <c r="M253" s="82">
        <v>5605119</v>
      </c>
      <c r="N253" s="82">
        <v>5601708</v>
      </c>
      <c r="O253" s="28">
        <f t="shared" si="19"/>
        <v>23297</v>
      </c>
    </row>
    <row r="254" spans="1:15" ht="14.25" customHeight="1" x14ac:dyDescent="0.15">
      <c r="A254" s="8"/>
      <c r="B254" s="24" t="s">
        <v>34</v>
      </c>
      <c r="C254" s="10"/>
      <c r="D254" s="107" t="s">
        <v>69</v>
      </c>
      <c r="E254" s="101">
        <v>1656192</v>
      </c>
      <c r="F254" s="101">
        <v>56822628</v>
      </c>
      <c r="G254" s="101">
        <v>9469744</v>
      </c>
      <c r="H254" s="101">
        <v>9454292</v>
      </c>
      <c r="I254" s="27">
        <f t="shared" si="18"/>
        <v>34309</v>
      </c>
      <c r="J254" s="108" t="s">
        <v>69</v>
      </c>
      <c r="K254" s="82">
        <v>536727</v>
      </c>
      <c r="L254" s="82">
        <v>13475292</v>
      </c>
      <c r="M254" s="82">
        <v>4491748</v>
      </c>
      <c r="N254" s="82">
        <v>4488778</v>
      </c>
      <c r="O254" s="28">
        <f t="shared" si="19"/>
        <v>25106</v>
      </c>
    </row>
    <row r="255" spans="1:15" ht="14.25" customHeight="1" x14ac:dyDescent="0.15">
      <c r="A255" s="8"/>
      <c r="B255" s="24" t="s">
        <v>35</v>
      </c>
      <c r="C255" s="10"/>
      <c r="D255" s="107" t="s">
        <v>69</v>
      </c>
      <c r="E255" s="101">
        <v>601216</v>
      </c>
      <c r="F255" s="101">
        <v>12401965</v>
      </c>
      <c r="G255" s="101">
        <v>2056827</v>
      </c>
      <c r="H255" s="101">
        <v>2052898</v>
      </c>
      <c r="I255" s="27">
        <f t="shared" si="18"/>
        <v>20628</v>
      </c>
      <c r="J255" s="108" t="s">
        <v>69</v>
      </c>
      <c r="K255" s="82">
        <v>600181</v>
      </c>
      <c r="L255" s="82">
        <v>11647957</v>
      </c>
      <c r="M255" s="82">
        <v>3870484</v>
      </c>
      <c r="N255" s="82">
        <v>3868995</v>
      </c>
      <c r="O255" s="28">
        <f t="shared" si="19"/>
        <v>19407</v>
      </c>
    </row>
    <row r="256" spans="1:15" ht="14.25" customHeight="1" x14ac:dyDescent="0.15">
      <c r="A256" s="36"/>
      <c r="B256" s="37" t="s">
        <v>36</v>
      </c>
      <c r="C256" s="38"/>
      <c r="D256" s="113" t="s">
        <v>69</v>
      </c>
      <c r="E256" s="103">
        <v>2176443</v>
      </c>
      <c r="F256" s="103">
        <v>73794253</v>
      </c>
      <c r="G256" s="103">
        <v>12298263</v>
      </c>
      <c r="H256" s="103">
        <v>12291149</v>
      </c>
      <c r="I256" s="39">
        <f t="shared" si="18"/>
        <v>33906</v>
      </c>
      <c r="J256" s="114" t="s">
        <v>69</v>
      </c>
      <c r="K256" s="90">
        <v>786018</v>
      </c>
      <c r="L256" s="90">
        <v>24071477</v>
      </c>
      <c r="M256" s="90">
        <v>8023652</v>
      </c>
      <c r="N256" s="90">
        <v>8021420</v>
      </c>
      <c r="O256" s="40">
        <f t="shared" si="19"/>
        <v>30625</v>
      </c>
    </row>
    <row r="257" spans="1:15" ht="14.25" customHeight="1" x14ac:dyDescent="0.15">
      <c r="A257" s="8"/>
      <c r="B257" s="24" t="s">
        <v>37</v>
      </c>
      <c r="C257" s="10"/>
      <c r="D257" s="107" t="s">
        <v>69</v>
      </c>
      <c r="E257" s="101">
        <v>854385</v>
      </c>
      <c r="F257" s="101">
        <v>13311764</v>
      </c>
      <c r="G257" s="101">
        <v>2218588</v>
      </c>
      <c r="H257" s="101">
        <v>2176660</v>
      </c>
      <c r="I257" s="27">
        <f t="shared" si="18"/>
        <v>15581</v>
      </c>
      <c r="J257" s="108" t="s">
        <v>69</v>
      </c>
      <c r="K257" s="82">
        <v>402854</v>
      </c>
      <c r="L257" s="82">
        <v>5465282</v>
      </c>
      <c r="M257" s="82">
        <v>1821616</v>
      </c>
      <c r="N257" s="82">
        <v>1818896</v>
      </c>
      <c r="O257" s="28">
        <f t="shared" si="19"/>
        <v>13566</v>
      </c>
    </row>
    <row r="258" spans="1:15" ht="14.25" customHeight="1" x14ac:dyDescent="0.15">
      <c r="A258" s="8"/>
      <c r="B258" s="24" t="s">
        <v>38</v>
      </c>
      <c r="C258" s="10"/>
      <c r="D258" s="107" t="s">
        <v>69</v>
      </c>
      <c r="E258" s="101">
        <v>1794027</v>
      </c>
      <c r="F258" s="101">
        <v>35285447</v>
      </c>
      <c r="G258" s="101">
        <v>5880308</v>
      </c>
      <c r="H258" s="101">
        <v>5855285</v>
      </c>
      <c r="I258" s="27">
        <f t="shared" si="18"/>
        <v>19668</v>
      </c>
      <c r="J258" s="108" t="s">
        <v>69</v>
      </c>
      <c r="K258" s="82">
        <v>616933</v>
      </c>
      <c r="L258" s="82">
        <v>10991572</v>
      </c>
      <c r="M258" s="82">
        <v>3663135</v>
      </c>
      <c r="N258" s="82">
        <v>3660335</v>
      </c>
      <c r="O258" s="28">
        <f t="shared" si="19"/>
        <v>17816</v>
      </c>
    </row>
    <row r="259" spans="1:15" ht="14.25" customHeight="1" x14ac:dyDescent="0.15">
      <c r="A259" s="8"/>
      <c r="B259" s="24" t="s">
        <v>39</v>
      </c>
      <c r="C259" s="10"/>
      <c r="D259" s="107" t="s">
        <v>69</v>
      </c>
      <c r="E259" s="101">
        <v>2369209</v>
      </c>
      <c r="F259" s="101">
        <v>39733663</v>
      </c>
      <c r="G259" s="101">
        <v>6622207</v>
      </c>
      <c r="H259" s="101">
        <v>6576120</v>
      </c>
      <c r="I259" s="27">
        <f t="shared" si="18"/>
        <v>16771</v>
      </c>
      <c r="J259" s="108" t="s">
        <v>69</v>
      </c>
      <c r="K259" s="82">
        <v>1594362</v>
      </c>
      <c r="L259" s="82">
        <v>21559860</v>
      </c>
      <c r="M259" s="82">
        <v>7186568</v>
      </c>
      <c r="N259" s="82">
        <v>7181420</v>
      </c>
      <c r="O259" s="28">
        <f t="shared" si="19"/>
        <v>13523</v>
      </c>
    </row>
    <row r="260" spans="1:15" ht="14.25" customHeight="1" x14ac:dyDescent="0.15">
      <c r="A260" s="31"/>
      <c r="B260" s="32" t="s">
        <v>40</v>
      </c>
      <c r="C260" s="33"/>
      <c r="D260" s="109" t="s">
        <v>69</v>
      </c>
      <c r="E260" s="102">
        <v>1401958</v>
      </c>
      <c r="F260" s="102">
        <v>23681862</v>
      </c>
      <c r="G260" s="102">
        <v>3944925</v>
      </c>
      <c r="H260" s="102">
        <v>3926844</v>
      </c>
      <c r="I260" s="29">
        <f t="shared" si="18"/>
        <v>16892</v>
      </c>
      <c r="J260" s="110" t="s">
        <v>69</v>
      </c>
      <c r="K260" s="85">
        <v>990224</v>
      </c>
      <c r="L260" s="85">
        <v>13562220</v>
      </c>
      <c r="M260" s="85">
        <v>4519964</v>
      </c>
      <c r="N260" s="85">
        <v>4515427</v>
      </c>
      <c r="O260" s="30">
        <f t="shared" si="19"/>
        <v>13696</v>
      </c>
    </row>
    <row r="261" spans="1:15" ht="14.25" customHeight="1" x14ac:dyDescent="0.15">
      <c r="A261" s="8"/>
      <c r="B261" s="24" t="s">
        <v>41</v>
      </c>
      <c r="C261" s="10"/>
      <c r="D261" s="107" t="s">
        <v>69</v>
      </c>
      <c r="E261" s="101">
        <v>593843</v>
      </c>
      <c r="F261" s="101">
        <v>3724726</v>
      </c>
      <c r="G261" s="101">
        <v>620615</v>
      </c>
      <c r="H261" s="101">
        <v>534730</v>
      </c>
      <c r="I261" s="27">
        <f t="shared" si="18"/>
        <v>6272</v>
      </c>
      <c r="J261" s="108" t="s">
        <v>69</v>
      </c>
      <c r="K261" s="82">
        <v>604857</v>
      </c>
      <c r="L261" s="82">
        <v>3393701</v>
      </c>
      <c r="M261" s="82">
        <v>1130865</v>
      </c>
      <c r="N261" s="82">
        <v>1115585</v>
      </c>
      <c r="O261" s="28">
        <f t="shared" si="19"/>
        <v>5611</v>
      </c>
    </row>
    <row r="262" spans="1:15" ht="14.25" customHeight="1" x14ac:dyDescent="0.15">
      <c r="A262" s="8"/>
      <c r="B262" s="24" t="s">
        <v>42</v>
      </c>
      <c r="C262" s="10"/>
      <c r="D262" s="107" t="s">
        <v>69</v>
      </c>
      <c r="E262" s="101">
        <v>1220696</v>
      </c>
      <c r="F262" s="101">
        <v>12514250</v>
      </c>
      <c r="G262" s="101">
        <v>2085558</v>
      </c>
      <c r="H262" s="101">
        <v>1971240</v>
      </c>
      <c r="I262" s="27">
        <f t="shared" si="18"/>
        <v>10252</v>
      </c>
      <c r="J262" s="108" t="s">
        <v>69</v>
      </c>
      <c r="K262" s="82">
        <v>1289113</v>
      </c>
      <c r="L262" s="82">
        <v>11005798</v>
      </c>
      <c r="M262" s="82">
        <v>3668496</v>
      </c>
      <c r="N262" s="82">
        <v>3658746</v>
      </c>
      <c r="O262" s="28">
        <f t="shared" si="19"/>
        <v>8537</v>
      </c>
    </row>
    <row r="263" spans="1:15" ht="14.25" customHeight="1" x14ac:dyDescent="0.15">
      <c r="A263" s="8"/>
      <c r="B263" s="24" t="s">
        <v>43</v>
      </c>
      <c r="C263" s="10"/>
      <c r="D263" s="107" t="s">
        <v>69</v>
      </c>
      <c r="E263" s="101">
        <v>980647</v>
      </c>
      <c r="F263" s="101">
        <v>8969047</v>
      </c>
      <c r="G263" s="101">
        <v>1494708</v>
      </c>
      <c r="H263" s="101">
        <v>1352150</v>
      </c>
      <c r="I263" s="27">
        <f t="shared" si="18"/>
        <v>9146</v>
      </c>
      <c r="J263" s="108" t="s">
        <v>69</v>
      </c>
      <c r="K263" s="82">
        <v>953076</v>
      </c>
      <c r="L263" s="82">
        <v>8098046</v>
      </c>
      <c r="M263" s="82">
        <v>2698315</v>
      </c>
      <c r="N263" s="82">
        <v>2689580</v>
      </c>
      <c r="O263" s="28">
        <f t="shared" si="19"/>
        <v>8497</v>
      </c>
    </row>
    <row r="264" spans="1:15" ht="14.25" customHeight="1" x14ac:dyDescent="0.15">
      <c r="A264" s="8"/>
      <c r="B264" s="24" t="s">
        <v>44</v>
      </c>
      <c r="C264" s="10"/>
      <c r="D264" s="107" t="s">
        <v>69</v>
      </c>
      <c r="E264" s="101">
        <v>1926227</v>
      </c>
      <c r="F264" s="101">
        <v>24227320</v>
      </c>
      <c r="G264" s="101">
        <v>4036979</v>
      </c>
      <c r="H264" s="101">
        <v>3957393</v>
      </c>
      <c r="I264" s="27">
        <f t="shared" si="18"/>
        <v>12578</v>
      </c>
      <c r="J264" s="108" t="s">
        <v>69</v>
      </c>
      <c r="K264" s="82">
        <v>2314796</v>
      </c>
      <c r="L264" s="82">
        <v>23732005</v>
      </c>
      <c r="M264" s="82">
        <v>7909075</v>
      </c>
      <c r="N264" s="82">
        <v>7901345</v>
      </c>
      <c r="O264" s="28">
        <f t="shared" si="19"/>
        <v>10252</v>
      </c>
    </row>
    <row r="265" spans="1:15" ht="14.25" customHeight="1" x14ac:dyDescent="0.15">
      <c r="A265" s="31"/>
      <c r="B265" s="32" t="s">
        <v>45</v>
      </c>
      <c r="C265" s="33"/>
      <c r="D265" s="109" t="s">
        <v>69</v>
      </c>
      <c r="E265" s="102">
        <v>178675</v>
      </c>
      <c r="F265" s="102">
        <v>776823</v>
      </c>
      <c r="G265" s="102">
        <v>129470</v>
      </c>
      <c r="H265" s="102">
        <v>117184</v>
      </c>
      <c r="I265" s="29">
        <f t="shared" si="18"/>
        <v>4348</v>
      </c>
      <c r="J265" s="110" t="s">
        <v>69</v>
      </c>
      <c r="K265" s="85">
        <v>277808</v>
      </c>
      <c r="L265" s="85">
        <v>1126994</v>
      </c>
      <c r="M265" s="85">
        <v>375664</v>
      </c>
      <c r="N265" s="85">
        <v>369660</v>
      </c>
      <c r="O265" s="30">
        <f t="shared" si="19"/>
        <v>4057</v>
      </c>
    </row>
    <row r="266" spans="1:15" ht="14.25" customHeight="1" x14ac:dyDescent="0.15">
      <c r="A266" s="36"/>
      <c r="B266" s="37" t="s">
        <v>46</v>
      </c>
      <c r="C266" s="38"/>
      <c r="D266" s="113" t="s">
        <v>69</v>
      </c>
      <c r="E266" s="103">
        <v>990069</v>
      </c>
      <c r="F266" s="103">
        <v>11725540</v>
      </c>
      <c r="G266" s="103">
        <v>1954231</v>
      </c>
      <c r="H266" s="103">
        <v>1932100</v>
      </c>
      <c r="I266" s="39">
        <f t="shared" si="18"/>
        <v>11843</v>
      </c>
      <c r="J266" s="114" t="s">
        <v>69</v>
      </c>
      <c r="K266" s="90">
        <v>1317652</v>
      </c>
      <c r="L266" s="90">
        <v>13491225</v>
      </c>
      <c r="M266" s="90">
        <v>4497052</v>
      </c>
      <c r="N266" s="90">
        <v>4488820</v>
      </c>
      <c r="O266" s="40">
        <f t="shared" si="19"/>
        <v>10239</v>
      </c>
    </row>
    <row r="267" spans="1:15" ht="14.25" customHeight="1" x14ac:dyDescent="0.15">
      <c r="A267" s="8"/>
      <c r="B267" s="24" t="s">
        <v>47</v>
      </c>
      <c r="C267" s="10"/>
      <c r="D267" s="107" t="s">
        <v>69</v>
      </c>
      <c r="E267" s="101">
        <v>908073</v>
      </c>
      <c r="F267" s="101">
        <v>10129029</v>
      </c>
      <c r="G267" s="101">
        <v>1688158</v>
      </c>
      <c r="H267" s="101">
        <v>1660584</v>
      </c>
      <c r="I267" s="27">
        <f t="shared" si="18"/>
        <v>11154</v>
      </c>
      <c r="J267" s="108" t="s">
        <v>69</v>
      </c>
      <c r="K267" s="82">
        <v>1114499</v>
      </c>
      <c r="L267" s="82">
        <v>11475979</v>
      </c>
      <c r="M267" s="82">
        <v>3825242</v>
      </c>
      <c r="N267" s="82">
        <v>3816777</v>
      </c>
      <c r="O267" s="28">
        <f t="shared" si="19"/>
        <v>10297</v>
      </c>
    </row>
    <row r="268" spans="1:15" ht="14.25" customHeight="1" x14ac:dyDescent="0.15">
      <c r="A268" s="8"/>
      <c r="B268" s="24" t="s">
        <v>48</v>
      </c>
      <c r="C268" s="10"/>
      <c r="D268" s="107" t="s">
        <v>69</v>
      </c>
      <c r="E268" s="101">
        <v>1393033</v>
      </c>
      <c r="F268" s="101">
        <v>17015304</v>
      </c>
      <c r="G268" s="101">
        <v>2835055</v>
      </c>
      <c r="H268" s="101">
        <v>2785893</v>
      </c>
      <c r="I268" s="27">
        <f t="shared" si="18"/>
        <v>12215</v>
      </c>
      <c r="J268" s="112" t="s">
        <v>69</v>
      </c>
      <c r="K268" s="82">
        <v>1255563</v>
      </c>
      <c r="L268" s="82">
        <v>14143629</v>
      </c>
      <c r="M268" s="82">
        <v>4713725</v>
      </c>
      <c r="N268" s="82">
        <v>4705551</v>
      </c>
      <c r="O268" s="28">
        <f t="shared" si="19"/>
        <v>11265</v>
      </c>
    </row>
    <row r="269" spans="1:15" ht="14.25" customHeight="1" x14ac:dyDescent="0.15">
      <c r="A269" s="8"/>
      <c r="B269" s="24" t="s">
        <v>49</v>
      </c>
      <c r="C269" s="10"/>
      <c r="D269" s="107" t="s">
        <v>69</v>
      </c>
      <c r="E269" s="101">
        <v>876608</v>
      </c>
      <c r="F269" s="101">
        <v>6243341</v>
      </c>
      <c r="G269" s="101">
        <v>1039766</v>
      </c>
      <c r="H269" s="101">
        <v>945381</v>
      </c>
      <c r="I269" s="27">
        <f t="shared" si="18"/>
        <v>7122</v>
      </c>
      <c r="J269" s="112" t="s">
        <v>69</v>
      </c>
      <c r="K269" s="82">
        <v>1160864</v>
      </c>
      <c r="L269" s="82">
        <v>7346097</v>
      </c>
      <c r="M269" s="82">
        <v>2447166</v>
      </c>
      <c r="N269" s="82">
        <v>2430793</v>
      </c>
      <c r="O269" s="28">
        <f t="shared" si="19"/>
        <v>6328</v>
      </c>
    </row>
    <row r="270" spans="1:15" ht="14.25" customHeight="1" x14ac:dyDescent="0.15">
      <c r="A270" s="63"/>
      <c r="B270" s="64" t="s">
        <v>50</v>
      </c>
      <c r="C270" s="65"/>
      <c r="D270" s="115" t="s">
        <v>69</v>
      </c>
      <c r="E270" s="104">
        <v>752363</v>
      </c>
      <c r="F270" s="104">
        <v>3706674</v>
      </c>
      <c r="G270" s="104">
        <v>617722</v>
      </c>
      <c r="H270" s="104">
        <v>513332</v>
      </c>
      <c r="I270" s="71">
        <f t="shared" si="18"/>
        <v>4927</v>
      </c>
      <c r="J270" s="116" t="s">
        <v>69</v>
      </c>
      <c r="K270" s="93">
        <v>1009549</v>
      </c>
      <c r="L270" s="93">
        <v>4117161</v>
      </c>
      <c r="M270" s="93">
        <v>1372109</v>
      </c>
      <c r="N270" s="93">
        <v>1334498</v>
      </c>
      <c r="O270" s="72">
        <f t="shared" si="19"/>
        <v>4078</v>
      </c>
    </row>
    <row r="271" spans="1:15" ht="14.25" customHeight="1" x14ac:dyDescent="0.15">
      <c r="A271" s="73"/>
      <c r="B271" s="74" t="s">
        <v>51</v>
      </c>
      <c r="C271" s="75"/>
      <c r="D271" s="117" t="s">
        <v>69</v>
      </c>
      <c r="E271" s="105">
        <v>570695</v>
      </c>
      <c r="F271" s="105">
        <v>4394730</v>
      </c>
      <c r="G271" s="105">
        <v>732314</v>
      </c>
      <c r="H271" s="105">
        <v>645562</v>
      </c>
      <c r="I271" s="76">
        <f t="shared" si="18"/>
        <v>7701</v>
      </c>
      <c r="J271" s="118" t="s">
        <v>69</v>
      </c>
      <c r="K271" s="96">
        <v>532409</v>
      </c>
      <c r="L271" s="96">
        <v>3816072</v>
      </c>
      <c r="M271" s="96">
        <v>1271759</v>
      </c>
      <c r="N271" s="96">
        <v>1266074</v>
      </c>
      <c r="O271" s="77">
        <f t="shared" si="19"/>
        <v>7168</v>
      </c>
    </row>
    <row r="272" spans="1:15" ht="14.25" customHeight="1" x14ac:dyDescent="0.15">
      <c r="A272" s="8"/>
      <c r="B272" s="24" t="s">
        <v>52</v>
      </c>
      <c r="C272" s="10"/>
      <c r="D272" s="107" t="s">
        <v>69</v>
      </c>
      <c r="E272" s="101">
        <v>1068779</v>
      </c>
      <c r="F272" s="101">
        <v>7430245</v>
      </c>
      <c r="G272" s="101">
        <v>1238268</v>
      </c>
      <c r="H272" s="101">
        <v>1081425</v>
      </c>
      <c r="I272" s="27">
        <f t="shared" si="18"/>
        <v>6952</v>
      </c>
      <c r="J272" s="112" t="s">
        <v>69</v>
      </c>
      <c r="K272" s="82">
        <v>1319975</v>
      </c>
      <c r="L272" s="82">
        <v>7909961</v>
      </c>
      <c r="M272" s="82">
        <v>2636347</v>
      </c>
      <c r="N272" s="82">
        <v>2618032</v>
      </c>
      <c r="O272" s="28">
        <f t="shared" si="19"/>
        <v>5993</v>
      </c>
    </row>
    <row r="273" spans="1:15" ht="14.25" customHeight="1" x14ac:dyDescent="0.15">
      <c r="A273" s="8"/>
      <c r="B273" s="24" t="s">
        <v>53</v>
      </c>
      <c r="C273" s="10"/>
      <c r="D273" s="107" t="s">
        <v>69</v>
      </c>
      <c r="E273" s="101">
        <v>362957</v>
      </c>
      <c r="F273" s="101">
        <v>2322949</v>
      </c>
      <c r="G273" s="101">
        <v>387033</v>
      </c>
      <c r="H273" s="101">
        <v>348004</v>
      </c>
      <c r="I273" s="27">
        <f t="shared" si="18"/>
        <v>6400</v>
      </c>
      <c r="J273" s="108" t="s">
        <v>69</v>
      </c>
      <c r="K273" s="82">
        <v>597863</v>
      </c>
      <c r="L273" s="82">
        <v>3710080</v>
      </c>
      <c r="M273" s="82">
        <v>1236518</v>
      </c>
      <c r="N273" s="82">
        <v>1230812</v>
      </c>
      <c r="O273" s="28">
        <f t="shared" si="19"/>
        <v>6206</v>
      </c>
    </row>
    <row r="274" spans="1:15" ht="14.25" customHeight="1" x14ac:dyDescent="0.15">
      <c r="A274" s="8"/>
      <c r="B274" s="24" t="s">
        <v>54</v>
      </c>
      <c r="C274" s="10"/>
      <c r="D274" s="107" t="s">
        <v>69</v>
      </c>
      <c r="E274" s="101">
        <v>258716</v>
      </c>
      <c r="F274" s="101">
        <v>950955</v>
      </c>
      <c r="G274" s="101">
        <v>158492</v>
      </c>
      <c r="H274" s="101">
        <v>140206</v>
      </c>
      <c r="I274" s="27">
        <f t="shared" si="18"/>
        <v>3676</v>
      </c>
      <c r="J274" s="108" t="s">
        <v>69</v>
      </c>
      <c r="K274" s="82">
        <v>471431</v>
      </c>
      <c r="L274" s="82">
        <v>1587425</v>
      </c>
      <c r="M274" s="82">
        <v>529141</v>
      </c>
      <c r="N274" s="82">
        <v>518384</v>
      </c>
      <c r="O274" s="28">
        <f t="shared" si="19"/>
        <v>3367</v>
      </c>
    </row>
    <row r="275" spans="1:15" ht="14.25" customHeight="1" x14ac:dyDescent="0.15">
      <c r="A275" s="63"/>
      <c r="B275" s="64" t="s">
        <v>55</v>
      </c>
      <c r="C275" s="65"/>
      <c r="D275" s="115" t="s">
        <v>69</v>
      </c>
      <c r="E275" s="104">
        <v>1413602</v>
      </c>
      <c r="F275" s="104">
        <v>9118510</v>
      </c>
      <c r="G275" s="104">
        <v>1519657</v>
      </c>
      <c r="H275" s="104">
        <v>1314680</v>
      </c>
      <c r="I275" s="71">
        <f t="shared" si="18"/>
        <v>6451</v>
      </c>
      <c r="J275" s="119" t="s">
        <v>69</v>
      </c>
      <c r="K275" s="93">
        <v>1805586</v>
      </c>
      <c r="L275" s="93">
        <v>9968949</v>
      </c>
      <c r="M275" s="93">
        <v>3322633</v>
      </c>
      <c r="N275" s="93">
        <v>3297299</v>
      </c>
      <c r="O275" s="72">
        <f t="shared" si="19"/>
        <v>5521</v>
      </c>
    </row>
    <row r="276" spans="1:15" ht="14.25" customHeight="1" x14ac:dyDescent="0.15">
      <c r="A276" s="8"/>
      <c r="B276" s="24" t="s">
        <v>56</v>
      </c>
      <c r="C276" s="10"/>
      <c r="D276" s="107" t="s">
        <v>69</v>
      </c>
      <c r="E276" s="101">
        <v>2456017</v>
      </c>
      <c r="F276" s="101">
        <v>52460427</v>
      </c>
      <c r="G276" s="101">
        <v>8742062</v>
      </c>
      <c r="H276" s="101">
        <v>8714393</v>
      </c>
      <c r="I276" s="27">
        <f t="shared" si="18"/>
        <v>21360</v>
      </c>
      <c r="J276" s="108" t="s">
        <v>69</v>
      </c>
      <c r="K276" s="82">
        <v>1376163</v>
      </c>
      <c r="L276" s="82">
        <v>23502612</v>
      </c>
      <c r="M276" s="82">
        <v>7830562</v>
      </c>
      <c r="N276" s="82">
        <v>7825487</v>
      </c>
      <c r="O276" s="28">
        <f t="shared" si="19"/>
        <v>17078</v>
      </c>
    </row>
    <row r="277" spans="1:15" ht="14.25" customHeight="1" x14ac:dyDescent="0.15">
      <c r="A277" s="8"/>
      <c r="B277" s="24" t="s">
        <v>57</v>
      </c>
      <c r="C277" s="10"/>
      <c r="D277" s="107" t="s">
        <v>69</v>
      </c>
      <c r="E277" s="101">
        <v>1553827</v>
      </c>
      <c r="F277" s="101">
        <v>9873171</v>
      </c>
      <c r="G277" s="101">
        <v>1644518</v>
      </c>
      <c r="H277" s="101">
        <v>1565421</v>
      </c>
      <c r="I277" s="27">
        <f t="shared" si="18"/>
        <v>6354</v>
      </c>
      <c r="J277" s="108" t="s">
        <v>69</v>
      </c>
      <c r="K277" s="82">
        <v>3072673</v>
      </c>
      <c r="L277" s="82">
        <v>18128656</v>
      </c>
      <c r="M277" s="82">
        <v>6038914</v>
      </c>
      <c r="N277" s="82">
        <v>6009561</v>
      </c>
      <c r="O277" s="28">
        <f t="shared" si="19"/>
        <v>5900</v>
      </c>
    </row>
    <row r="278" spans="1:15" ht="14.25" customHeight="1" x14ac:dyDescent="0.15">
      <c r="A278" s="8"/>
      <c r="B278" s="24" t="s">
        <v>58</v>
      </c>
      <c r="C278" s="10"/>
      <c r="D278" s="107" t="s">
        <v>69</v>
      </c>
      <c r="E278" s="101">
        <v>537803</v>
      </c>
      <c r="F278" s="101">
        <v>5170765</v>
      </c>
      <c r="G278" s="101">
        <v>861721</v>
      </c>
      <c r="H278" s="101">
        <v>800661</v>
      </c>
      <c r="I278" s="27">
        <f t="shared" si="18"/>
        <v>9615</v>
      </c>
      <c r="J278" s="108" t="s">
        <v>69</v>
      </c>
      <c r="K278" s="82">
        <v>427292</v>
      </c>
      <c r="L278" s="82">
        <v>3982904</v>
      </c>
      <c r="M278" s="82">
        <v>1327326</v>
      </c>
      <c r="N278" s="82">
        <v>1324594</v>
      </c>
      <c r="O278" s="28">
        <f t="shared" si="19"/>
        <v>9321</v>
      </c>
    </row>
    <row r="279" spans="1:15" ht="14.25" customHeight="1" x14ac:dyDescent="0.15">
      <c r="A279" s="8"/>
      <c r="B279" s="24" t="s">
        <v>59</v>
      </c>
      <c r="C279" s="10"/>
      <c r="D279" s="107" t="s">
        <v>69</v>
      </c>
      <c r="E279" s="101">
        <v>631095</v>
      </c>
      <c r="F279" s="101">
        <v>2761204</v>
      </c>
      <c r="G279" s="101">
        <v>460060</v>
      </c>
      <c r="H279" s="101">
        <v>418552</v>
      </c>
      <c r="I279" s="27">
        <f t="shared" si="18"/>
        <v>4375</v>
      </c>
      <c r="J279" s="108" t="s">
        <v>69</v>
      </c>
      <c r="K279" s="82">
        <v>1173602</v>
      </c>
      <c r="L279" s="82">
        <v>4796650</v>
      </c>
      <c r="M279" s="82">
        <v>1598574</v>
      </c>
      <c r="N279" s="82">
        <v>1571383</v>
      </c>
      <c r="O279" s="28">
        <f t="shared" si="19"/>
        <v>4087</v>
      </c>
    </row>
    <row r="280" spans="1:15" ht="14.25" customHeight="1" x14ac:dyDescent="0.15">
      <c r="A280" s="66"/>
      <c r="B280" s="67" t="s">
        <v>60</v>
      </c>
      <c r="C280" s="68"/>
      <c r="D280" s="120" t="s">
        <v>69</v>
      </c>
      <c r="E280" s="106">
        <v>1492577</v>
      </c>
      <c r="F280" s="106">
        <v>10813556</v>
      </c>
      <c r="G280" s="106">
        <v>1800281</v>
      </c>
      <c r="H280" s="106">
        <v>1701026</v>
      </c>
      <c r="I280" s="69">
        <f t="shared" si="18"/>
        <v>7245</v>
      </c>
      <c r="J280" s="121" t="s">
        <v>69</v>
      </c>
      <c r="K280" s="100">
        <v>2161668</v>
      </c>
      <c r="L280" s="100">
        <v>13193692</v>
      </c>
      <c r="M280" s="100">
        <v>4391553</v>
      </c>
      <c r="N280" s="100">
        <v>4365989</v>
      </c>
      <c r="O280" s="70">
        <f t="shared" si="19"/>
        <v>6103</v>
      </c>
    </row>
    <row r="281" spans="1:15" ht="14.25" customHeight="1" x14ac:dyDescent="0.15">
      <c r="A281" s="41"/>
      <c r="B281" s="42" t="s">
        <v>61</v>
      </c>
      <c r="C281" s="43"/>
      <c r="D281" s="56" t="s">
        <v>69</v>
      </c>
      <c r="E281" s="44">
        <f>SUM(E221:E222)</f>
        <v>103111908</v>
      </c>
      <c r="F281" s="44">
        <f>SUM(F221:F222)</f>
        <v>5802345874</v>
      </c>
      <c r="G281" s="44">
        <f>SUM(G221:G222)</f>
        <v>940907855</v>
      </c>
      <c r="H281" s="44">
        <f>SUM(H221:H222)</f>
        <v>939014660</v>
      </c>
      <c r="I281" s="25">
        <f>IF(E281=0,"",ROUND(F281/E281*1000,0))</f>
        <v>56272</v>
      </c>
      <c r="J281" s="57" t="s">
        <v>69</v>
      </c>
      <c r="K281" s="44">
        <f>SUM(K221:K222)</f>
        <v>22678076</v>
      </c>
      <c r="L281" s="44">
        <f>SUM(L221:L222)</f>
        <v>842945858</v>
      </c>
      <c r="M281" s="44">
        <f>SUM(M221:M222)</f>
        <v>277875467</v>
      </c>
      <c r="N281" s="44">
        <f>SUM(N221:N222)</f>
        <v>277769209</v>
      </c>
      <c r="O281" s="44">
        <f>IF(K281=0,"",ROUND(L281/K281*1000,0))</f>
        <v>37170</v>
      </c>
    </row>
    <row r="282" spans="1:15" ht="14.25" customHeight="1" x14ac:dyDescent="0.15">
      <c r="A282" s="8"/>
      <c r="B282" s="24" t="s">
        <v>92</v>
      </c>
      <c r="C282" s="10"/>
      <c r="D282" s="55" t="s">
        <v>69</v>
      </c>
      <c r="E282" s="46">
        <f t="shared" ref="E282:H282" si="20">SUM(E223:E249)</f>
        <v>125253525</v>
      </c>
      <c r="F282" s="46">
        <f t="shared" si="20"/>
        <v>2658689959</v>
      </c>
      <c r="G282" s="46">
        <f t="shared" si="20"/>
        <v>442501149</v>
      </c>
      <c r="H282" s="46">
        <f t="shared" si="20"/>
        <v>437144193</v>
      </c>
      <c r="I282" s="27">
        <f>IF(E282=0,"",ROUND(F282/E282*1000,0))</f>
        <v>21226</v>
      </c>
      <c r="J282" s="58" t="s">
        <v>69</v>
      </c>
      <c r="K282" s="46">
        <f t="shared" ref="K282:N282" si="21">SUM(K223:K249)</f>
        <v>90735853</v>
      </c>
      <c r="L282" s="46">
        <f t="shared" si="21"/>
        <v>1162371650</v>
      </c>
      <c r="M282" s="46">
        <f t="shared" si="21"/>
        <v>387200215</v>
      </c>
      <c r="N282" s="46">
        <f t="shared" si="21"/>
        <v>386325790</v>
      </c>
      <c r="O282" s="46">
        <f>IF(K282=0,"",ROUND(L282/K282*1000,0))</f>
        <v>12811</v>
      </c>
    </row>
    <row r="283" spans="1:15" ht="14.25" customHeight="1" x14ac:dyDescent="0.15">
      <c r="A283" s="8"/>
      <c r="B283" s="24" t="s">
        <v>93</v>
      </c>
      <c r="C283" s="10"/>
      <c r="D283" s="55" t="s">
        <v>69</v>
      </c>
      <c r="E283" s="46">
        <f t="shared" ref="E283:H283" si="22">SUM(E250:E280)</f>
        <v>38947444</v>
      </c>
      <c r="F283" s="46">
        <f t="shared" si="22"/>
        <v>679597518</v>
      </c>
      <c r="G283" s="46">
        <f t="shared" si="22"/>
        <v>113227681</v>
      </c>
      <c r="H283" s="46">
        <f t="shared" si="22"/>
        <v>111367865</v>
      </c>
      <c r="I283" s="27">
        <f>IF(E283=0,"",ROUND(F283/E283*1000,0))</f>
        <v>17449</v>
      </c>
      <c r="J283" s="58" t="s">
        <v>69</v>
      </c>
      <c r="K283" s="46">
        <f t="shared" ref="K283:N283" si="23">SUM(K250:K280)</f>
        <v>32585447</v>
      </c>
      <c r="L283" s="46">
        <f t="shared" si="23"/>
        <v>355941732</v>
      </c>
      <c r="M283" s="46">
        <f t="shared" si="23"/>
        <v>118606845</v>
      </c>
      <c r="N283" s="46">
        <f t="shared" si="23"/>
        <v>118285640</v>
      </c>
      <c r="O283" s="46">
        <f>IF(K283=0,"",ROUND(L283/K283*1000,0))</f>
        <v>10923</v>
      </c>
    </row>
    <row r="284" spans="1:15" ht="14.25" customHeight="1" x14ac:dyDescent="0.15">
      <c r="A284" s="48"/>
      <c r="B284" s="49" t="s">
        <v>94</v>
      </c>
      <c r="C284" s="50"/>
      <c r="D284" s="59" t="s">
        <v>69</v>
      </c>
      <c r="E284" s="51">
        <f>SUM(E281:E283)</f>
        <v>267312877</v>
      </c>
      <c r="F284" s="51">
        <f>SUM(F281:F283)</f>
        <v>9140633351</v>
      </c>
      <c r="G284" s="51">
        <f>SUM(G281:G283)</f>
        <v>1496636685</v>
      </c>
      <c r="H284" s="51">
        <f>SUM(H281:H283)</f>
        <v>1487526718</v>
      </c>
      <c r="I284" s="52">
        <f>IF(E284=0,"",ROUND(F284/E284*1000,0))</f>
        <v>34195</v>
      </c>
      <c r="J284" s="60" t="s">
        <v>69</v>
      </c>
      <c r="K284" s="51">
        <f>SUM(K281:K283)</f>
        <v>145999376</v>
      </c>
      <c r="L284" s="51">
        <f>SUM(L281:L283)</f>
        <v>2361259240</v>
      </c>
      <c r="M284" s="51">
        <f>SUM(M281:M283)</f>
        <v>783682527</v>
      </c>
      <c r="N284" s="51">
        <f>SUM(N281:N283)</f>
        <v>782380639</v>
      </c>
      <c r="O284" s="51">
        <f>IF(K284=0,"",ROUND(L284/K284*1000,0))</f>
        <v>16173</v>
      </c>
    </row>
    <row r="285" spans="1:15" ht="14.25" customHeight="1" x14ac:dyDescent="0.15">
      <c r="A285" s="9"/>
      <c r="B285" s="9"/>
      <c r="C285" s="9"/>
      <c r="D285" s="61"/>
      <c r="E285" s="54"/>
      <c r="F285" s="54"/>
      <c r="G285" s="54"/>
      <c r="H285" s="54"/>
      <c r="I285" s="54"/>
      <c r="J285" s="61"/>
      <c r="K285" s="54"/>
      <c r="L285" s="54"/>
      <c r="M285" s="54"/>
      <c r="N285" s="54"/>
      <c r="O285" s="54"/>
    </row>
    <row r="286" spans="1:15" ht="14.25" customHeight="1" x14ac:dyDescent="0.15">
      <c r="A286" s="4"/>
      <c r="B286" s="2" t="s">
        <v>84</v>
      </c>
      <c r="C286" s="3"/>
      <c r="D286" s="3"/>
      <c r="E286" s="3"/>
      <c r="F286" s="3"/>
      <c r="G286" s="3"/>
      <c r="H286" s="3"/>
      <c r="I286" s="3"/>
      <c r="J286" s="5"/>
      <c r="K286" s="5"/>
      <c r="L286" s="5"/>
      <c r="M286" s="5"/>
      <c r="N286" s="5"/>
      <c r="O286" s="5"/>
    </row>
    <row r="287" spans="1:15" ht="14.2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5"/>
      <c r="K287" s="5"/>
      <c r="L287" s="5"/>
      <c r="M287" s="5"/>
      <c r="N287" s="5"/>
      <c r="O287" s="5"/>
    </row>
    <row r="288" spans="1:15" ht="14.25" customHeight="1" x14ac:dyDescent="0.15">
      <c r="A288" s="6"/>
      <c r="B288" s="125" t="s">
        <v>2</v>
      </c>
      <c r="C288" s="7"/>
      <c r="D288" s="134" t="s">
        <v>85</v>
      </c>
      <c r="E288" s="135"/>
      <c r="F288" s="135"/>
      <c r="G288" s="135"/>
      <c r="H288" s="135"/>
      <c r="I288" s="136"/>
      <c r="J288" s="131" t="s">
        <v>107</v>
      </c>
      <c r="K288" s="135"/>
      <c r="L288" s="135"/>
      <c r="M288" s="135"/>
      <c r="N288" s="135"/>
      <c r="O288" s="137"/>
    </row>
    <row r="289" spans="1:15" ht="14.25" customHeight="1" x14ac:dyDescent="0.15">
      <c r="A289" s="8"/>
      <c r="B289" s="126"/>
      <c r="C289" s="10"/>
      <c r="D289" s="11" t="s">
        <v>95</v>
      </c>
      <c r="E289" s="11" t="s">
        <v>96</v>
      </c>
      <c r="F289" s="11" t="s">
        <v>97</v>
      </c>
      <c r="G289" s="12" t="s">
        <v>98</v>
      </c>
      <c r="H289" s="13"/>
      <c r="I289" s="14" t="s">
        <v>99</v>
      </c>
      <c r="J289" s="11" t="s">
        <v>95</v>
      </c>
      <c r="K289" s="11" t="s">
        <v>96</v>
      </c>
      <c r="L289" s="11" t="s">
        <v>97</v>
      </c>
      <c r="M289" s="12" t="s">
        <v>98</v>
      </c>
      <c r="N289" s="13"/>
      <c r="O289" s="15" t="s">
        <v>99</v>
      </c>
    </row>
    <row r="290" spans="1:15" ht="14.25" customHeight="1" x14ac:dyDescent="0.15">
      <c r="A290" s="8"/>
      <c r="B290" s="126"/>
      <c r="C290" s="10"/>
      <c r="D290" s="16"/>
      <c r="E290" s="16" t="s">
        <v>100</v>
      </c>
      <c r="F290" s="16" t="s">
        <v>101</v>
      </c>
      <c r="G290" s="16"/>
      <c r="H290" s="78" t="s">
        <v>82</v>
      </c>
      <c r="I290" s="17" t="s">
        <v>102</v>
      </c>
      <c r="J290" s="16"/>
      <c r="K290" s="16" t="s">
        <v>100</v>
      </c>
      <c r="L290" s="16" t="s">
        <v>101</v>
      </c>
      <c r="M290" s="16"/>
      <c r="N290" s="78" t="s">
        <v>82</v>
      </c>
      <c r="O290" s="18" t="s">
        <v>102</v>
      </c>
    </row>
    <row r="291" spans="1:15" ht="14.25" customHeight="1" x14ac:dyDescent="0.15">
      <c r="A291" s="19"/>
      <c r="B291" s="127"/>
      <c r="C291" s="20"/>
      <c r="D291" s="21" t="s">
        <v>103</v>
      </c>
      <c r="E291" s="21" t="s">
        <v>103</v>
      </c>
      <c r="F291" s="21" t="s">
        <v>104</v>
      </c>
      <c r="G291" s="21" t="s">
        <v>104</v>
      </c>
      <c r="H291" s="79" t="s">
        <v>91</v>
      </c>
      <c r="I291" s="22" t="s">
        <v>105</v>
      </c>
      <c r="J291" s="21" t="s">
        <v>103</v>
      </c>
      <c r="K291" s="21" t="s">
        <v>103</v>
      </c>
      <c r="L291" s="21" t="s">
        <v>104</v>
      </c>
      <c r="M291" s="21" t="s">
        <v>104</v>
      </c>
      <c r="N291" s="79" t="s">
        <v>91</v>
      </c>
      <c r="O291" s="23" t="s">
        <v>105</v>
      </c>
    </row>
    <row r="292" spans="1:15" ht="14.25" customHeight="1" x14ac:dyDescent="0.15">
      <c r="A292" s="8"/>
      <c r="B292" s="24" t="s">
        <v>3</v>
      </c>
      <c r="C292" s="10"/>
      <c r="D292" s="107" t="s">
        <v>69</v>
      </c>
      <c r="E292" s="101">
        <v>58826060</v>
      </c>
      <c r="F292" s="101">
        <v>1487066341</v>
      </c>
      <c r="G292" s="101">
        <v>1028007052</v>
      </c>
      <c r="H292" s="101">
        <v>1027931900</v>
      </c>
      <c r="I292" s="25">
        <f t="shared" ref="I292:I351" si="24">IF(E292=0,"",ROUND(F292/E292*1000,0))</f>
        <v>25279</v>
      </c>
      <c r="J292" s="81">
        <v>19129616</v>
      </c>
      <c r="K292" s="82">
        <v>119867036</v>
      </c>
      <c r="L292" s="82">
        <v>3454634716</v>
      </c>
      <c r="M292" s="82">
        <v>1408768874</v>
      </c>
      <c r="N292" s="82">
        <v>1407058656</v>
      </c>
      <c r="O292" s="26">
        <f t="shared" ref="O292:O351" si="25">IF(K292=0,"",ROUND(L292/K292*1000,0))</f>
        <v>28821</v>
      </c>
    </row>
    <row r="293" spans="1:15" ht="14.25" customHeight="1" x14ac:dyDescent="0.15">
      <c r="A293" s="8"/>
      <c r="B293" s="24" t="s">
        <v>4</v>
      </c>
      <c r="C293" s="10"/>
      <c r="D293" s="107" t="s">
        <v>69</v>
      </c>
      <c r="E293" s="101">
        <v>27689654</v>
      </c>
      <c r="F293" s="101">
        <v>3642481368</v>
      </c>
      <c r="G293" s="101">
        <v>2133440677</v>
      </c>
      <c r="H293" s="101">
        <v>2133377108</v>
      </c>
      <c r="I293" s="27">
        <f t="shared" si="24"/>
        <v>131547</v>
      </c>
      <c r="J293" s="81">
        <v>18937316</v>
      </c>
      <c r="K293" s="82">
        <v>92438662</v>
      </c>
      <c r="L293" s="82">
        <v>8320204725</v>
      </c>
      <c r="M293" s="82">
        <v>2971462177</v>
      </c>
      <c r="N293" s="82">
        <v>2971034221</v>
      </c>
      <c r="O293" s="28">
        <f t="shared" si="25"/>
        <v>90008</v>
      </c>
    </row>
    <row r="294" spans="1:15" ht="14.25" customHeight="1" x14ac:dyDescent="0.15">
      <c r="A294" s="8"/>
      <c r="B294" s="24" t="s">
        <v>5</v>
      </c>
      <c r="C294" s="10"/>
      <c r="D294" s="107" t="s">
        <v>69</v>
      </c>
      <c r="E294" s="101">
        <v>9067180</v>
      </c>
      <c r="F294" s="101">
        <v>85459880</v>
      </c>
      <c r="G294" s="101">
        <v>59596478</v>
      </c>
      <c r="H294" s="101">
        <v>59575404</v>
      </c>
      <c r="I294" s="27">
        <f t="shared" si="24"/>
        <v>9425</v>
      </c>
      <c r="J294" s="81">
        <v>1730691</v>
      </c>
      <c r="K294" s="82">
        <v>20874599</v>
      </c>
      <c r="L294" s="82">
        <v>236721411</v>
      </c>
      <c r="M294" s="82">
        <v>91917978</v>
      </c>
      <c r="N294" s="82">
        <v>91149569</v>
      </c>
      <c r="O294" s="28">
        <f t="shared" si="25"/>
        <v>11340</v>
      </c>
    </row>
    <row r="295" spans="1:15" ht="14.25" customHeight="1" x14ac:dyDescent="0.15">
      <c r="A295" s="8"/>
      <c r="B295" s="24" t="s">
        <v>6</v>
      </c>
      <c r="C295" s="10"/>
      <c r="D295" s="107" t="s">
        <v>69</v>
      </c>
      <c r="E295" s="101">
        <v>13086760</v>
      </c>
      <c r="F295" s="101">
        <v>335243007</v>
      </c>
      <c r="G295" s="101">
        <v>227317581</v>
      </c>
      <c r="H295" s="101">
        <v>227270076</v>
      </c>
      <c r="I295" s="27">
        <f t="shared" si="24"/>
        <v>25617</v>
      </c>
      <c r="J295" s="81">
        <v>6555</v>
      </c>
      <c r="K295" s="82">
        <v>41849408</v>
      </c>
      <c r="L295" s="82">
        <v>957666315</v>
      </c>
      <c r="M295" s="82">
        <v>361915269</v>
      </c>
      <c r="N295" s="82">
        <v>361455292</v>
      </c>
      <c r="O295" s="28">
        <f t="shared" si="25"/>
        <v>22884</v>
      </c>
    </row>
    <row r="296" spans="1:15" ht="14.25" customHeight="1" x14ac:dyDescent="0.15">
      <c r="A296" s="63"/>
      <c r="B296" s="64" t="s">
        <v>7</v>
      </c>
      <c r="C296" s="65"/>
      <c r="D296" s="109" t="s">
        <v>69</v>
      </c>
      <c r="E296" s="102">
        <v>4140645</v>
      </c>
      <c r="F296" s="102">
        <v>47588116</v>
      </c>
      <c r="G296" s="102">
        <v>32936894</v>
      </c>
      <c r="H296" s="102">
        <v>32924894</v>
      </c>
      <c r="I296" s="29">
        <f t="shared" si="24"/>
        <v>11493</v>
      </c>
      <c r="J296" s="84">
        <v>1154096</v>
      </c>
      <c r="K296" s="85">
        <v>10884934</v>
      </c>
      <c r="L296" s="85">
        <v>133370814</v>
      </c>
      <c r="M296" s="85">
        <v>52574932</v>
      </c>
      <c r="N296" s="85">
        <v>52250775</v>
      </c>
      <c r="O296" s="30">
        <f t="shared" si="25"/>
        <v>12253</v>
      </c>
    </row>
    <row r="297" spans="1:15" ht="14.25" customHeight="1" x14ac:dyDescent="0.15">
      <c r="A297" s="8"/>
      <c r="B297" s="24" t="s">
        <v>8</v>
      </c>
      <c r="C297" s="10"/>
      <c r="D297" s="107" t="s">
        <v>69</v>
      </c>
      <c r="E297" s="101">
        <v>8794759</v>
      </c>
      <c r="F297" s="101">
        <v>93342853</v>
      </c>
      <c r="G297" s="101">
        <v>65249356</v>
      </c>
      <c r="H297" s="101">
        <v>65230388</v>
      </c>
      <c r="I297" s="27">
        <f t="shared" si="24"/>
        <v>10613</v>
      </c>
      <c r="J297" s="81">
        <v>3553404</v>
      </c>
      <c r="K297" s="82">
        <v>24220345</v>
      </c>
      <c r="L297" s="82">
        <v>263985338</v>
      </c>
      <c r="M297" s="82">
        <v>104057055</v>
      </c>
      <c r="N297" s="82">
        <v>103344991</v>
      </c>
      <c r="O297" s="28">
        <f t="shared" si="25"/>
        <v>10899</v>
      </c>
    </row>
    <row r="298" spans="1:15" ht="14.25" customHeight="1" x14ac:dyDescent="0.15">
      <c r="A298" s="8"/>
      <c r="B298" s="24" t="s">
        <v>9</v>
      </c>
      <c r="C298" s="10"/>
      <c r="D298" s="107" t="s">
        <v>69</v>
      </c>
      <c r="E298" s="101">
        <v>4242182</v>
      </c>
      <c r="F298" s="101">
        <v>36102967</v>
      </c>
      <c r="G298" s="101">
        <v>25163942</v>
      </c>
      <c r="H298" s="101">
        <v>25147054</v>
      </c>
      <c r="I298" s="27">
        <f t="shared" si="24"/>
        <v>8510</v>
      </c>
      <c r="J298" s="81">
        <v>987573</v>
      </c>
      <c r="K298" s="82">
        <v>10201664</v>
      </c>
      <c r="L298" s="82">
        <v>95360524</v>
      </c>
      <c r="M298" s="82">
        <v>39427869</v>
      </c>
      <c r="N298" s="82">
        <v>39069509</v>
      </c>
      <c r="O298" s="28">
        <f t="shared" si="25"/>
        <v>9348</v>
      </c>
    </row>
    <row r="299" spans="1:15" ht="14.25" customHeight="1" x14ac:dyDescent="0.15">
      <c r="A299" s="8"/>
      <c r="B299" s="24" t="s">
        <v>10</v>
      </c>
      <c r="C299" s="10"/>
      <c r="D299" s="107" t="s">
        <v>69</v>
      </c>
      <c r="E299" s="101">
        <v>4243554</v>
      </c>
      <c r="F299" s="101">
        <v>50810626</v>
      </c>
      <c r="G299" s="101">
        <v>35363747</v>
      </c>
      <c r="H299" s="101">
        <v>35329256</v>
      </c>
      <c r="I299" s="27">
        <f t="shared" si="24"/>
        <v>11974</v>
      </c>
      <c r="J299" s="81">
        <v>1126255</v>
      </c>
      <c r="K299" s="82">
        <v>12755318</v>
      </c>
      <c r="L299" s="82">
        <v>142808416</v>
      </c>
      <c r="M299" s="82">
        <v>57625804</v>
      </c>
      <c r="N299" s="82">
        <v>57187805</v>
      </c>
      <c r="O299" s="28">
        <f t="shared" si="25"/>
        <v>11196</v>
      </c>
    </row>
    <row r="300" spans="1:15" ht="14.25" customHeight="1" x14ac:dyDescent="0.15">
      <c r="A300" s="8"/>
      <c r="B300" s="24" t="s">
        <v>11</v>
      </c>
      <c r="C300" s="10"/>
      <c r="D300" s="107" t="s">
        <v>69</v>
      </c>
      <c r="E300" s="101">
        <v>4888663</v>
      </c>
      <c r="F300" s="101">
        <v>44837480</v>
      </c>
      <c r="G300" s="101">
        <v>30755075</v>
      </c>
      <c r="H300" s="101">
        <v>30704600</v>
      </c>
      <c r="I300" s="27">
        <f t="shared" si="24"/>
        <v>9172</v>
      </c>
      <c r="J300" s="81">
        <v>1570090</v>
      </c>
      <c r="K300" s="82">
        <v>14881221</v>
      </c>
      <c r="L300" s="82">
        <v>119401451</v>
      </c>
      <c r="M300" s="82">
        <v>49191706</v>
      </c>
      <c r="N300" s="82">
        <v>48730427</v>
      </c>
      <c r="O300" s="28">
        <f t="shared" si="25"/>
        <v>8024</v>
      </c>
    </row>
    <row r="301" spans="1:15" ht="14.25" customHeight="1" x14ac:dyDescent="0.15">
      <c r="A301" s="31"/>
      <c r="B301" s="32" t="s">
        <v>12</v>
      </c>
      <c r="C301" s="33"/>
      <c r="D301" s="109" t="s">
        <v>69</v>
      </c>
      <c r="E301" s="102">
        <v>3578428</v>
      </c>
      <c r="F301" s="102">
        <v>45517768</v>
      </c>
      <c r="G301" s="102">
        <v>30660575</v>
      </c>
      <c r="H301" s="102">
        <v>30655239</v>
      </c>
      <c r="I301" s="29">
        <f t="shared" si="24"/>
        <v>12720</v>
      </c>
      <c r="J301" s="84">
        <v>715075</v>
      </c>
      <c r="K301" s="85">
        <v>9690931</v>
      </c>
      <c r="L301" s="85">
        <v>131602097</v>
      </c>
      <c r="M301" s="85">
        <v>51195643</v>
      </c>
      <c r="N301" s="85">
        <v>51104430</v>
      </c>
      <c r="O301" s="30">
        <f t="shared" si="25"/>
        <v>13580</v>
      </c>
    </row>
    <row r="302" spans="1:15" ht="14.25" customHeight="1" x14ac:dyDescent="0.15">
      <c r="A302" s="8"/>
      <c r="B302" s="24" t="s">
        <v>13</v>
      </c>
      <c r="C302" s="10"/>
      <c r="D302" s="107" t="s">
        <v>69</v>
      </c>
      <c r="E302" s="101">
        <v>3306524</v>
      </c>
      <c r="F302" s="101">
        <v>37533689</v>
      </c>
      <c r="G302" s="101">
        <v>26196543</v>
      </c>
      <c r="H302" s="101">
        <v>26175770</v>
      </c>
      <c r="I302" s="27">
        <f t="shared" si="24"/>
        <v>11351</v>
      </c>
      <c r="J302" s="81">
        <v>519067</v>
      </c>
      <c r="K302" s="82">
        <v>7290912</v>
      </c>
      <c r="L302" s="82">
        <v>78749594</v>
      </c>
      <c r="M302" s="82">
        <v>35996422</v>
      </c>
      <c r="N302" s="82">
        <v>35681123</v>
      </c>
      <c r="O302" s="28">
        <f t="shared" si="25"/>
        <v>10801</v>
      </c>
    </row>
    <row r="303" spans="1:15" ht="14.25" customHeight="1" x14ac:dyDescent="0.15">
      <c r="A303" s="8"/>
      <c r="B303" s="24" t="s">
        <v>14</v>
      </c>
      <c r="C303" s="10"/>
      <c r="D303" s="107" t="s">
        <v>69</v>
      </c>
      <c r="E303" s="101">
        <v>3451919</v>
      </c>
      <c r="F303" s="101">
        <v>52523787</v>
      </c>
      <c r="G303" s="101">
        <v>35706759</v>
      </c>
      <c r="H303" s="101">
        <v>35684488</v>
      </c>
      <c r="I303" s="27">
        <f t="shared" si="24"/>
        <v>15216</v>
      </c>
      <c r="J303" s="81">
        <v>704122</v>
      </c>
      <c r="K303" s="82">
        <v>12780142</v>
      </c>
      <c r="L303" s="82">
        <v>179012655</v>
      </c>
      <c r="M303" s="82">
        <v>64763895</v>
      </c>
      <c r="N303" s="82">
        <v>64568716</v>
      </c>
      <c r="O303" s="28">
        <f t="shared" si="25"/>
        <v>14007</v>
      </c>
    </row>
    <row r="304" spans="1:15" ht="14.25" customHeight="1" x14ac:dyDescent="0.15">
      <c r="A304" s="8"/>
      <c r="B304" s="24" t="s">
        <v>15</v>
      </c>
      <c r="C304" s="10"/>
      <c r="D304" s="107" t="s">
        <v>69</v>
      </c>
      <c r="E304" s="101">
        <v>2160438</v>
      </c>
      <c r="F304" s="101">
        <v>16623476</v>
      </c>
      <c r="G304" s="101">
        <v>11592204</v>
      </c>
      <c r="H304" s="101">
        <v>11583576</v>
      </c>
      <c r="I304" s="27">
        <f t="shared" si="24"/>
        <v>7694</v>
      </c>
      <c r="J304" s="81">
        <v>0</v>
      </c>
      <c r="K304" s="82">
        <v>6669820</v>
      </c>
      <c r="L304" s="82">
        <v>57358211</v>
      </c>
      <c r="M304" s="82">
        <v>21777039</v>
      </c>
      <c r="N304" s="82">
        <v>21631017</v>
      </c>
      <c r="O304" s="28">
        <f t="shared" si="25"/>
        <v>8600</v>
      </c>
    </row>
    <row r="305" spans="1:15" ht="14.25" customHeight="1" x14ac:dyDescent="0.15">
      <c r="A305" s="8"/>
      <c r="B305" s="24" t="s">
        <v>16</v>
      </c>
      <c r="C305" s="10"/>
      <c r="D305" s="107" t="s">
        <v>69</v>
      </c>
      <c r="E305" s="101">
        <v>1433543</v>
      </c>
      <c r="F305" s="101">
        <v>23417652</v>
      </c>
      <c r="G305" s="101">
        <v>16305430</v>
      </c>
      <c r="H305" s="101">
        <v>16296366</v>
      </c>
      <c r="I305" s="27">
        <f t="shared" si="24"/>
        <v>16336</v>
      </c>
      <c r="J305" s="81">
        <v>1039384</v>
      </c>
      <c r="K305" s="82">
        <v>5576176</v>
      </c>
      <c r="L305" s="82">
        <v>97195938</v>
      </c>
      <c r="M305" s="82">
        <v>31801587</v>
      </c>
      <c r="N305" s="82">
        <v>31646101</v>
      </c>
      <c r="O305" s="28">
        <f t="shared" si="25"/>
        <v>17431</v>
      </c>
    </row>
    <row r="306" spans="1:15" ht="14.25" customHeight="1" x14ac:dyDescent="0.15">
      <c r="A306" s="31"/>
      <c r="B306" s="32" t="s">
        <v>17</v>
      </c>
      <c r="C306" s="33"/>
      <c r="D306" s="109" t="s">
        <v>69</v>
      </c>
      <c r="E306" s="102">
        <v>1827280</v>
      </c>
      <c r="F306" s="102">
        <v>34176338</v>
      </c>
      <c r="G306" s="102">
        <v>23236243</v>
      </c>
      <c r="H306" s="102">
        <v>23233365</v>
      </c>
      <c r="I306" s="29">
        <f t="shared" si="24"/>
        <v>18703</v>
      </c>
      <c r="J306" s="84">
        <v>1021375</v>
      </c>
      <c r="K306" s="85">
        <v>8131103</v>
      </c>
      <c r="L306" s="85">
        <v>181657941</v>
      </c>
      <c r="M306" s="85">
        <v>55899540</v>
      </c>
      <c r="N306" s="85">
        <v>55870726</v>
      </c>
      <c r="O306" s="30">
        <f t="shared" si="25"/>
        <v>22341</v>
      </c>
    </row>
    <row r="307" spans="1:15" ht="14.25" customHeight="1" x14ac:dyDescent="0.15">
      <c r="A307" s="8"/>
      <c r="B307" s="24" t="s">
        <v>18</v>
      </c>
      <c r="C307" s="10"/>
      <c r="D307" s="107" t="s">
        <v>69</v>
      </c>
      <c r="E307" s="101">
        <v>3307946</v>
      </c>
      <c r="F307" s="101">
        <v>90548428</v>
      </c>
      <c r="G307" s="101">
        <v>60083567</v>
      </c>
      <c r="H307" s="101">
        <v>60077940</v>
      </c>
      <c r="I307" s="27">
        <f t="shared" si="24"/>
        <v>27373</v>
      </c>
      <c r="J307" s="81">
        <v>967798</v>
      </c>
      <c r="K307" s="82">
        <v>11439094</v>
      </c>
      <c r="L307" s="82">
        <v>343200613</v>
      </c>
      <c r="M307" s="82">
        <v>112755085</v>
      </c>
      <c r="N307" s="82">
        <v>112706013</v>
      </c>
      <c r="O307" s="28">
        <f t="shared" si="25"/>
        <v>30002</v>
      </c>
    </row>
    <row r="308" spans="1:15" ht="14.25" customHeight="1" x14ac:dyDescent="0.15">
      <c r="A308" s="8"/>
      <c r="B308" s="24" t="s">
        <v>19</v>
      </c>
      <c r="C308" s="10"/>
      <c r="D308" s="107" t="s">
        <v>69</v>
      </c>
      <c r="E308" s="101">
        <v>1257092</v>
      </c>
      <c r="F308" s="101">
        <v>85117447</v>
      </c>
      <c r="G308" s="101">
        <v>53107173</v>
      </c>
      <c r="H308" s="101">
        <v>53105624</v>
      </c>
      <c r="I308" s="27">
        <f t="shared" si="24"/>
        <v>67710</v>
      </c>
      <c r="J308" s="81">
        <v>1072131</v>
      </c>
      <c r="K308" s="82">
        <v>6912917</v>
      </c>
      <c r="L308" s="82">
        <v>406282756</v>
      </c>
      <c r="M308" s="82">
        <v>114122543</v>
      </c>
      <c r="N308" s="82">
        <v>114109302</v>
      </c>
      <c r="O308" s="28">
        <f t="shared" si="25"/>
        <v>58772</v>
      </c>
    </row>
    <row r="309" spans="1:15" ht="14.25" customHeight="1" x14ac:dyDescent="0.15">
      <c r="A309" s="8"/>
      <c r="B309" s="24" t="s">
        <v>20</v>
      </c>
      <c r="C309" s="10"/>
      <c r="D309" s="107" t="s">
        <v>69</v>
      </c>
      <c r="E309" s="101">
        <v>2339806</v>
      </c>
      <c r="F309" s="101">
        <v>133816852</v>
      </c>
      <c r="G309" s="101">
        <v>86234792</v>
      </c>
      <c r="H309" s="101">
        <v>86233388</v>
      </c>
      <c r="I309" s="27">
        <f t="shared" si="24"/>
        <v>57191</v>
      </c>
      <c r="J309" s="81">
        <v>384482</v>
      </c>
      <c r="K309" s="82">
        <v>8212531</v>
      </c>
      <c r="L309" s="82">
        <v>425219858</v>
      </c>
      <c r="M309" s="82">
        <v>142882480</v>
      </c>
      <c r="N309" s="82">
        <v>142866259</v>
      </c>
      <c r="O309" s="28">
        <f t="shared" si="25"/>
        <v>51777</v>
      </c>
    </row>
    <row r="310" spans="1:15" ht="14.25" customHeight="1" x14ac:dyDescent="0.15">
      <c r="A310" s="8"/>
      <c r="B310" s="24" t="s">
        <v>21</v>
      </c>
      <c r="C310" s="10"/>
      <c r="D310" s="107" t="s">
        <v>69</v>
      </c>
      <c r="E310" s="101">
        <v>2947931</v>
      </c>
      <c r="F310" s="101">
        <v>52907915</v>
      </c>
      <c r="G310" s="101">
        <v>36560858</v>
      </c>
      <c r="H310" s="101">
        <v>36551568</v>
      </c>
      <c r="I310" s="27">
        <f t="shared" si="24"/>
        <v>17947</v>
      </c>
      <c r="J310" s="81">
        <v>2353649</v>
      </c>
      <c r="K310" s="82">
        <v>14061326</v>
      </c>
      <c r="L310" s="82">
        <v>241032031</v>
      </c>
      <c r="M310" s="82">
        <v>78517862</v>
      </c>
      <c r="N310" s="82">
        <v>78354261</v>
      </c>
      <c r="O310" s="28">
        <f t="shared" si="25"/>
        <v>17141</v>
      </c>
    </row>
    <row r="311" spans="1:15" ht="14.25" customHeight="1" x14ac:dyDescent="0.15">
      <c r="A311" s="31"/>
      <c r="B311" s="32" t="s">
        <v>22</v>
      </c>
      <c r="C311" s="33"/>
      <c r="D311" s="109" t="s">
        <v>69</v>
      </c>
      <c r="E311" s="102">
        <v>1374535</v>
      </c>
      <c r="F311" s="102">
        <v>52681405</v>
      </c>
      <c r="G311" s="102">
        <v>34793855</v>
      </c>
      <c r="H311" s="102">
        <v>34792695</v>
      </c>
      <c r="I311" s="29">
        <f t="shared" si="24"/>
        <v>38327</v>
      </c>
      <c r="J311" s="84">
        <v>306699</v>
      </c>
      <c r="K311" s="85">
        <v>6954756</v>
      </c>
      <c r="L311" s="85">
        <v>253184403</v>
      </c>
      <c r="M311" s="85">
        <v>75395865</v>
      </c>
      <c r="N311" s="85">
        <v>75374471</v>
      </c>
      <c r="O311" s="30">
        <f t="shared" si="25"/>
        <v>36404</v>
      </c>
    </row>
    <row r="312" spans="1:15" ht="14.25" customHeight="1" x14ac:dyDescent="0.15">
      <c r="A312" s="8"/>
      <c r="B312" s="24" t="s">
        <v>23</v>
      </c>
      <c r="C312" s="10"/>
      <c r="D312" s="107" t="s">
        <v>69</v>
      </c>
      <c r="E312" s="101">
        <v>3037842</v>
      </c>
      <c r="F312" s="101">
        <v>64074897</v>
      </c>
      <c r="G312" s="101">
        <v>43646610</v>
      </c>
      <c r="H312" s="101">
        <v>43641743</v>
      </c>
      <c r="I312" s="27">
        <f t="shared" si="24"/>
        <v>21092</v>
      </c>
      <c r="J312" s="81">
        <v>0</v>
      </c>
      <c r="K312" s="82">
        <v>7925197</v>
      </c>
      <c r="L312" s="82">
        <v>198045666</v>
      </c>
      <c r="M312" s="82">
        <v>71415917</v>
      </c>
      <c r="N312" s="82">
        <v>71373461</v>
      </c>
      <c r="O312" s="28">
        <f t="shared" si="25"/>
        <v>24989</v>
      </c>
    </row>
    <row r="313" spans="1:15" ht="14.25" customHeight="1" x14ac:dyDescent="0.15">
      <c r="A313" s="34"/>
      <c r="B313" s="24" t="s">
        <v>24</v>
      </c>
      <c r="C313" s="35"/>
      <c r="D313" s="107" t="s">
        <v>69</v>
      </c>
      <c r="E313" s="101">
        <v>1756196</v>
      </c>
      <c r="F313" s="101">
        <v>42239974</v>
      </c>
      <c r="G313" s="101">
        <v>27826507</v>
      </c>
      <c r="H313" s="101">
        <v>27807573</v>
      </c>
      <c r="I313" s="27">
        <f t="shared" si="24"/>
        <v>24052</v>
      </c>
      <c r="J313" s="81">
        <v>663083</v>
      </c>
      <c r="K313" s="82">
        <v>8164054</v>
      </c>
      <c r="L313" s="82">
        <v>178785114</v>
      </c>
      <c r="M313" s="82">
        <v>56847394</v>
      </c>
      <c r="N313" s="82">
        <v>56739746</v>
      </c>
      <c r="O313" s="28">
        <f t="shared" si="25"/>
        <v>21899</v>
      </c>
    </row>
    <row r="314" spans="1:15" ht="14.25" customHeight="1" x14ac:dyDescent="0.15">
      <c r="A314" s="8"/>
      <c r="B314" s="24" t="s">
        <v>25</v>
      </c>
      <c r="C314" s="10"/>
      <c r="D314" s="107" t="s">
        <v>69</v>
      </c>
      <c r="E314" s="101">
        <v>2256674</v>
      </c>
      <c r="F314" s="101">
        <v>16418653</v>
      </c>
      <c r="G314" s="101">
        <v>11373150</v>
      </c>
      <c r="H314" s="101">
        <v>11353491</v>
      </c>
      <c r="I314" s="27">
        <f t="shared" si="24"/>
        <v>7276</v>
      </c>
      <c r="J314" s="81">
        <v>948553</v>
      </c>
      <c r="K314" s="82">
        <v>7236033</v>
      </c>
      <c r="L314" s="82">
        <v>51817371</v>
      </c>
      <c r="M314" s="82">
        <v>20377460</v>
      </c>
      <c r="N314" s="82">
        <v>20173065</v>
      </c>
      <c r="O314" s="28">
        <f t="shared" si="25"/>
        <v>7161</v>
      </c>
    </row>
    <row r="315" spans="1:15" ht="14.25" customHeight="1" x14ac:dyDescent="0.15">
      <c r="A315" s="8"/>
      <c r="B315" s="24" t="s">
        <v>26</v>
      </c>
      <c r="C315" s="10"/>
      <c r="D315" s="107" t="s">
        <v>69</v>
      </c>
      <c r="E315" s="101">
        <v>4105136</v>
      </c>
      <c r="F315" s="101">
        <v>26055345</v>
      </c>
      <c r="G315" s="101">
        <v>17825764</v>
      </c>
      <c r="H315" s="101">
        <v>17817553</v>
      </c>
      <c r="I315" s="27">
        <f t="shared" si="24"/>
        <v>6347</v>
      </c>
      <c r="J315" s="81">
        <v>803231</v>
      </c>
      <c r="K315" s="82">
        <v>8801678</v>
      </c>
      <c r="L315" s="82">
        <v>56614862</v>
      </c>
      <c r="M315" s="82">
        <v>25428175</v>
      </c>
      <c r="N315" s="82">
        <v>25171731</v>
      </c>
      <c r="O315" s="28">
        <f t="shared" si="25"/>
        <v>6432</v>
      </c>
    </row>
    <row r="316" spans="1:15" ht="14.25" customHeight="1" x14ac:dyDescent="0.15">
      <c r="A316" s="31"/>
      <c r="B316" s="32" t="s">
        <v>27</v>
      </c>
      <c r="C316" s="33"/>
      <c r="D316" s="109" t="s">
        <v>69</v>
      </c>
      <c r="E316" s="102">
        <v>2496884</v>
      </c>
      <c r="F316" s="102">
        <v>11234991</v>
      </c>
      <c r="G316" s="102">
        <v>7787873</v>
      </c>
      <c r="H316" s="102">
        <v>7773681</v>
      </c>
      <c r="I316" s="29">
        <f t="shared" si="24"/>
        <v>4500</v>
      </c>
      <c r="J316" s="86">
        <v>1745247</v>
      </c>
      <c r="K316" s="85">
        <v>8516977</v>
      </c>
      <c r="L316" s="85">
        <v>42968756</v>
      </c>
      <c r="M316" s="85">
        <v>15791997</v>
      </c>
      <c r="N316" s="85">
        <v>15325816</v>
      </c>
      <c r="O316" s="30">
        <f t="shared" si="25"/>
        <v>5045</v>
      </c>
    </row>
    <row r="317" spans="1:15" ht="14.25" customHeight="1" x14ac:dyDescent="0.15">
      <c r="A317" s="8"/>
      <c r="B317" s="24" t="s">
        <v>28</v>
      </c>
      <c r="C317" s="10"/>
      <c r="D317" s="107" t="s">
        <v>69</v>
      </c>
      <c r="E317" s="101">
        <v>6542788</v>
      </c>
      <c r="F317" s="101">
        <v>57636861</v>
      </c>
      <c r="G317" s="101">
        <v>40025601</v>
      </c>
      <c r="H317" s="101">
        <v>40002341</v>
      </c>
      <c r="I317" s="27">
        <f t="shared" si="24"/>
        <v>8809</v>
      </c>
      <c r="J317" s="87">
        <v>682473</v>
      </c>
      <c r="K317" s="82">
        <v>16062972</v>
      </c>
      <c r="L317" s="82">
        <v>137748955</v>
      </c>
      <c r="M317" s="82">
        <v>60305231</v>
      </c>
      <c r="N317" s="82">
        <v>60055022</v>
      </c>
      <c r="O317" s="28">
        <f t="shared" si="25"/>
        <v>8576</v>
      </c>
    </row>
    <row r="318" spans="1:15" ht="14.25" customHeight="1" x14ac:dyDescent="0.15">
      <c r="A318" s="8"/>
      <c r="B318" s="24" t="s">
        <v>29</v>
      </c>
      <c r="C318" s="10"/>
      <c r="D318" s="107" t="s">
        <v>69</v>
      </c>
      <c r="E318" s="101">
        <v>2270761</v>
      </c>
      <c r="F318" s="101">
        <v>18728930</v>
      </c>
      <c r="G318" s="101">
        <v>13072177</v>
      </c>
      <c r="H318" s="101">
        <v>13063973</v>
      </c>
      <c r="I318" s="27">
        <f t="shared" si="24"/>
        <v>8248</v>
      </c>
      <c r="J318" s="87">
        <v>797220</v>
      </c>
      <c r="K318" s="82">
        <v>8585268</v>
      </c>
      <c r="L318" s="82">
        <v>66307325</v>
      </c>
      <c r="M318" s="82">
        <v>25268294</v>
      </c>
      <c r="N318" s="82">
        <v>25047150</v>
      </c>
      <c r="O318" s="28">
        <f t="shared" si="25"/>
        <v>7723</v>
      </c>
    </row>
    <row r="319" spans="1:15" ht="14.25" customHeight="1" x14ac:dyDescent="0.15">
      <c r="A319" s="8"/>
      <c r="B319" s="24" t="s">
        <v>90</v>
      </c>
      <c r="C319" s="10"/>
      <c r="D319" s="107" t="s">
        <v>69</v>
      </c>
      <c r="E319" s="101">
        <v>4888739</v>
      </c>
      <c r="F319" s="101">
        <v>64645689</v>
      </c>
      <c r="G319" s="101">
        <v>43342718</v>
      </c>
      <c r="H319" s="101">
        <v>43329770</v>
      </c>
      <c r="I319" s="27">
        <f t="shared" si="24"/>
        <v>13223</v>
      </c>
      <c r="J319" s="87">
        <v>906179</v>
      </c>
      <c r="K319" s="82">
        <v>16478257</v>
      </c>
      <c r="L319" s="82">
        <v>243007263</v>
      </c>
      <c r="M319" s="82">
        <v>82884562</v>
      </c>
      <c r="N319" s="82">
        <v>82534016</v>
      </c>
      <c r="O319" s="28">
        <f t="shared" si="25"/>
        <v>14747</v>
      </c>
    </row>
    <row r="320" spans="1:15" ht="14.25" customHeight="1" x14ac:dyDescent="0.15">
      <c r="A320" s="8"/>
      <c r="B320" s="24" t="s">
        <v>109</v>
      </c>
      <c r="C320" s="10"/>
      <c r="D320" s="107" t="s">
        <v>69</v>
      </c>
      <c r="E320" s="101">
        <v>1278560</v>
      </c>
      <c r="F320" s="101">
        <v>45186633</v>
      </c>
      <c r="G320" s="101">
        <v>30118672</v>
      </c>
      <c r="H320" s="101">
        <v>30105625</v>
      </c>
      <c r="I320" s="27">
        <f t="shared" si="24"/>
        <v>35342</v>
      </c>
      <c r="J320" s="87">
        <v>225428</v>
      </c>
      <c r="K320" s="82">
        <v>4914510</v>
      </c>
      <c r="L320" s="82">
        <v>166427590</v>
      </c>
      <c r="M320" s="82">
        <v>55443904</v>
      </c>
      <c r="N320" s="82">
        <v>55416630</v>
      </c>
      <c r="O320" s="28">
        <f t="shared" si="25"/>
        <v>33865</v>
      </c>
    </row>
    <row r="321" spans="1:15" ht="14.25" customHeight="1" x14ac:dyDescent="0.15">
      <c r="A321" s="31"/>
      <c r="B321" s="32" t="s">
        <v>30</v>
      </c>
      <c r="C321" s="33"/>
      <c r="D321" s="109" t="s">
        <v>69</v>
      </c>
      <c r="E321" s="102">
        <v>1948098</v>
      </c>
      <c r="F321" s="102">
        <v>29441704</v>
      </c>
      <c r="G321" s="102">
        <v>20389747</v>
      </c>
      <c r="H321" s="102">
        <v>20388287</v>
      </c>
      <c r="I321" s="29">
        <f t="shared" si="24"/>
        <v>15113</v>
      </c>
      <c r="J321" s="86">
        <v>369202</v>
      </c>
      <c r="K321" s="85">
        <v>5051271</v>
      </c>
      <c r="L321" s="85">
        <v>98926688</v>
      </c>
      <c r="M321" s="85">
        <v>34416443</v>
      </c>
      <c r="N321" s="85">
        <v>34329277</v>
      </c>
      <c r="O321" s="30">
        <f t="shared" si="25"/>
        <v>19585</v>
      </c>
    </row>
    <row r="322" spans="1:15" ht="14.25" customHeight="1" x14ac:dyDescent="0.15">
      <c r="A322" s="8"/>
      <c r="B322" s="24" t="s">
        <v>31</v>
      </c>
      <c r="C322" s="10"/>
      <c r="D322" s="107" t="s">
        <v>69</v>
      </c>
      <c r="E322" s="101">
        <v>833509</v>
      </c>
      <c r="F322" s="101">
        <v>18936673</v>
      </c>
      <c r="G322" s="101">
        <v>13061346</v>
      </c>
      <c r="H322" s="101">
        <v>13059942</v>
      </c>
      <c r="I322" s="27">
        <f t="shared" si="24"/>
        <v>22719</v>
      </c>
      <c r="J322" s="81">
        <v>268165</v>
      </c>
      <c r="K322" s="82">
        <v>3206332</v>
      </c>
      <c r="L322" s="82">
        <v>77704378</v>
      </c>
      <c r="M322" s="82">
        <v>25281756</v>
      </c>
      <c r="N322" s="82">
        <v>25252234</v>
      </c>
      <c r="O322" s="28">
        <f t="shared" si="25"/>
        <v>24235</v>
      </c>
    </row>
    <row r="323" spans="1:15" ht="14.25" customHeight="1" x14ac:dyDescent="0.15">
      <c r="A323" s="8"/>
      <c r="B323" s="24" t="s">
        <v>32</v>
      </c>
      <c r="C323" s="10"/>
      <c r="D323" s="107" t="s">
        <v>69</v>
      </c>
      <c r="E323" s="101">
        <v>1593837</v>
      </c>
      <c r="F323" s="101">
        <v>56563178</v>
      </c>
      <c r="G323" s="101">
        <v>38267773</v>
      </c>
      <c r="H323" s="101">
        <v>38266855</v>
      </c>
      <c r="I323" s="27">
        <f t="shared" si="24"/>
        <v>35489</v>
      </c>
      <c r="J323" s="81">
        <v>525713</v>
      </c>
      <c r="K323" s="82">
        <v>4435343</v>
      </c>
      <c r="L323" s="82">
        <v>154410383</v>
      </c>
      <c r="M323" s="82">
        <v>57994610</v>
      </c>
      <c r="N323" s="82">
        <v>57964946</v>
      </c>
      <c r="O323" s="28">
        <f t="shared" si="25"/>
        <v>34814</v>
      </c>
    </row>
    <row r="324" spans="1:15" ht="14.25" customHeight="1" x14ac:dyDescent="0.15">
      <c r="A324" s="8"/>
      <c r="B324" s="24" t="s">
        <v>33</v>
      </c>
      <c r="C324" s="10"/>
      <c r="D324" s="107" t="s">
        <v>69</v>
      </c>
      <c r="E324" s="101">
        <v>1808728</v>
      </c>
      <c r="F324" s="101">
        <v>34185054</v>
      </c>
      <c r="G324" s="101">
        <v>23095434</v>
      </c>
      <c r="H324" s="101">
        <v>23091607</v>
      </c>
      <c r="I324" s="27">
        <f t="shared" si="24"/>
        <v>18900</v>
      </c>
      <c r="J324" s="81">
        <v>387951</v>
      </c>
      <c r="K324" s="82">
        <v>4240647</v>
      </c>
      <c r="L324" s="82">
        <v>94962966</v>
      </c>
      <c r="M324" s="82">
        <v>36020284</v>
      </c>
      <c r="N324" s="82">
        <v>35986333</v>
      </c>
      <c r="O324" s="28">
        <f t="shared" si="25"/>
        <v>22394</v>
      </c>
    </row>
    <row r="325" spans="1:15" ht="14.25" customHeight="1" x14ac:dyDescent="0.15">
      <c r="A325" s="8"/>
      <c r="B325" s="24" t="s">
        <v>34</v>
      </c>
      <c r="C325" s="10"/>
      <c r="D325" s="107" t="s">
        <v>69</v>
      </c>
      <c r="E325" s="101">
        <v>2045403</v>
      </c>
      <c r="F325" s="101">
        <v>56096197</v>
      </c>
      <c r="G325" s="101">
        <v>37393080</v>
      </c>
      <c r="H325" s="101">
        <v>37390305</v>
      </c>
      <c r="I325" s="27">
        <f t="shared" si="24"/>
        <v>27425</v>
      </c>
      <c r="J325" s="81">
        <v>151961</v>
      </c>
      <c r="K325" s="82">
        <v>4238322</v>
      </c>
      <c r="L325" s="82">
        <v>126394117</v>
      </c>
      <c r="M325" s="82">
        <v>51354572</v>
      </c>
      <c r="N325" s="82">
        <v>51333375</v>
      </c>
      <c r="O325" s="28">
        <f t="shared" si="25"/>
        <v>29822</v>
      </c>
    </row>
    <row r="326" spans="1:15" ht="14.25" customHeight="1" x14ac:dyDescent="0.15">
      <c r="A326" s="8"/>
      <c r="B326" s="24" t="s">
        <v>35</v>
      </c>
      <c r="C326" s="10"/>
      <c r="D326" s="107" t="s">
        <v>69</v>
      </c>
      <c r="E326" s="101">
        <v>1375448</v>
      </c>
      <c r="F326" s="101">
        <v>24926885</v>
      </c>
      <c r="G326" s="101">
        <v>17103971</v>
      </c>
      <c r="H326" s="101">
        <v>17103055</v>
      </c>
      <c r="I326" s="27">
        <f t="shared" si="24"/>
        <v>18123</v>
      </c>
      <c r="J326" s="81">
        <v>291099</v>
      </c>
      <c r="K326" s="82">
        <v>2576845</v>
      </c>
      <c r="L326" s="82">
        <v>48976807</v>
      </c>
      <c r="M326" s="82">
        <v>23031282</v>
      </c>
      <c r="N326" s="82">
        <v>23024948</v>
      </c>
      <c r="O326" s="28">
        <f t="shared" si="25"/>
        <v>19007</v>
      </c>
    </row>
    <row r="327" spans="1:15" ht="14.25" customHeight="1" x14ac:dyDescent="0.15">
      <c r="A327" s="36"/>
      <c r="B327" s="37" t="s">
        <v>36</v>
      </c>
      <c r="C327" s="38"/>
      <c r="D327" s="113" t="s">
        <v>69</v>
      </c>
      <c r="E327" s="103">
        <v>2281918</v>
      </c>
      <c r="F327" s="103">
        <v>71529364</v>
      </c>
      <c r="G327" s="103">
        <v>47705073</v>
      </c>
      <c r="H327" s="103">
        <v>47702731</v>
      </c>
      <c r="I327" s="39">
        <f t="shared" si="24"/>
        <v>31346</v>
      </c>
      <c r="J327" s="89">
        <v>277773</v>
      </c>
      <c r="K327" s="90">
        <v>5244379</v>
      </c>
      <c r="L327" s="90">
        <v>169395094</v>
      </c>
      <c r="M327" s="90">
        <v>68026988</v>
      </c>
      <c r="N327" s="90">
        <v>68015300</v>
      </c>
      <c r="O327" s="40">
        <f t="shared" si="25"/>
        <v>32300</v>
      </c>
    </row>
    <row r="328" spans="1:15" ht="14.25" customHeight="1" x14ac:dyDescent="0.15">
      <c r="A328" s="8"/>
      <c r="B328" s="24" t="s">
        <v>37</v>
      </c>
      <c r="C328" s="10"/>
      <c r="D328" s="107" t="s">
        <v>69</v>
      </c>
      <c r="E328" s="101">
        <v>365944</v>
      </c>
      <c r="F328" s="101">
        <v>5183609</v>
      </c>
      <c r="G328" s="101">
        <v>3607784</v>
      </c>
      <c r="H328" s="101">
        <v>3605836</v>
      </c>
      <c r="I328" s="27">
        <f t="shared" si="24"/>
        <v>14165</v>
      </c>
      <c r="J328" s="81">
        <v>496720</v>
      </c>
      <c r="K328" s="82">
        <v>1623183</v>
      </c>
      <c r="L328" s="82">
        <v>23960655</v>
      </c>
      <c r="M328" s="82">
        <v>7647988</v>
      </c>
      <c r="N328" s="82">
        <v>7601392</v>
      </c>
      <c r="O328" s="28">
        <f t="shared" si="25"/>
        <v>14762</v>
      </c>
    </row>
    <row r="329" spans="1:15" ht="14.25" customHeight="1" x14ac:dyDescent="0.15">
      <c r="A329" s="8"/>
      <c r="B329" s="24" t="s">
        <v>38</v>
      </c>
      <c r="C329" s="10"/>
      <c r="D329" s="107" t="s">
        <v>69</v>
      </c>
      <c r="E329" s="101">
        <v>961495</v>
      </c>
      <c r="F329" s="101">
        <v>17357328</v>
      </c>
      <c r="G329" s="101">
        <v>11906001</v>
      </c>
      <c r="H329" s="101">
        <v>11903714</v>
      </c>
      <c r="I329" s="27">
        <f t="shared" si="24"/>
        <v>18052</v>
      </c>
      <c r="J329" s="81">
        <v>36127</v>
      </c>
      <c r="K329" s="82">
        <v>3372455</v>
      </c>
      <c r="L329" s="82">
        <v>63634347</v>
      </c>
      <c r="M329" s="82">
        <v>21449444</v>
      </c>
      <c r="N329" s="82">
        <v>21419334</v>
      </c>
      <c r="O329" s="28">
        <f t="shared" si="25"/>
        <v>18869</v>
      </c>
    </row>
    <row r="330" spans="1:15" ht="14.25" customHeight="1" x14ac:dyDescent="0.15">
      <c r="A330" s="8"/>
      <c r="B330" s="24" t="s">
        <v>39</v>
      </c>
      <c r="C330" s="10"/>
      <c r="D330" s="107" t="s">
        <v>69</v>
      </c>
      <c r="E330" s="101">
        <v>1263831</v>
      </c>
      <c r="F330" s="101">
        <v>18379862</v>
      </c>
      <c r="G330" s="101">
        <v>12819156</v>
      </c>
      <c r="H330" s="101">
        <v>12816559</v>
      </c>
      <c r="I330" s="27">
        <f t="shared" si="24"/>
        <v>14543</v>
      </c>
      <c r="J330" s="81">
        <v>176689</v>
      </c>
      <c r="K330" s="82">
        <v>5227402</v>
      </c>
      <c r="L330" s="82">
        <v>79673385</v>
      </c>
      <c r="M330" s="82">
        <v>26627931</v>
      </c>
      <c r="N330" s="82">
        <v>26574099</v>
      </c>
      <c r="O330" s="28">
        <f t="shared" si="25"/>
        <v>15241</v>
      </c>
    </row>
    <row r="331" spans="1:15" ht="14.25" customHeight="1" x14ac:dyDescent="0.15">
      <c r="A331" s="31"/>
      <c r="B331" s="32" t="s">
        <v>40</v>
      </c>
      <c r="C331" s="33"/>
      <c r="D331" s="109" t="s">
        <v>69</v>
      </c>
      <c r="E331" s="102">
        <v>1054569</v>
      </c>
      <c r="F331" s="102">
        <v>15472154</v>
      </c>
      <c r="G331" s="102">
        <v>10812686</v>
      </c>
      <c r="H331" s="102">
        <v>10808663</v>
      </c>
      <c r="I331" s="29">
        <f t="shared" si="24"/>
        <v>14672</v>
      </c>
      <c r="J331" s="84">
        <v>266543</v>
      </c>
      <c r="K331" s="85">
        <v>3446751</v>
      </c>
      <c r="L331" s="85">
        <v>52716236</v>
      </c>
      <c r="M331" s="85">
        <v>19277575</v>
      </c>
      <c r="N331" s="85">
        <v>19250934</v>
      </c>
      <c r="O331" s="30">
        <f t="shared" si="25"/>
        <v>15294</v>
      </c>
    </row>
    <row r="332" spans="1:15" ht="14.25" customHeight="1" x14ac:dyDescent="0.15">
      <c r="A332" s="8"/>
      <c r="B332" s="24" t="s">
        <v>41</v>
      </c>
      <c r="C332" s="10"/>
      <c r="D332" s="107" t="s">
        <v>69</v>
      </c>
      <c r="E332" s="101">
        <v>941195</v>
      </c>
      <c r="F332" s="101">
        <v>3493199</v>
      </c>
      <c r="G332" s="101">
        <v>2443522</v>
      </c>
      <c r="H332" s="101">
        <v>2442672</v>
      </c>
      <c r="I332" s="27">
        <f t="shared" si="24"/>
        <v>3711</v>
      </c>
      <c r="J332" s="81">
        <v>516294</v>
      </c>
      <c r="K332" s="82">
        <v>2139895</v>
      </c>
      <c r="L332" s="82">
        <v>10611626</v>
      </c>
      <c r="M332" s="82">
        <v>4195002</v>
      </c>
      <c r="N332" s="82">
        <v>4092987</v>
      </c>
      <c r="O332" s="28">
        <f t="shared" si="25"/>
        <v>4959</v>
      </c>
    </row>
    <row r="333" spans="1:15" ht="14.25" customHeight="1" x14ac:dyDescent="0.15">
      <c r="A333" s="8"/>
      <c r="B333" s="24" t="s">
        <v>42</v>
      </c>
      <c r="C333" s="10"/>
      <c r="D333" s="107" t="s">
        <v>69</v>
      </c>
      <c r="E333" s="101">
        <v>1590167</v>
      </c>
      <c r="F333" s="101">
        <v>12091387</v>
      </c>
      <c r="G333" s="101">
        <v>8294577</v>
      </c>
      <c r="H333" s="101">
        <v>8290789</v>
      </c>
      <c r="I333" s="27">
        <f t="shared" si="24"/>
        <v>7604</v>
      </c>
      <c r="J333" s="81">
        <v>233098</v>
      </c>
      <c r="K333" s="82">
        <v>4099976</v>
      </c>
      <c r="L333" s="82">
        <v>35611435</v>
      </c>
      <c r="M333" s="82">
        <v>14048631</v>
      </c>
      <c r="N333" s="82">
        <v>13920775</v>
      </c>
      <c r="O333" s="28">
        <f t="shared" si="25"/>
        <v>8686</v>
      </c>
    </row>
    <row r="334" spans="1:15" ht="14.25" customHeight="1" x14ac:dyDescent="0.15">
      <c r="A334" s="8"/>
      <c r="B334" s="24" t="s">
        <v>43</v>
      </c>
      <c r="C334" s="10"/>
      <c r="D334" s="107" t="s">
        <v>69</v>
      </c>
      <c r="E334" s="101">
        <v>767236</v>
      </c>
      <c r="F334" s="101">
        <v>5227057</v>
      </c>
      <c r="G334" s="101">
        <v>3649122</v>
      </c>
      <c r="H334" s="101">
        <v>3643159</v>
      </c>
      <c r="I334" s="27">
        <f t="shared" si="24"/>
        <v>6813</v>
      </c>
      <c r="J334" s="81">
        <v>56512</v>
      </c>
      <c r="K334" s="82">
        <v>2700959</v>
      </c>
      <c r="L334" s="82">
        <v>22294150</v>
      </c>
      <c r="M334" s="82">
        <v>7842145</v>
      </c>
      <c r="N334" s="82">
        <v>7684889</v>
      </c>
      <c r="O334" s="28">
        <f t="shared" si="25"/>
        <v>8254</v>
      </c>
    </row>
    <row r="335" spans="1:15" ht="14.25" customHeight="1" x14ac:dyDescent="0.15">
      <c r="A335" s="8"/>
      <c r="B335" s="24" t="s">
        <v>44</v>
      </c>
      <c r="C335" s="10"/>
      <c r="D335" s="107" t="s">
        <v>69</v>
      </c>
      <c r="E335" s="101">
        <v>2421770</v>
      </c>
      <c r="F335" s="101">
        <v>23485377</v>
      </c>
      <c r="G335" s="101">
        <v>16398207</v>
      </c>
      <c r="H335" s="101">
        <v>16391069</v>
      </c>
      <c r="I335" s="27">
        <f t="shared" si="24"/>
        <v>9698</v>
      </c>
      <c r="J335" s="81">
        <v>772541</v>
      </c>
      <c r="K335" s="82">
        <v>6662793</v>
      </c>
      <c r="L335" s="82">
        <v>71444702</v>
      </c>
      <c r="M335" s="82">
        <v>28344261</v>
      </c>
      <c r="N335" s="82">
        <v>28249807</v>
      </c>
      <c r="O335" s="28">
        <f t="shared" si="25"/>
        <v>10723</v>
      </c>
    </row>
    <row r="336" spans="1:15" ht="14.25" customHeight="1" x14ac:dyDescent="0.15">
      <c r="A336" s="31"/>
      <c r="B336" s="32" t="s">
        <v>45</v>
      </c>
      <c r="C336" s="33"/>
      <c r="D336" s="109" t="s">
        <v>69</v>
      </c>
      <c r="E336" s="102">
        <v>191730</v>
      </c>
      <c r="F336" s="102">
        <v>830050</v>
      </c>
      <c r="G336" s="102">
        <v>576585</v>
      </c>
      <c r="H336" s="102">
        <v>574903</v>
      </c>
      <c r="I336" s="29">
        <f t="shared" si="24"/>
        <v>4329</v>
      </c>
      <c r="J336" s="84">
        <v>64558</v>
      </c>
      <c r="K336" s="85">
        <v>648213</v>
      </c>
      <c r="L336" s="85">
        <v>2733867</v>
      </c>
      <c r="M336" s="85">
        <v>1081719</v>
      </c>
      <c r="N336" s="85">
        <v>1061747</v>
      </c>
      <c r="O336" s="30">
        <f t="shared" si="25"/>
        <v>4218</v>
      </c>
    </row>
    <row r="337" spans="1:15" ht="14.25" customHeight="1" x14ac:dyDescent="0.15">
      <c r="A337" s="36"/>
      <c r="B337" s="37" t="s">
        <v>46</v>
      </c>
      <c r="C337" s="38"/>
      <c r="D337" s="113" t="s">
        <v>69</v>
      </c>
      <c r="E337" s="103">
        <v>1127345</v>
      </c>
      <c r="F337" s="103">
        <v>12074630</v>
      </c>
      <c r="G337" s="103">
        <v>8415948</v>
      </c>
      <c r="H337" s="103">
        <v>8411503</v>
      </c>
      <c r="I337" s="39">
        <f t="shared" si="24"/>
        <v>10711</v>
      </c>
      <c r="J337" s="89">
        <v>283186</v>
      </c>
      <c r="K337" s="90">
        <v>3435066</v>
      </c>
      <c r="L337" s="90">
        <v>37291395</v>
      </c>
      <c r="M337" s="90">
        <v>14867231</v>
      </c>
      <c r="N337" s="90">
        <v>14832423</v>
      </c>
      <c r="O337" s="40">
        <f t="shared" si="25"/>
        <v>10856</v>
      </c>
    </row>
    <row r="338" spans="1:15" ht="14.25" customHeight="1" x14ac:dyDescent="0.15">
      <c r="A338" s="8"/>
      <c r="B338" s="24" t="s">
        <v>47</v>
      </c>
      <c r="C338" s="10"/>
      <c r="D338" s="107" t="s">
        <v>69</v>
      </c>
      <c r="E338" s="101">
        <v>1131269</v>
      </c>
      <c r="F338" s="101">
        <v>10747423</v>
      </c>
      <c r="G338" s="101">
        <v>7448149</v>
      </c>
      <c r="H338" s="101">
        <v>7443529</v>
      </c>
      <c r="I338" s="27">
        <f t="shared" si="24"/>
        <v>9500</v>
      </c>
      <c r="J338" s="81">
        <v>240985</v>
      </c>
      <c r="K338" s="82">
        <v>3153841</v>
      </c>
      <c r="L338" s="82">
        <v>32352431</v>
      </c>
      <c r="M338" s="82">
        <v>12961549</v>
      </c>
      <c r="N338" s="82">
        <v>12920890</v>
      </c>
      <c r="O338" s="28">
        <f t="shared" si="25"/>
        <v>10258</v>
      </c>
    </row>
    <row r="339" spans="1:15" ht="14.25" customHeight="1" x14ac:dyDescent="0.15">
      <c r="A339" s="8"/>
      <c r="B339" s="24" t="s">
        <v>48</v>
      </c>
      <c r="C339" s="10"/>
      <c r="D339" s="107" t="s">
        <v>69</v>
      </c>
      <c r="E339" s="101">
        <v>1878906</v>
      </c>
      <c r="F339" s="101">
        <v>22660912</v>
      </c>
      <c r="G339" s="101">
        <v>15851864</v>
      </c>
      <c r="H339" s="101">
        <v>15845983</v>
      </c>
      <c r="I339" s="27">
        <f t="shared" si="24"/>
        <v>12061</v>
      </c>
      <c r="J339" s="87">
        <v>130139</v>
      </c>
      <c r="K339" s="82">
        <v>4527502</v>
      </c>
      <c r="L339" s="82">
        <v>53819845</v>
      </c>
      <c r="M339" s="82">
        <v>23400644</v>
      </c>
      <c r="N339" s="82">
        <v>23337427</v>
      </c>
      <c r="O339" s="28">
        <f t="shared" si="25"/>
        <v>11887</v>
      </c>
    </row>
    <row r="340" spans="1:15" ht="14.25" customHeight="1" x14ac:dyDescent="0.15">
      <c r="A340" s="8"/>
      <c r="B340" s="24" t="s">
        <v>49</v>
      </c>
      <c r="C340" s="10"/>
      <c r="D340" s="107" t="s">
        <v>69</v>
      </c>
      <c r="E340" s="101">
        <v>811821</v>
      </c>
      <c r="F340" s="101">
        <v>5271095</v>
      </c>
      <c r="G340" s="101">
        <v>3667998</v>
      </c>
      <c r="H340" s="101">
        <v>3663478</v>
      </c>
      <c r="I340" s="27">
        <f t="shared" si="24"/>
        <v>6493</v>
      </c>
      <c r="J340" s="87">
        <v>178144</v>
      </c>
      <c r="K340" s="82">
        <v>2849293</v>
      </c>
      <c r="L340" s="82">
        <v>18860533</v>
      </c>
      <c r="M340" s="82">
        <v>7154930</v>
      </c>
      <c r="N340" s="82">
        <v>7039652</v>
      </c>
      <c r="O340" s="28">
        <f t="shared" si="25"/>
        <v>6619</v>
      </c>
    </row>
    <row r="341" spans="1:15" ht="14.25" customHeight="1" x14ac:dyDescent="0.15">
      <c r="A341" s="63"/>
      <c r="B341" s="64" t="s">
        <v>50</v>
      </c>
      <c r="C341" s="65"/>
      <c r="D341" s="115" t="s">
        <v>69</v>
      </c>
      <c r="E341" s="104">
        <v>279313</v>
      </c>
      <c r="F341" s="104">
        <v>1363536</v>
      </c>
      <c r="G341" s="104">
        <v>946579</v>
      </c>
      <c r="H341" s="104">
        <v>944665</v>
      </c>
      <c r="I341" s="71">
        <f t="shared" si="24"/>
        <v>4882</v>
      </c>
      <c r="J341" s="92">
        <v>332997</v>
      </c>
      <c r="K341" s="93">
        <v>2041225</v>
      </c>
      <c r="L341" s="93">
        <v>9187371</v>
      </c>
      <c r="M341" s="93">
        <v>2936410</v>
      </c>
      <c r="N341" s="93">
        <v>2792495</v>
      </c>
      <c r="O341" s="72">
        <f t="shared" si="25"/>
        <v>4501</v>
      </c>
    </row>
    <row r="342" spans="1:15" ht="14.25" customHeight="1" x14ac:dyDescent="0.15">
      <c r="A342" s="73"/>
      <c r="B342" s="74" t="s">
        <v>51</v>
      </c>
      <c r="C342" s="75"/>
      <c r="D342" s="117" t="s">
        <v>69</v>
      </c>
      <c r="E342" s="105">
        <v>208095</v>
      </c>
      <c r="F342" s="105">
        <v>1468887</v>
      </c>
      <c r="G342" s="105">
        <v>1011642</v>
      </c>
      <c r="H342" s="105">
        <v>1007062</v>
      </c>
      <c r="I342" s="76">
        <f t="shared" si="24"/>
        <v>7059</v>
      </c>
      <c r="J342" s="95">
        <v>178785</v>
      </c>
      <c r="K342" s="96">
        <v>1311199</v>
      </c>
      <c r="L342" s="96">
        <v>9679689</v>
      </c>
      <c r="M342" s="96">
        <v>3015715</v>
      </c>
      <c r="N342" s="96">
        <v>2918698</v>
      </c>
      <c r="O342" s="77">
        <f t="shared" si="25"/>
        <v>7382</v>
      </c>
    </row>
    <row r="343" spans="1:15" ht="14.25" customHeight="1" x14ac:dyDescent="0.15">
      <c r="A343" s="8"/>
      <c r="B343" s="24" t="s">
        <v>52</v>
      </c>
      <c r="C343" s="10"/>
      <c r="D343" s="107" t="s">
        <v>69</v>
      </c>
      <c r="E343" s="101">
        <v>788727</v>
      </c>
      <c r="F343" s="101">
        <v>5551770</v>
      </c>
      <c r="G343" s="101">
        <v>3832530</v>
      </c>
      <c r="H343" s="101">
        <v>3828585</v>
      </c>
      <c r="I343" s="27">
        <f t="shared" si="24"/>
        <v>7039</v>
      </c>
      <c r="J343" s="87">
        <v>583420</v>
      </c>
      <c r="K343" s="82">
        <v>3177481</v>
      </c>
      <c r="L343" s="82">
        <v>20891976</v>
      </c>
      <c r="M343" s="82">
        <v>7707145</v>
      </c>
      <c r="N343" s="82">
        <v>7528042</v>
      </c>
      <c r="O343" s="28">
        <f t="shared" si="25"/>
        <v>6575</v>
      </c>
    </row>
    <row r="344" spans="1:15" ht="14.25" customHeight="1" x14ac:dyDescent="0.15">
      <c r="A344" s="8"/>
      <c r="B344" s="24" t="s">
        <v>53</v>
      </c>
      <c r="C344" s="10"/>
      <c r="D344" s="107" t="s">
        <v>69</v>
      </c>
      <c r="E344" s="101">
        <v>181687</v>
      </c>
      <c r="F344" s="101">
        <v>969239</v>
      </c>
      <c r="G344" s="101">
        <v>670582</v>
      </c>
      <c r="H344" s="101">
        <v>670165</v>
      </c>
      <c r="I344" s="27">
        <f t="shared" si="24"/>
        <v>5335</v>
      </c>
      <c r="J344" s="81">
        <v>328715</v>
      </c>
      <c r="K344" s="82">
        <v>1142507</v>
      </c>
      <c r="L344" s="82">
        <v>7002268</v>
      </c>
      <c r="M344" s="82">
        <v>2294133</v>
      </c>
      <c r="N344" s="82">
        <v>2248981</v>
      </c>
      <c r="O344" s="28">
        <f t="shared" si="25"/>
        <v>6129</v>
      </c>
    </row>
    <row r="345" spans="1:15" ht="14.25" customHeight="1" x14ac:dyDescent="0.15">
      <c r="A345" s="8"/>
      <c r="B345" s="24" t="s">
        <v>54</v>
      </c>
      <c r="C345" s="10"/>
      <c r="D345" s="107" t="s">
        <v>69</v>
      </c>
      <c r="E345" s="101">
        <v>51939</v>
      </c>
      <c r="F345" s="101">
        <v>181659</v>
      </c>
      <c r="G345" s="101">
        <v>124789</v>
      </c>
      <c r="H345" s="101">
        <v>124160</v>
      </c>
      <c r="I345" s="27">
        <f t="shared" si="24"/>
        <v>3498</v>
      </c>
      <c r="J345" s="81">
        <v>208122</v>
      </c>
      <c r="K345" s="82">
        <v>782086</v>
      </c>
      <c r="L345" s="82">
        <v>2720039</v>
      </c>
      <c r="M345" s="82">
        <v>812422</v>
      </c>
      <c r="N345" s="82">
        <v>782750</v>
      </c>
      <c r="O345" s="28">
        <f t="shared" si="25"/>
        <v>3478</v>
      </c>
    </row>
    <row r="346" spans="1:15" ht="14.25" customHeight="1" x14ac:dyDescent="0.15">
      <c r="A346" s="63"/>
      <c r="B346" s="64" t="s">
        <v>55</v>
      </c>
      <c r="C346" s="65"/>
      <c r="D346" s="115" t="s">
        <v>69</v>
      </c>
      <c r="E346" s="104">
        <v>1131475</v>
      </c>
      <c r="F346" s="104">
        <v>5323320</v>
      </c>
      <c r="G346" s="104">
        <v>3692529</v>
      </c>
      <c r="H346" s="104">
        <v>3683183</v>
      </c>
      <c r="I346" s="71">
        <f t="shared" si="24"/>
        <v>4705</v>
      </c>
      <c r="J346" s="97">
        <v>1214961</v>
      </c>
      <c r="K346" s="93">
        <v>4350663</v>
      </c>
      <c r="L346" s="93">
        <v>24410779</v>
      </c>
      <c r="M346" s="93">
        <v>8534819</v>
      </c>
      <c r="N346" s="93">
        <v>8295162</v>
      </c>
      <c r="O346" s="72">
        <f t="shared" si="25"/>
        <v>5611</v>
      </c>
    </row>
    <row r="347" spans="1:15" ht="14.25" customHeight="1" x14ac:dyDescent="0.15">
      <c r="A347" s="8"/>
      <c r="B347" s="24" t="s">
        <v>56</v>
      </c>
      <c r="C347" s="10"/>
      <c r="D347" s="107" t="s">
        <v>69</v>
      </c>
      <c r="E347" s="101">
        <v>6582671</v>
      </c>
      <c r="F347" s="101">
        <v>82854821</v>
      </c>
      <c r="G347" s="101">
        <v>57271964</v>
      </c>
      <c r="H347" s="101">
        <v>57264715</v>
      </c>
      <c r="I347" s="27">
        <f t="shared" si="24"/>
        <v>12587</v>
      </c>
      <c r="J347" s="81">
        <v>519074</v>
      </c>
      <c r="K347" s="82">
        <v>10414851</v>
      </c>
      <c r="L347" s="82">
        <v>158817860</v>
      </c>
      <c r="M347" s="82">
        <v>73844588</v>
      </c>
      <c r="N347" s="82">
        <v>73804595</v>
      </c>
      <c r="O347" s="28">
        <f t="shared" si="25"/>
        <v>15249</v>
      </c>
    </row>
    <row r="348" spans="1:15" ht="14.25" customHeight="1" x14ac:dyDescent="0.15">
      <c r="A348" s="8"/>
      <c r="B348" s="24" t="s">
        <v>57</v>
      </c>
      <c r="C348" s="10"/>
      <c r="D348" s="107" t="s">
        <v>69</v>
      </c>
      <c r="E348" s="101">
        <v>1242584</v>
      </c>
      <c r="F348" s="101">
        <v>7794483</v>
      </c>
      <c r="G348" s="101">
        <v>5409504</v>
      </c>
      <c r="H348" s="101">
        <v>5399273</v>
      </c>
      <c r="I348" s="27">
        <f t="shared" si="24"/>
        <v>6273</v>
      </c>
      <c r="J348" s="81">
        <v>570752</v>
      </c>
      <c r="K348" s="82">
        <v>5869084</v>
      </c>
      <c r="L348" s="82">
        <v>35796310</v>
      </c>
      <c r="M348" s="82">
        <v>13092936</v>
      </c>
      <c r="N348" s="82">
        <v>12974255</v>
      </c>
      <c r="O348" s="28">
        <f t="shared" si="25"/>
        <v>6099</v>
      </c>
    </row>
    <row r="349" spans="1:15" ht="14.25" customHeight="1" x14ac:dyDescent="0.15">
      <c r="A349" s="8"/>
      <c r="B349" s="24" t="s">
        <v>58</v>
      </c>
      <c r="C349" s="10"/>
      <c r="D349" s="107" t="s">
        <v>69</v>
      </c>
      <c r="E349" s="101">
        <v>660835</v>
      </c>
      <c r="F349" s="101">
        <v>3966971</v>
      </c>
      <c r="G349" s="101">
        <v>2756041</v>
      </c>
      <c r="H349" s="101">
        <v>2752617</v>
      </c>
      <c r="I349" s="27">
        <f t="shared" si="24"/>
        <v>6003</v>
      </c>
      <c r="J349" s="81">
        <v>200854</v>
      </c>
      <c r="K349" s="82">
        <v>1625930</v>
      </c>
      <c r="L349" s="82">
        <v>13120640</v>
      </c>
      <c r="M349" s="82">
        <v>4945088</v>
      </c>
      <c r="N349" s="82">
        <v>4877872</v>
      </c>
      <c r="O349" s="28">
        <f t="shared" si="25"/>
        <v>8070</v>
      </c>
    </row>
    <row r="350" spans="1:15" ht="14.25" customHeight="1" x14ac:dyDescent="0.15">
      <c r="A350" s="8"/>
      <c r="B350" s="24" t="s">
        <v>59</v>
      </c>
      <c r="C350" s="10"/>
      <c r="D350" s="107" t="s">
        <v>69</v>
      </c>
      <c r="E350" s="101">
        <v>594320</v>
      </c>
      <c r="F350" s="101">
        <v>2037692</v>
      </c>
      <c r="G350" s="101">
        <v>1369702</v>
      </c>
      <c r="H350" s="101">
        <v>1362828</v>
      </c>
      <c r="I350" s="27">
        <f t="shared" si="24"/>
        <v>3429</v>
      </c>
      <c r="J350" s="81">
        <v>269644</v>
      </c>
      <c r="K350" s="82">
        <v>2399017</v>
      </c>
      <c r="L350" s="82">
        <v>9595546</v>
      </c>
      <c r="M350" s="82">
        <v>3428336</v>
      </c>
      <c r="N350" s="82">
        <v>3352763</v>
      </c>
      <c r="O350" s="28">
        <f t="shared" si="25"/>
        <v>4000</v>
      </c>
    </row>
    <row r="351" spans="1:15" ht="14.25" customHeight="1" x14ac:dyDescent="0.15">
      <c r="A351" s="66"/>
      <c r="B351" s="67" t="s">
        <v>60</v>
      </c>
      <c r="C351" s="68"/>
      <c r="D351" s="120" t="s">
        <v>69</v>
      </c>
      <c r="E351" s="106">
        <v>764447</v>
      </c>
      <c r="F351" s="106">
        <v>5765850</v>
      </c>
      <c r="G351" s="106">
        <v>3972453</v>
      </c>
      <c r="H351" s="106">
        <v>3962464</v>
      </c>
      <c r="I351" s="69">
        <f t="shared" si="24"/>
        <v>7543</v>
      </c>
      <c r="J351" s="99">
        <v>513524</v>
      </c>
      <c r="K351" s="100">
        <v>4418692</v>
      </c>
      <c r="L351" s="100">
        <v>29773098</v>
      </c>
      <c r="M351" s="100">
        <v>10164287</v>
      </c>
      <c r="N351" s="100">
        <v>10029479</v>
      </c>
      <c r="O351" s="70">
        <f t="shared" si="25"/>
        <v>6738</v>
      </c>
    </row>
    <row r="352" spans="1:15" ht="14.25" customHeight="1" x14ac:dyDescent="0.15">
      <c r="A352" s="41"/>
      <c r="B352" s="42" t="s">
        <v>61</v>
      </c>
      <c r="C352" s="43"/>
      <c r="D352" s="56" t="s">
        <v>69</v>
      </c>
      <c r="E352" s="44">
        <f>SUM(E292:E293)</f>
        <v>86515714</v>
      </c>
      <c r="F352" s="44">
        <f>SUM(F292:F293)</f>
        <v>5129547709</v>
      </c>
      <c r="G352" s="44">
        <f>SUM(G292:G293)</f>
        <v>3161447729</v>
      </c>
      <c r="H352" s="44">
        <f>SUM(H292:H293)</f>
        <v>3161309008</v>
      </c>
      <c r="I352" s="25">
        <f>IF(E352=0,"",ROUND(F352/E352*1000,0))</f>
        <v>59290</v>
      </c>
      <c r="J352" s="45">
        <f>SUM(J292:J293)</f>
        <v>38066932</v>
      </c>
      <c r="K352" s="44">
        <f>SUM(K292:K293)</f>
        <v>212305698</v>
      </c>
      <c r="L352" s="44">
        <f>SUM(L292:L293)</f>
        <v>11774839441</v>
      </c>
      <c r="M352" s="44">
        <f>SUM(M292:M293)</f>
        <v>4380231051</v>
      </c>
      <c r="N352" s="44">
        <f>SUM(N292:N293)</f>
        <v>4378092877</v>
      </c>
      <c r="O352" s="44">
        <f>IF(K352=0,"",ROUND(L352/K352*1000,0))</f>
        <v>55462</v>
      </c>
    </row>
    <row r="353" spans="1:15" ht="14.25" customHeight="1" x14ac:dyDescent="0.15">
      <c r="A353" s="8"/>
      <c r="B353" s="24" t="s">
        <v>92</v>
      </c>
      <c r="C353" s="10"/>
      <c r="D353" s="55" t="s">
        <v>69</v>
      </c>
      <c r="E353" s="46">
        <f t="shared" ref="E353:H353" si="26">SUM(E294:E320)</f>
        <v>104082765</v>
      </c>
      <c r="F353" s="46">
        <f t="shared" si="26"/>
        <v>1664471659</v>
      </c>
      <c r="G353" s="46">
        <f t="shared" si="26"/>
        <v>1125880144</v>
      </c>
      <c r="H353" s="46">
        <f t="shared" si="26"/>
        <v>1125467441</v>
      </c>
      <c r="I353" s="27">
        <f>IF(E353=0,"",ROUND(F353/E353*1000,0))</f>
        <v>15992</v>
      </c>
      <c r="J353" s="47">
        <f t="shared" ref="J353:N353" si="27">SUM(J294:J320)</f>
        <v>25983860</v>
      </c>
      <c r="K353" s="46">
        <f t="shared" si="27"/>
        <v>320072143</v>
      </c>
      <c r="L353" s="46">
        <f t="shared" si="27"/>
        <v>5485533268</v>
      </c>
      <c r="M353" s="46">
        <f t="shared" si="27"/>
        <v>1955581508</v>
      </c>
      <c r="N353" s="46">
        <f t="shared" si="27"/>
        <v>1948937424</v>
      </c>
      <c r="O353" s="46">
        <f>IF(K353=0,"",ROUND(L353/K353*1000,0))</f>
        <v>17138</v>
      </c>
    </row>
    <row r="354" spans="1:15" ht="14.25" customHeight="1" x14ac:dyDescent="0.15">
      <c r="A354" s="8"/>
      <c r="B354" s="24" t="s">
        <v>93</v>
      </c>
      <c r="C354" s="10"/>
      <c r="D354" s="55" t="s">
        <v>69</v>
      </c>
      <c r="E354" s="46">
        <f t="shared" ref="E354:H354" si="28">SUM(E321:E351)</f>
        <v>38880312</v>
      </c>
      <c r="F354" s="46">
        <f t="shared" si="28"/>
        <v>561231366</v>
      </c>
      <c r="G354" s="46">
        <f t="shared" si="28"/>
        <v>383966338</v>
      </c>
      <c r="H354" s="46">
        <f t="shared" si="28"/>
        <v>383844356</v>
      </c>
      <c r="I354" s="27">
        <f>IF(E354=0,"",ROUND(F354/E354*1000,0))</f>
        <v>14435</v>
      </c>
      <c r="J354" s="47">
        <f t="shared" ref="J354:N354" si="29">SUM(J321:J351)</f>
        <v>10644248</v>
      </c>
      <c r="K354" s="46">
        <f t="shared" si="29"/>
        <v>110413203</v>
      </c>
      <c r="L354" s="46">
        <f t="shared" si="29"/>
        <v>1596770616</v>
      </c>
      <c r="M354" s="46">
        <f t="shared" si="29"/>
        <v>615800864</v>
      </c>
      <c r="N354" s="46">
        <f t="shared" si="29"/>
        <v>613497861</v>
      </c>
      <c r="O354" s="46">
        <f>IF(K354=0,"",ROUND(L354/K354*1000,0))</f>
        <v>14462</v>
      </c>
    </row>
    <row r="355" spans="1:15" ht="14.25" customHeight="1" x14ac:dyDescent="0.15">
      <c r="A355" s="48"/>
      <c r="B355" s="49" t="s">
        <v>94</v>
      </c>
      <c r="C355" s="50"/>
      <c r="D355" s="59" t="s">
        <v>69</v>
      </c>
      <c r="E355" s="51">
        <f>SUM(E352:E354)</f>
        <v>229478791</v>
      </c>
      <c r="F355" s="51">
        <f>SUM(F352:F354)</f>
        <v>7355250734</v>
      </c>
      <c r="G355" s="51">
        <f>SUM(G352:G354)</f>
        <v>4671294211</v>
      </c>
      <c r="H355" s="51">
        <f>SUM(H352:H354)</f>
        <v>4670620805</v>
      </c>
      <c r="I355" s="52">
        <f>IF(E355=0,"",ROUND(F355/E355*1000,0))</f>
        <v>32052</v>
      </c>
      <c r="J355" s="53">
        <f>SUM(J352:J354)</f>
        <v>74695040</v>
      </c>
      <c r="K355" s="51">
        <f>SUM(K352:K354)</f>
        <v>642791044</v>
      </c>
      <c r="L355" s="51">
        <f>SUM(L352:L354)</f>
        <v>18857143325</v>
      </c>
      <c r="M355" s="51">
        <f>SUM(M352:M354)</f>
        <v>6951613423</v>
      </c>
      <c r="N355" s="51">
        <f>SUM(N352:N354)</f>
        <v>6940528162</v>
      </c>
      <c r="O355" s="51">
        <f>IF(K355=0,"",ROUND(L355/K355*1000,0))</f>
        <v>29336</v>
      </c>
    </row>
    <row r="356" spans="1:15" ht="14.25" customHeight="1" x14ac:dyDescent="0.15">
      <c r="A356" s="9"/>
      <c r="B356" s="9"/>
      <c r="C356" s="9"/>
      <c r="D356" s="6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</row>
    <row r="357" spans="1:15" ht="14.25" customHeight="1" x14ac:dyDescent="0.15">
      <c r="A357" s="4"/>
      <c r="B357" s="2" t="s">
        <v>70</v>
      </c>
      <c r="C357" s="3"/>
      <c r="D357" s="3"/>
      <c r="E357" s="3"/>
      <c r="F357" s="3"/>
      <c r="G357" s="3"/>
      <c r="H357" s="3"/>
      <c r="I357" s="3"/>
      <c r="J357" s="5"/>
      <c r="K357" s="5"/>
      <c r="L357" s="5"/>
      <c r="M357" s="5"/>
      <c r="N357" s="5"/>
      <c r="O357" s="5"/>
    </row>
    <row r="358" spans="1:15" ht="14.2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5"/>
      <c r="K358" s="5"/>
      <c r="L358" s="5"/>
      <c r="M358" s="5"/>
      <c r="N358" s="5"/>
      <c r="O358" s="5"/>
    </row>
    <row r="359" spans="1:15" ht="14.25" customHeight="1" x14ac:dyDescent="0.15">
      <c r="A359" s="6"/>
      <c r="B359" s="125" t="s">
        <v>2</v>
      </c>
      <c r="C359" s="7"/>
      <c r="D359" s="134" t="s">
        <v>71</v>
      </c>
      <c r="E359" s="135"/>
      <c r="F359" s="135"/>
      <c r="G359" s="135"/>
      <c r="H359" s="135"/>
      <c r="I359" s="136"/>
      <c r="J359" s="131" t="s">
        <v>72</v>
      </c>
      <c r="K359" s="135"/>
      <c r="L359" s="135"/>
      <c r="M359" s="135"/>
      <c r="N359" s="135"/>
      <c r="O359" s="137"/>
    </row>
    <row r="360" spans="1:15" ht="14.25" customHeight="1" x14ac:dyDescent="0.15">
      <c r="A360" s="8"/>
      <c r="B360" s="126"/>
      <c r="C360" s="10"/>
      <c r="D360" s="11" t="s">
        <v>95</v>
      </c>
      <c r="E360" s="11" t="s">
        <v>96</v>
      </c>
      <c r="F360" s="11" t="s">
        <v>97</v>
      </c>
      <c r="G360" s="12" t="s">
        <v>98</v>
      </c>
      <c r="H360" s="13"/>
      <c r="I360" s="14" t="s">
        <v>99</v>
      </c>
      <c r="J360" s="11" t="s">
        <v>95</v>
      </c>
      <c r="K360" s="11" t="s">
        <v>96</v>
      </c>
      <c r="L360" s="11" t="s">
        <v>97</v>
      </c>
      <c r="M360" s="12" t="s">
        <v>98</v>
      </c>
      <c r="N360" s="13"/>
      <c r="O360" s="15" t="s">
        <v>99</v>
      </c>
    </row>
    <row r="361" spans="1:15" ht="14.25" customHeight="1" x14ac:dyDescent="0.15">
      <c r="A361" s="8"/>
      <c r="B361" s="126"/>
      <c r="C361" s="10"/>
      <c r="D361" s="16"/>
      <c r="E361" s="16" t="s">
        <v>100</v>
      </c>
      <c r="F361" s="16" t="s">
        <v>101</v>
      </c>
      <c r="G361" s="16"/>
      <c r="H361" s="78" t="s">
        <v>82</v>
      </c>
      <c r="I361" s="17" t="s">
        <v>102</v>
      </c>
      <c r="J361" s="16"/>
      <c r="K361" s="16" t="s">
        <v>100</v>
      </c>
      <c r="L361" s="16" t="s">
        <v>101</v>
      </c>
      <c r="M361" s="16"/>
      <c r="N361" s="78" t="s">
        <v>82</v>
      </c>
      <c r="O361" s="18" t="s">
        <v>102</v>
      </c>
    </row>
    <row r="362" spans="1:15" ht="14.25" customHeight="1" x14ac:dyDescent="0.15">
      <c r="A362" s="19"/>
      <c r="B362" s="127"/>
      <c r="C362" s="20"/>
      <c r="D362" s="21" t="s">
        <v>103</v>
      </c>
      <c r="E362" s="21" t="s">
        <v>103</v>
      </c>
      <c r="F362" s="21" t="s">
        <v>104</v>
      </c>
      <c r="G362" s="21" t="s">
        <v>104</v>
      </c>
      <c r="H362" s="79" t="s">
        <v>91</v>
      </c>
      <c r="I362" s="22" t="s">
        <v>105</v>
      </c>
      <c r="J362" s="21" t="s">
        <v>103</v>
      </c>
      <c r="K362" s="21" t="s">
        <v>103</v>
      </c>
      <c r="L362" s="21" t="s">
        <v>104</v>
      </c>
      <c r="M362" s="21" t="s">
        <v>104</v>
      </c>
      <c r="N362" s="79" t="s">
        <v>91</v>
      </c>
      <c r="O362" s="23" t="s">
        <v>105</v>
      </c>
    </row>
    <row r="363" spans="1:15" ht="14.25" customHeight="1" x14ac:dyDescent="0.15">
      <c r="A363" s="8"/>
      <c r="B363" s="24" t="s">
        <v>3</v>
      </c>
      <c r="C363" s="10"/>
      <c r="D363" s="101">
        <v>83221498</v>
      </c>
      <c r="E363" s="101">
        <v>40324641</v>
      </c>
      <c r="F363" s="101">
        <v>166658337</v>
      </c>
      <c r="G363" s="101">
        <v>113970963</v>
      </c>
      <c r="H363" s="101">
        <v>113268631</v>
      </c>
      <c r="I363" s="25">
        <f t="shared" ref="I363:I422" si="30">IF(E363=0,"",ROUND(F363/E363*1000,0))</f>
        <v>4133</v>
      </c>
      <c r="J363" s="81">
        <v>134114556</v>
      </c>
      <c r="K363" s="82">
        <v>242470467</v>
      </c>
      <c r="L363" s="82">
        <v>3672802559</v>
      </c>
      <c r="M363" s="82">
        <v>1543396526</v>
      </c>
      <c r="N363" s="82">
        <v>1540520428</v>
      </c>
      <c r="O363" s="26">
        <f t="shared" ref="O363:O422" si="31">IF(K363=0,"",ROUND(L363/K363*1000,0))</f>
        <v>15147</v>
      </c>
    </row>
    <row r="364" spans="1:15" ht="14.25" customHeight="1" x14ac:dyDescent="0.15">
      <c r="A364" s="8"/>
      <c r="B364" s="24" t="s">
        <v>4</v>
      </c>
      <c r="C364" s="10"/>
      <c r="D364" s="101">
        <v>69269306</v>
      </c>
      <c r="E364" s="101">
        <v>18288187</v>
      </c>
      <c r="F364" s="101">
        <v>528705988</v>
      </c>
      <c r="G364" s="101">
        <v>306734949</v>
      </c>
      <c r="H364" s="101">
        <v>306232967</v>
      </c>
      <c r="I364" s="27">
        <f t="shared" si="30"/>
        <v>28910</v>
      </c>
      <c r="J364" s="81">
        <v>108958096</v>
      </c>
      <c r="K364" s="82">
        <v>184073396</v>
      </c>
      <c r="L364" s="82">
        <v>8944202718</v>
      </c>
      <c r="M364" s="82">
        <v>3306687481</v>
      </c>
      <c r="N364" s="82">
        <v>3305379146</v>
      </c>
      <c r="O364" s="28">
        <f t="shared" si="31"/>
        <v>48590</v>
      </c>
    </row>
    <row r="365" spans="1:15" ht="14.25" customHeight="1" x14ac:dyDescent="0.15">
      <c r="A365" s="8"/>
      <c r="B365" s="24" t="s">
        <v>5</v>
      </c>
      <c r="C365" s="10"/>
      <c r="D365" s="101">
        <v>11244958</v>
      </c>
      <c r="E365" s="101">
        <v>5942500</v>
      </c>
      <c r="F365" s="101">
        <v>25814648</v>
      </c>
      <c r="G365" s="101">
        <v>17984219</v>
      </c>
      <c r="H365" s="101">
        <v>17891442</v>
      </c>
      <c r="I365" s="27">
        <f t="shared" si="30"/>
        <v>4344</v>
      </c>
      <c r="J365" s="81">
        <v>13888731</v>
      </c>
      <c r="K365" s="82">
        <v>47938895</v>
      </c>
      <c r="L365" s="82">
        <v>275603269</v>
      </c>
      <c r="M365" s="82">
        <v>115266184</v>
      </c>
      <c r="N365" s="82">
        <v>114252252</v>
      </c>
      <c r="O365" s="28">
        <f t="shared" si="31"/>
        <v>5749</v>
      </c>
    </row>
    <row r="366" spans="1:15" ht="14.25" customHeight="1" x14ac:dyDescent="0.15">
      <c r="A366" s="8"/>
      <c r="B366" s="24" t="s">
        <v>6</v>
      </c>
      <c r="C366" s="10"/>
      <c r="D366" s="101">
        <v>57264341</v>
      </c>
      <c r="E366" s="101">
        <v>6802374</v>
      </c>
      <c r="F366" s="101">
        <v>49474554</v>
      </c>
      <c r="G366" s="101">
        <v>33711185</v>
      </c>
      <c r="H366" s="101">
        <v>33651808</v>
      </c>
      <c r="I366" s="27">
        <f t="shared" si="30"/>
        <v>7273</v>
      </c>
      <c r="J366" s="81">
        <v>57286952</v>
      </c>
      <c r="K366" s="82">
        <v>153004605</v>
      </c>
      <c r="L366" s="82">
        <v>1049898889</v>
      </c>
      <c r="M366" s="82">
        <v>416825753</v>
      </c>
      <c r="N366" s="82">
        <v>415916329</v>
      </c>
      <c r="O366" s="28">
        <f t="shared" si="31"/>
        <v>6862</v>
      </c>
    </row>
    <row r="367" spans="1:15" ht="14.25" customHeight="1" x14ac:dyDescent="0.15">
      <c r="A367" s="63"/>
      <c r="B367" s="64" t="s">
        <v>7</v>
      </c>
      <c r="C367" s="65"/>
      <c r="D367" s="102">
        <v>10872731</v>
      </c>
      <c r="E367" s="102">
        <v>5854141</v>
      </c>
      <c r="F367" s="102">
        <v>12925670</v>
      </c>
      <c r="G367" s="102">
        <v>8811191</v>
      </c>
      <c r="H367" s="102">
        <v>8762134</v>
      </c>
      <c r="I367" s="29">
        <f t="shared" si="30"/>
        <v>2208</v>
      </c>
      <c r="J367" s="84">
        <v>20545443</v>
      </c>
      <c r="K367" s="85">
        <v>32649572</v>
      </c>
      <c r="L367" s="85">
        <v>147303539</v>
      </c>
      <c r="M367" s="85">
        <v>62392192</v>
      </c>
      <c r="N367" s="85">
        <v>61932498</v>
      </c>
      <c r="O367" s="30">
        <f t="shared" si="31"/>
        <v>4512</v>
      </c>
    </row>
    <row r="368" spans="1:15" ht="14.25" customHeight="1" x14ac:dyDescent="0.15">
      <c r="A368" s="8"/>
      <c r="B368" s="24" t="s">
        <v>8</v>
      </c>
      <c r="C368" s="10"/>
      <c r="D368" s="101">
        <v>63289563</v>
      </c>
      <c r="E368" s="101">
        <v>21606123</v>
      </c>
      <c r="F368" s="101">
        <v>28328389</v>
      </c>
      <c r="G368" s="101">
        <v>19765189</v>
      </c>
      <c r="H368" s="101">
        <v>19682312</v>
      </c>
      <c r="I368" s="27">
        <f t="shared" si="30"/>
        <v>1311</v>
      </c>
      <c r="J368" s="81">
        <v>88988509</v>
      </c>
      <c r="K368" s="82">
        <v>120030017</v>
      </c>
      <c r="L368" s="82">
        <v>295777307</v>
      </c>
      <c r="M368" s="82">
        <v>127268522</v>
      </c>
      <c r="N368" s="82">
        <v>126250898</v>
      </c>
      <c r="O368" s="28">
        <f t="shared" si="31"/>
        <v>2464</v>
      </c>
    </row>
    <row r="369" spans="1:15" ht="14.25" customHeight="1" x14ac:dyDescent="0.15">
      <c r="A369" s="8"/>
      <c r="B369" s="24" t="s">
        <v>9</v>
      </c>
      <c r="C369" s="10"/>
      <c r="D369" s="101">
        <v>22033089</v>
      </c>
      <c r="E369" s="101">
        <v>6658649</v>
      </c>
      <c r="F369" s="101">
        <v>10018983</v>
      </c>
      <c r="G369" s="101">
        <v>6874765</v>
      </c>
      <c r="H369" s="101">
        <v>6850095</v>
      </c>
      <c r="I369" s="27">
        <f t="shared" si="30"/>
        <v>1505</v>
      </c>
      <c r="J369" s="81">
        <v>23977327</v>
      </c>
      <c r="K369" s="82">
        <v>32091235</v>
      </c>
      <c r="L369" s="82">
        <v>106306434</v>
      </c>
      <c r="M369" s="82">
        <v>47212836</v>
      </c>
      <c r="N369" s="82">
        <v>46758116</v>
      </c>
      <c r="O369" s="28">
        <f t="shared" si="31"/>
        <v>3313</v>
      </c>
    </row>
    <row r="370" spans="1:15" ht="14.25" customHeight="1" x14ac:dyDescent="0.15">
      <c r="A370" s="8"/>
      <c r="B370" s="24" t="s">
        <v>10</v>
      </c>
      <c r="C370" s="10"/>
      <c r="D370" s="101">
        <v>14742694</v>
      </c>
      <c r="E370" s="101">
        <v>1245457</v>
      </c>
      <c r="F370" s="101">
        <v>6441080</v>
      </c>
      <c r="G370" s="101">
        <v>4441953</v>
      </c>
      <c r="H370" s="101">
        <v>4420981</v>
      </c>
      <c r="I370" s="27">
        <f t="shared" si="30"/>
        <v>5172</v>
      </c>
      <c r="J370" s="81">
        <v>16510288</v>
      </c>
      <c r="K370" s="82">
        <v>52983205</v>
      </c>
      <c r="L370" s="82">
        <v>155764733</v>
      </c>
      <c r="M370" s="82">
        <v>68377555</v>
      </c>
      <c r="N370" s="82">
        <v>67770640</v>
      </c>
      <c r="O370" s="28">
        <f t="shared" si="31"/>
        <v>2940</v>
      </c>
    </row>
    <row r="371" spans="1:15" ht="14.25" customHeight="1" x14ac:dyDescent="0.15">
      <c r="A371" s="8"/>
      <c r="B371" s="24" t="s">
        <v>11</v>
      </c>
      <c r="C371" s="10"/>
      <c r="D371" s="101">
        <v>181996331</v>
      </c>
      <c r="E371" s="101">
        <v>7572884</v>
      </c>
      <c r="F371" s="101">
        <v>11469269</v>
      </c>
      <c r="G371" s="101">
        <v>7733122</v>
      </c>
      <c r="H371" s="101">
        <v>7666957</v>
      </c>
      <c r="I371" s="27">
        <f t="shared" si="30"/>
        <v>1515</v>
      </c>
      <c r="J371" s="81">
        <v>195081501</v>
      </c>
      <c r="K371" s="82">
        <v>274269792</v>
      </c>
      <c r="L371" s="82">
        <v>141842343</v>
      </c>
      <c r="M371" s="82">
        <v>67523455</v>
      </c>
      <c r="N371" s="82">
        <v>66265902</v>
      </c>
      <c r="O371" s="28">
        <f t="shared" si="31"/>
        <v>517</v>
      </c>
    </row>
    <row r="372" spans="1:15" ht="14.25" customHeight="1" x14ac:dyDescent="0.15">
      <c r="A372" s="31"/>
      <c r="B372" s="32" t="s">
        <v>12</v>
      </c>
      <c r="C372" s="33"/>
      <c r="D372" s="102">
        <v>5415533</v>
      </c>
      <c r="E372" s="102">
        <v>1653973</v>
      </c>
      <c r="F372" s="102">
        <v>15474788</v>
      </c>
      <c r="G372" s="102">
        <v>10535078</v>
      </c>
      <c r="H372" s="102">
        <v>10503374</v>
      </c>
      <c r="I372" s="29">
        <f t="shared" si="30"/>
        <v>9356</v>
      </c>
      <c r="J372" s="84">
        <v>7011783</v>
      </c>
      <c r="K372" s="85">
        <v>32260784</v>
      </c>
      <c r="L372" s="85">
        <v>150219887</v>
      </c>
      <c r="M372" s="85">
        <v>64815391</v>
      </c>
      <c r="N372" s="85">
        <v>64602275</v>
      </c>
      <c r="O372" s="30">
        <f t="shared" si="31"/>
        <v>4656</v>
      </c>
    </row>
    <row r="373" spans="1:15" ht="14.25" customHeight="1" x14ac:dyDescent="0.15">
      <c r="A373" s="8"/>
      <c r="B373" s="24" t="s">
        <v>13</v>
      </c>
      <c r="C373" s="10"/>
      <c r="D373" s="101">
        <v>5523038</v>
      </c>
      <c r="E373" s="101">
        <v>588012</v>
      </c>
      <c r="F373" s="101">
        <v>4521300</v>
      </c>
      <c r="G373" s="101">
        <v>3136350</v>
      </c>
      <c r="H373" s="101">
        <v>3108845</v>
      </c>
      <c r="I373" s="27">
        <f t="shared" si="30"/>
        <v>7689</v>
      </c>
      <c r="J373" s="81">
        <v>6341142</v>
      </c>
      <c r="K373" s="82">
        <v>20793814</v>
      </c>
      <c r="L373" s="82">
        <v>85416882</v>
      </c>
      <c r="M373" s="82">
        <v>41207102</v>
      </c>
      <c r="N373" s="82">
        <v>40797973</v>
      </c>
      <c r="O373" s="28">
        <f t="shared" si="31"/>
        <v>4108</v>
      </c>
    </row>
    <row r="374" spans="1:15" ht="14.25" customHeight="1" x14ac:dyDescent="0.15">
      <c r="A374" s="8"/>
      <c r="B374" s="24" t="s">
        <v>14</v>
      </c>
      <c r="C374" s="10"/>
      <c r="D374" s="101">
        <v>13321495</v>
      </c>
      <c r="E374" s="101">
        <v>3116283</v>
      </c>
      <c r="F374" s="101">
        <v>16268418</v>
      </c>
      <c r="G374" s="101">
        <v>11050256</v>
      </c>
      <c r="H374" s="101">
        <v>11001864</v>
      </c>
      <c r="I374" s="27">
        <f t="shared" si="30"/>
        <v>5220</v>
      </c>
      <c r="J374" s="81">
        <v>15751229</v>
      </c>
      <c r="K374" s="82">
        <v>48322122</v>
      </c>
      <c r="L374" s="82">
        <v>197874632</v>
      </c>
      <c r="M374" s="82">
        <v>78300984</v>
      </c>
      <c r="N374" s="82">
        <v>77847798</v>
      </c>
      <c r="O374" s="28">
        <f t="shared" si="31"/>
        <v>4095</v>
      </c>
    </row>
    <row r="375" spans="1:15" ht="14.25" customHeight="1" x14ac:dyDescent="0.15">
      <c r="A375" s="8"/>
      <c r="B375" s="24" t="s">
        <v>15</v>
      </c>
      <c r="C375" s="10"/>
      <c r="D375" s="101">
        <v>47722469</v>
      </c>
      <c r="E375" s="101">
        <v>4689575</v>
      </c>
      <c r="F375" s="101">
        <v>9500883</v>
      </c>
      <c r="G375" s="101">
        <v>6703716</v>
      </c>
      <c r="H375" s="101">
        <v>6649575</v>
      </c>
      <c r="I375" s="27">
        <f t="shared" si="30"/>
        <v>2026</v>
      </c>
      <c r="J375" s="81">
        <v>47722469</v>
      </c>
      <c r="K375" s="82">
        <v>50447076</v>
      </c>
      <c r="L375" s="82">
        <v>69287224</v>
      </c>
      <c r="M375" s="82">
        <v>30870329</v>
      </c>
      <c r="N375" s="82">
        <v>30514665</v>
      </c>
      <c r="O375" s="28">
        <f t="shared" si="31"/>
        <v>1373</v>
      </c>
    </row>
    <row r="376" spans="1:15" ht="14.25" customHeight="1" x14ac:dyDescent="0.15">
      <c r="A376" s="8"/>
      <c r="B376" s="24" t="s">
        <v>16</v>
      </c>
      <c r="C376" s="10"/>
      <c r="D376" s="101">
        <v>4744554</v>
      </c>
      <c r="E376" s="101">
        <v>642240</v>
      </c>
      <c r="F376" s="101">
        <v>4515532</v>
      </c>
      <c r="G376" s="101">
        <v>3157207</v>
      </c>
      <c r="H376" s="101">
        <v>3142497</v>
      </c>
      <c r="I376" s="27">
        <f t="shared" si="30"/>
        <v>7031</v>
      </c>
      <c r="J376" s="81">
        <v>5877801</v>
      </c>
      <c r="K376" s="82">
        <v>9798562</v>
      </c>
      <c r="L376" s="82">
        <v>103455284</v>
      </c>
      <c r="M376" s="82">
        <v>35827615</v>
      </c>
      <c r="N376" s="82">
        <v>35631982</v>
      </c>
      <c r="O376" s="28">
        <f t="shared" si="31"/>
        <v>10558</v>
      </c>
    </row>
    <row r="377" spans="1:15" ht="14.25" customHeight="1" x14ac:dyDescent="0.15">
      <c r="A377" s="31"/>
      <c r="B377" s="32" t="s">
        <v>17</v>
      </c>
      <c r="C377" s="33"/>
      <c r="D377" s="102">
        <v>7170340</v>
      </c>
      <c r="E377" s="102">
        <v>2525763</v>
      </c>
      <c r="F377" s="102">
        <v>15063693</v>
      </c>
      <c r="G377" s="102">
        <v>10561025</v>
      </c>
      <c r="H377" s="102">
        <v>10493440</v>
      </c>
      <c r="I377" s="29">
        <f t="shared" si="30"/>
        <v>5964</v>
      </c>
      <c r="J377" s="84">
        <v>8279468</v>
      </c>
      <c r="K377" s="85">
        <v>32754628</v>
      </c>
      <c r="L377" s="85">
        <v>202966878</v>
      </c>
      <c r="M377" s="85">
        <v>70223189</v>
      </c>
      <c r="N377" s="85">
        <v>70044332</v>
      </c>
      <c r="O377" s="30">
        <f t="shared" si="31"/>
        <v>6197</v>
      </c>
    </row>
    <row r="378" spans="1:15" ht="14.25" customHeight="1" x14ac:dyDescent="0.15">
      <c r="A378" s="8"/>
      <c r="B378" s="24" t="s">
        <v>18</v>
      </c>
      <c r="C378" s="10"/>
      <c r="D378" s="101">
        <v>27565537</v>
      </c>
      <c r="E378" s="101">
        <v>9052329</v>
      </c>
      <c r="F378" s="101">
        <v>27791159</v>
      </c>
      <c r="G378" s="101">
        <v>19117505</v>
      </c>
      <c r="H378" s="101">
        <v>19010662</v>
      </c>
      <c r="I378" s="27">
        <f t="shared" si="30"/>
        <v>3070</v>
      </c>
      <c r="J378" s="81">
        <v>32190869</v>
      </c>
      <c r="K378" s="82">
        <v>52496140</v>
      </c>
      <c r="L378" s="82">
        <v>381172555</v>
      </c>
      <c r="M378" s="82">
        <v>136294668</v>
      </c>
      <c r="N378" s="82">
        <v>136011791</v>
      </c>
      <c r="O378" s="28">
        <f t="shared" si="31"/>
        <v>7261</v>
      </c>
    </row>
    <row r="379" spans="1:15" ht="14.25" customHeight="1" x14ac:dyDescent="0.15">
      <c r="A379" s="8"/>
      <c r="B379" s="24" t="s">
        <v>19</v>
      </c>
      <c r="C379" s="10"/>
      <c r="D379" s="101">
        <v>4062323</v>
      </c>
      <c r="E379" s="101">
        <v>892554</v>
      </c>
      <c r="F379" s="101">
        <v>35324050</v>
      </c>
      <c r="G379" s="101">
        <v>22337359</v>
      </c>
      <c r="H379" s="101">
        <v>22330497</v>
      </c>
      <c r="I379" s="27">
        <f t="shared" si="30"/>
        <v>39576</v>
      </c>
      <c r="J379" s="81">
        <v>5267248</v>
      </c>
      <c r="K379" s="82">
        <v>8331176</v>
      </c>
      <c r="L379" s="82">
        <v>448873031</v>
      </c>
      <c r="M379" s="82">
        <v>138665229</v>
      </c>
      <c r="N379" s="82">
        <v>138642070</v>
      </c>
      <c r="O379" s="28">
        <f t="shared" si="31"/>
        <v>53879</v>
      </c>
    </row>
    <row r="380" spans="1:15" ht="14.25" customHeight="1" x14ac:dyDescent="0.15">
      <c r="A380" s="8"/>
      <c r="B380" s="24" t="s">
        <v>20</v>
      </c>
      <c r="C380" s="10"/>
      <c r="D380" s="101">
        <v>10710178</v>
      </c>
      <c r="E380" s="101">
        <v>696852</v>
      </c>
      <c r="F380" s="101">
        <v>20803698</v>
      </c>
      <c r="G380" s="101">
        <v>13233250</v>
      </c>
      <c r="H380" s="101">
        <v>13189266</v>
      </c>
      <c r="I380" s="27">
        <f t="shared" si="30"/>
        <v>29854</v>
      </c>
      <c r="J380" s="81">
        <v>13209446</v>
      </c>
      <c r="K380" s="82">
        <v>13363884</v>
      </c>
      <c r="L380" s="82">
        <v>457966645</v>
      </c>
      <c r="M380" s="82">
        <v>159726805</v>
      </c>
      <c r="N380" s="82">
        <v>159647931</v>
      </c>
      <c r="O380" s="28">
        <f t="shared" si="31"/>
        <v>34269</v>
      </c>
    </row>
    <row r="381" spans="1:15" ht="14.25" customHeight="1" x14ac:dyDescent="0.15">
      <c r="A381" s="8"/>
      <c r="B381" s="24" t="s">
        <v>21</v>
      </c>
      <c r="C381" s="10"/>
      <c r="D381" s="101">
        <v>22993528</v>
      </c>
      <c r="E381" s="101">
        <v>11995653</v>
      </c>
      <c r="F381" s="101">
        <v>13799789</v>
      </c>
      <c r="G381" s="101">
        <v>9540500</v>
      </c>
      <c r="H381" s="101">
        <v>9409312</v>
      </c>
      <c r="I381" s="27">
        <f t="shared" si="30"/>
        <v>1150</v>
      </c>
      <c r="J381" s="81">
        <v>30688042</v>
      </c>
      <c r="K381" s="82">
        <v>85868398</v>
      </c>
      <c r="L381" s="82">
        <v>264172231</v>
      </c>
      <c r="M381" s="82">
        <v>93243361</v>
      </c>
      <c r="N381" s="82">
        <v>92736603</v>
      </c>
      <c r="O381" s="28">
        <f t="shared" si="31"/>
        <v>3076</v>
      </c>
    </row>
    <row r="382" spans="1:15" ht="14.25" customHeight="1" x14ac:dyDescent="0.15">
      <c r="A382" s="31"/>
      <c r="B382" s="32" t="s">
        <v>22</v>
      </c>
      <c r="C382" s="33"/>
      <c r="D382" s="102">
        <v>11605619</v>
      </c>
      <c r="E382" s="102">
        <v>2691379</v>
      </c>
      <c r="F382" s="102">
        <v>18564889</v>
      </c>
      <c r="G382" s="102">
        <v>12546727</v>
      </c>
      <c r="H382" s="102">
        <v>12503901</v>
      </c>
      <c r="I382" s="29">
        <f t="shared" si="30"/>
        <v>6898</v>
      </c>
      <c r="J382" s="84">
        <v>13380495</v>
      </c>
      <c r="K382" s="85">
        <v>15272991</v>
      </c>
      <c r="L382" s="85">
        <v>281298313</v>
      </c>
      <c r="M382" s="85">
        <v>91231677</v>
      </c>
      <c r="N382" s="85">
        <v>91138301</v>
      </c>
      <c r="O382" s="30">
        <f t="shared" si="31"/>
        <v>18418</v>
      </c>
    </row>
    <row r="383" spans="1:15" ht="14.25" customHeight="1" x14ac:dyDescent="0.15">
      <c r="A383" s="8"/>
      <c r="B383" s="24" t="s">
        <v>23</v>
      </c>
      <c r="C383" s="10"/>
      <c r="D383" s="101">
        <v>17805839</v>
      </c>
      <c r="E383" s="101">
        <v>2017110</v>
      </c>
      <c r="F383" s="101">
        <v>10601676</v>
      </c>
      <c r="G383" s="101">
        <v>7207794</v>
      </c>
      <c r="H383" s="101">
        <v>7183360</v>
      </c>
      <c r="I383" s="27">
        <f t="shared" si="30"/>
        <v>5256</v>
      </c>
      <c r="J383" s="81">
        <v>17805839</v>
      </c>
      <c r="K383" s="82">
        <v>24264161</v>
      </c>
      <c r="L383" s="82">
        <v>211075889</v>
      </c>
      <c r="M383" s="82">
        <v>79928202</v>
      </c>
      <c r="N383" s="82">
        <v>79794403</v>
      </c>
      <c r="O383" s="28">
        <f t="shared" si="31"/>
        <v>8699</v>
      </c>
    </row>
    <row r="384" spans="1:15" ht="14.25" customHeight="1" x14ac:dyDescent="0.15">
      <c r="A384" s="34"/>
      <c r="B384" s="24" t="s">
        <v>24</v>
      </c>
      <c r="C384" s="35"/>
      <c r="D384" s="101">
        <v>11832566</v>
      </c>
      <c r="E384" s="101">
        <v>3196641</v>
      </c>
      <c r="F384" s="101">
        <v>13233175</v>
      </c>
      <c r="G384" s="101">
        <v>8833607</v>
      </c>
      <c r="H384" s="101">
        <v>8776460</v>
      </c>
      <c r="I384" s="27">
        <f t="shared" si="30"/>
        <v>4140</v>
      </c>
      <c r="J384" s="81">
        <v>15172740</v>
      </c>
      <c r="K384" s="82">
        <v>37587260</v>
      </c>
      <c r="L384" s="82">
        <v>198448274</v>
      </c>
      <c r="M384" s="82">
        <v>68797339</v>
      </c>
      <c r="N384" s="82">
        <v>68538995</v>
      </c>
      <c r="O384" s="28">
        <f t="shared" si="31"/>
        <v>5280</v>
      </c>
    </row>
    <row r="385" spans="1:15" ht="14.25" customHeight="1" x14ac:dyDescent="0.15">
      <c r="A385" s="8"/>
      <c r="B385" s="24" t="s">
        <v>25</v>
      </c>
      <c r="C385" s="10"/>
      <c r="D385" s="101">
        <v>58364295</v>
      </c>
      <c r="E385" s="101">
        <v>2826241</v>
      </c>
      <c r="F385" s="101">
        <v>4520046</v>
      </c>
      <c r="G385" s="101">
        <v>3175284</v>
      </c>
      <c r="H385" s="101">
        <v>3155831</v>
      </c>
      <c r="I385" s="27">
        <f t="shared" si="30"/>
        <v>1599</v>
      </c>
      <c r="J385" s="81">
        <v>61772615</v>
      </c>
      <c r="K385" s="82">
        <v>55687385</v>
      </c>
      <c r="L385" s="82">
        <v>59235580</v>
      </c>
      <c r="M385" s="82">
        <v>26446428</v>
      </c>
      <c r="N385" s="82">
        <v>26040333</v>
      </c>
      <c r="O385" s="28">
        <f t="shared" si="31"/>
        <v>1064</v>
      </c>
    </row>
    <row r="386" spans="1:15" ht="14.25" customHeight="1" x14ac:dyDescent="0.15">
      <c r="A386" s="8"/>
      <c r="B386" s="24" t="s">
        <v>26</v>
      </c>
      <c r="C386" s="10"/>
      <c r="D386" s="101">
        <v>37358166</v>
      </c>
      <c r="E386" s="101">
        <v>9997845</v>
      </c>
      <c r="F386" s="101">
        <v>10484020</v>
      </c>
      <c r="G386" s="101">
        <v>7331338</v>
      </c>
      <c r="H386" s="101">
        <v>7303852</v>
      </c>
      <c r="I386" s="27">
        <f t="shared" si="30"/>
        <v>1049</v>
      </c>
      <c r="J386" s="81">
        <v>62868898</v>
      </c>
      <c r="K386" s="82">
        <v>73956116</v>
      </c>
      <c r="L386" s="82">
        <v>69705421</v>
      </c>
      <c r="M386" s="82">
        <v>35358434</v>
      </c>
      <c r="N386" s="82">
        <v>34894510</v>
      </c>
      <c r="O386" s="28">
        <f t="shared" si="31"/>
        <v>943</v>
      </c>
    </row>
    <row r="387" spans="1:15" ht="14.25" customHeight="1" x14ac:dyDescent="0.15">
      <c r="A387" s="31"/>
      <c r="B387" s="32" t="s">
        <v>27</v>
      </c>
      <c r="C387" s="33"/>
      <c r="D387" s="102">
        <v>49522876</v>
      </c>
      <c r="E387" s="102">
        <v>5620871</v>
      </c>
      <c r="F387" s="102">
        <v>4362254</v>
      </c>
      <c r="G387" s="102">
        <v>3071038</v>
      </c>
      <c r="H387" s="102">
        <v>3051628</v>
      </c>
      <c r="I387" s="29">
        <f t="shared" si="30"/>
        <v>776</v>
      </c>
      <c r="J387" s="86">
        <v>60114123</v>
      </c>
      <c r="K387" s="85">
        <v>70691242</v>
      </c>
      <c r="L387" s="85">
        <v>50170235</v>
      </c>
      <c r="M387" s="85">
        <v>21695100</v>
      </c>
      <c r="N387" s="85">
        <v>21061626</v>
      </c>
      <c r="O387" s="30">
        <f t="shared" si="31"/>
        <v>710</v>
      </c>
    </row>
    <row r="388" spans="1:15" ht="14.25" customHeight="1" x14ac:dyDescent="0.15">
      <c r="A388" s="8"/>
      <c r="B388" s="24" t="s">
        <v>28</v>
      </c>
      <c r="C388" s="10"/>
      <c r="D388" s="101">
        <v>107518435</v>
      </c>
      <c r="E388" s="101">
        <v>6385955</v>
      </c>
      <c r="F388" s="101">
        <v>15220927</v>
      </c>
      <c r="G388" s="101">
        <v>10549672</v>
      </c>
      <c r="H388" s="101">
        <v>10491517</v>
      </c>
      <c r="I388" s="27">
        <f t="shared" si="30"/>
        <v>2384</v>
      </c>
      <c r="J388" s="87">
        <v>123361350</v>
      </c>
      <c r="K388" s="82">
        <v>123348650</v>
      </c>
      <c r="L388" s="82">
        <v>160052504</v>
      </c>
      <c r="M388" s="82">
        <v>77814496</v>
      </c>
      <c r="N388" s="82">
        <v>77155130</v>
      </c>
      <c r="O388" s="28">
        <f t="shared" si="31"/>
        <v>1298</v>
      </c>
    </row>
    <row r="389" spans="1:15" ht="14.25" customHeight="1" x14ac:dyDescent="0.15">
      <c r="A389" s="8"/>
      <c r="B389" s="24" t="s">
        <v>29</v>
      </c>
      <c r="C389" s="10"/>
      <c r="D389" s="101">
        <v>16203124</v>
      </c>
      <c r="E389" s="101">
        <v>5525248</v>
      </c>
      <c r="F389" s="101">
        <v>12011137</v>
      </c>
      <c r="G389" s="101">
        <v>8396993</v>
      </c>
      <c r="H389" s="101">
        <v>8356908</v>
      </c>
      <c r="I389" s="27">
        <f t="shared" si="30"/>
        <v>2174</v>
      </c>
      <c r="J389" s="87">
        <v>17235673</v>
      </c>
      <c r="K389" s="82">
        <v>82002579</v>
      </c>
      <c r="L389" s="82">
        <v>85227582</v>
      </c>
      <c r="M389" s="82">
        <v>39848560</v>
      </c>
      <c r="N389" s="82">
        <v>39381760</v>
      </c>
      <c r="O389" s="28">
        <f t="shared" si="31"/>
        <v>1039</v>
      </c>
    </row>
    <row r="390" spans="1:15" ht="14.25" customHeight="1" x14ac:dyDescent="0.15">
      <c r="A390" s="8"/>
      <c r="B390" s="24" t="s">
        <v>90</v>
      </c>
      <c r="C390" s="10"/>
      <c r="D390" s="101">
        <v>55591898</v>
      </c>
      <c r="E390" s="101">
        <v>14032145</v>
      </c>
      <c r="F390" s="101">
        <v>24521492</v>
      </c>
      <c r="G390" s="101">
        <v>16748363</v>
      </c>
      <c r="H390" s="101">
        <v>16488894</v>
      </c>
      <c r="I390" s="27">
        <f t="shared" si="30"/>
        <v>1748</v>
      </c>
      <c r="J390" s="87">
        <v>60939241</v>
      </c>
      <c r="K390" s="82">
        <v>139751660</v>
      </c>
      <c r="L390" s="82">
        <v>281569587</v>
      </c>
      <c r="M390" s="82">
        <v>107354736</v>
      </c>
      <c r="N390" s="82">
        <v>106347693</v>
      </c>
      <c r="O390" s="28">
        <f t="shared" si="31"/>
        <v>2015</v>
      </c>
    </row>
    <row r="391" spans="1:15" ht="14.25" customHeight="1" x14ac:dyDescent="0.15">
      <c r="A391" s="8"/>
      <c r="B391" s="24" t="s">
        <v>109</v>
      </c>
      <c r="C391" s="10"/>
      <c r="D391" s="101">
        <v>13965949</v>
      </c>
      <c r="E391" s="101">
        <v>3613853</v>
      </c>
      <c r="F391" s="101">
        <v>15995215</v>
      </c>
      <c r="G391" s="101">
        <v>10756438</v>
      </c>
      <c r="H391" s="101">
        <v>10742173</v>
      </c>
      <c r="I391" s="27">
        <f t="shared" si="30"/>
        <v>4426</v>
      </c>
      <c r="J391" s="87">
        <v>16640103</v>
      </c>
      <c r="K391" s="82">
        <v>43074467</v>
      </c>
      <c r="L391" s="82">
        <v>188701235</v>
      </c>
      <c r="M391" s="82">
        <v>68753002</v>
      </c>
      <c r="N391" s="82">
        <v>68584380</v>
      </c>
      <c r="O391" s="28">
        <f t="shared" si="31"/>
        <v>4381</v>
      </c>
    </row>
    <row r="392" spans="1:15" ht="14.25" customHeight="1" x14ac:dyDescent="0.15">
      <c r="A392" s="31"/>
      <c r="B392" s="32" t="s">
        <v>30</v>
      </c>
      <c r="C392" s="33"/>
      <c r="D392" s="102">
        <v>11011459</v>
      </c>
      <c r="E392" s="102">
        <v>770446</v>
      </c>
      <c r="F392" s="102">
        <v>4603807</v>
      </c>
      <c r="G392" s="102">
        <v>3202069</v>
      </c>
      <c r="H392" s="102">
        <v>3195208</v>
      </c>
      <c r="I392" s="29">
        <f t="shared" si="30"/>
        <v>5976</v>
      </c>
      <c r="J392" s="86">
        <v>19517933</v>
      </c>
      <c r="K392" s="85">
        <v>10206441</v>
      </c>
      <c r="L392" s="85">
        <v>103732998</v>
      </c>
      <c r="M392" s="85">
        <v>37810545</v>
      </c>
      <c r="N392" s="85">
        <v>37694940</v>
      </c>
      <c r="O392" s="30">
        <f t="shared" si="31"/>
        <v>10163</v>
      </c>
    </row>
    <row r="393" spans="1:15" ht="14.25" customHeight="1" x14ac:dyDescent="0.15">
      <c r="A393" s="8"/>
      <c r="B393" s="24" t="s">
        <v>31</v>
      </c>
      <c r="C393" s="10"/>
      <c r="D393" s="101">
        <v>11329979</v>
      </c>
      <c r="E393" s="101">
        <v>1071133</v>
      </c>
      <c r="F393" s="101">
        <v>6264148</v>
      </c>
      <c r="G393" s="101">
        <v>4294293</v>
      </c>
      <c r="H393" s="101">
        <v>4281480</v>
      </c>
      <c r="I393" s="27">
        <f t="shared" si="30"/>
        <v>5848</v>
      </c>
      <c r="J393" s="81">
        <v>16765196</v>
      </c>
      <c r="K393" s="82">
        <v>17179636</v>
      </c>
      <c r="L393" s="82">
        <v>87693683</v>
      </c>
      <c r="M393" s="82">
        <v>31081736</v>
      </c>
      <c r="N393" s="82">
        <v>30992392</v>
      </c>
      <c r="O393" s="28">
        <f t="shared" si="31"/>
        <v>5105</v>
      </c>
    </row>
    <row r="394" spans="1:15" ht="14.25" customHeight="1" x14ac:dyDescent="0.15">
      <c r="A394" s="8"/>
      <c r="B394" s="24" t="s">
        <v>32</v>
      </c>
      <c r="C394" s="10"/>
      <c r="D394" s="101">
        <v>2587225</v>
      </c>
      <c r="E394" s="101">
        <v>281914</v>
      </c>
      <c r="F394" s="101">
        <v>6436063</v>
      </c>
      <c r="G394" s="101">
        <v>4352966</v>
      </c>
      <c r="H394" s="101">
        <v>4349023</v>
      </c>
      <c r="I394" s="27">
        <f t="shared" si="30"/>
        <v>22830</v>
      </c>
      <c r="J394" s="81">
        <v>3196102</v>
      </c>
      <c r="K394" s="82">
        <v>5493898</v>
      </c>
      <c r="L394" s="82">
        <v>164937237</v>
      </c>
      <c r="M394" s="82">
        <v>63727109</v>
      </c>
      <c r="N394" s="82">
        <v>63683085</v>
      </c>
      <c r="O394" s="28">
        <f t="shared" si="31"/>
        <v>30022</v>
      </c>
    </row>
    <row r="395" spans="1:15" ht="14.25" customHeight="1" x14ac:dyDescent="0.15">
      <c r="A395" s="8"/>
      <c r="B395" s="24" t="s">
        <v>33</v>
      </c>
      <c r="C395" s="10"/>
      <c r="D395" s="101">
        <v>7055690</v>
      </c>
      <c r="E395" s="101">
        <v>216405</v>
      </c>
      <c r="F395" s="101">
        <v>238588</v>
      </c>
      <c r="G395" s="101">
        <v>167143</v>
      </c>
      <c r="H395" s="101">
        <v>165650</v>
      </c>
      <c r="I395" s="27">
        <f t="shared" si="30"/>
        <v>1103</v>
      </c>
      <c r="J395" s="81">
        <v>8795665</v>
      </c>
      <c r="K395" s="82">
        <v>7514335</v>
      </c>
      <c r="L395" s="82">
        <v>95423661</v>
      </c>
      <c r="M395" s="82">
        <v>36392711</v>
      </c>
      <c r="N395" s="82">
        <v>36338020</v>
      </c>
      <c r="O395" s="28">
        <f t="shared" si="31"/>
        <v>12699</v>
      </c>
    </row>
    <row r="396" spans="1:15" ht="14.25" customHeight="1" x14ac:dyDescent="0.15">
      <c r="A396" s="8"/>
      <c r="B396" s="24" t="s">
        <v>34</v>
      </c>
      <c r="C396" s="10"/>
      <c r="D396" s="101">
        <v>2920736</v>
      </c>
      <c r="E396" s="101">
        <v>889564</v>
      </c>
      <c r="F396" s="101">
        <v>8444631</v>
      </c>
      <c r="G396" s="101">
        <v>5652543</v>
      </c>
      <c r="H396" s="101">
        <v>5639786</v>
      </c>
      <c r="I396" s="27">
        <f t="shared" si="30"/>
        <v>9493</v>
      </c>
      <c r="J396" s="81">
        <v>3132652</v>
      </c>
      <c r="K396" s="82">
        <v>11253889</v>
      </c>
      <c r="L396" s="82">
        <v>137269440</v>
      </c>
      <c r="M396" s="82">
        <v>57892687</v>
      </c>
      <c r="N396" s="82">
        <v>57814082</v>
      </c>
      <c r="O396" s="28">
        <f t="shared" si="31"/>
        <v>12198</v>
      </c>
    </row>
    <row r="397" spans="1:15" ht="14.25" customHeight="1" x14ac:dyDescent="0.15">
      <c r="A397" s="8"/>
      <c r="B397" s="24" t="s">
        <v>35</v>
      </c>
      <c r="C397" s="10"/>
      <c r="D397" s="101">
        <v>15931167</v>
      </c>
      <c r="E397" s="101">
        <v>1203071</v>
      </c>
      <c r="F397" s="101">
        <v>5625245</v>
      </c>
      <c r="G397" s="101">
        <v>3886092</v>
      </c>
      <c r="H397" s="101">
        <v>3884629</v>
      </c>
      <c r="I397" s="27">
        <f t="shared" si="30"/>
        <v>4676</v>
      </c>
      <c r="J397" s="81">
        <v>22682150</v>
      </c>
      <c r="K397" s="82">
        <v>9716199</v>
      </c>
      <c r="L397" s="82">
        <v>55095044</v>
      </c>
      <c r="M397" s="82">
        <v>27280999</v>
      </c>
      <c r="N397" s="82">
        <v>27246126</v>
      </c>
      <c r="O397" s="28">
        <f t="shared" si="31"/>
        <v>5670</v>
      </c>
    </row>
    <row r="398" spans="1:15" ht="14.25" customHeight="1" x14ac:dyDescent="0.15">
      <c r="A398" s="36"/>
      <c r="B398" s="37" t="s">
        <v>36</v>
      </c>
      <c r="C398" s="38"/>
      <c r="D398" s="103">
        <v>4092482</v>
      </c>
      <c r="E398" s="103">
        <v>839680</v>
      </c>
      <c r="F398" s="103">
        <v>12586593</v>
      </c>
      <c r="G398" s="103">
        <v>8521568</v>
      </c>
      <c r="H398" s="103">
        <v>8517484</v>
      </c>
      <c r="I398" s="39">
        <f t="shared" si="30"/>
        <v>14990</v>
      </c>
      <c r="J398" s="89">
        <v>4996977</v>
      </c>
      <c r="K398" s="90">
        <v>9140433</v>
      </c>
      <c r="L398" s="90">
        <v>191101617</v>
      </c>
      <c r="M398" s="90">
        <v>79049147</v>
      </c>
      <c r="N398" s="90">
        <v>78998936</v>
      </c>
      <c r="O398" s="40">
        <f t="shared" si="31"/>
        <v>20907</v>
      </c>
    </row>
    <row r="399" spans="1:15" ht="14.25" customHeight="1" x14ac:dyDescent="0.15">
      <c r="A399" s="8"/>
      <c r="B399" s="24" t="s">
        <v>37</v>
      </c>
      <c r="C399" s="10"/>
      <c r="D399" s="101">
        <v>6630220</v>
      </c>
      <c r="E399" s="101">
        <v>498866</v>
      </c>
      <c r="F399" s="101">
        <v>2691051</v>
      </c>
      <c r="G399" s="101">
        <v>1882790</v>
      </c>
      <c r="H399" s="101">
        <v>1877132</v>
      </c>
      <c r="I399" s="27">
        <f t="shared" si="30"/>
        <v>5394</v>
      </c>
      <c r="J399" s="81">
        <v>7989298</v>
      </c>
      <c r="K399" s="82">
        <v>3610702</v>
      </c>
      <c r="L399" s="82">
        <v>26721589</v>
      </c>
      <c r="M399" s="82">
        <v>9600661</v>
      </c>
      <c r="N399" s="82">
        <v>9541579</v>
      </c>
      <c r="O399" s="28">
        <f t="shared" si="31"/>
        <v>7401</v>
      </c>
    </row>
    <row r="400" spans="1:15" ht="14.25" customHeight="1" x14ac:dyDescent="0.15">
      <c r="A400" s="8"/>
      <c r="B400" s="24" t="s">
        <v>38</v>
      </c>
      <c r="C400" s="10"/>
      <c r="D400" s="101">
        <v>3309990</v>
      </c>
      <c r="E400" s="101">
        <v>460325</v>
      </c>
      <c r="F400" s="101">
        <v>2976956</v>
      </c>
      <c r="G400" s="101">
        <v>2014401</v>
      </c>
      <c r="H400" s="101">
        <v>2001565</v>
      </c>
      <c r="I400" s="27">
        <f t="shared" si="30"/>
        <v>6467</v>
      </c>
      <c r="J400" s="81">
        <v>3353698</v>
      </c>
      <c r="K400" s="82">
        <v>5814573</v>
      </c>
      <c r="L400" s="82">
        <v>66747496</v>
      </c>
      <c r="M400" s="82">
        <v>23600038</v>
      </c>
      <c r="N400" s="82">
        <v>23543848</v>
      </c>
      <c r="O400" s="28">
        <f t="shared" si="31"/>
        <v>11479</v>
      </c>
    </row>
    <row r="401" spans="1:15" ht="14.25" customHeight="1" x14ac:dyDescent="0.15">
      <c r="A401" s="8"/>
      <c r="B401" s="24" t="s">
        <v>39</v>
      </c>
      <c r="C401" s="10"/>
      <c r="D401" s="101">
        <v>9410418</v>
      </c>
      <c r="E401" s="101">
        <v>1474909</v>
      </c>
      <c r="F401" s="101">
        <v>5805124</v>
      </c>
      <c r="G401" s="101">
        <v>4075913</v>
      </c>
      <c r="H401" s="101">
        <v>4049694</v>
      </c>
      <c r="I401" s="27">
        <f t="shared" si="30"/>
        <v>3936</v>
      </c>
      <c r="J401" s="81">
        <v>18244936</v>
      </c>
      <c r="K401" s="82">
        <v>30284193</v>
      </c>
      <c r="L401" s="82">
        <v>86218177</v>
      </c>
      <c r="M401" s="82">
        <v>31440580</v>
      </c>
      <c r="N401" s="82">
        <v>31295082</v>
      </c>
      <c r="O401" s="28">
        <f t="shared" si="31"/>
        <v>2847</v>
      </c>
    </row>
    <row r="402" spans="1:15" ht="14.25" customHeight="1" x14ac:dyDescent="0.15">
      <c r="A402" s="31"/>
      <c r="B402" s="32" t="s">
        <v>40</v>
      </c>
      <c r="C402" s="33"/>
      <c r="D402" s="102">
        <v>5470801</v>
      </c>
      <c r="E402" s="102">
        <v>1776834</v>
      </c>
      <c r="F402" s="102">
        <v>5512251</v>
      </c>
      <c r="G402" s="102">
        <v>3860612</v>
      </c>
      <c r="H402" s="102">
        <v>3856064</v>
      </c>
      <c r="I402" s="29">
        <f t="shared" si="30"/>
        <v>3102</v>
      </c>
      <c r="J402" s="84">
        <v>7765703</v>
      </c>
      <c r="K402" s="85">
        <v>14384297</v>
      </c>
      <c r="L402" s="85">
        <v>59066565</v>
      </c>
      <c r="M402" s="85">
        <v>23976062</v>
      </c>
      <c r="N402" s="85">
        <v>23902896</v>
      </c>
      <c r="O402" s="30">
        <f t="shared" si="31"/>
        <v>4106</v>
      </c>
    </row>
    <row r="403" spans="1:15" ht="14.25" customHeight="1" x14ac:dyDescent="0.15">
      <c r="A403" s="8"/>
      <c r="B403" s="24" t="s">
        <v>41</v>
      </c>
      <c r="C403" s="10"/>
      <c r="D403" s="101">
        <v>4088858</v>
      </c>
      <c r="E403" s="101">
        <v>3470556</v>
      </c>
      <c r="F403" s="101">
        <v>2301712</v>
      </c>
      <c r="G403" s="101">
        <v>1752462</v>
      </c>
      <c r="H403" s="101">
        <v>1730085</v>
      </c>
      <c r="I403" s="27">
        <f t="shared" si="30"/>
        <v>663</v>
      </c>
      <c r="J403" s="81">
        <v>5265285</v>
      </c>
      <c r="K403" s="82">
        <v>8998129</v>
      </c>
      <c r="L403" s="82">
        <v>13128298</v>
      </c>
      <c r="M403" s="82">
        <v>6161951</v>
      </c>
      <c r="N403" s="82">
        <v>6018847</v>
      </c>
      <c r="O403" s="28">
        <f t="shared" si="31"/>
        <v>1459</v>
      </c>
    </row>
    <row r="404" spans="1:15" ht="14.25" customHeight="1" x14ac:dyDescent="0.15">
      <c r="A404" s="8"/>
      <c r="B404" s="24" t="s">
        <v>42</v>
      </c>
      <c r="C404" s="10"/>
      <c r="D404" s="101">
        <v>9133540</v>
      </c>
      <c r="E404" s="101">
        <v>4606587</v>
      </c>
      <c r="F404" s="101">
        <v>3184109</v>
      </c>
      <c r="G404" s="101">
        <v>2272271</v>
      </c>
      <c r="H404" s="101">
        <v>2252341</v>
      </c>
      <c r="I404" s="27">
        <f t="shared" si="30"/>
        <v>691</v>
      </c>
      <c r="J404" s="81">
        <v>10602678</v>
      </c>
      <c r="K404" s="82">
        <v>24997322</v>
      </c>
      <c r="L404" s="82">
        <v>39679701</v>
      </c>
      <c r="M404" s="82">
        <v>17197259</v>
      </c>
      <c r="N404" s="82">
        <v>16984525</v>
      </c>
      <c r="O404" s="28">
        <f t="shared" si="31"/>
        <v>1587</v>
      </c>
    </row>
    <row r="405" spans="1:15" ht="14.25" customHeight="1" x14ac:dyDescent="0.15">
      <c r="A405" s="8"/>
      <c r="B405" s="24" t="s">
        <v>43</v>
      </c>
      <c r="C405" s="10"/>
      <c r="D405" s="101">
        <v>3101828</v>
      </c>
      <c r="E405" s="101">
        <v>3623220</v>
      </c>
      <c r="F405" s="101">
        <v>4396034</v>
      </c>
      <c r="G405" s="101">
        <v>3071380</v>
      </c>
      <c r="H405" s="101">
        <v>3056205</v>
      </c>
      <c r="I405" s="27">
        <f t="shared" si="30"/>
        <v>1213</v>
      </c>
      <c r="J405" s="81">
        <v>3691556</v>
      </c>
      <c r="K405" s="82">
        <v>13632743</v>
      </c>
      <c r="L405" s="82">
        <v>27142307</v>
      </c>
      <c r="M405" s="82">
        <v>11365648</v>
      </c>
      <c r="N405" s="82">
        <v>11165067</v>
      </c>
      <c r="O405" s="28">
        <f t="shared" si="31"/>
        <v>1991</v>
      </c>
    </row>
    <row r="406" spans="1:15" ht="14.25" customHeight="1" x14ac:dyDescent="0.15">
      <c r="A406" s="8"/>
      <c r="B406" s="24" t="s">
        <v>44</v>
      </c>
      <c r="C406" s="10"/>
      <c r="D406" s="101">
        <v>15193657</v>
      </c>
      <c r="E406" s="101">
        <v>2959931</v>
      </c>
      <c r="F406" s="101">
        <v>5366578</v>
      </c>
      <c r="G406" s="101">
        <v>4002544</v>
      </c>
      <c r="H406" s="101">
        <v>3985134</v>
      </c>
      <c r="I406" s="27">
        <f t="shared" si="30"/>
        <v>1813</v>
      </c>
      <c r="J406" s="81">
        <v>18418170</v>
      </c>
      <c r="K406" s="82">
        <v>48681830</v>
      </c>
      <c r="L406" s="82">
        <v>79625475</v>
      </c>
      <c r="M406" s="82">
        <v>35157454</v>
      </c>
      <c r="N406" s="82">
        <v>34947952</v>
      </c>
      <c r="O406" s="28">
        <f t="shared" si="31"/>
        <v>1636</v>
      </c>
    </row>
    <row r="407" spans="1:15" ht="14.25" customHeight="1" x14ac:dyDescent="0.15">
      <c r="A407" s="31"/>
      <c r="B407" s="32" t="s">
        <v>45</v>
      </c>
      <c r="C407" s="33"/>
      <c r="D407" s="102">
        <v>18986357</v>
      </c>
      <c r="E407" s="102">
        <v>912480</v>
      </c>
      <c r="F407" s="102">
        <v>149163</v>
      </c>
      <c r="G407" s="102">
        <v>128801</v>
      </c>
      <c r="H407" s="102">
        <v>125414</v>
      </c>
      <c r="I407" s="29">
        <f t="shared" si="30"/>
        <v>163</v>
      </c>
      <c r="J407" s="84">
        <v>20156505</v>
      </c>
      <c r="K407" s="85">
        <v>16192157</v>
      </c>
      <c r="L407" s="85">
        <v>3383095</v>
      </c>
      <c r="M407" s="85">
        <v>1710574</v>
      </c>
      <c r="N407" s="85">
        <v>1618507</v>
      </c>
      <c r="O407" s="30">
        <f t="shared" si="31"/>
        <v>209</v>
      </c>
    </row>
    <row r="408" spans="1:15" ht="14.25" customHeight="1" x14ac:dyDescent="0.15">
      <c r="A408" s="36"/>
      <c r="B408" s="37" t="s">
        <v>46</v>
      </c>
      <c r="C408" s="38"/>
      <c r="D408" s="103">
        <v>3176622</v>
      </c>
      <c r="E408" s="103">
        <v>536356</v>
      </c>
      <c r="F408" s="103">
        <v>2526819</v>
      </c>
      <c r="G408" s="103">
        <v>1762536</v>
      </c>
      <c r="H408" s="103">
        <v>1754236</v>
      </c>
      <c r="I408" s="39">
        <f t="shared" si="30"/>
        <v>4711</v>
      </c>
      <c r="J408" s="89">
        <v>3564773</v>
      </c>
      <c r="K408" s="90">
        <v>17607624</v>
      </c>
      <c r="L408" s="90">
        <v>41119339</v>
      </c>
      <c r="M408" s="90">
        <v>17929203</v>
      </c>
      <c r="N408" s="90">
        <v>17825311</v>
      </c>
      <c r="O408" s="40">
        <f t="shared" si="31"/>
        <v>2335</v>
      </c>
    </row>
    <row r="409" spans="1:15" ht="14.25" customHeight="1" x14ac:dyDescent="0.15">
      <c r="A409" s="8"/>
      <c r="B409" s="24" t="s">
        <v>47</v>
      </c>
      <c r="C409" s="10"/>
      <c r="D409" s="101">
        <v>4413106</v>
      </c>
      <c r="E409" s="101">
        <v>277211</v>
      </c>
      <c r="F409" s="101">
        <v>1708572</v>
      </c>
      <c r="G409" s="101">
        <v>1191842</v>
      </c>
      <c r="H409" s="101">
        <v>1188380</v>
      </c>
      <c r="I409" s="27">
        <f t="shared" si="30"/>
        <v>6163</v>
      </c>
      <c r="J409" s="81">
        <v>4749844</v>
      </c>
      <c r="K409" s="82">
        <v>13566869</v>
      </c>
      <c r="L409" s="82">
        <v>35718168</v>
      </c>
      <c r="M409" s="82">
        <v>15757624</v>
      </c>
      <c r="N409" s="82">
        <v>15672146</v>
      </c>
      <c r="O409" s="28">
        <f t="shared" si="31"/>
        <v>2633</v>
      </c>
    </row>
    <row r="410" spans="1:15" ht="14.25" customHeight="1" x14ac:dyDescent="0.15">
      <c r="A410" s="8"/>
      <c r="B410" s="24" t="s">
        <v>48</v>
      </c>
      <c r="C410" s="10"/>
      <c r="D410" s="101">
        <v>9973696</v>
      </c>
      <c r="E410" s="101">
        <v>1828220</v>
      </c>
      <c r="F410" s="101">
        <v>6628283</v>
      </c>
      <c r="G410" s="101">
        <v>4610536</v>
      </c>
      <c r="H410" s="101">
        <v>4601778</v>
      </c>
      <c r="I410" s="27">
        <f t="shared" si="30"/>
        <v>3626</v>
      </c>
      <c r="J410" s="87">
        <v>10150024</v>
      </c>
      <c r="K410" s="82">
        <v>27789976</v>
      </c>
      <c r="L410" s="82">
        <v>61736856</v>
      </c>
      <c r="M410" s="82">
        <v>29227046</v>
      </c>
      <c r="N410" s="82">
        <v>29068296</v>
      </c>
      <c r="O410" s="28">
        <f t="shared" si="31"/>
        <v>2222</v>
      </c>
    </row>
    <row r="411" spans="1:15" ht="14.25" customHeight="1" x14ac:dyDescent="0.15">
      <c r="A411" s="8"/>
      <c r="B411" s="24" t="s">
        <v>49</v>
      </c>
      <c r="C411" s="10"/>
      <c r="D411" s="101">
        <v>12160104</v>
      </c>
      <c r="E411" s="101">
        <v>4602699</v>
      </c>
      <c r="F411" s="101">
        <v>973003</v>
      </c>
      <c r="G411" s="101">
        <v>705270</v>
      </c>
      <c r="H411" s="101">
        <v>690864</v>
      </c>
      <c r="I411" s="27">
        <f t="shared" si="30"/>
        <v>211</v>
      </c>
      <c r="J411" s="87">
        <v>12709449</v>
      </c>
      <c r="K411" s="82">
        <v>25175410</v>
      </c>
      <c r="L411" s="82">
        <v>20542351</v>
      </c>
      <c r="M411" s="82">
        <v>8568909</v>
      </c>
      <c r="N411" s="82">
        <v>8373252</v>
      </c>
      <c r="O411" s="28">
        <f t="shared" si="31"/>
        <v>816</v>
      </c>
    </row>
    <row r="412" spans="1:15" ht="14.25" customHeight="1" x14ac:dyDescent="0.15">
      <c r="A412" s="63"/>
      <c r="B412" s="64" t="s">
        <v>50</v>
      </c>
      <c r="C412" s="65"/>
      <c r="D412" s="104">
        <v>26606567</v>
      </c>
      <c r="E412" s="104">
        <v>2160664</v>
      </c>
      <c r="F412" s="104">
        <v>721350</v>
      </c>
      <c r="G412" s="104">
        <v>512419</v>
      </c>
      <c r="H412" s="104">
        <v>496081</v>
      </c>
      <c r="I412" s="71">
        <f t="shared" si="30"/>
        <v>334</v>
      </c>
      <c r="J412" s="92">
        <v>28314005</v>
      </c>
      <c r="K412" s="93">
        <v>22113065</v>
      </c>
      <c r="L412" s="93">
        <v>10906661</v>
      </c>
      <c r="M412" s="93">
        <v>4444519</v>
      </c>
      <c r="N412" s="93">
        <v>4182026</v>
      </c>
      <c r="O412" s="72">
        <f t="shared" si="31"/>
        <v>493</v>
      </c>
    </row>
    <row r="413" spans="1:15" ht="14.25" customHeight="1" x14ac:dyDescent="0.15">
      <c r="A413" s="73"/>
      <c r="B413" s="74" t="s">
        <v>51</v>
      </c>
      <c r="C413" s="75"/>
      <c r="D413" s="105">
        <v>2690410</v>
      </c>
      <c r="E413" s="105">
        <v>809811</v>
      </c>
      <c r="F413" s="105">
        <v>491150</v>
      </c>
      <c r="G413" s="105">
        <v>396965</v>
      </c>
      <c r="H413" s="105">
        <v>388950</v>
      </c>
      <c r="I413" s="76">
        <f t="shared" si="30"/>
        <v>606</v>
      </c>
      <c r="J413" s="95">
        <v>3097324</v>
      </c>
      <c r="K413" s="96">
        <v>4942676</v>
      </c>
      <c r="L413" s="96">
        <v>10348469</v>
      </c>
      <c r="M413" s="96">
        <v>3589483</v>
      </c>
      <c r="N413" s="96">
        <v>3469549</v>
      </c>
      <c r="O413" s="77">
        <f t="shared" si="31"/>
        <v>2094</v>
      </c>
    </row>
    <row r="414" spans="1:15" ht="14.25" customHeight="1" x14ac:dyDescent="0.15">
      <c r="A414" s="8"/>
      <c r="B414" s="24" t="s">
        <v>52</v>
      </c>
      <c r="C414" s="10"/>
      <c r="D414" s="101">
        <v>13354178</v>
      </c>
      <c r="E414" s="101">
        <v>3804849</v>
      </c>
      <c r="F414" s="101">
        <v>2429770</v>
      </c>
      <c r="G414" s="101">
        <v>1730560</v>
      </c>
      <c r="H414" s="101">
        <v>1704339</v>
      </c>
      <c r="I414" s="27">
        <f t="shared" si="30"/>
        <v>639</v>
      </c>
      <c r="J414" s="87">
        <v>15353159</v>
      </c>
      <c r="K414" s="82">
        <v>20786840</v>
      </c>
      <c r="L414" s="82">
        <v>24084725</v>
      </c>
      <c r="M414" s="82">
        <v>10200684</v>
      </c>
      <c r="N414" s="82">
        <v>9942618</v>
      </c>
      <c r="O414" s="28">
        <f t="shared" si="31"/>
        <v>1159</v>
      </c>
    </row>
    <row r="415" spans="1:15" ht="14.25" customHeight="1" x14ac:dyDescent="0.15">
      <c r="A415" s="8"/>
      <c r="B415" s="24" t="s">
        <v>53</v>
      </c>
      <c r="C415" s="10"/>
      <c r="D415" s="101">
        <v>2012475</v>
      </c>
      <c r="E415" s="101">
        <v>931188</v>
      </c>
      <c r="F415" s="101">
        <v>785489</v>
      </c>
      <c r="G415" s="101">
        <v>708478</v>
      </c>
      <c r="H415" s="101">
        <v>703382</v>
      </c>
      <c r="I415" s="27">
        <f t="shared" si="30"/>
        <v>844</v>
      </c>
      <c r="J415" s="81">
        <v>2668928</v>
      </c>
      <c r="K415" s="82">
        <v>6661017</v>
      </c>
      <c r="L415" s="82">
        <v>8159485</v>
      </c>
      <c r="M415" s="82">
        <v>3374339</v>
      </c>
      <c r="N415" s="82">
        <v>3287602</v>
      </c>
      <c r="O415" s="28">
        <f t="shared" si="31"/>
        <v>1225</v>
      </c>
    </row>
    <row r="416" spans="1:15" ht="14.25" customHeight="1" x14ac:dyDescent="0.15">
      <c r="A416" s="8"/>
      <c r="B416" s="24" t="s">
        <v>54</v>
      </c>
      <c r="C416" s="10"/>
      <c r="D416" s="101">
        <v>4233825</v>
      </c>
      <c r="E416" s="101">
        <v>2158884</v>
      </c>
      <c r="F416" s="101">
        <v>422700</v>
      </c>
      <c r="G416" s="101">
        <v>290491</v>
      </c>
      <c r="H416" s="101">
        <v>281271</v>
      </c>
      <c r="I416" s="27">
        <f t="shared" si="30"/>
        <v>196</v>
      </c>
      <c r="J416" s="81">
        <v>4972832</v>
      </c>
      <c r="K416" s="82">
        <v>15965827</v>
      </c>
      <c r="L416" s="82">
        <v>3758849</v>
      </c>
      <c r="M416" s="82">
        <v>1716748</v>
      </c>
      <c r="N416" s="82">
        <v>1628942</v>
      </c>
      <c r="O416" s="28">
        <f t="shared" si="31"/>
        <v>235</v>
      </c>
    </row>
    <row r="417" spans="1:15" ht="14.25" customHeight="1" x14ac:dyDescent="0.15">
      <c r="A417" s="63"/>
      <c r="B417" s="64" t="s">
        <v>55</v>
      </c>
      <c r="C417" s="65"/>
      <c r="D417" s="104">
        <v>9077974</v>
      </c>
      <c r="E417" s="104">
        <v>3099396</v>
      </c>
      <c r="F417" s="104">
        <v>1075823</v>
      </c>
      <c r="G417" s="104">
        <v>694922</v>
      </c>
      <c r="H417" s="104">
        <v>680706</v>
      </c>
      <c r="I417" s="71">
        <f t="shared" si="30"/>
        <v>347</v>
      </c>
      <c r="J417" s="97">
        <v>18305844</v>
      </c>
      <c r="K417" s="93">
        <v>23754156</v>
      </c>
      <c r="L417" s="93">
        <v>26413705</v>
      </c>
      <c r="M417" s="93">
        <v>10148840</v>
      </c>
      <c r="N417" s="93">
        <v>9825455</v>
      </c>
      <c r="O417" s="72">
        <f t="shared" si="31"/>
        <v>1112</v>
      </c>
    </row>
    <row r="418" spans="1:15" ht="14.25" customHeight="1" x14ac:dyDescent="0.15">
      <c r="A418" s="8"/>
      <c r="B418" s="24" t="s">
        <v>56</v>
      </c>
      <c r="C418" s="10"/>
      <c r="D418" s="101">
        <v>9911630</v>
      </c>
      <c r="E418" s="101">
        <v>6744053</v>
      </c>
      <c r="F418" s="101">
        <v>35124388</v>
      </c>
      <c r="G418" s="101">
        <v>24257816</v>
      </c>
      <c r="H418" s="101">
        <v>24242551</v>
      </c>
      <c r="I418" s="27">
        <f t="shared" si="30"/>
        <v>5208</v>
      </c>
      <c r="J418" s="81">
        <v>11631582</v>
      </c>
      <c r="K418" s="82">
        <v>31962872</v>
      </c>
      <c r="L418" s="82">
        <v>204219985</v>
      </c>
      <c r="M418" s="82">
        <v>100897990</v>
      </c>
      <c r="N418" s="82">
        <v>100777697</v>
      </c>
      <c r="O418" s="28">
        <f t="shared" si="31"/>
        <v>6389</v>
      </c>
    </row>
    <row r="419" spans="1:15" ht="14.25" customHeight="1" x14ac:dyDescent="0.15">
      <c r="A419" s="8"/>
      <c r="B419" s="24" t="s">
        <v>57</v>
      </c>
      <c r="C419" s="10"/>
      <c r="D419" s="101">
        <v>47025952</v>
      </c>
      <c r="E419" s="101">
        <v>8775925</v>
      </c>
      <c r="F419" s="101">
        <v>4947301</v>
      </c>
      <c r="G419" s="101">
        <v>3453595</v>
      </c>
      <c r="H419" s="101">
        <v>3377312</v>
      </c>
      <c r="I419" s="27">
        <f t="shared" si="30"/>
        <v>564</v>
      </c>
      <c r="J419" s="81">
        <v>52245301</v>
      </c>
      <c r="K419" s="82">
        <v>86168859</v>
      </c>
      <c r="L419" s="82">
        <v>44089371</v>
      </c>
      <c r="M419" s="82">
        <v>19890143</v>
      </c>
      <c r="N419" s="82">
        <v>19434638</v>
      </c>
      <c r="O419" s="28">
        <f t="shared" si="31"/>
        <v>512</v>
      </c>
    </row>
    <row r="420" spans="1:15" ht="14.25" customHeight="1" x14ac:dyDescent="0.15">
      <c r="A420" s="8"/>
      <c r="B420" s="24" t="s">
        <v>58</v>
      </c>
      <c r="C420" s="10"/>
      <c r="D420" s="101">
        <v>1715846</v>
      </c>
      <c r="E420" s="101">
        <v>182561</v>
      </c>
      <c r="F420" s="101">
        <v>722126</v>
      </c>
      <c r="G420" s="101">
        <v>499906</v>
      </c>
      <c r="H420" s="101">
        <v>493265</v>
      </c>
      <c r="I420" s="27">
        <f t="shared" si="30"/>
        <v>3956</v>
      </c>
      <c r="J420" s="81">
        <v>1953561</v>
      </c>
      <c r="K420" s="82">
        <v>3766439</v>
      </c>
      <c r="L420" s="82">
        <v>14024278</v>
      </c>
      <c r="M420" s="82">
        <v>5626506</v>
      </c>
      <c r="N420" s="82">
        <v>5533389</v>
      </c>
      <c r="O420" s="28">
        <f t="shared" si="31"/>
        <v>3723</v>
      </c>
    </row>
    <row r="421" spans="1:15" ht="14.25" customHeight="1" x14ac:dyDescent="0.15">
      <c r="A421" s="8"/>
      <c r="B421" s="24" t="s">
        <v>59</v>
      </c>
      <c r="C421" s="10"/>
      <c r="D421" s="101">
        <v>36868235</v>
      </c>
      <c r="E421" s="101">
        <v>1141297</v>
      </c>
      <c r="F421" s="101">
        <v>906406</v>
      </c>
      <c r="G421" s="101">
        <v>605994</v>
      </c>
      <c r="H421" s="101">
        <v>597123</v>
      </c>
      <c r="I421" s="27">
        <f t="shared" si="30"/>
        <v>794</v>
      </c>
      <c r="J421" s="81">
        <v>37866319</v>
      </c>
      <c r="K421" s="82">
        <v>24573681</v>
      </c>
      <c r="L421" s="82">
        <v>11801383</v>
      </c>
      <c r="M421" s="82">
        <v>5326892</v>
      </c>
      <c r="N421" s="82">
        <v>5140406</v>
      </c>
      <c r="O421" s="28">
        <f t="shared" si="31"/>
        <v>480</v>
      </c>
    </row>
    <row r="422" spans="1:15" ht="14.25" customHeight="1" x14ac:dyDescent="0.15">
      <c r="A422" s="66"/>
      <c r="B422" s="67" t="s">
        <v>60</v>
      </c>
      <c r="C422" s="68"/>
      <c r="D422" s="106">
        <v>54588911</v>
      </c>
      <c r="E422" s="106">
        <v>3536625</v>
      </c>
      <c r="F422" s="106">
        <v>2582932</v>
      </c>
      <c r="G422" s="106">
        <v>1816086</v>
      </c>
      <c r="H422" s="106">
        <v>1798088</v>
      </c>
      <c r="I422" s="69">
        <f t="shared" si="30"/>
        <v>730</v>
      </c>
      <c r="J422" s="99">
        <v>57268313</v>
      </c>
      <c r="K422" s="100">
        <v>49753873</v>
      </c>
      <c r="L422" s="100">
        <v>34494533</v>
      </c>
      <c r="M422" s="100">
        <v>14103559</v>
      </c>
      <c r="N422" s="100">
        <v>13744503</v>
      </c>
      <c r="O422" s="70">
        <f t="shared" si="31"/>
        <v>693</v>
      </c>
    </row>
    <row r="423" spans="1:15" ht="14.25" customHeight="1" x14ac:dyDescent="0.15">
      <c r="A423" s="41"/>
      <c r="B423" s="42" t="s">
        <v>61</v>
      </c>
      <c r="C423" s="43"/>
      <c r="D423" s="44">
        <f>SUM(D363:D364)</f>
        <v>152490804</v>
      </c>
      <c r="E423" s="44">
        <f>SUM(E363:E364)</f>
        <v>58612828</v>
      </c>
      <c r="F423" s="44">
        <f>SUM(F363:F364)</f>
        <v>695364325</v>
      </c>
      <c r="G423" s="44">
        <f>SUM(G363:G364)</f>
        <v>420705912</v>
      </c>
      <c r="H423" s="44">
        <f>SUM(H363:H364)</f>
        <v>419501598</v>
      </c>
      <c r="I423" s="25">
        <f>IF(E423=0,"",ROUND(F423/E423*1000,0))</f>
        <v>11864</v>
      </c>
      <c r="J423" s="45">
        <f>SUM(J363:J364)</f>
        <v>243072652</v>
      </c>
      <c r="K423" s="44">
        <f>SUM(K363:K364)</f>
        <v>426543863</v>
      </c>
      <c r="L423" s="44">
        <f>SUM(L363:L364)</f>
        <v>12617005277</v>
      </c>
      <c r="M423" s="44">
        <f>SUM(M363:M364)</f>
        <v>4850084007</v>
      </c>
      <c r="N423" s="44">
        <f>SUM(N363:N364)</f>
        <v>4845899574</v>
      </c>
      <c r="O423" s="44">
        <f>IF(K423=0,"",ROUND(L423/K423*1000,0))</f>
        <v>29580</v>
      </c>
    </row>
    <row r="424" spans="1:15" ht="14.25" customHeight="1" x14ac:dyDescent="0.15">
      <c r="A424" s="8"/>
      <c r="B424" s="24" t="s">
        <v>92</v>
      </c>
      <c r="C424" s="10"/>
      <c r="D424" s="46">
        <f>SUM(D365:D391)</f>
        <v>890441469</v>
      </c>
      <c r="E424" s="46">
        <f t="shared" ref="E424:H424" si="32">SUM(E365:E391)</f>
        <v>147442650</v>
      </c>
      <c r="F424" s="46">
        <f t="shared" si="32"/>
        <v>437050734</v>
      </c>
      <c r="G424" s="46">
        <f t="shared" si="32"/>
        <v>297311124</v>
      </c>
      <c r="H424" s="46">
        <f t="shared" si="32"/>
        <v>295819585</v>
      </c>
      <c r="I424" s="27">
        <f>IF(E424=0,"",ROUND(F424/E424*1000,0))</f>
        <v>2964</v>
      </c>
      <c r="J424" s="47">
        <f t="shared" ref="J424:N424" si="33">SUM(J365:J391)</f>
        <v>1037909325</v>
      </c>
      <c r="K424" s="46">
        <f t="shared" si="33"/>
        <v>1733040416</v>
      </c>
      <c r="L424" s="46">
        <f t="shared" si="33"/>
        <v>6119386383</v>
      </c>
      <c r="M424" s="46">
        <f t="shared" si="33"/>
        <v>2371269144</v>
      </c>
      <c r="N424" s="46">
        <f t="shared" si="33"/>
        <v>2358561186</v>
      </c>
      <c r="O424" s="46">
        <f>IF(K424=0,"",ROUND(L424/K424*1000,0))</f>
        <v>3531</v>
      </c>
    </row>
    <row r="425" spans="1:15" ht="14.25" customHeight="1" x14ac:dyDescent="0.15">
      <c r="A425" s="8"/>
      <c r="B425" s="24" t="s">
        <v>93</v>
      </c>
      <c r="C425" s="10"/>
      <c r="D425" s="46">
        <f>SUM(D392:D422)</f>
        <v>368063938</v>
      </c>
      <c r="E425" s="46">
        <f t="shared" ref="E425:H425" si="34">SUM(E392:E422)</f>
        <v>65645660</v>
      </c>
      <c r="F425" s="46">
        <f t="shared" si="34"/>
        <v>138628165</v>
      </c>
      <c r="G425" s="46">
        <f t="shared" si="34"/>
        <v>96375264</v>
      </c>
      <c r="H425" s="46">
        <f t="shared" si="34"/>
        <v>95965220</v>
      </c>
      <c r="I425" s="27">
        <f>IF(E425=0,"",ROUND(F425/E425*1000,0))</f>
        <v>2112</v>
      </c>
      <c r="J425" s="47">
        <f t="shared" ref="J425:N425" si="35">SUM(J392:J422)</f>
        <v>439425762</v>
      </c>
      <c r="K425" s="46">
        <f t="shared" si="35"/>
        <v>611689961</v>
      </c>
      <c r="L425" s="46">
        <f t="shared" si="35"/>
        <v>1788384541</v>
      </c>
      <c r="M425" s="46">
        <f t="shared" si="35"/>
        <v>744247646</v>
      </c>
      <c r="N425" s="46">
        <f t="shared" si="35"/>
        <v>739691714</v>
      </c>
      <c r="O425" s="46">
        <f>IF(K425=0,"",ROUND(L425/K425*1000,0))</f>
        <v>2924</v>
      </c>
    </row>
    <row r="426" spans="1:15" ht="14.25" customHeight="1" x14ac:dyDescent="0.15">
      <c r="A426" s="48"/>
      <c r="B426" s="49" t="s">
        <v>94</v>
      </c>
      <c r="C426" s="50"/>
      <c r="D426" s="51">
        <f>SUM(D423:D425)</f>
        <v>1410996211</v>
      </c>
      <c r="E426" s="51">
        <f>SUM(E423:E425)</f>
        <v>271701138</v>
      </c>
      <c r="F426" s="51">
        <f>SUM(F423:F425)</f>
        <v>1271043224</v>
      </c>
      <c r="G426" s="51">
        <f>SUM(G423:G425)</f>
        <v>814392300</v>
      </c>
      <c r="H426" s="51">
        <f>SUM(H423:H425)</f>
        <v>811286403</v>
      </c>
      <c r="I426" s="52">
        <f>IF(E426=0,"",ROUND(F426/E426*1000,0))</f>
        <v>4678</v>
      </c>
      <c r="J426" s="53">
        <f>SUM(J423:J425)</f>
        <v>1720407739</v>
      </c>
      <c r="K426" s="51">
        <f>SUM(K423:K425)</f>
        <v>2771274240</v>
      </c>
      <c r="L426" s="51">
        <f>SUM(L423:L425)</f>
        <v>20524776201</v>
      </c>
      <c r="M426" s="51">
        <f>SUM(M423:M425)</f>
        <v>7965600797</v>
      </c>
      <c r="N426" s="51">
        <f>SUM(N423:N425)</f>
        <v>7944152474</v>
      </c>
      <c r="O426" s="51">
        <f>IF(K426=0,"",ROUND(L426/K426*1000,0))</f>
        <v>7406</v>
      </c>
    </row>
  </sheetData>
  <mergeCells count="18">
    <mergeCell ref="D4:I4"/>
    <mergeCell ref="J4:O4"/>
    <mergeCell ref="D75:I75"/>
    <mergeCell ref="J75:O75"/>
    <mergeCell ref="D359:I359"/>
    <mergeCell ref="J359:O359"/>
    <mergeCell ref="D146:I146"/>
    <mergeCell ref="J146:O146"/>
    <mergeCell ref="D217:I217"/>
    <mergeCell ref="J217:O217"/>
    <mergeCell ref="D288:I288"/>
    <mergeCell ref="J288:O288"/>
    <mergeCell ref="B288:B291"/>
    <mergeCell ref="B359:B362"/>
    <mergeCell ref="B4:B7"/>
    <mergeCell ref="B75:B78"/>
    <mergeCell ref="B146:B149"/>
    <mergeCell ref="B217:B22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firstPageNumber="108" orientation="portrait" useFirstPageNumber="1" r:id="rId1"/>
  <headerFooter alignWithMargins="0"/>
  <rowBreaks count="5" manualBreakCount="5">
    <brk id="71" max="16383" man="1"/>
    <brk id="142" max="16383" man="1"/>
    <brk id="213" max="16383" man="1"/>
    <brk id="284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概土3 (H31)</vt:lpstr>
      <vt:lpstr>'概土3 (H31)'!Print_Area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2020-03-02T07:00:54Z</cp:lastPrinted>
  <dcterms:created xsi:type="dcterms:W3CDTF">2008-11-25T06:12:51Z</dcterms:created>
  <dcterms:modified xsi:type="dcterms:W3CDTF">2020-03-02T07:00:58Z</dcterms:modified>
</cp:coreProperties>
</file>