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033市町村支援課\税政係\平成３１年度\T 住民税・諸税\T0 課税状況調\03徴収実績（ホームページ掲載）\01HP掲載用データ\"/>
    </mc:Choice>
  </mc:AlternateContent>
  <bookViews>
    <workbookView xWindow="-60" yWindow="15" windowWidth="7650" windowHeight="8985" tabRatio="955"/>
  </bookViews>
  <sheets>
    <sheet name="市町村民税" sheetId="18" r:id="rId1"/>
  </sheets>
  <calcPr calcId="152511"/>
</workbook>
</file>

<file path=xl/calcChain.xml><?xml version="1.0" encoding="utf-8"?>
<calcChain xmlns="http://schemas.openxmlformats.org/spreadsheetml/2006/main">
  <c r="E70" i="18" l="1"/>
  <c r="F70" i="18"/>
  <c r="G70" i="18"/>
  <c r="H70" i="18"/>
  <c r="I70" i="18"/>
  <c r="J70" i="18"/>
  <c r="K70" i="18"/>
  <c r="L70" i="18"/>
  <c r="E71" i="18"/>
  <c r="F71" i="18"/>
  <c r="G71" i="18"/>
  <c r="H71" i="18"/>
  <c r="I71" i="18"/>
  <c r="J71" i="18"/>
  <c r="K71" i="18"/>
  <c r="L71" i="18"/>
  <c r="D71" i="18"/>
  <c r="D70" i="18"/>
  <c r="O68" i="18" l="1"/>
  <c r="N68" i="18"/>
  <c r="O67" i="18"/>
  <c r="N67" i="18"/>
  <c r="O66" i="18"/>
  <c r="N66" i="18"/>
  <c r="O65" i="18"/>
  <c r="N65" i="18"/>
  <c r="O64" i="18"/>
  <c r="N64" i="18"/>
  <c r="O63" i="18"/>
  <c r="N63" i="18"/>
  <c r="O62" i="18"/>
  <c r="N62" i="18"/>
  <c r="O61" i="18"/>
  <c r="N61" i="18"/>
  <c r="O60" i="18"/>
  <c r="N60" i="18"/>
  <c r="O59" i="18"/>
  <c r="N59" i="18"/>
  <c r="O58" i="18"/>
  <c r="N58" i="18"/>
  <c r="O57" i="18"/>
  <c r="N57" i="18"/>
  <c r="O56" i="18"/>
  <c r="N56" i="18"/>
  <c r="O55" i="18"/>
  <c r="N55" i="18"/>
  <c r="O54" i="18"/>
  <c r="N54" i="18"/>
  <c r="O53" i="18"/>
  <c r="N53" i="18"/>
  <c r="O52" i="18"/>
  <c r="N52" i="18"/>
  <c r="O51" i="18"/>
  <c r="N51" i="18"/>
  <c r="O50" i="18"/>
  <c r="N50" i="18"/>
  <c r="O49" i="18"/>
  <c r="N49" i="18"/>
  <c r="O48" i="18"/>
  <c r="N48" i="18"/>
  <c r="O47" i="18"/>
  <c r="N47" i="18"/>
  <c r="O46" i="18"/>
  <c r="N46" i="18"/>
  <c r="O45" i="18"/>
  <c r="N45" i="18"/>
  <c r="O44" i="18"/>
  <c r="N44" i="18"/>
  <c r="O43" i="18"/>
  <c r="N43" i="18"/>
  <c r="O42" i="18"/>
  <c r="N42" i="18"/>
  <c r="O41" i="18"/>
  <c r="N41" i="18"/>
  <c r="O40" i="18"/>
  <c r="N40" i="18"/>
  <c r="O39" i="18"/>
  <c r="N39" i="18"/>
  <c r="O38" i="18"/>
  <c r="N38" i="18"/>
  <c r="O37" i="18"/>
  <c r="N37" i="18"/>
  <c r="O36" i="18"/>
  <c r="N36" i="18"/>
  <c r="O35" i="18"/>
  <c r="N35" i="18"/>
  <c r="O34" i="18"/>
  <c r="N34" i="18"/>
  <c r="O33" i="18"/>
  <c r="N33" i="18"/>
  <c r="O32" i="18"/>
  <c r="N32" i="18"/>
  <c r="O31" i="18"/>
  <c r="N31" i="18"/>
  <c r="O30" i="18"/>
  <c r="N30" i="18"/>
  <c r="O29" i="18"/>
  <c r="N29" i="18"/>
  <c r="O28" i="18"/>
  <c r="N28" i="18"/>
  <c r="O27" i="18"/>
  <c r="N27" i="18"/>
  <c r="O26" i="18"/>
  <c r="N26" i="18"/>
  <c r="O25" i="18"/>
  <c r="N25" i="18"/>
  <c r="O24" i="18"/>
  <c r="N24" i="18"/>
  <c r="O23" i="18"/>
  <c r="N23" i="18"/>
  <c r="O22" i="18"/>
  <c r="N22" i="18"/>
  <c r="O21" i="18"/>
  <c r="N21" i="18"/>
  <c r="O20" i="18"/>
  <c r="N20" i="18"/>
  <c r="O19" i="18"/>
  <c r="N19" i="18"/>
  <c r="O18" i="18"/>
  <c r="N18" i="18"/>
  <c r="O17" i="18"/>
  <c r="N17" i="18"/>
  <c r="O16" i="18"/>
  <c r="N16" i="18"/>
  <c r="O15" i="18"/>
  <c r="N15" i="18"/>
  <c r="O14" i="18"/>
  <c r="N14" i="18"/>
  <c r="O13" i="18"/>
  <c r="N13" i="18"/>
  <c r="O12" i="18"/>
  <c r="N12" i="18"/>
  <c r="O11" i="18"/>
  <c r="N11" i="18"/>
  <c r="O10" i="18"/>
  <c r="N10" i="18"/>
  <c r="O9" i="18"/>
  <c r="N9" i="18"/>
  <c r="L72" i="18"/>
  <c r="K72" i="18"/>
  <c r="J72" i="18"/>
  <c r="I72" i="18"/>
  <c r="H72" i="18"/>
  <c r="G72" i="18"/>
  <c r="F72" i="18"/>
  <c r="E72" i="18"/>
  <c r="D72" i="18"/>
  <c r="M71" i="18"/>
  <c r="L69" i="18"/>
  <c r="K69" i="18"/>
  <c r="J69" i="18"/>
  <c r="I69" i="18"/>
  <c r="H69" i="18"/>
  <c r="G69" i="18"/>
  <c r="F69" i="18"/>
  <c r="E69" i="18"/>
  <c r="D69" i="18"/>
  <c r="M68" i="18"/>
  <c r="M67" i="18"/>
  <c r="M66" i="18"/>
  <c r="M65" i="18"/>
  <c r="M64" i="18"/>
  <c r="M63" i="18"/>
  <c r="M62" i="18"/>
  <c r="M61" i="18"/>
  <c r="M60" i="18"/>
  <c r="M59" i="18"/>
  <c r="M58" i="18"/>
  <c r="M57" i="18"/>
  <c r="M56" i="18"/>
  <c r="M55" i="18"/>
  <c r="M54" i="18"/>
  <c r="M53" i="18"/>
  <c r="M52" i="18"/>
  <c r="M51" i="18"/>
  <c r="M50" i="18"/>
  <c r="M49" i="18"/>
  <c r="M48" i="18"/>
  <c r="M47" i="18"/>
  <c r="M46" i="18"/>
  <c r="M45" i="18"/>
  <c r="M44" i="18"/>
  <c r="M43" i="18"/>
  <c r="M42" i="18"/>
  <c r="M41" i="18"/>
  <c r="M40" i="18"/>
  <c r="M39" i="18"/>
  <c r="M38" i="18"/>
  <c r="M37" i="18"/>
  <c r="M36" i="18"/>
  <c r="M35" i="18"/>
  <c r="M34" i="18"/>
  <c r="M33" i="18"/>
  <c r="M32" i="18"/>
  <c r="M31" i="18"/>
  <c r="M30" i="18"/>
  <c r="M29" i="18"/>
  <c r="M28" i="18"/>
  <c r="M27" i="18"/>
  <c r="M26" i="18"/>
  <c r="M25" i="18"/>
  <c r="M24" i="18"/>
  <c r="M23" i="18"/>
  <c r="M22" i="18"/>
  <c r="M21" i="18"/>
  <c r="M20" i="18"/>
  <c r="M19" i="18"/>
  <c r="M18" i="18"/>
  <c r="M17" i="18"/>
  <c r="M16" i="18"/>
  <c r="M15" i="18"/>
  <c r="M14" i="18"/>
  <c r="M13" i="18"/>
  <c r="M12" i="18"/>
  <c r="M11" i="18"/>
  <c r="M10" i="18"/>
  <c r="M9" i="18"/>
  <c r="M69" i="18" l="1"/>
  <c r="M72" i="18"/>
  <c r="M70" i="18"/>
  <c r="O72" i="18"/>
  <c r="O69" i="18"/>
  <c r="O71" i="18"/>
  <c r="N72" i="18"/>
  <c r="N69" i="18"/>
  <c r="O70" i="18"/>
  <c r="N70" i="18"/>
  <c r="N71" i="18"/>
</calcChain>
</file>

<file path=xl/sharedStrings.xml><?xml version="1.0" encoding="utf-8"?>
<sst xmlns="http://schemas.openxmlformats.org/spreadsheetml/2006/main" count="97" uniqueCount="94">
  <si>
    <t>標準税率超</t>
  </si>
  <si>
    <t>現年課税分</t>
  </si>
  <si>
    <t>滞納繰越分</t>
  </si>
  <si>
    <t>超過調定額</t>
  </si>
  <si>
    <t>過収入済額</t>
  </si>
  <si>
    <t>Ｅ／Ａ</t>
  </si>
  <si>
    <t>Ｆ／Ｂ</t>
  </si>
  <si>
    <t>Ｇ／Ｃ</t>
  </si>
  <si>
    <t>Ａ</t>
  </si>
  <si>
    <t>Ｂ</t>
  </si>
  <si>
    <t>Ｃ</t>
  </si>
  <si>
    <t>Ｄ</t>
  </si>
  <si>
    <t>Ｅ</t>
  </si>
  <si>
    <t>Ｆ</t>
  </si>
  <si>
    <t>Ｇ</t>
  </si>
  <si>
    <t>Ｈ</t>
  </si>
  <si>
    <t>　　（１）市町村民税</t>
    <rPh sb="5" eb="10">
      <t>シチョウソンミンゼイ</t>
    </rPh>
    <phoneticPr fontId="3"/>
  </si>
  <si>
    <t>北九州市</t>
  </si>
  <si>
    <t>大牟田市</t>
  </si>
  <si>
    <t>久留米市</t>
  </si>
  <si>
    <t>筑紫野市</t>
  </si>
  <si>
    <t>大野城市</t>
  </si>
  <si>
    <t>太宰府市</t>
  </si>
  <si>
    <t>大刀洗町</t>
  </si>
  <si>
    <t>大都市計</t>
  </si>
  <si>
    <t>うきは市</t>
  </si>
  <si>
    <t>みやこ町</t>
  </si>
  <si>
    <t>福岡市</t>
  </si>
  <si>
    <t>直方市</t>
  </si>
  <si>
    <t>飯塚市</t>
  </si>
  <si>
    <t>田川市</t>
  </si>
  <si>
    <t>柳川市</t>
  </si>
  <si>
    <t>八女市</t>
  </si>
  <si>
    <t>筑後市</t>
  </si>
  <si>
    <t>大川市</t>
  </si>
  <si>
    <t>行橋市</t>
  </si>
  <si>
    <t>豊前市</t>
  </si>
  <si>
    <t>中間市</t>
  </si>
  <si>
    <t>小郡市</t>
  </si>
  <si>
    <t>春日市</t>
  </si>
  <si>
    <t>宗像市</t>
  </si>
  <si>
    <t>古賀市</t>
  </si>
  <si>
    <t>福津市</t>
  </si>
  <si>
    <t>宮若市</t>
  </si>
  <si>
    <t>嘉麻市</t>
  </si>
  <si>
    <t>朝倉市</t>
  </si>
  <si>
    <t>みやま市</t>
  </si>
  <si>
    <t>宇美町</t>
  </si>
  <si>
    <t>篠栗町</t>
  </si>
  <si>
    <t>志免町</t>
  </si>
  <si>
    <t>須恵町</t>
  </si>
  <si>
    <t>新宮町</t>
  </si>
  <si>
    <t>久山町</t>
  </si>
  <si>
    <t>粕屋町</t>
  </si>
  <si>
    <t>芦屋町</t>
  </si>
  <si>
    <t>水巻町</t>
  </si>
  <si>
    <t>岡垣町</t>
  </si>
  <si>
    <t>遠賀町</t>
  </si>
  <si>
    <t>小竹町</t>
  </si>
  <si>
    <t>鞍手町</t>
  </si>
  <si>
    <t>桂川町</t>
  </si>
  <si>
    <t>筑前町</t>
  </si>
  <si>
    <t>東峰村</t>
  </si>
  <si>
    <t>大木町</t>
  </si>
  <si>
    <t>広川町</t>
  </si>
  <si>
    <t>香春町</t>
  </si>
  <si>
    <t>添田町</t>
  </si>
  <si>
    <t>糸田町</t>
  </si>
  <si>
    <t>川崎町</t>
  </si>
  <si>
    <t>大任町</t>
  </si>
  <si>
    <t>赤村</t>
  </si>
  <si>
    <t>福智町</t>
  </si>
  <si>
    <t>苅田町</t>
  </si>
  <si>
    <t>吉富町</t>
  </si>
  <si>
    <t>上毛町</t>
  </si>
  <si>
    <t>築上町</t>
  </si>
  <si>
    <t>（単位：千円）</t>
    <phoneticPr fontId="2"/>
  </si>
  <si>
    <t>市町村名</t>
    <phoneticPr fontId="2"/>
  </si>
  <si>
    <t>調        定        済        額</t>
    <phoneticPr fontId="2"/>
  </si>
  <si>
    <t>収      入      済      額</t>
    <phoneticPr fontId="2"/>
  </si>
  <si>
    <t>徴   収   率 （％）</t>
    <phoneticPr fontId="2"/>
  </si>
  <si>
    <t xml:space="preserve">標準税率  </t>
    <phoneticPr fontId="2"/>
  </si>
  <si>
    <t>合計</t>
    <phoneticPr fontId="2"/>
  </si>
  <si>
    <t>Ｃのうち徴収</t>
    <phoneticPr fontId="2"/>
  </si>
  <si>
    <t>猶予に係る調</t>
    <phoneticPr fontId="2"/>
  </si>
  <si>
    <t>定済額</t>
    <phoneticPr fontId="2"/>
  </si>
  <si>
    <t>糸島市</t>
    <rPh sb="0" eb="2">
      <t>イトシマ</t>
    </rPh>
    <rPh sb="2" eb="3">
      <t>シ</t>
    </rPh>
    <phoneticPr fontId="2"/>
  </si>
  <si>
    <t>都市計</t>
    <phoneticPr fontId="2"/>
  </si>
  <si>
    <t>町村計</t>
    <phoneticPr fontId="2"/>
  </si>
  <si>
    <t>県計</t>
    <phoneticPr fontId="2"/>
  </si>
  <si>
    <t>一　普通税</t>
    <rPh sb="0" eb="1">
      <t>イチ</t>
    </rPh>
    <rPh sb="2" eb="4">
      <t>フツウ</t>
    </rPh>
    <rPh sb="4" eb="5">
      <t>ゼイ</t>
    </rPh>
    <phoneticPr fontId="2"/>
  </si>
  <si>
    <t>１　法定普通税</t>
    <rPh sb="2" eb="4">
      <t>ホウテイ</t>
    </rPh>
    <rPh sb="4" eb="6">
      <t>フツウ</t>
    </rPh>
    <rPh sb="6" eb="7">
      <t>ゼイ</t>
    </rPh>
    <phoneticPr fontId="2"/>
  </si>
  <si>
    <t>平成30年度市町村税の徴収実績(市町村別)</t>
    <rPh sb="0" eb="2">
      <t>ヘイセイ</t>
    </rPh>
    <rPh sb="4" eb="6">
      <t>ネンド</t>
    </rPh>
    <rPh sb="6" eb="9">
      <t>シチョウソン</t>
    </rPh>
    <rPh sb="9" eb="10">
      <t>ゼイ</t>
    </rPh>
    <rPh sb="11" eb="13">
      <t>チョウシュウ</t>
    </rPh>
    <rPh sb="13" eb="15">
      <t>ジッセキ</t>
    </rPh>
    <rPh sb="16" eb="19">
      <t>シチョウソン</t>
    </rPh>
    <rPh sb="19" eb="20">
      <t>ベツ</t>
    </rPh>
    <phoneticPr fontId="2"/>
  </si>
  <si>
    <t>那珂川市</t>
    <rPh sb="3" eb="4">
      <t>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</si>
</sst>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%"/>
  </numFmts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8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83">
    <xf numFmtId="0" fontId="0" fillId="0" borderId="0" xfId="0">
      <alignment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 wrapText="1"/>
    </xf>
    <xf numFmtId="9" fontId="4" fillId="0" borderId="3" xfId="1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distributed" vertical="center"/>
    </xf>
    <xf numFmtId="0" fontId="4" fillId="0" borderId="5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vertical="center"/>
    </xf>
    <xf numFmtId="0" fontId="4" fillId="0" borderId="6" xfId="0" applyFont="1" applyBorder="1" applyAlignment="1" applyProtection="1">
      <alignment horizontal="center" vertical="center"/>
    </xf>
    <xf numFmtId="9" fontId="4" fillId="0" borderId="6" xfId="1" applyFont="1" applyBorder="1" applyAlignment="1" applyProtection="1">
      <alignment horizontal="center" vertical="center"/>
    </xf>
    <xf numFmtId="0" fontId="4" fillId="0" borderId="7" xfId="0" applyFont="1" applyBorder="1" applyAlignment="1" applyProtection="1">
      <alignment horizontal="center" vertical="center"/>
    </xf>
    <xf numFmtId="0" fontId="4" fillId="0" borderId="9" xfId="0" applyFont="1" applyBorder="1" applyAlignment="1" applyProtection="1">
      <alignment horizontal="center" vertical="center"/>
    </xf>
    <xf numFmtId="0" fontId="4" fillId="0" borderId="10" xfId="0" applyFont="1" applyBorder="1" applyAlignment="1" applyProtection="1">
      <alignment horizontal="right" vertical="center"/>
    </xf>
    <xf numFmtId="9" fontId="4" fillId="0" borderId="10" xfId="1" applyFont="1" applyBorder="1" applyAlignment="1" applyProtection="1">
      <alignment horizontal="center" vertical="center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</xf>
    <xf numFmtId="9" fontId="4" fillId="0" borderId="0" xfId="1" applyFont="1" applyAlignment="1" applyProtection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 applyProtection="1">
      <alignment vertical="center"/>
    </xf>
    <xf numFmtId="9" fontId="4" fillId="0" borderId="0" xfId="1" applyFont="1" applyFill="1" applyBorder="1" applyAlignment="1" applyProtection="1">
      <alignment horizontal="center" vertical="center"/>
    </xf>
    <xf numFmtId="9" fontId="4" fillId="0" borderId="0" xfId="1" applyFont="1" applyFill="1" applyBorder="1" applyAlignment="1" applyProtection="1">
      <alignment vertical="center"/>
    </xf>
    <xf numFmtId="0" fontId="4" fillId="0" borderId="0" xfId="0" applyFont="1" applyFill="1" applyBorder="1" applyAlignment="1">
      <alignment vertical="center"/>
    </xf>
    <xf numFmtId="9" fontId="4" fillId="0" borderId="8" xfId="1" applyFont="1" applyFill="1" applyBorder="1" applyAlignment="1" applyProtection="1">
      <alignment horizontal="right" vertical="center"/>
    </xf>
    <xf numFmtId="176" fontId="4" fillId="0" borderId="6" xfId="1" applyNumberFormat="1" applyFont="1" applyBorder="1" applyAlignment="1" applyProtection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Border="1">
      <alignment vertical="center"/>
    </xf>
    <xf numFmtId="176" fontId="4" fillId="0" borderId="10" xfId="1" applyNumberFormat="1" applyFont="1" applyBorder="1" applyAlignment="1" applyProtection="1">
      <alignment horizontal="center" vertical="center"/>
    </xf>
    <xf numFmtId="176" fontId="4" fillId="0" borderId="3" xfId="1" applyNumberFormat="1" applyFont="1" applyBorder="1" applyAlignment="1" applyProtection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distributed" vertical="center"/>
    </xf>
    <xf numFmtId="37" fontId="7" fillId="0" borderId="3" xfId="0" applyNumberFormat="1" applyFont="1" applyBorder="1" applyAlignment="1" applyProtection="1">
      <alignment vertical="center"/>
    </xf>
    <xf numFmtId="37" fontId="7" fillId="0" borderId="10" xfId="0" applyNumberFormat="1" applyFont="1" applyBorder="1" applyAlignment="1" applyProtection="1">
      <alignment vertical="center"/>
    </xf>
    <xf numFmtId="0" fontId="4" fillId="0" borderId="3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distributed" vertical="center"/>
    </xf>
    <xf numFmtId="0" fontId="4" fillId="0" borderId="8" xfId="0" applyFont="1" applyBorder="1" applyAlignment="1" applyProtection="1">
      <alignment horizontal="distributed" vertical="center"/>
    </xf>
    <xf numFmtId="0" fontId="4" fillId="0" borderId="2" xfId="0" applyFont="1" applyBorder="1" applyAlignment="1" applyProtection="1">
      <alignment vertical="center"/>
    </xf>
    <xf numFmtId="37" fontId="7" fillId="0" borderId="2" xfId="0" applyNumberFormat="1" applyFont="1" applyBorder="1" applyAlignment="1" applyProtection="1">
      <alignment vertical="center"/>
    </xf>
    <xf numFmtId="37" fontId="7" fillId="0" borderId="9" xfId="0" applyNumberFormat="1" applyFont="1" applyBorder="1" applyAlignment="1" applyProtection="1">
      <alignment vertical="center"/>
    </xf>
    <xf numFmtId="0" fontId="4" fillId="0" borderId="1" xfId="0" applyFont="1" applyBorder="1" applyAlignment="1" applyProtection="1">
      <alignment vertical="center"/>
    </xf>
    <xf numFmtId="0" fontId="4" fillId="0" borderId="7" xfId="0" applyFont="1" applyBorder="1" applyAlignment="1" applyProtection="1">
      <alignment horizontal="right" vertical="center"/>
    </xf>
    <xf numFmtId="37" fontId="7" fillId="0" borderId="1" xfId="0" applyNumberFormat="1" applyFont="1" applyBorder="1" applyAlignment="1" applyProtection="1">
      <alignment vertical="center"/>
    </xf>
    <xf numFmtId="37" fontId="7" fillId="0" borderId="4" xfId="0" applyNumberFormat="1" applyFont="1" applyBorder="1" applyAlignment="1" applyProtection="1">
      <alignment vertical="center"/>
    </xf>
    <xf numFmtId="37" fontId="7" fillId="0" borderId="7" xfId="0" applyNumberFormat="1" applyFont="1" applyBorder="1" applyAlignment="1" applyProtection="1">
      <alignment vertical="center"/>
    </xf>
    <xf numFmtId="0" fontId="4" fillId="0" borderId="11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horizontal="distributed" vertical="center" justifyLastLine="1"/>
    </xf>
    <xf numFmtId="0" fontId="4" fillId="0" borderId="8" xfId="0" applyFont="1" applyBorder="1" applyAlignment="1" applyProtection="1">
      <alignment horizontal="right" vertical="center"/>
    </xf>
    <xf numFmtId="37" fontId="7" fillId="0" borderId="11" xfId="0" applyNumberFormat="1" applyFont="1" applyBorder="1" applyAlignment="1" applyProtection="1">
      <alignment vertical="center"/>
    </xf>
    <xf numFmtId="37" fontId="7" fillId="0" borderId="8" xfId="0" applyNumberFormat="1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0" fontId="4" fillId="0" borderId="9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11" xfId="0" applyFont="1" applyBorder="1" applyAlignment="1" applyProtection="1">
      <alignment horizontal="distributed" vertical="center"/>
    </xf>
    <xf numFmtId="0" fontId="4" fillId="0" borderId="2" xfId="0" applyFont="1" applyBorder="1" applyAlignment="1" applyProtection="1">
      <alignment horizontal="center" vertical="center"/>
    </xf>
    <xf numFmtId="38" fontId="4" fillId="0" borderId="1" xfId="0" applyNumberFormat="1" applyFont="1" applyFill="1" applyBorder="1" applyAlignment="1">
      <alignment vertical="center" shrinkToFit="1"/>
    </xf>
    <xf numFmtId="38" fontId="4" fillId="0" borderId="3" xfId="0" applyNumberFormat="1" applyFont="1" applyFill="1" applyBorder="1" applyAlignment="1">
      <alignment vertical="center" shrinkToFit="1"/>
    </xf>
    <xf numFmtId="38" fontId="4" fillId="0" borderId="11" xfId="0" applyNumberFormat="1" applyFont="1" applyFill="1" applyBorder="1" applyAlignment="1">
      <alignment vertical="center" shrinkToFit="1"/>
    </xf>
    <xf numFmtId="38" fontId="4" fillId="0" borderId="2" xfId="0" applyNumberFormat="1" applyFont="1" applyFill="1" applyBorder="1" applyAlignment="1">
      <alignment vertical="center" shrinkToFit="1"/>
    </xf>
    <xf numFmtId="38" fontId="4" fillId="0" borderId="4" xfId="0" applyNumberFormat="1" applyFont="1" applyFill="1" applyBorder="1" applyAlignment="1">
      <alignment vertical="center" shrinkToFit="1"/>
    </xf>
    <xf numFmtId="38" fontId="4" fillId="0" borderId="6" xfId="0" applyNumberFormat="1" applyFont="1" applyFill="1" applyBorder="1" applyAlignment="1">
      <alignment vertical="center" shrinkToFit="1"/>
    </xf>
    <xf numFmtId="38" fontId="4" fillId="0" borderId="0" xfId="0" applyNumberFormat="1" applyFont="1" applyFill="1" applyBorder="1" applyAlignment="1">
      <alignment vertical="center" shrinkToFit="1"/>
    </xf>
    <xf numFmtId="38" fontId="4" fillId="0" borderId="5" xfId="0" applyNumberFormat="1" applyFont="1" applyFill="1" applyBorder="1" applyAlignment="1">
      <alignment vertical="center" shrinkToFit="1"/>
    </xf>
    <xf numFmtId="38" fontId="4" fillId="0" borderId="4" xfId="0" applyNumberFormat="1" applyFont="1" applyBorder="1" applyAlignment="1">
      <alignment vertical="center" shrinkToFit="1"/>
    </xf>
    <xf numFmtId="38" fontId="4" fillId="0" borderId="6" xfId="0" applyNumberFormat="1" applyFont="1" applyBorder="1" applyAlignment="1">
      <alignment vertical="center" shrinkToFit="1"/>
    </xf>
    <xf numFmtId="38" fontId="4" fillId="0" borderId="0" xfId="0" applyNumberFormat="1" applyFont="1" applyBorder="1" applyAlignment="1">
      <alignment vertical="center" shrinkToFit="1"/>
    </xf>
    <xf numFmtId="38" fontId="4" fillId="0" borderId="5" xfId="0" applyNumberFormat="1" applyFont="1" applyBorder="1" applyAlignment="1">
      <alignment vertical="center" shrinkToFit="1"/>
    </xf>
    <xf numFmtId="38" fontId="4" fillId="0" borderId="7" xfId="0" applyNumberFormat="1" applyFont="1" applyBorder="1" applyAlignment="1">
      <alignment vertical="center" shrinkToFit="1"/>
    </xf>
    <xf numFmtId="38" fontId="4" fillId="0" borderId="10" xfId="0" applyNumberFormat="1" applyFont="1" applyBorder="1" applyAlignment="1">
      <alignment vertical="center" shrinkToFit="1"/>
    </xf>
    <xf numFmtId="38" fontId="4" fillId="0" borderId="8" xfId="0" applyNumberFormat="1" applyFont="1" applyBorder="1" applyAlignment="1">
      <alignment vertical="center" shrinkToFit="1"/>
    </xf>
    <xf numFmtId="38" fontId="4" fillId="0" borderId="9" xfId="0" applyNumberFormat="1" applyFont="1" applyBorder="1" applyAlignment="1">
      <alignment vertical="center" shrinkToFit="1"/>
    </xf>
    <xf numFmtId="38" fontId="4" fillId="0" borderId="1" xfId="0" applyNumberFormat="1" applyFont="1" applyBorder="1" applyAlignment="1">
      <alignment vertical="center" shrinkToFit="1"/>
    </xf>
    <xf numFmtId="38" fontId="4" fillId="0" borderId="3" xfId="0" applyNumberFormat="1" applyFont="1" applyBorder="1" applyAlignment="1">
      <alignment vertical="center" shrinkToFit="1"/>
    </xf>
    <xf numFmtId="38" fontId="4" fillId="0" borderId="11" xfId="0" applyNumberFormat="1" applyFont="1" applyBorder="1" applyAlignment="1">
      <alignment vertical="center" shrinkToFit="1"/>
    </xf>
    <xf numFmtId="38" fontId="4" fillId="0" borderId="2" xfId="0" applyNumberFormat="1" applyFont="1" applyBorder="1" applyAlignment="1">
      <alignment vertical="center" shrinkToFit="1"/>
    </xf>
    <xf numFmtId="0" fontId="4" fillId="0" borderId="3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/>
    </xf>
    <xf numFmtId="9" fontId="4" fillId="0" borderId="3" xfId="1" applyFont="1" applyBorder="1" applyAlignment="1" applyProtection="1">
      <alignment horizontal="center" vertical="center"/>
    </xf>
    <xf numFmtId="0" fontId="4" fillId="0" borderId="11" xfId="0" applyFont="1" applyBorder="1" applyAlignment="1" applyProtection="1">
      <alignment horizontal="distributed" vertical="center" wrapText="1"/>
    </xf>
    <xf numFmtId="0" fontId="4" fillId="0" borderId="0" xfId="0" applyFont="1" applyBorder="1" applyAlignment="1" applyProtection="1">
      <alignment horizontal="distributed" vertical="center"/>
    </xf>
    <xf numFmtId="0" fontId="4" fillId="0" borderId="8" xfId="0" applyFont="1" applyBorder="1" applyAlignment="1" applyProtection="1">
      <alignment horizontal="distributed" vertical="center"/>
    </xf>
  </cellXfs>
  <cellStyles count="2">
    <cellStyle name="パーセント" xfId="1" builtinId="5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2"/>
  <sheetViews>
    <sheetView showZeros="0" tabSelected="1" view="pageBreakPreview" zoomScaleNormal="60" workbookViewId="0">
      <selection activeCell="D9" sqref="D9:L68"/>
    </sheetView>
  </sheetViews>
  <sheetFormatPr defaultColWidth="18.625" defaultRowHeight="12.75" customHeight="1"/>
  <cols>
    <col min="1" max="1" width="0.875" style="24" customWidth="1"/>
    <col min="2" max="2" width="6.625" style="24" customWidth="1"/>
    <col min="3" max="3" width="0.875" style="24" customWidth="1"/>
    <col min="4" max="12" width="10.625" style="24" customWidth="1"/>
    <col min="13" max="15" width="6.625" style="28" customWidth="1"/>
    <col min="16" max="16384" width="18.625" style="24"/>
  </cols>
  <sheetData>
    <row r="1" spans="1:15" s="17" customFormat="1" ht="12.75" customHeight="1">
      <c r="A1" s="32" t="s">
        <v>92</v>
      </c>
      <c r="B1" s="29"/>
      <c r="C1" s="29"/>
      <c r="D1" s="14"/>
      <c r="E1" s="14"/>
      <c r="F1" s="15"/>
      <c r="G1" s="15"/>
      <c r="H1" s="15"/>
      <c r="I1" s="15"/>
      <c r="J1" s="15"/>
      <c r="K1" s="15"/>
      <c r="L1" s="15"/>
      <c r="M1" s="16"/>
      <c r="N1" s="16"/>
      <c r="O1" s="16"/>
    </row>
    <row r="2" spans="1:15" s="21" customFormat="1" ht="12.75" customHeight="1">
      <c r="A2" s="30"/>
      <c r="B2" s="31" t="s">
        <v>90</v>
      </c>
      <c r="C2" s="31"/>
    </row>
    <row r="3" spans="1:15" s="21" customFormat="1" ht="12.75" customHeight="1">
      <c r="A3" s="30"/>
      <c r="B3" s="31" t="s">
        <v>91</v>
      </c>
      <c r="C3" s="31"/>
    </row>
    <row r="4" spans="1:15" s="21" customFormat="1" ht="12.75" customHeight="1">
      <c r="A4" s="30" t="s">
        <v>16</v>
      </c>
      <c r="B4" s="30"/>
      <c r="C4" s="30"/>
      <c r="D4" s="18"/>
      <c r="E4" s="18"/>
      <c r="F4" s="18"/>
      <c r="G4" s="18"/>
      <c r="H4" s="18"/>
      <c r="I4" s="18"/>
      <c r="J4" s="18"/>
      <c r="K4" s="18"/>
      <c r="L4" s="18"/>
      <c r="M4" s="19"/>
      <c r="N4" s="20"/>
      <c r="O4" s="22" t="s">
        <v>76</v>
      </c>
    </row>
    <row r="5" spans="1:15" s="17" customFormat="1" ht="12.75" customHeight="1">
      <c r="A5" s="1"/>
      <c r="B5" s="80" t="s">
        <v>77</v>
      </c>
      <c r="C5" s="2"/>
      <c r="D5" s="77" t="s">
        <v>78</v>
      </c>
      <c r="E5" s="77"/>
      <c r="F5" s="77"/>
      <c r="G5" s="77"/>
      <c r="H5" s="77"/>
      <c r="I5" s="78" t="s">
        <v>79</v>
      </c>
      <c r="J5" s="77"/>
      <c r="K5" s="77"/>
      <c r="L5" s="77"/>
      <c r="M5" s="79" t="s">
        <v>80</v>
      </c>
      <c r="N5" s="79"/>
      <c r="O5" s="79"/>
    </row>
    <row r="6" spans="1:15" s="17" customFormat="1" ht="12.75" customHeight="1">
      <c r="A6" s="4"/>
      <c r="B6" s="81"/>
      <c r="C6" s="6"/>
      <c r="D6" s="42"/>
      <c r="E6" s="7"/>
      <c r="F6" s="47"/>
      <c r="G6" s="36" t="s">
        <v>81</v>
      </c>
      <c r="H6" s="39" t="s">
        <v>83</v>
      </c>
      <c r="I6" s="47"/>
      <c r="J6" s="7"/>
      <c r="K6" s="47"/>
      <c r="L6" s="36" t="s">
        <v>0</v>
      </c>
      <c r="M6" s="3"/>
      <c r="N6" s="3"/>
      <c r="O6" s="3"/>
    </row>
    <row r="7" spans="1:15" s="17" customFormat="1" ht="12.75" customHeight="1">
      <c r="A7" s="4"/>
      <c r="B7" s="81"/>
      <c r="C7" s="6"/>
      <c r="D7" s="4" t="s">
        <v>1</v>
      </c>
      <c r="E7" s="8" t="s">
        <v>2</v>
      </c>
      <c r="F7" s="48" t="s">
        <v>82</v>
      </c>
      <c r="G7" s="8" t="s">
        <v>3</v>
      </c>
      <c r="H7" s="52" t="s">
        <v>84</v>
      </c>
      <c r="I7" s="54" t="s">
        <v>1</v>
      </c>
      <c r="J7" s="8" t="s">
        <v>2</v>
      </c>
      <c r="K7" s="48" t="s">
        <v>82</v>
      </c>
      <c r="L7" s="8" t="s">
        <v>4</v>
      </c>
      <c r="M7" s="9" t="s">
        <v>5</v>
      </c>
      <c r="N7" s="9" t="s">
        <v>6</v>
      </c>
      <c r="O7" s="9" t="s">
        <v>7</v>
      </c>
    </row>
    <row r="8" spans="1:15" s="17" customFormat="1" ht="12.75" customHeight="1">
      <c r="A8" s="10"/>
      <c r="B8" s="82"/>
      <c r="C8" s="11"/>
      <c r="D8" s="43" t="s">
        <v>8</v>
      </c>
      <c r="E8" s="12" t="s">
        <v>9</v>
      </c>
      <c r="F8" s="49" t="s">
        <v>10</v>
      </c>
      <c r="G8" s="12" t="s">
        <v>11</v>
      </c>
      <c r="H8" s="53" t="s">
        <v>85</v>
      </c>
      <c r="I8" s="49" t="s">
        <v>12</v>
      </c>
      <c r="J8" s="12" t="s">
        <v>13</v>
      </c>
      <c r="K8" s="49" t="s">
        <v>14</v>
      </c>
      <c r="L8" s="12" t="s">
        <v>15</v>
      </c>
      <c r="M8" s="13"/>
      <c r="N8" s="13"/>
      <c r="O8" s="13"/>
    </row>
    <row r="9" spans="1:15" ht="12.75" customHeight="1">
      <c r="A9" s="1"/>
      <c r="B9" s="55" t="s">
        <v>17</v>
      </c>
      <c r="C9" s="56"/>
      <c r="D9" s="57">
        <v>74355204</v>
      </c>
      <c r="E9" s="58">
        <v>1077455</v>
      </c>
      <c r="F9" s="59">
        <v>75432659</v>
      </c>
      <c r="G9" s="58">
        <v>1542442</v>
      </c>
      <c r="H9" s="60">
        <v>0</v>
      </c>
      <c r="I9" s="59">
        <v>73724513</v>
      </c>
      <c r="J9" s="58">
        <v>468834</v>
      </c>
      <c r="K9" s="59">
        <v>74193347</v>
      </c>
      <c r="L9" s="58">
        <v>1539357</v>
      </c>
      <c r="M9" s="27">
        <f t="shared" ref="M9:M40" si="0">IF(I9=0,"",(I9/D9))</f>
        <v>0.99151786336300007</v>
      </c>
      <c r="N9" s="27">
        <f>IF(E9=0,"",IF(J9=0,"0.0%",(J9/E9)))</f>
        <v>0.43513093354246812</v>
      </c>
      <c r="O9" s="27">
        <f>IF(F9=0,"",IF(K9=0,"0.0%",(K9/F9)))</f>
        <v>0.9835706176021185</v>
      </c>
    </row>
    <row r="10" spans="1:15" ht="12.75" customHeight="1">
      <c r="A10" s="4"/>
      <c r="B10" s="37" t="s">
        <v>27</v>
      </c>
      <c r="C10" s="6"/>
      <c r="D10" s="61">
        <v>169845803</v>
      </c>
      <c r="E10" s="62">
        <v>2483803</v>
      </c>
      <c r="F10" s="63">
        <v>172329606</v>
      </c>
      <c r="G10" s="62">
        <v>8115357</v>
      </c>
      <c r="H10" s="64">
        <v>0</v>
      </c>
      <c r="I10" s="63">
        <v>168463872</v>
      </c>
      <c r="J10" s="62">
        <v>932421</v>
      </c>
      <c r="K10" s="63">
        <v>169396293</v>
      </c>
      <c r="L10" s="62">
        <v>8092080</v>
      </c>
      <c r="M10" s="23">
        <f t="shared" si="0"/>
        <v>0.99186361408059054</v>
      </c>
      <c r="N10" s="23">
        <f t="shared" ref="N10:O72" si="1">IF(E10=0,"",IF(J10=0,"0.0%",(J10/E10)))</f>
        <v>0.37540054505127823</v>
      </c>
      <c r="O10" s="23">
        <f t="shared" si="1"/>
        <v>0.98297847324040188</v>
      </c>
    </row>
    <row r="11" spans="1:15" ht="12.75" customHeight="1">
      <c r="A11" s="4"/>
      <c r="B11" s="37" t="s">
        <v>18</v>
      </c>
      <c r="C11" s="6"/>
      <c r="D11" s="65">
        <v>5510300</v>
      </c>
      <c r="E11" s="66">
        <v>246881</v>
      </c>
      <c r="F11" s="67">
        <v>5757181</v>
      </c>
      <c r="G11" s="66">
        <v>212104</v>
      </c>
      <c r="H11" s="68">
        <v>0</v>
      </c>
      <c r="I11" s="67">
        <v>5451460</v>
      </c>
      <c r="J11" s="66">
        <v>45070</v>
      </c>
      <c r="K11" s="67">
        <v>5496530</v>
      </c>
      <c r="L11" s="66">
        <v>211980</v>
      </c>
      <c r="M11" s="23">
        <f t="shared" si="0"/>
        <v>0.98932181550913745</v>
      </c>
      <c r="N11" s="23">
        <f t="shared" si="1"/>
        <v>0.1825575884737991</v>
      </c>
      <c r="O11" s="23">
        <f t="shared" si="1"/>
        <v>0.95472593270908102</v>
      </c>
    </row>
    <row r="12" spans="1:15" ht="12.75" customHeight="1">
      <c r="A12" s="4"/>
      <c r="B12" s="37" t="s">
        <v>19</v>
      </c>
      <c r="C12" s="6"/>
      <c r="D12" s="65">
        <v>19927792</v>
      </c>
      <c r="E12" s="66">
        <v>444295</v>
      </c>
      <c r="F12" s="67">
        <v>20372087</v>
      </c>
      <c r="G12" s="66">
        <v>786139</v>
      </c>
      <c r="H12" s="68">
        <v>0</v>
      </c>
      <c r="I12" s="67">
        <v>19754822</v>
      </c>
      <c r="J12" s="66">
        <v>162328</v>
      </c>
      <c r="K12" s="67">
        <v>19917150</v>
      </c>
      <c r="L12" s="66">
        <v>782994</v>
      </c>
      <c r="M12" s="23">
        <f t="shared" si="0"/>
        <v>0.99132016231401854</v>
      </c>
      <c r="N12" s="23">
        <f t="shared" si="1"/>
        <v>0.36536085258668227</v>
      </c>
      <c r="O12" s="23">
        <f t="shared" si="1"/>
        <v>0.97766861097736324</v>
      </c>
    </row>
    <row r="13" spans="1:15" s="25" customFormat="1" ht="12.75" customHeight="1">
      <c r="A13" s="10"/>
      <c r="B13" s="38" t="s">
        <v>28</v>
      </c>
      <c r="C13" s="11"/>
      <c r="D13" s="69">
        <v>2715854</v>
      </c>
      <c r="E13" s="70">
        <v>71785</v>
      </c>
      <c r="F13" s="71">
        <v>2787639</v>
      </c>
      <c r="G13" s="70">
        <v>54389</v>
      </c>
      <c r="H13" s="72">
        <v>0</v>
      </c>
      <c r="I13" s="71">
        <v>2698900</v>
      </c>
      <c r="J13" s="70">
        <v>24559</v>
      </c>
      <c r="K13" s="71">
        <v>2723459</v>
      </c>
      <c r="L13" s="70">
        <v>54335</v>
      </c>
      <c r="M13" s="26">
        <f t="shared" si="0"/>
        <v>0.99375739638434168</v>
      </c>
      <c r="N13" s="26">
        <f t="shared" si="1"/>
        <v>0.3421188270530055</v>
      </c>
      <c r="O13" s="26">
        <f t="shared" si="1"/>
        <v>0.97697693280944919</v>
      </c>
    </row>
    <row r="14" spans="1:15" s="25" customFormat="1" ht="12.75" customHeight="1">
      <c r="A14" s="4"/>
      <c r="B14" s="33" t="s">
        <v>29</v>
      </c>
      <c r="C14" s="6"/>
      <c r="D14" s="65">
        <v>6487051</v>
      </c>
      <c r="E14" s="66">
        <v>359036</v>
      </c>
      <c r="F14" s="67">
        <v>6846087</v>
      </c>
      <c r="G14" s="66">
        <v>60226</v>
      </c>
      <c r="H14" s="68">
        <v>0</v>
      </c>
      <c r="I14" s="67">
        <v>6410150</v>
      </c>
      <c r="J14" s="66">
        <v>75710</v>
      </c>
      <c r="K14" s="67">
        <v>6485860</v>
      </c>
      <c r="L14" s="66">
        <v>59985</v>
      </c>
      <c r="M14" s="23">
        <f t="shared" si="0"/>
        <v>0.98814546085732946</v>
      </c>
      <c r="N14" s="23">
        <f t="shared" si="1"/>
        <v>0.21087021914237011</v>
      </c>
      <c r="O14" s="23">
        <f t="shared" si="1"/>
        <v>0.94738205926976971</v>
      </c>
    </row>
    <row r="15" spans="1:15" s="25" customFormat="1" ht="12.75" customHeight="1">
      <c r="A15" s="4"/>
      <c r="B15" s="5" t="s">
        <v>30</v>
      </c>
      <c r="C15" s="6"/>
      <c r="D15" s="65">
        <v>2031032</v>
      </c>
      <c r="E15" s="66">
        <v>64381</v>
      </c>
      <c r="F15" s="67">
        <v>2095413</v>
      </c>
      <c r="G15" s="66">
        <v>42105</v>
      </c>
      <c r="H15" s="68">
        <v>0</v>
      </c>
      <c r="I15" s="67">
        <v>2014728</v>
      </c>
      <c r="J15" s="66">
        <v>24206</v>
      </c>
      <c r="K15" s="67">
        <v>2038934</v>
      </c>
      <c r="L15" s="66">
        <v>43073</v>
      </c>
      <c r="M15" s="23">
        <f t="shared" si="0"/>
        <v>0.9919725538543952</v>
      </c>
      <c r="N15" s="23">
        <f t="shared" si="1"/>
        <v>0.37598049113868998</v>
      </c>
      <c r="O15" s="23">
        <f t="shared" si="1"/>
        <v>0.97304636365241604</v>
      </c>
    </row>
    <row r="16" spans="1:15" s="25" customFormat="1" ht="12.75" customHeight="1">
      <c r="A16" s="4"/>
      <c r="B16" s="5" t="s">
        <v>31</v>
      </c>
      <c r="C16" s="6"/>
      <c r="D16" s="65">
        <v>3083098</v>
      </c>
      <c r="E16" s="66">
        <v>112960</v>
      </c>
      <c r="F16" s="67">
        <v>3196058</v>
      </c>
      <c r="G16" s="66">
        <v>80152</v>
      </c>
      <c r="H16" s="68">
        <v>0</v>
      </c>
      <c r="I16" s="67">
        <v>3050225</v>
      </c>
      <c r="J16" s="66">
        <v>24750</v>
      </c>
      <c r="K16" s="67">
        <v>3074975</v>
      </c>
      <c r="L16" s="66">
        <v>79623</v>
      </c>
      <c r="M16" s="23">
        <f t="shared" si="0"/>
        <v>0.98933767269155892</v>
      </c>
      <c r="N16" s="23">
        <f t="shared" si="1"/>
        <v>0.2191041076487252</v>
      </c>
      <c r="O16" s="23">
        <f t="shared" si="1"/>
        <v>0.96211489278354778</v>
      </c>
    </row>
    <row r="17" spans="1:15" s="25" customFormat="1" ht="12.75" customHeight="1">
      <c r="A17" s="4"/>
      <c r="B17" s="5" t="s">
        <v>32</v>
      </c>
      <c r="C17" s="6"/>
      <c r="D17" s="65">
        <v>2728145</v>
      </c>
      <c r="E17" s="66">
        <v>101116</v>
      </c>
      <c r="F17" s="67">
        <v>2829261</v>
      </c>
      <c r="G17" s="66">
        <v>56250</v>
      </c>
      <c r="H17" s="68">
        <v>0</v>
      </c>
      <c r="I17" s="67">
        <v>2700026</v>
      </c>
      <c r="J17" s="66">
        <v>39343</v>
      </c>
      <c r="K17" s="67">
        <v>2739369</v>
      </c>
      <c r="L17" s="66">
        <v>56250</v>
      </c>
      <c r="M17" s="23">
        <f t="shared" si="0"/>
        <v>0.98969299652327869</v>
      </c>
      <c r="N17" s="23">
        <f t="shared" si="1"/>
        <v>0.38908778037105896</v>
      </c>
      <c r="O17" s="23">
        <f t="shared" si="1"/>
        <v>0.96822774569048242</v>
      </c>
    </row>
    <row r="18" spans="1:15" s="25" customFormat="1" ht="12.75" customHeight="1">
      <c r="A18" s="4"/>
      <c r="B18" s="37" t="s">
        <v>33</v>
      </c>
      <c r="C18" s="6"/>
      <c r="D18" s="65">
        <v>2730284</v>
      </c>
      <c r="E18" s="66">
        <v>96953</v>
      </c>
      <c r="F18" s="67">
        <v>2827237</v>
      </c>
      <c r="G18" s="66">
        <v>97805</v>
      </c>
      <c r="H18" s="68">
        <v>0</v>
      </c>
      <c r="I18" s="67">
        <v>2708386</v>
      </c>
      <c r="J18" s="66">
        <v>23636</v>
      </c>
      <c r="K18" s="67">
        <v>2732022</v>
      </c>
      <c r="L18" s="66">
        <v>97805</v>
      </c>
      <c r="M18" s="23">
        <f t="shared" si="0"/>
        <v>0.99197958893653559</v>
      </c>
      <c r="N18" s="23">
        <f t="shared" si="1"/>
        <v>0.24378822728538571</v>
      </c>
      <c r="O18" s="23">
        <f t="shared" si="1"/>
        <v>0.96632224323606408</v>
      </c>
    </row>
    <row r="19" spans="1:15" s="25" customFormat="1" ht="12.75" customHeight="1">
      <c r="A19" s="1"/>
      <c r="B19" s="55" t="s">
        <v>34</v>
      </c>
      <c r="C19" s="56"/>
      <c r="D19" s="73">
        <v>1593296</v>
      </c>
      <c r="E19" s="74">
        <v>92883</v>
      </c>
      <c r="F19" s="75">
        <v>1686179</v>
      </c>
      <c r="G19" s="74">
        <v>30218</v>
      </c>
      <c r="H19" s="76">
        <v>0</v>
      </c>
      <c r="I19" s="75">
        <v>1576252</v>
      </c>
      <c r="J19" s="74">
        <v>16756</v>
      </c>
      <c r="K19" s="75">
        <v>1593008</v>
      </c>
      <c r="L19" s="74">
        <v>30127</v>
      </c>
      <c r="M19" s="27">
        <f t="shared" si="0"/>
        <v>0.98930267822174911</v>
      </c>
      <c r="N19" s="27">
        <f t="shared" si="1"/>
        <v>0.1803989965871042</v>
      </c>
      <c r="O19" s="27">
        <f t="shared" si="1"/>
        <v>0.94474430057544301</v>
      </c>
    </row>
    <row r="20" spans="1:15" s="25" customFormat="1" ht="12.75" customHeight="1">
      <c r="A20" s="4"/>
      <c r="B20" s="37" t="s">
        <v>35</v>
      </c>
      <c r="C20" s="6"/>
      <c r="D20" s="65">
        <v>3973255</v>
      </c>
      <c r="E20" s="66">
        <v>137109</v>
      </c>
      <c r="F20" s="67">
        <v>4110364</v>
      </c>
      <c r="G20" s="66">
        <v>119840</v>
      </c>
      <c r="H20" s="68">
        <v>0</v>
      </c>
      <c r="I20" s="67">
        <v>3935750</v>
      </c>
      <c r="J20" s="66">
        <v>29537</v>
      </c>
      <c r="K20" s="67">
        <v>3965287</v>
      </c>
      <c r="L20" s="66">
        <v>119644</v>
      </c>
      <c r="M20" s="23">
        <f t="shared" si="0"/>
        <v>0.99056063605280809</v>
      </c>
      <c r="N20" s="23">
        <f t="shared" si="1"/>
        <v>0.21542714190899212</v>
      </c>
      <c r="O20" s="23">
        <f t="shared" si="1"/>
        <v>0.96470458577391205</v>
      </c>
    </row>
    <row r="21" spans="1:15" s="25" customFormat="1" ht="12.75" customHeight="1">
      <c r="A21" s="4"/>
      <c r="B21" s="37" t="s">
        <v>36</v>
      </c>
      <c r="C21" s="6"/>
      <c r="D21" s="65">
        <v>1287933</v>
      </c>
      <c r="E21" s="66">
        <v>77753</v>
      </c>
      <c r="F21" s="67">
        <v>1365686</v>
      </c>
      <c r="G21" s="66">
        <v>41584</v>
      </c>
      <c r="H21" s="68">
        <v>0</v>
      </c>
      <c r="I21" s="67">
        <v>1273154</v>
      </c>
      <c r="J21" s="66">
        <v>14127</v>
      </c>
      <c r="K21" s="67">
        <v>1287281</v>
      </c>
      <c r="L21" s="66">
        <v>41461</v>
      </c>
      <c r="M21" s="23">
        <f t="shared" si="0"/>
        <v>0.98852502420545163</v>
      </c>
      <c r="N21" s="23">
        <f t="shared" si="1"/>
        <v>0.18169073862101784</v>
      </c>
      <c r="O21" s="23">
        <f t="shared" si="1"/>
        <v>0.94258929212132214</v>
      </c>
    </row>
    <row r="22" spans="1:15" s="25" customFormat="1" ht="12.75" customHeight="1">
      <c r="A22" s="4"/>
      <c r="B22" s="37" t="s">
        <v>37</v>
      </c>
      <c r="C22" s="6"/>
      <c r="D22" s="65">
        <v>1799800</v>
      </c>
      <c r="E22" s="66">
        <v>66794</v>
      </c>
      <c r="F22" s="67">
        <v>1866594</v>
      </c>
      <c r="G22" s="66">
        <v>33803</v>
      </c>
      <c r="H22" s="68">
        <v>0</v>
      </c>
      <c r="I22" s="67">
        <v>1782211</v>
      </c>
      <c r="J22" s="66">
        <v>23163</v>
      </c>
      <c r="K22" s="67">
        <v>1805374</v>
      </c>
      <c r="L22" s="66">
        <v>33769</v>
      </c>
      <c r="M22" s="23">
        <f t="shared" si="0"/>
        <v>0.99022724747194135</v>
      </c>
      <c r="N22" s="23">
        <f t="shared" si="1"/>
        <v>0.34678264514776774</v>
      </c>
      <c r="O22" s="23">
        <f t="shared" si="1"/>
        <v>0.96720229466075647</v>
      </c>
    </row>
    <row r="23" spans="1:15" s="25" customFormat="1" ht="12.75" customHeight="1">
      <c r="A23" s="10"/>
      <c r="B23" s="38" t="s">
        <v>38</v>
      </c>
      <c r="C23" s="11"/>
      <c r="D23" s="69">
        <v>3290096</v>
      </c>
      <c r="E23" s="70">
        <v>120752</v>
      </c>
      <c r="F23" s="71">
        <v>3410848</v>
      </c>
      <c r="G23" s="70">
        <v>55347</v>
      </c>
      <c r="H23" s="72">
        <v>0</v>
      </c>
      <c r="I23" s="71">
        <v>3259054</v>
      </c>
      <c r="J23" s="70">
        <v>26105</v>
      </c>
      <c r="K23" s="71">
        <v>3285159</v>
      </c>
      <c r="L23" s="70">
        <v>55347</v>
      </c>
      <c r="M23" s="26">
        <f t="shared" si="0"/>
        <v>0.99056501694783372</v>
      </c>
      <c r="N23" s="26">
        <f t="shared" si="1"/>
        <v>0.21618689545514774</v>
      </c>
      <c r="O23" s="26">
        <f t="shared" si="1"/>
        <v>0.96315021953484881</v>
      </c>
    </row>
    <row r="24" spans="1:15" s="25" customFormat="1" ht="12.75" customHeight="1">
      <c r="A24" s="4"/>
      <c r="B24" s="33" t="s">
        <v>20</v>
      </c>
      <c r="C24" s="6"/>
      <c r="D24" s="65">
        <v>6391068</v>
      </c>
      <c r="E24" s="66">
        <v>418781</v>
      </c>
      <c r="F24" s="67">
        <v>6809849</v>
      </c>
      <c r="G24" s="66">
        <v>193553</v>
      </c>
      <c r="H24" s="68">
        <v>0</v>
      </c>
      <c r="I24" s="67">
        <v>6326575</v>
      </c>
      <c r="J24" s="66">
        <v>77812</v>
      </c>
      <c r="K24" s="67">
        <v>6404387</v>
      </c>
      <c r="L24" s="66">
        <v>191617</v>
      </c>
      <c r="M24" s="23">
        <f t="shared" si="0"/>
        <v>0.98990888533809995</v>
      </c>
      <c r="N24" s="23">
        <f t="shared" si="1"/>
        <v>0.18580594630606451</v>
      </c>
      <c r="O24" s="23">
        <f t="shared" si="1"/>
        <v>0.94045947274308139</v>
      </c>
    </row>
    <row r="25" spans="1:15" s="25" customFormat="1" ht="12.75" customHeight="1">
      <c r="A25" s="4"/>
      <c r="B25" s="5" t="s">
        <v>39</v>
      </c>
      <c r="C25" s="6"/>
      <c r="D25" s="65">
        <v>6757092</v>
      </c>
      <c r="E25" s="66">
        <v>178667</v>
      </c>
      <c r="F25" s="67">
        <v>6935759</v>
      </c>
      <c r="G25" s="66">
        <v>92483</v>
      </c>
      <c r="H25" s="68">
        <v>0</v>
      </c>
      <c r="I25" s="67">
        <v>6720536</v>
      </c>
      <c r="J25" s="66">
        <v>55173</v>
      </c>
      <c r="K25" s="67">
        <v>6775709</v>
      </c>
      <c r="L25" s="66">
        <v>92566</v>
      </c>
      <c r="M25" s="23">
        <f t="shared" si="0"/>
        <v>0.99458998042353131</v>
      </c>
      <c r="N25" s="23">
        <f t="shared" si="1"/>
        <v>0.30880352835162622</v>
      </c>
      <c r="O25" s="23">
        <f t="shared" si="1"/>
        <v>0.97692393867780003</v>
      </c>
    </row>
    <row r="26" spans="1:15" s="25" customFormat="1" ht="12.75" customHeight="1">
      <c r="A26" s="4"/>
      <c r="B26" s="5" t="s">
        <v>21</v>
      </c>
      <c r="C26" s="6"/>
      <c r="D26" s="65">
        <v>6743603</v>
      </c>
      <c r="E26" s="66">
        <v>300378</v>
      </c>
      <c r="F26" s="67">
        <v>7043981</v>
      </c>
      <c r="G26" s="66">
        <v>170069</v>
      </c>
      <c r="H26" s="68">
        <v>0</v>
      </c>
      <c r="I26" s="67">
        <v>6684178</v>
      </c>
      <c r="J26" s="66">
        <v>87028</v>
      </c>
      <c r="K26" s="67">
        <v>6771206</v>
      </c>
      <c r="L26" s="66">
        <v>171090</v>
      </c>
      <c r="M26" s="23">
        <f t="shared" si="0"/>
        <v>0.9911879450792106</v>
      </c>
      <c r="N26" s="23">
        <f t="shared" si="1"/>
        <v>0.28972827570594384</v>
      </c>
      <c r="O26" s="23">
        <f t="shared" si="1"/>
        <v>0.96127544920975794</v>
      </c>
    </row>
    <row r="27" spans="1:15" s="25" customFormat="1" ht="12.75" customHeight="1">
      <c r="A27" s="4"/>
      <c r="B27" s="5" t="s">
        <v>40</v>
      </c>
      <c r="C27" s="6"/>
      <c r="D27" s="65">
        <v>5250174</v>
      </c>
      <c r="E27" s="66">
        <v>100857</v>
      </c>
      <c r="F27" s="67">
        <v>5351031</v>
      </c>
      <c r="G27" s="66">
        <v>54245</v>
      </c>
      <c r="H27" s="68">
        <v>0</v>
      </c>
      <c r="I27" s="67">
        <v>5211406</v>
      </c>
      <c r="J27" s="66">
        <v>35659</v>
      </c>
      <c r="K27" s="67">
        <v>5247065</v>
      </c>
      <c r="L27" s="66">
        <v>54191</v>
      </c>
      <c r="M27" s="23">
        <f t="shared" si="0"/>
        <v>0.99261586377899091</v>
      </c>
      <c r="N27" s="23">
        <f t="shared" si="1"/>
        <v>0.35355999087817402</v>
      </c>
      <c r="O27" s="23">
        <f t="shared" si="1"/>
        <v>0.98057084700126018</v>
      </c>
    </row>
    <row r="28" spans="1:15" s="25" customFormat="1" ht="12.75" customHeight="1">
      <c r="A28" s="4"/>
      <c r="B28" s="37" t="s">
        <v>22</v>
      </c>
      <c r="C28" s="6"/>
      <c r="D28" s="65">
        <v>4096571</v>
      </c>
      <c r="E28" s="66">
        <v>200535</v>
      </c>
      <c r="F28" s="67">
        <v>4297106</v>
      </c>
      <c r="G28" s="66">
        <v>91690</v>
      </c>
      <c r="H28" s="68">
        <v>0</v>
      </c>
      <c r="I28" s="67">
        <v>4046186</v>
      </c>
      <c r="J28" s="66">
        <v>49820</v>
      </c>
      <c r="K28" s="67">
        <v>4096006</v>
      </c>
      <c r="L28" s="66">
        <v>91415</v>
      </c>
      <c r="M28" s="23">
        <f t="shared" si="0"/>
        <v>0.98770068918615106</v>
      </c>
      <c r="N28" s="23">
        <f t="shared" si="1"/>
        <v>0.24843543521081107</v>
      </c>
      <c r="O28" s="23">
        <f t="shared" si="1"/>
        <v>0.95320106136548644</v>
      </c>
    </row>
    <row r="29" spans="1:15" s="25" customFormat="1" ht="12.75" customHeight="1">
      <c r="A29" s="1"/>
      <c r="B29" s="55" t="s">
        <v>41</v>
      </c>
      <c r="C29" s="56"/>
      <c r="D29" s="73">
        <v>3398349</v>
      </c>
      <c r="E29" s="74">
        <v>91456</v>
      </c>
      <c r="F29" s="75">
        <v>3489805</v>
      </c>
      <c r="G29" s="74">
        <v>116250</v>
      </c>
      <c r="H29" s="76">
        <v>0</v>
      </c>
      <c r="I29" s="75">
        <v>3372931</v>
      </c>
      <c r="J29" s="74">
        <v>28898</v>
      </c>
      <c r="K29" s="75">
        <v>3401829</v>
      </c>
      <c r="L29" s="74">
        <v>115439</v>
      </c>
      <c r="M29" s="27">
        <f t="shared" si="0"/>
        <v>0.99252048568290074</v>
      </c>
      <c r="N29" s="27">
        <f t="shared" si="1"/>
        <v>0.31597708187543738</v>
      </c>
      <c r="O29" s="27">
        <f t="shared" si="1"/>
        <v>0.97479056852746782</v>
      </c>
    </row>
    <row r="30" spans="1:15" s="25" customFormat="1" ht="12.75" customHeight="1">
      <c r="A30" s="4"/>
      <c r="B30" s="37" t="s">
        <v>42</v>
      </c>
      <c r="C30" s="6"/>
      <c r="D30" s="65">
        <v>3176059</v>
      </c>
      <c r="E30" s="66">
        <v>85715</v>
      </c>
      <c r="F30" s="67">
        <v>3261774</v>
      </c>
      <c r="G30" s="66">
        <v>32204</v>
      </c>
      <c r="H30" s="68">
        <v>0</v>
      </c>
      <c r="I30" s="67">
        <v>3145998</v>
      </c>
      <c r="J30" s="66">
        <v>28871</v>
      </c>
      <c r="K30" s="67">
        <v>3174869</v>
      </c>
      <c r="L30" s="66">
        <v>32236</v>
      </c>
      <c r="M30" s="23">
        <f t="shared" si="0"/>
        <v>0.99053512544949573</v>
      </c>
      <c r="N30" s="23">
        <f t="shared" si="1"/>
        <v>0.3368255264539462</v>
      </c>
      <c r="O30" s="23">
        <f t="shared" si="1"/>
        <v>0.97335652316806742</v>
      </c>
    </row>
    <row r="31" spans="1:15" s="25" customFormat="1" ht="12.75" customHeight="1">
      <c r="A31" s="4"/>
      <c r="B31" s="37" t="s">
        <v>25</v>
      </c>
      <c r="C31" s="6"/>
      <c r="D31" s="65">
        <v>1195434</v>
      </c>
      <c r="E31" s="66">
        <v>36895</v>
      </c>
      <c r="F31" s="67">
        <v>1232329</v>
      </c>
      <c r="G31" s="66">
        <v>0</v>
      </c>
      <c r="H31" s="68">
        <v>0</v>
      </c>
      <c r="I31" s="67">
        <v>1184672</v>
      </c>
      <c r="J31" s="66">
        <v>14559</v>
      </c>
      <c r="K31" s="67">
        <v>1199231</v>
      </c>
      <c r="L31" s="66">
        <v>0</v>
      </c>
      <c r="M31" s="23">
        <f t="shared" si="0"/>
        <v>0.99099741181863654</v>
      </c>
      <c r="N31" s="23">
        <f t="shared" si="1"/>
        <v>0.39460631521886436</v>
      </c>
      <c r="O31" s="23">
        <f t="shared" si="1"/>
        <v>0.9731419125899009</v>
      </c>
    </row>
    <row r="32" spans="1:15" s="25" customFormat="1" ht="12.75" customHeight="1">
      <c r="A32" s="4"/>
      <c r="B32" s="37" t="s">
        <v>43</v>
      </c>
      <c r="C32" s="6"/>
      <c r="D32" s="65">
        <v>1586948</v>
      </c>
      <c r="E32" s="66">
        <v>102118</v>
      </c>
      <c r="F32" s="67">
        <v>1689066</v>
      </c>
      <c r="G32" s="66">
        <v>83660</v>
      </c>
      <c r="H32" s="68">
        <v>0</v>
      </c>
      <c r="I32" s="67">
        <v>1570278</v>
      </c>
      <c r="J32" s="66">
        <v>28456</v>
      </c>
      <c r="K32" s="67">
        <v>1598734</v>
      </c>
      <c r="L32" s="66">
        <v>83660</v>
      </c>
      <c r="M32" s="23">
        <f t="shared" si="0"/>
        <v>0.98949556003095251</v>
      </c>
      <c r="N32" s="23">
        <f t="shared" si="1"/>
        <v>0.27865802307134885</v>
      </c>
      <c r="O32" s="23">
        <f t="shared" si="1"/>
        <v>0.94651955577816382</v>
      </c>
    </row>
    <row r="33" spans="1:15" s="25" customFormat="1" ht="12.75" customHeight="1">
      <c r="A33" s="10"/>
      <c r="B33" s="38" t="s">
        <v>44</v>
      </c>
      <c r="C33" s="11"/>
      <c r="D33" s="69">
        <v>1217376</v>
      </c>
      <c r="E33" s="70">
        <v>98508</v>
      </c>
      <c r="F33" s="71">
        <v>1315884</v>
      </c>
      <c r="G33" s="70">
        <v>0</v>
      </c>
      <c r="H33" s="72">
        <v>0</v>
      </c>
      <c r="I33" s="71">
        <v>1195096</v>
      </c>
      <c r="J33" s="70">
        <v>30210</v>
      </c>
      <c r="K33" s="71">
        <v>1225306</v>
      </c>
      <c r="L33" s="70">
        <v>0</v>
      </c>
      <c r="M33" s="26">
        <f t="shared" si="0"/>
        <v>0.98169834135057699</v>
      </c>
      <c r="N33" s="26">
        <f t="shared" si="1"/>
        <v>0.30667559995127297</v>
      </c>
      <c r="O33" s="26">
        <f t="shared" si="1"/>
        <v>0.93116566505862219</v>
      </c>
    </row>
    <row r="34" spans="1:15" s="25" customFormat="1" ht="12.75" customHeight="1">
      <c r="A34" s="4"/>
      <c r="B34" s="5" t="s">
        <v>45</v>
      </c>
      <c r="C34" s="6"/>
      <c r="D34" s="65">
        <v>2873801</v>
      </c>
      <c r="E34" s="66">
        <v>102707</v>
      </c>
      <c r="F34" s="67">
        <v>2976508</v>
      </c>
      <c r="G34" s="66">
        <v>139296</v>
      </c>
      <c r="H34" s="68">
        <v>0</v>
      </c>
      <c r="I34" s="67">
        <v>2856905</v>
      </c>
      <c r="J34" s="66">
        <v>29160</v>
      </c>
      <c r="K34" s="67">
        <v>2886065</v>
      </c>
      <c r="L34" s="66">
        <v>139296</v>
      </c>
      <c r="M34" s="23">
        <f t="shared" si="0"/>
        <v>0.99412067850209529</v>
      </c>
      <c r="N34" s="23">
        <f t="shared" si="1"/>
        <v>0.283914436211748</v>
      </c>
      <c r="O34" s="23">
        <f t="shared" si="1"/>
        <v>0.96961439377955649</v>
      </c>
    </row>
    <row r="35" spans="1:15" s="25" customFormat="1" ht="12.75" customHeight="1">
      <c r="A35" s="4"/>
      <c r="B35" s="5" t="s">
        <v>46</v>
      </c>
      <c r="C35" s="6"/>
      <c r="D35" s="65">
        <v>1475340</v>
      </c>
      <c r="E35" s="66">
        <v>44500</v>
      </c>
      <c r="F35" s="67">
        <v>1519840</v>
      </c>
      <c r="G35" s="66">
        <v>0</v>
      </c>
      <c r="H35" s="68">
        <v>0</v>
      </c>
      <c r="I35" s="67">
        <v>1459921</v>
      </c>
      <c r="J35" s="66">
        <v>13761</v>
      </c>
      <c r="K35" s="67">
        <v>1473682</v>
      </c>
      <c r="L35" s="66">
        <v>0</v>
      </c>
      <c r="M35" s="23">
        <f t="shared" si="0"/>
        <v>0.98954884975666624</v>
      </c>
      <c r="N35" s="23">
        <f t="shared" si="1"/>
        <v>0.30923595505617979</v>
      </c>
      <c r="O35" s="23">
        <f t="shared" si="1"/>
        <v>0.96962969786293296</v>
      </c>
    </row>
    <row r="36" spans="1:15" s="25" customFormat="1" ht="12.75" customHeight="1">
      <c r="A36" s="4"/>
      <c r="B36" s="5" t="s">
        <v>86</v>
      </c>
      <c r="C36" s="6"/>
      <c r="D36" s="65">
        <v>4583435</v>
      </c>
      <c r="E36" s="66">
        <v>79802</v>
      </c>
      <c r="F36" s="67">
        <v>4663237</v>
      </c>
      <c r="G36" s="66">
        <v>50574</v>
      </c>
      <c r="H36" s="68">
        <v>0</v>
      </c>
      <c r="I36" s="67">
        <v>4563337</v>
      </c>
      <c r="J36" s="66">
        <v>26742</v>
      </c>
      <c r="K36" s="67">
        <v>4590079</v>
      </c>
      <c r="L36" s="66">
        <v>50574</v>
      </c>
      <c r="M36" s="23">
        <f t="shared" si="0"/>
        <v>0.99561507908370028</v>
      </c>
      <c r="N36" s="23">
        <f t="shared" si="1"/>
        <v>0.33510438334878823</v>
      </c>
      <c r="O36" s="23">
        <f t="shared" si="1"/>
        <v>0.98431175597551657</v>
      </c>
    </row>
    <row r="37" spans="1:15" s="25" customFormat="1" ht="12.75" customHeight="1">
      <c r="A37" s="4"/>
      <c r="B37" s="5" t="s">
        <v>93</v>
      </c>
      <c r="C37" s="6"/>
      <c r="D37" s="65">
        <v>2765194</v>
      </c>
      <c r="E37" s="66">
        <v>161940</v>
      </c>
      <c r="F37" s="67">
        <v>2927134</v>
      </c>
      <c r="G37" s="66">
        <v>67396</v>
      </c>
      <c r="H37" s="68">
        <v>0</v>
      </c>
      <c r="I37" s="67">
        <v>2736025</v>
      </c>
      <c r="J37" s="66">
        <v>47092</v>
      </c>
      <c r="K37" s="67">
        <v>2783117</v>
      </c>
      <c r="L37" s="66">
        <v>67285</v>
      </c>
      <c r="M37" s="23">
        <f t="shared" si="0"/>
        <v>0.98945137303205488</v>
      </c>
      <c r="N37" s="23">
        <f t="shared" si="1"/>
        <v>0.29079906138075828</v>
      </c>
      <c r="O37" s="23">
        <f t="shared" si="1"/>
        <v>0.95079931427806175</v>
      </c>
    </row>
    <row r="38" spans="1:15" s="25" customFormat="1" ht="12.75" customHeight="1">
      <c r="A38" s="4"/>
      <c r="B38" s="37" t="s">
        <v>47</v>
      </c>
      <c r="C38" s="6"/>
      <c r="D38" s="65">
        <v>1837768</v>
      </c>
      <c r="E38" s="66">
        <v>119633</v>
      </c>
      <c r="F38" s="67">
        <v>1957401</v>
      </c>
      <c r="G38" s="66">
        <v>54783</v>
      </c>
      <c r="H38" s="68">
        <v>0</v>
      </c>
      <c r="I38" s="67">
        <v>1812957</v>
      </c>
      <c r="J38" s="66">
        <v>29610</v>
      </c>
      <c r="K38" s="67">
        <v>1842567</v>
      </c>
      <c r="L38" s="66">
        <v>54666</v>
      </c>
      <c r="M38" s="23">
        <f t="shared" si="0"/>
        <v>0.98649938403541693</v>
      </c>
      <c r="N38" s="23">
        <f t="shared" si="1"/>
        <v>0.2475069587822758</v>
      </c>
      <c r="O38" s="23">
        <f t="shared" si="1"/>
        <v>0.94133343142258541</v>
      </c>
    </row>
    <row r="39" spans="1:15" s="25" customFormat="1" ht="12.75" customHeight="1">
      <c r="A39" s="1"/>
      <c r="B39" s="55" t="s">
        <v>48</v>
      </c>
      <c r="C39" s="56"/>
      <c r="D39" s="73">
        <v>1616539</v>
      </c>
      <c r="E39" s="74">
        <v>47315</v>
      </c>
      <c r="F39" s="75">
        <v>1663854</v>
      </c>
      <c r="G39" s="74">
        <v>37068</v>
      </c>
      <c r="H39" s="76">
        <v>0</v>
      </c>
      <c r="I39" s="75">
        <v>1597999</v>
      </c>
      <c r="J39" s="74">
        <v>17981</v>
      </c>
      <c r="K39" s="75">
        <v>1615980</v>
      </c>
      <c r="L39" s="74">
        <v>36902</v>
      </c>
      <c r="M39" s="27">
        <f t="shared" si="0"/>
        <v>0.98853105307078892</v>
      </c>
      <c r="N39" s="27">
        <f t="shared" si="1"/>
        <v>0.38002747543062454</v>
      </c>
      <c r="O39" s="27">
        <f t="shared" si="1"/>
        <v>0.97122704275735727</v>
      </c>
    </row>
    <row r="40" spans="1:15" s="25" customFormat="1" ht="12.75" customHeight="1">
      <c r="A40" s="4"/>
      <c r="B40" s="37" t="s">
        <v>49</v>
      </c>
      <c r="C40" s="6"/>
      <c r="D40" s="65">
        <v>2691218</v>
      </c>
      <c r="E40" s="66">
        <v>163092</v>
      </c>
      <c r="F40" s="67">
        <v>2854310</v>
      </c>
      <c r="G40" s="66">
        <v>81707</v>
      </c>
      <c r="H40" s="68">
        <v>0</v>
      </c>
      <c r="I40" s="67">
        <v>2657420</v>
      </c>
      <c r="J40" s="66">
        <v>33250</v>
      </c>
      <c r="K40" s="67">
        <v>2690670</v>
      </c>
      <c r="L40" s="66">
        <v>81734</v>
      </c>
      <c r="M40" s="23">
        <f t="shared" si="0"/>
        <v>0.98744137412874022</v>
      </c>
      <c r="N40" s="23">
        <f t="shared" si="1"/>
        <v>0.20387266082947048</v>
      </c>
      <c r="O40" s="23">
        <f t="shared" si="1"/>
        <v>0.94266915646863869</v>
      </c>
    </row>
    <row r="41" spans="1:15" s="25" customFormat="1" ht="12.75" customHeight="1">
      <c r="A41" s="4"/>
      <c r="B41" s="37" t="s">
        <v>50</v>
      </c>
      <c r="C41" s="6"/>
      <c r="D41" s="65">
        <v>1394640</v>
      </c>
      <c r="E41" s="66">
        <v>80605</v>
      </c>
      <c r="F41" s="67">
        <v>1475245</v>
      </c>
      <c r="G41" s="66">
        <v>49127</v>
      </c>
      <c r="H41" s="68">
        <v>0</v>
      </c>
      <c r="I41" s="67">
        <v>1374874</v>
      </c>
      <c r="J41" s="66">
        <v>15122</v>
      </c>
      <c r="K41" s="67">
        <v>1389996</v>
      </c>
      <c r="L41" s="66">
        <v>49240</v>
      </c>
      <c r="M41" s="23">
        <f t="shared" ref="M41:M72" si="2">IF(I41=0,"",(I41/D41))</f>
        <v>0.98582716686743532</v>
      </c>
      <c r="N41" s="23">
        <f t="shared" si="1"/>
        <v>0.18760622790149495</v>
      </c>
      <c r="O41" s="23">
        <f t="shared" si="1"/>
        <v>0.94221366620459657</v>
      </c>
    </row>
    <row r="42" spans="1:15" s="25" customFormat="1" ht="12.75" customHeight="1">
      <c r="A42" s="4"/>
      <c r="B42" s="37" t="s">
        <v>51</v>
      </c>
      <c r="C42" s="6"/>
      <c r="D42" s="65">
        <v>2298515</v>
      </c>
      <c r="E42" s="66">
        <v>48353</v>
      </c>
      <c r="F42" s="67">
        <v>2346868</v>
      </c>
      <c r="G42" s="66">
        <v>82673</v>
      </c>
      <c r="H42" s="68">
        <v>0</v>
      </c>
      <c r="I42" s="67">
        <v>2288749</v>
      </c>
      <c r="J42" s="66">
        <v>14378</v>
      </c>
      <c r="K42" s="67">
        <v>2303127</v>
      </c>
      <c r="L42" s="66">
        <v>83022</v>
      </c>
      <c r="M42" s="23">
        <f t="shared" si="2"/>
        <v>0.99575116977700817</v>
      </c>
      <c r="N42" s="23">
        <f t="shared" si="1"/>
        <v>0.29735486939796912</v>
      </c>
      <c r="O42" s="23">
        <f t="shared" si="1"/>
        <v>0.98136196837657674</v>
      </c>
    </row>
    <row r="43" spans="1:15" s="25" customFormat="1" ht="12.75" customHeight="1">
      <c r="A43" s="10"/>
      <c r="B43" s="38" t="s">
        <v>52</v>
      </c>
      <c r="C43" s="11"/>
      <c r="D43" s="69">
        <v>695253</v>
      </c>
      <c r="E43" s="70">
        <v>9028</v>
      </c>
      <c r="F43" s="71">
        <v>704281</v>
      </c>
      <c r="G43" s="70">
        <v>53087</v>
      </c>
      <c r="H43" s="72">
        <v>0</v>
      </c>
      <c r="I43" s="71">
        <v>692522</v>
      </c>
      <c r="J43" s="70">
        <v>3091</v>
      </c>
      <c r="K43" s="71">
        <v>695613</v>
      </c>
      <c r="L43" s="70">
        <v>53042</v>
      </c>
      <c r="M43" s="26">
        <f t="shared" si="2"/>
        <v>0.99607193352635659</v>
      </c>
      <c r="N43" s="26">
        <f t="shared" si="1"/>
        <v>0.34237926451041206</v>
      </c>
      <c r="O43" s="26">
        <f t="shared" si="1"/>
        <v>0.98769241254556062</v>
      </c>
    </row>
    <row r="44" spans="1:15" s="25" customFormat="1" ht="12.75" customHeight="1">
      <c r="A44" s="4"/>
      <c r="B44" s="33" t="s">
        <v>53</v>
      </c>
      <c r="C44" s="6"/>
      <c r="D44" s="65">
        <v>3111323</v>
      </c>
      <c r="E44" s="66">
        <v>80588</v>
      </c>
      <c r="F44" s="67">
        <v>3191911</v>
      </c>
      <c r="G44" s="66">
        <v>125923</v>
      </c>
      <c r="H44" s="68">
        <v>0</v>
      </c>
      <c r="I44" s="67">
        <v>3096588</v>
      </c>
      <c r="J44" s="66">
        <v>25054</v>
      </c>
      <c r="K44" s="67">
        <v>3121642</v>
      </c>
      <c r="L44" s="66">
        <v>125843</v>
      </c>
      <c r="M44" s="23">
        <f t="shared" si="2"/>
        <v>0.99526407255048732</v>
      </c>
      <c r="N44" s="23">
        <f t="shared" si="1"/>
        <v>0.3108899588027994</v>
      </c>
      <c r="O44" s="23">
        <f t="shared" si="1"/>
        <v>0.977985288436927</v>
      </c>
    </row>
    <row r="45" spans="1:15" s="25" customFormat="1" ht="12.75" customHeight="1">
      <c r="A45" s="4"/>
      <c r="B45" s="5" t="s">
        <v>54</v>
      </c>
      <c r="C45" s="6"/>
      <c r="D45" s="65">
        <v>640248</v>
      </c>
      <c r="E45" s="66">
        <v>23319</v>
      </c>
      <c r="F45" s="67">
        <v>663567</v>
      </c>
      <c r="G45" s="66">
        <v>0</v>
      </c>
      <c r="H45" s="68">
        <v>0</v>
      </c>
      <c r="I45" s="67">
        <v>632659</v>
      </c>
      <c r="J45" s="66">
        <v>6678</v>
      </c>
      <c r="K45" s="67">
        <v>639337</v>
      </c>
      <c r="L45" s="66">
        <v>0</v>
      </c>
      <c r="M45" s="23">
        <f t="shared" si="2"/>
        <v>0.98814678062250882</v>
      </c>
      <c r="N45" s="23">
        <f t="shared" si="1"/>
        <v>0.28637591663450407</v>
      </c>
      <c r="O45" s="23">
        <f t="shared" si="1"/>
        <v>0.96348522455155239</v>
      </c>
    </row>
    <row r="46" spans="1:15" s="25" customFormat="1" ht="12.75" customHeight="1">
      <c r="A46" s="4"/>
      <c r="B46" s="5" t="s">
        <v>55</v>
      </c>
      <c r="C46" s="6"/>
      <c r="D46" s="65">
        <v>1324323</v>
      </c>
      <c r="E46" s="66">
        <v>53864</v>
      </c>
      <c r="F46" s="67">
        <v>1378187</v>
      </c>
      <c r="G46" s="66">
        <v>0</v>
      </c>
      <c r="H46" s="68">
        <v>0</v>
      </c>
      <c r="I46" s="67">
        <v>1307464</v>
      </c>
      <c r="J46" s="66">
        <v>14371</v>
      </c>
      <c r="K46" s="67">
        <v>1321835</v>
      </c>
      <c r="L46" s="66">
        <v>0</v>
      </c>
      <c r="M46" s="23">
        <f t="shared" si="2"/>
        <v>0.98726972196359952</v>
      </c>
      <c r="N46" s="23">
        <f t="shared" si="1"/>
        <v>0.26680157433536311</v>
      </c>
      <c r="O46" s="23">
        <f t="shared" si="1"/>
        <v>0.95911149938288487</v>
      </c>
    </row>
    <row r="47" spans="1:15" s="25" customFormat="1" ht="12.75" customHeight="1">
      <c r="A47" s="4"/>
      <c r="B47" s="5" t="s">
        <v>56</v>
      </c>
      <c r="C47" s="6"/>
      <c r="D47" s="65">
        <v>1441702</v>
      </c>
      <c r="E47" s="66">
        <v>64574</v>
      </c>
      <c r="F47" s="67">
        <v>1506276</v>
      </c>
      <c r="G47" s="66">
        <v>0</v>
      </c>
      <c r="H47" s="68">
        <v>0</v>
      </c>
      <c r="I47" s="67">
        <v>1428874</v>
      </c>
      <c r="J47" s="66">
        <v>11114</v>
      </c>
      <c r="K47" s="67">
        <v>1439988</v>
      </c>
      <c r="L47" s="66">
        <v>0</v>
      </c>
      <c r="M47" s="23">
        <f t="shared" si="2"/>
        <v>0.99110218339157463</v>
      </c>
      <c r="N47" s="23">
        <f t="shared" si="1"/>
        <v>0.17211261498435904</v>
      </c>
      <c r="O47" s="23">
        <f t="shared" si="1"/>
        <v>0.95599212893254626</v>
      </c>
    </row>
    <row r="48" spans="1:15" s="25" customFormat="1" ht="12.75" customHeight="1">
      <c r="A48" s="4"/>
      <c r="B48" s="37" t="s">
        <v>57</v>
      </c>
      <c r="C48" s="6"/>
      <c r="D48" s="65">
        <v>935047</v>
      </c>
      <c r="E48" s="66">
        <v>34976</v>
      </c>
      <c r="F48" s="67">
        <v>970023</v>
      </c>
      <c r="G48" s="66">
        <v>0</v>
      </c>
      <c r="H48" s="68">
        <v>0</v>
      </c>
      <c r="I48" s="67">
        <v>924285</v>
      </c>
      <c r="J48" s="66">
        <v>9999</v>
      </c>
      <c r="K48" s="67">
        <v>934284</v>
      </c>
      <c r="L48" s="66">
        <v>0</v>
      </c>
      <c r="M48" s="23">
        <f t="shared" si="2"/>
        <v>0.98849041812871441</v>
      </c>
      <c r="N48" s="23">
        <f t="shared" si="1"/>
        <v>0.28588174748398903</v>
      </c>
      <c r="O48" s="23">
        <f t="shared" si="1"/>
        <v>0.96315654371081927</v>
      </c>
    </row>
    <row r="49" spans="1:15" s="25" customFormat="1" ht="12.75" customHeight="1">
      <c r="A49" s="1"/>
      <c r="B49" s="55" t="s">
        <v>58</v>
      </c>
      <c r="C49" s="56"/>
      <c r="D49" s="73">
        <v>303950</v>
      </c>
      <c r="E49" s="74">
        <v>20943</v>
      </c>
      <c r="F49" s="75">
        <v>324893</v>
      </c>
      <c r="G49" s="74">
        <v>0</v>
      </c>
      <c r="H49" s="76">
        <v>0</v>
      </c>
      <c r="I49" s="75">
        <v>300465</v>
      </c>
      <c r="J49" s="74">
        <v>4820</v>
      </c>
      <c r="K49" s="75">
        <v>305285</v>
      </c>
      <c r="L49" s="74">
        <v>0</v>
      </c>
      <c r="M49" s="27">
        <f t="shared" si="2"/>
        <v>0.98853429840434281</v>
      </c>
      <c r="N49" s="27">
        <f t="shared" si="1"/>
        <v>0.2301484983049229</v>
      </c>
      <c r="O49" s="27">
        <f t="shared" si="1"/>
        <v>0.9396478225138738</v>
      </c>
    </row>
    <row r="50" spans="1:15" s="25" customFormat="1" ht="12.75" customHeight="1">
      <c r="A50" s="4"/>
      <c r="B50" s="37" t="s">
        <v>59</v>
      </c>
      <c r="C50" s="6"/>
      <c r="D50" s="65">
        <v>755900</v>
      </c>
      <c r="E50" s="66">
        <v>31808</v>
      </c>
      <c r="F50" s="67">
        <v>787708</v>
      </c>
      <c r="G50" s="66">
        <v>0</v>
      </c>
      <c r="H50" s="68">
        <v>0</v>
      </c>
      <c r="I50" s="67">
        <v>746634</v>
      </c>
      <c r="J50" s="66">
        <v>9048</v>
      </c>
      <c r="K50" s="67">
        <v>755682</v>
      </c>
      <c r="L50" s="66">
        <v>0</v>
      </c>
      <c r="M50" s="23">
        <f t="shared" si="2"/>
        <v>0.98774176478370157</v>
      </c>
      <c r="N50" s="23">
        <f t="shared" si="1"/>
        <v>0.28445674044265595</v>
      </c>
      <c r="O50" s="23">
        <f t="shared" si="1"/>
        <v>0.95934280215511336</v>
      </c>
    </row>
    <row r="51" spans="1:15" s="25" customFormat="1" ht="12.75" customHeight="1">
      <c r="A51" s="4"/>
      <c r="B51" s="37" t="s">
        <v>60</v>
      </c>
      <c r="C51" s="6"/>
      <c r="D51" s="65">
        <v>513513</v>
      </c>
      <c r="E51" s="66">
        <v>26806</v>
      </c>
      <c r="F51" s="67">
        <v>540319</v>
      </c>
      <c r="G51" s="66">
        <v>0</v>
      </c>
      <c r="H51" s="68">
        <v>0</v>
      </c>
      <c r="I51" s="67">
        <v>508134</v>
      </c>
      <c r="J51" s="66">
        <v>8138</v>
      </c>
      <c r="K51" s="67">
        <v>516272</v>
      </c>
      <c r="L51" s="66">
        <v>0</v>
      </c>
      <c r="M51" s="23">
        <f t="shared" si="2"/>
        <v>0.98952509478825268</v>
      </c>
      <c r="N51" s="23">
        <f t="shared" si="1"/>
        <v>0.30358874878758485</v>
      </c>
      <c r="O51" s="23">
        <f t="shared" si="1"/>
        <v>0.95549480954769317</v>
      </c>
    </row>
    <row r="52" spans="1:15" s="25" customFormat="1" ht="12.75" customHeight="1">
      <c r="A52" s="4"/>
      <c r="B52" s="37" t="s">
        <v>61</v>
      </c>
      <c r="C52" s="6"/>
      <c r="D52" s="65">
        <v>1303854</v>
      </c>
      <c r="E52" s="66">
        <v>90833</v>
      </c>
      <c r="F52" s="67">
        <v>1394687</v>
      </c>
      <c r="G52" s="66">
        <v>10050</v>
      </c>
      <c r="H52" s="68">
        <v>0</v>
      </c>
      <c r="I52" s="67">
        <v>1286003</v>
      </c>
      <c r="J52" s="66">
        <v>15891</v>
      </c>
      <c r="K52" s="67">
        <v>1301894</v>
      </c>
      <c r="L52" s="66">
        <v>10040</v>
      </c>
      <c r="M52" s="23">
        <f t="shared" si="2"/>
        <v>0.98630904993964053</v>
      </c>
      <c r="N52" s="23">
        <f t="shared" si="1"/>
        <v>0.1749474309997468</v>
      </c>
      <c r="O52" s="23">
        <f t="shared" si="1"/>
        <v>0.93346679219064921</v>
      </c>
    </row>
    <row r="53" spans="1:15" s="25" customFormat="1" ht="12.75" customHeight="1">
      <c r="A53" s="10"/>
      <c r="B53" s="38" t="s">
        <v>62</v>
      </c>
      <c r="C53" s="11"/>
      <c r="D53" s="69">
        <v>62371</v>
      </c>
      <c r="E53" s="70">
        <v>1818</v>
      </c>
      <c r="F53" s="71">
        <v>64189</v>
      </c>
      <c r="G53" s="70">
        <v>484</v>
      </c>
      <c r="H53" s="72">
        <v>0</v>
      </c>
      <c r="I53" s="71">
        <v>61425</v>
      </c>
      <c r="J53" s="70">
        <v>522</v>
      </c>
      <c r="K53" s="71">
        <v>61947</v>
      </c>
      <c r="L53" s="70">
        <v>484</v>
      </c>
      <c r="M53" s="26">
        <f t="shared" si="2"/>
        <v>0.98483269468182333</v>
      </c>
      <c r="N53" s="26">
        <f t="shared" si="1"/>
        <v>0.28712871287128711</v>
      </c>
      <c r="O53" s="26">
        <f t="shared" si="1"/>
        <v>0.96507189705401242</v>
      </c>
    </row>
    <row r="54" spans="1:15" s="25" customFormat="1" ht="12.75" customHeight="1">
      <c r="A54" s="4"/>
      <c r="B54" s="5" t="s">
        <v>23</v>
      </c>
      <c r="C54" s="6"/>
      <c r="D54" s="65">
        <v>650271</v>
      </c>
      <c r="E54" s="66">
        <v>43303</v>
      </c>
      <c r="F54" s="67">
        <v>693574</v>
      </c>
      <c r="G54" s="66">
        <v>0</v>
      </c>
      <c r="H54" s="68">
        <v>0</v>
      </c>
      <c r="I54" s="67">
        <v>640347</v>
      </c>
      <c r="J54" s="66">
        <v>8504</v>
      </c>
      <c r="K54" s="67">
        <v>648851</v>
      </c>
      <c r="L54" s="66">
        <v>0</v>
      </c>
      <c r="M54" s="23">
        <f t="shared" si="2"/>
        <v>0.98473867049276376</v>
      </c>
      <c r="N54" s="23">
        <f t="shared" si="1"/>
        <v>0.19638362238182111</v>
      </c>
      <c r="O54" s="23">
        <f t="shared" si="1"/>
        <v>0.93551805575180158</v>
      </c>
    </row>
    <row r="55" spans="1:15" s="25" customFormat="1" ht="12.75" customHeight="1">
      <c r="A55" s="4"/>
      <c r="B55" s="5" t="s">
        <v>63</v>
      </c>
      <c r="C55" s="6"/>
      <c r="D55" s="65">
        <v>596444</v>
      </c>
      <c r="E55" s="66">
        <v>15760</v>
      </c>
      <c r="F55" s="67">
        <v>612204</v>
      </c>
      <c r="G55" s="66">
        <v>0</v>
      </c>
      <c r="H55" s="68">
        <v>0</v>
      </c>
      <c r="I55" s="67">
        <v>591008</v>
      </c>
      <c r="J55" s="66">
        <v>5257</v>
      </c>
      <c r="K55" s="67">
        <v>596265</v>
      </c>
      <c r="L55" s="66">
        <v>0</v>
      </c>
      <c r="M55" s="23">
        <f t="shared" si="2"/>
        <v>0.99088598426675434</v>
      </c>
      <c r="N55" s="23">
        <f t="shared" si="1"/>
        <v>0.33356598984771574</v>
      </c>
      <c r="O55" s="23">
        <f t="shared" si="1"/>
        <v>0.97396456083266358</v>
      </c>
    </row>
    <row r="56" spans="1:15" s="25" customFormat="1" ht="12.75" customHeight="1">
      <c r="A56" s="4"/>
      <c r="B56" s="5" t="s">
        <v>64</v>
      </c>
      <c r="C56" s="6"/>
      <c r="D56" s="65">
        <v>977149</v>
      </c>
      <c r="E56" s="66">
        <v>21628</v>
      </c>
      <c r="F56" s="67">
        <v>998777</v>
      </c>
      <c r="G56" s="66">
        <v>0</v>
      </c>
      <c r="H56" s="68">
        <v>0</v>
      </c>
      <c r="I56" s="67">
        <v>967956</v>
      </c>
      <c r="J56" s="66">
        <v>6600</v>
      </c>
      <c r="K56" s="67">
        <v>974556</v>
      </c>
      <c r="L56" s="66">
        <v>0</v>
      </c>
      <c r="M56" s="23">
        <f t="shared" si="2"/>
        <v>0.99059201820807263</v>
      </c>
      <c r="N56" s="23">
        <f t="shared" si="1"/>
        <v>0.30515997780654708</v>
      </c>
      <c r="O56" s="23">
        <f t="shared" si="1"/>
        <v>0.97574934144458669</v>
      </c>
    </row>
    <row r="57" spans="1:15" s="25" customFormat="1" ht="12.75" customHeight="1">
      <c r="A57" s="4"/>
      <c r="B57" s="5" t="s">
        <v>65</v>
      </c>
      <c r="C57" s="6"/>
      <c r="D57" s="65">
        <v>378450</v>
      </c>
      <c r="E57" s="66">
        <v>13767</v>
      </c>
      <c r="F57" s="67">
        <v>392217</v>
      </c>
      <c r="G57" s="66">
        <v>3821</v>
      </c>
      <c r="H57" s="68">
        <v>0</v>
      </c>
      <c r="I57" s="67">
        <v>374085</v>
      </c>
      <c r="J57" s="66">
        <v>4983</v>
      </c>
      <c r="K57" s="67">
        <v>379068</v>
      </c>
      <c r="L57" s="66">
        <v>3813</v>
      </c>
      <c r="M57" s="23">
        <f t="shared" si="2"/>
        <v>0.98846611177170041</v>
      </c>
      <c r="N57" s="23">
        <f t="shared" si="1"/>
        <v>0.36195249509697103</v>
      </c>
      <c r="O57" s="23">
        <f t="shared" si="1"/>
        <v>0.96647519102945567</v>
      </c>
    </row>
    <row r="58" spans="1:15" s="25" customFormat="1" ht="12.75" customHeight="1">
      <c r="A58" s="4"/>
      <c r="B58" s="37" t="s">
        <v>66</v>
      </c>
      <c r="C58" s="6"/>
      <c r="D58" s="65">
        <v>295291</v>
      </c>
      <c r="E58" s="66">
        <v>17952</v>
      </c>
      <c r="F58" s="67">
        <v>313243</v>
      </c>
      <c r="G58" s="66">
        <v>2361</v>
      </c>
      <c r="H58" s="68">
        <v>0</v>
      </c>
      <c r="I58" s="67">
        <v>290010</v>
      </c>
      <c r="J58" s="66">
        <v>4161</v>
      </c>
      <c r="K58" s="67">
        <v>294171</v>
      </c>
      <c r="L58" s="66">
        <v>2361</v>
      </c>
      <c r="M58" s="23">
        <f t="shared" si="2"/>
        <v>0.9821159466424646</v>
      </c>
      <c r="N58" s="23">
        <f t="shared" si="1"/>
        <v>0.23178475935828877</v>
      </c>
      <c r="O58" s="23">
        <f t="shared" si="1"/>
        <v>0.93911436169363716</v>
      </c>
    </row>
    <row r="59" spans="1:15" s="25" customFormat="1" ht="12.75" customHeight="1">
      <c r="A59" s="1"/>
      <c r="B59" s="55" t="s">
        <v>67</v>
      </c>
      <c r="C59" s="56"/>
      <c r="D59" s="73">
        <v>267125</v>
      </c>
      <c r="E59" s="74">
        <v>17682</v>
      </c>
      <c r="F59" s="75">
        <v>284807</v>
      </c>
      <c r="G59" s="74">
        <v>2093</v>
      </c>
      <c r="H59" s="76">
        <v>0</v>
      </c>
      <c r="I59" s="75">
        <v>263481</v>
      </c>
      <c r="J59" s="74">
        <v>6857</v>
      </c>
      <c r="K59" s="75">
        <v>270338</v>
      </c>
      <c r="L59" s="74">
        <v>2093</v>
      </c>
      <c r="M59" s="27">
        <f t="shared" si="2"/>
        <v>0.98635844642021531</v>
      </c>
      <c r="N59" s="27">
        <f t="shared" si="1"/>
        <v>0.38779549824680465</v>
      </c>
      <c r="O59" s="27">
        <f t="shared" si="1"/>
        <v>0.94919717563121697</v>
      </c>
    </row>
    <row r="60" spans="1:15" s="25" customFormat="1" ht="12.75" customHeight="1">
      <c r="A60" s="4"/>
      <c r="B60" s="37" t="s">
        <v>68</v>
      </c>
      <c r="C60" s="6"/>
      <c r="D60" s="65">
        <v>459186</v>
      </c>
      <c r="E60" s="66">
        <v>25684</v>
      </c>
      <c r="F60" s="67">
        <v>484870</v>
      </c>
      <c r="G60" s="66">
        <v>4323</v>
      </c>
      <c r="H60" s="68">
        <v>0</v>
      </c>
      <c r="I60" s="67">
        <v>451482</v>
      </c>
      <c r="J60" s="66">
        <v>8665</v>
      </c>
      <c r="K60" s="67">
        <v>460147</v>
      </c>
      <c r="L60" s="66">
        <v>4366</v>
      </c>
      <c r="M60" s="23">
        <f t="shared" si="2"/>
        <v>0.98322248500607601</v>
      </c>
      <c r="N60" s="23">
        <f t="shared" si="1"/>
        <v>0.33736956860302136</v>
      </c>
      <c r="O60" s="23">
        <f t="shared" si="1"/>
        <v>0.94901107513354099</v>
      </c>
    </row>
    <row r="61" spans="1:15" s="25" customFormat="1" ht="12.75" customHeight="1">
      <c r="A61" s="4"/>
      <c r="B61" s="37" t="s">
        <v>69</v>
      </c>
      <c r="C61" s="6"/>
      <c r="D61" s="65">
        <v>161144</v>
      </c>
      <c r="E61" s="66">
        <v>4861</v>
      </c>
      <c r="F61" s="67">
        <v>166005</v>
      </c>
      <c r="G61" s="66">
        <v>2930</v>
      </c>
      <c r="H61" s="68">
        <v>0</v>
      </c>
      <c r="I61" s="67">
        <v>158331</v>
      </c>
      <c r="J61" s="66">
        <v>1959</v>
      </c>
      <c r="K61" s="67">
        <v>160290</v>
      </c>
      <c r="L61" s="66">
        <v>2927</v>
      </c>
      <c r="M61" s="23">
        <f t="shared" si="2"/>
        <v>0.98254356352082606</v>
      </c>
      <c r="N61" s="23">
        <f t="shared" si="1"/>
        <v>0.40300349722279366</v>
      </c>
      <c r="O61" s="23">
        <f t="shared" si="1"/>
        <v>0.96557332610463542</v>
      </c>
    </row>
    <row r="62" spans="1:15" s="25" customFormat="1" ht="12.75" customHeight="1">
      <c r="A62" s="4"/>
      <c r="B62" s="37" t="s">
        <v>70</v>
      </c>
      <c r="C62" s="6"/>
      <c r="D62" s="65">
        <v>86151</v>
      </c>
      <c r="E62" s="66">
        <v>5827</v>
      </c>
      <c r="F62" s="67">
        <v>91978</v>
      </c>
      <c r="G62" s="66">
        <v>130</v>
      </c>
      <c r="H62" s="68">
        <v>0</v>
      </c>
      <c r="I62" s="67">
        <v>84073</v>
      </c>
      <c r="J62" s="66">
        <v>1793</v>
      </c>
      <c r="K62" s="67">
        <v>85866</v>
      </c>
      <c r="L62" s="66">
        <v>130</v>
      </c>
      <c r="M62" s="23">
        <f t="shared" si="2"/>
        <v>0.97587956030690304</v>
      </c>
      <c r="N62" s="23">
        <f t="shared" si="1"/>
        <v>0.30770550883816716</v>
      </c>
      <c r="O62" s="23">
        <f t="shared" si="1"/>
        <v>0.93354932701298132</v>
      </c>
    </row>
    <row r="63" spans="1:15" s="25" customFormat="1" ht="12.75" customHeight="1">
      <c r="A63" s="10"/>
      <c r="B63" s="38" t="s">
        <v>71</v>
      </c>
      <c r="C63" s="11"/>
      <c r="D63" s="69">
        <v>712375</v>
      </c>
      <c r="E63" s="70">
        <v>70355</v>
      </c>
      <c r="F63" s="71">
        <v>782730</v>
      </c>
      <c r="G63" s="70">
        <v>7053</v>
      </c>
      <c r="H63" s="72">
        <v>0</v>
      </c>
      <c r="I63" s="71">
        <v>698832</v>
      </c>
      <c r="J63" s="70">
        <v>22826</v>
      </c>
      <c r="K63" s="71">
        <v>721658</v>
      </c>
      <c r="L63" s="70">
        <v>7039</v>
      </c>
      <c r="M63" s="26">
        <f t="shared" si="2"/>
        <v>0.9809889454290226</v>
      </c>
      <c r="N63" s="26">
        <f t="shared" si="1"/>
        <v>0.32444033828441476</v>
      </c>
      <c r="O63" s="26">
        <f t="shared" si="1"/>
        <v>0.92197564932990939</v>
      </c>
    </row>
    <row r="64" spans="1:15" s="25" customFormat="1" ht="12.75" customHeight="1">
      <c r="A64" s="4"/>
      <c r="B64" s="5" t="s">
        <v>72</v>
      </c>
      <c r="C64" s="6"/>
      <c r="D64" s="65">
        <v>2657917</v>
      </c>
      <c r="E64" s="66">
        <v>154742</v>
      </c>
      <c r="F64" s="67">
        <v>2812659</v>
      </c>
      <c r="G64" s="66">
        <v>121213</v>
      </c>
      <c r="H64" s="68">
        <v>0</v>
      </c>
      <c r="I64" s="67">
        <v>2612236</v>
      </c>
      <c r="J64" s="66">
        <v>35082</v>
      </c>
      <c r="K64" s="67">
        <v>2647318</v>
      </c>
      <c r="L64" s="66">
        <v>121213</v>
      </c>
      <c r="M64" s="23">
        <f t="shared" si="2"/>
        <v>0.98281323306935464</v>
      </c>
      <c r="N64" s="23">
        <f t="shared" si="1"/>
        <v>0.22671285106822969</v>
      </c>
      <c r="O64" s="23">
        <f t="shared" si="1"/>
        <v>0.94121541217758709</v>
      </c>
    </row>
    <row r="65" spans="1:15" s="25" customFormat="1" ht="12.75" customHeight="1">
      <c r="A65" s="4"/>
      <c r="B65" s="5" t="s">
        <v>26</v>
      </c>
      <c r="C65" s="6"/>
      <c r="D65" s="65">
        <v>870013</v>
      </c>
      <c r="E65" s="66">
        <v>31599</v>
      </c>
      <c r="F65" s="67">
        <v>901612</v>
      </c>
      <c r="G65" s="66">
        <v>9157</v>
      </c>
      <c r="H65" s="68">
        <v>0</v>
      </c>
      <c r="I65" s="67">
        <v>859565</v>
      </c>
      <c r="J65" s="66">
        <v>11271</v>
      </c>
      <c r="K65" s="67">
        <v>870836</v>
      </c>
      <c r="L65" s="66">
        <v>9148</v>
      </c>
      <c r="M65" s="23">
        <f t="shared" si="2"/>
        <v>0.9879909840427672</v>
      </c>
      <c r="N65" s="23">
        <f t="shared" si="1"/>
        <v>0.35668850280072156</v>
      </c>
      <c r="O65" s="23">
        <f t="shared" si="1"/>
        <v>0.96586558297804381</v>
      </c>
    </row>
    <row r="66" spans="1:15" s="25" customFormat="1" ht="12.75" customHeight="1">
      <c r="A66" s="4"/>
      <c r="B66" s="5" t="s">
        <v>73</v>
      </c>
      <c r="C66" s="6"/>
      <c r="D66" s="65">
        <v>346121</v>
      </c>
      <c r="E66" s="66">
        <v>12264</v>
      </c>
      <c r="F66" s="67">
        <v>358385</v>
      </c>
      <c r="G66" s="66">
        <v>0</v>
      </c>
      <c r="H66" s="68">
        <v>0</v>
      </c>
      <c r="I66" s="67">
        <v>343911</v>
      </c>
      <c r="J66" s="66">
        <v>3727</v>
      </c>
      <c r="K66" s="67">
        <v>347638</v>
      </c>
      <c r="L66" s="66">
        <v>0</v>
      </c>
      <c r="M66" s="23">
        <f t="shared" si="2"/>
        <v>0.99361494968522568</v>
      </c>
      <c r="N66" s="23">
        <f t="shared" si="1"/>
        <v>0.30389758643183301</v>
      </c>
      <c r="O66" s="23">
        <f t="shared" si="1"/>
        <v>0.97001269584385508</v>
      </c>
    </row>
    <row r="67" spans="1:15" s="25" customFormat="1" ht="12.75" customHeight="1">
      <c r="A67" s="4"/>
      <c r="B67" s="5" t="s">
        <v>74</v>
      </c>
      <c r="C67" s="6"/>
      <c r="D67" s="65">
        <v>315938</v>
      </c>
      <c r="E67" s="66">
        <v>13087</v>
      </c>
      <c r="F67" s="67">
        <v>329025</v>
      </c>
      <c r="G67" s="66">
        <v>0</v>
      </c>
      <c r="H67" s="68">
        <v>0</v>
      </c>
      <c r="I67" s="67">
        <v>313213</v>
      </c>
      <c r="J67" s="66">
        <v>2948</v>
      </c>
      <c r="K67" s="67">
        <v>316161</v>
      </c>
      <c r="L67" s="66">
        <v>0</v>
      </c>
      <c r="M67" s="23">
        <f t="shared" si="2"/>
        <v>0.99137489001006529</v>
      </c>
      <c r="N67" s="23">
        <f t="shared" si="1"/>
        <v>0.22526171009398641</v>
      </c>
      <c r="O67" s="23">
        <f t="shared" si="1"/>
        <v>0.9609026669705949</v>
      </c>
    </row>
    <row r="68" spans="1:15" ht="12.75" customHeight="1">
      <c r="A68" s="4"/>
      <c r="B68" s="37" t="s">
        <v>75</v>
      </c>
      <c r="C68" s="6"/>
      <c r="D68" s="65">
        <v>731458</v>
      </c>
      <c r="E68" s="66">
        <v>59645</v>
      </c>
      <c r="F68" s="67">
        <v>791103</v>
      </c>
      <c r="G68" s="66">
        <v>0</v>
      </c>
      <c r="H68" s="68">
        <v>0</v>
      </c>
      <c r="I68" s="67">
        <v>720811</v>
      </c>
      <c r="J68" s="66">
        <v>9034</v>
      </c>
      <c r="K68" s="67">
        <v>729845</v>
      </c>
      <c r="L68" s="66">
        <v>0</v>
      </c>
      <c r="M68" s="23">
        <f t="shared" si="2"/>
        <v>0.98544414033341632</v>
      </c>
      <c r="N68" s="23">
        <f t="shared" si="1"/>
        <v>0.15146282169502892</v>
      </c>
      <c r="O68" s="23">
        <f t="shared" si="1"/>
        <v>0.92256634091894485</v>
      </c>
    </row>
    <row r="69" spans="1:15" s="17" customFormat="1" ht="12.75" customHeight="1">
      <c r="A69" s="1"/>
      <c r="B69" s="55" t="s">
        <v>24</v>
      </c>
      <c r="C69" s="56"/>
      <c r="D69" s="44">
        <f t="shared" ref="D69:L69" si="3">SUM(D9:D10)</f>
        <v>244201007</v>
      </c>
      <c r="E69" s="34">
        <f t="shared" si="3"/>
        <v>3561258</v>
      </c>
      <c r="F69" s="50">
        <f t="shared" si="3"/>
        <v>247762265</v>
      </c>
      <c r="G69" s="34">
        <f t="shared" si="3"/>
        <v>9657799</v>
      </c>
      <c r="H69" s="40">
        <f t="shared" si="3"/>
        <v>0</v>
      </c>
      <c r="I69" s="50">
        <f t="shared" si="3"/>
        <v>242188385</v>
      </c>
      <c r="J69" s="34">
        <f t="shared" si="3"/>
        <v>1401255</v>
      </c>
      <c r="K69" s="50">
        <f t="shared" si="3"/>
        <v>243589640</v>
      </c>
      <c r="L69" s="34">
        <f t="shared" si="3"/>
        <v>9631437</v>
      </c>
      <c r="M69" s="27">
        <f t="shared" si="2"/>
        <v>0.99175833865418905</v>
      </c>
      <c r="N69" s="27">
        <f t="shared" si="1"/>
        <v>0.39347191357660694</v>
      </c>
      <c r="O69" s="27">
        <f t="shared" si="1"/>
        <v>0.9831587550267189</v>
      </c>
    </row>
    <row r="70" spans="1:15" s="17" customFormat="1" ht="12.75" customHeight="1">
      <c r="A70" s="4"/>
      <c r="B70" s="37" t="s">
        <v>87</v>
      </c>
      <c r="C70" s="6"/>
      <c r="D70" s="45">
        <f>SUM(D11:D37)</f>
        <v>108668380</v>
      </c>
      <c r="E70" s="45">
        <f t="shared" ref="E70:L70" si="4">SUM(E11:E37)</f>
        <v>3995557</v>
      </c>
      <c r="F70" s="45">
        <f t="shared" si="4"/>
        <v>112663937</v>
      </c>
      <c r="G70" s="45">
        <f t="shared" si="4"/>
        <v>2761382</v>
      </c>
      <c r="H70" s="45">
        <f t="shared" si="4"/>
        <v>0</v>
      </c>
      <c r="I70" s="45">
        <f t="shared" si="4"/>
        <v>107689162</v>
      </c>
      <c r="J70" s="45">
        <f t="shared" si="4"/>
        <v>1082531</v>
      </c>
      <c r="K70" s="45">
        <f t="shared" si="4"/>
        <v>108771693</v>
      </c>
      <c r="L70" s="45">
        <f t="shared" si="4"/>
        <v>2755762</v>
      </c>
      <c r="M70" s="23">
        <f t="shared" si="2"/>
        <v>0.99098893348736772</v>
      </c>
      <c r="N70" s="23">
        <f t="shared" si="1"/>
        <v>0.27093368959571845</v>
      </c>
      <c r="O70" s="23">
        <f t="shared" si="1"/>
        <v>0.96545261861388709</v>
      </c>
    </row>
    <row r="71" spans="1:15" s="17" customFormat="1" ht="12.75" customHeight="1">
      <c r="A71" s="4"/>
      <c r="B71" s="37" t="s">
        <v>88</v>
      </c>
      <c r="C71" s="6"/>
      <c r="D71" s="45">
        <f>SUM(D38:D68)</f>
        <v>30431197</v>
      </c>
      <c r="E71" s="45">
        <f t="shared" ref="E71:L71" si="5">SUM(E38:E68)</f>
        <v>1405711</v>
      </c>
      <c r="F71" s="45">
        <f t="shared" si="5"/>
        <v>31836908</v>
      </c>
      <c r="G71" s="45">
        <f t="shared" si="5"/>
        <v>647983</v>
      </c>
      <c r="H71" s="45">
        <f t="shared" si="5"/>
        <v>0</v>
      </c>
      <c r="I71" s="45">
        <f t="shared" si="5"/>
        <v>30086393</v>
      </c>
      <c r="J71" s="45">
        <f t="shared" si="5"/>
        <v>352734</v>
      </c>
      <c r="K71" s="45">
        <f t="shared" si="5"/>
        <v>30439127</v>
      </c>
      <c r="L71" s="45">
        <f t="shared" si="5"/>
        <v>648063</v>
      </c>
      <c r="M71" s="23">
        <f t="shared" si="2"/>
        <v>0.98866939082284544</v>
      </c>
      <c r="N71" s="23">
        <f t="shared" si="1"/>
        <v>0.25092924505819475</v>
      </c>
      <c r="O71" s="23">
        <f t="shared" si="1"/>
        <v>0.95609557938226919</v>
      </c>
    </row>
    <row r="72" spans="1:15" s="17" customFormat="1" ht="12.75" customHeight="1">
      <c r="A72" s="10"/>
      <c r="B72" s="38" t="s">
        <v>89</v>
      </c>
      <c r="C72" s="11"/>
      <c r="D72" s="46">
        <f t="shared" ref="D72:L72" si="6">SUM(D9:D68)</f>
        <v>383300584</v>
      </c>
      <c r="E72" s="35">
        <f t="shared" si="6"/>
        <v>8962526</v>
      </c>
      <c r="F72" s="51">
        <f t="shared" si="6"/>
        <v>392263110</v>
      </c>
      <c r="G72" s="35">
        <f t="shared" si="6"/>
        <v>13067164</v>
      </c>
      <c r="H72" s="41">
        <f t="shared" si="6"/>
        <v>0</v>
      </c>
      <c r="I72" s="51">
        <f t="shared" si="6"/>
        <v>379963940</v>
      </c>
      <c r="J72" s="35">
        <f t="shared" si="6"/>
        <v>2836520</v>
      </c>
      <c r="K72" s="51">
        <f t="shared" si="6"/>
        <v>382800460</v>
      </c>
      <c r="L72" s="35">
        <f t="shared" si="6"/>
        <v>13035262</v>
      </c>
      <c r="M72" s="26">
        <f t="shared" si="2"/>
        <v>0.99129496760693692</v>
      </c>
      <c r="N72" s="26">
        <f t="shared" si="1"/>
        <v>0.3164866690484357</v>
      </c>
      <c r="O72" s="26">
        <f t="shared" si="1"/>
        <v>0.9758767782165394</v>
      </c>
    </row>
  </sheetData>
  <mergeCells count="4">
    <mergeCell ref="D5:H5"/>
    <mergeCell ref="I5:L5"/>
    <mergeCell ref="M5:O5"/>
    <mergeCell ref="B5:B8"/>
  </mergeCells>
  <phoneticPr fontId="2"/>
  <pageMargins left="0.59055118110236227" right="0.39370078740157483" top="0.59055118110236227" bottom="0.59055118110236227" header="0.31496062992125984" footer="0.31496062992125984"/>
  <pageSetup paperSize="9" scale="76" firstPageNumber="239" orientation="portrait" useFirstPageNumber="1" errors="blank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市町村民税</vt:lpstr>
    </vt:vector>
  </TitlesOfParts>
  <Company>福岡県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福岡県</cp:lastModifiedBy>
  <cp:lastPrinted>2019-10-16T01:09:58Z</cp:lastPrinted>
  <dcterms:created xsi:type="dcterms:W3CDTF">2006-10-16T01:47:31Z</dcterms:created>
  <dcterms:modified xsi:type="dcterms:W3CDTF">2019-10-16T01:10:28Z</dcterms:modified>
</cp:coreProperties>
</file>