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61" windowWidth="7650" windowHeight="9510" activeTab="0"/>
  </bookViews>
  <sheets>
    <sheet name="政令市含" sheetId="1" r:id="rId1"/>
  </sheets>
  <definedNames>
    <definedName name="\A" localSheetId="0">'政令市含'!$GT$8038</definedName>
    <definedName name="\A">#REF!</definedName>
    <definedName name="_xlnm.Print_Area" localSheetId="0">'政令市含'!$A$1:$R$79</definedName>
    <definedName name="Print_Area_MI" localSheetId="0">'政令市含'!$B$2:$N$77</definedName>
    <definedName name="_xlnm.Print_Titles" localSheetId="0">'政令市含'!$1:$6</definedName>
    <definedName name="Print_Titles_MI" localSheetId="0">'政令市含'!$2:$5,'政令市含'!$A:$A</definedName>
  </definedNames>
  <calcPr fullCalcOnLoad="1"/>
</workbook>
</file>

<file path=xl/sharedStrings.xml><?xml version="1.0" encoding="utf-8"?>
<sst xmlns="http://schemas.openxmlformats.org/spreadsheetml/2006/main" count="259" uniqueCount="101">
  <si>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</si>
  <si>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</si>
  <si>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</si>
  <si>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</si>
  <si>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</si>
  <si>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</si>
  <si>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</si>
  <si>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</si>
  <si>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</si>
  <si>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</si>
  <si>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</si>
  <si>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</si>
  <si>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</si>
  <si>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</si>
  <si>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</si>
  <si>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</si>
  <si>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</si>
  <si>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</si>
  <si>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</si>
  <si>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</si>
  <si>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</si>
  <si>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</si>
  <si>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</si>
  <si>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</si>
  <si>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</si>
  <si>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</si>
  <si>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</si>
  <si>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</si>
  <si>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</si>
  <si>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</si>
  <si>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</si>
  <si>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</si>
  <si>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</si>
  <si>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</si>
  <si>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</si>
  <si>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</si>
  <si>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</si>
  <si>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</si>
  <si>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</si>
  <si>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</si>
  <si>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</si>
  <si>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</si>
  <si>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</si>
  <si>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二 丈 町</t>
  </si>
  <si>
    <t>志 摩 町</t>
  </si>
  <si>
    <t>大 木 町</t>
  </si>
  <si>
    <t>黒 木 町</t>
  </si>
  <si>
    <t>立 花 町</t>
  </si>
  <si>
    <t>広 川 町</t>
  </si>
  <si>
    <t>矢 部 村</t>
  </si>
  <si>
    <t>星 野 村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</si>
  <si>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</si>
  <si>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</si>
  <si>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</si>
  <si>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</si>
  <si>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</si>
  <si>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</si>
  <si>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</si>
  <si>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</si>
  <si>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</si>
  <si>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</si>
  <si>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</si>
  <si>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</si>
  <si>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</si>
  <si>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</si>
  <si>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</si>
  <si>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</si>
  <si>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</si>
  <si>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</si>
  <si>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</si>
  <si>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</si>
  <si>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</si>
  <si>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</si>
  <si>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</si>
  <si>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</si>
  <si>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</si>
  <si>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</si>
  <si>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</si>
  <si>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</si>
  <si>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％</t>
  </si>
  <si>
    <t>単純平均</t>
  </si>
  <si>
    <t>２６市計</t>
  </si>
  <si>
    <t>３８町村計</t>
  </si>
  <si>
    <t>６６市町村計</t>
  </si>
  <si>
    <t>６４市町村計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</si>
  <si>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</si>
  <si>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</si>
  <si>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</si>
  <si>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</si>
  <si>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</si>
  <si>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</si>
  <si>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</si>
  <si>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</si>
  <si>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</si>
  <si>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</si>
  <si>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</si>
  <si>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(平成21年3月末)</t>
  </si>
  <si>
    <t>財政指標（平成２０年度普通会計決算及び健全化判断比率）</t>
  </si>
  <si>
    <t>積立金現在高(平成21年3月末)</t>
  </si>
  <si>
    <t>（注）　標準財政規模は臨時財政対策債発行可能額を含む。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</si>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</sst>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08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horizontal="center"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182" fontId="0" fillId="0" borderId="5" xfId="0" applyNumberFormat="1" applyBorder="1" applyAlignment="1" applyProtection="1">
      <alignment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2" fontId="0" fillId="0" borderId="11" xfId="0" applyNumberFormat="1" applyBorder="1" applyAlignment="1" applyProtection="1">
      <alignment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2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 quotePrefix="1">
      <alignment horizontal="center" vertical="center"/>
      <protection/>
    </xf>
    <xf numFmtId="49" fontId="5" fillId="0" borderId="3" xfId="0" applyNumberFormat="1" applyFont="1" applyBorder="1" applyAlignment="1" applyProtection="1" quotePrefix="1">
      <alignment horizontal="center" vertical="center"/>
      <protection/>
    </xf>
    <xf numFmtId="49" fontId="5" fillId="0" borderId="16" xfId="0" applyNumberFormat="1" applyFont="1" applyBorder="1" applyAlignment="1" applyProtection="1" quotePrefix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1" fontId="0" fillId="0" borderId="19" xfId="0" applyNumberFormat="1" applyBorder="1" applyAlignment="1">
      <alignment vertical="center"/>
    </xf>
    <xf numFmtId="183" fontId="0" fillId="0" borderId="2" xfId="0" applyNumberFormat="1" applyBorder="1" applyAlignment="1" applyProtection="1">
      <alignment vertical="center"/>
      <protection/>
    </xf>
    <xf numFmtId="183" fontId="0" fillId="0" borderId="5" xfId="0" applyNumberFormat="1" applyBorder="1" applyAlignment="1" applyProtection="1">
      <alignment vertical="center"/>
      <protection/>
    </xf>
    <xf numFmtId="183" fontId="0" fillId="0" borderId="7" xfId="0" applyNumberFormat="1" applyBorder="1" applyAlignment="1" applyProtection="1">
      <alignment vertical="center"/>
      <protection/>
    </xf>
    <xf numFmtId="183" fontId="0" fillId="0" borderId="1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8" xfId="0" applyNumberFormat="1" applyBorder="1" applyAlignment="1" applyProtection="1">
      <alignment vertical="center"/>
      <protection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18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" xfId="0" applyNumberFormat="1" applyBorder="1" applyAlignment="1" applyProtection="1" quotePrefix="1">
      <alignment horizontal="center" vertical="center" shrinkToFit="1"/>
      <protection/>
    </xf>
    <xf numFmtId="181" fontId="0" fillId="0" borderId="11" xfId="0" applyNumberFormat="1" applyBorder="1" applyAlignment="1">
      <alignment horizontal="center"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0" fillId="0" borderId="28" xfId="0" applyNumberFormat="1" applyBorder="1" applyAlignment="1" applyProtection="1">
      <alignment horizontal="right" vertical="center"/>
      <protection/>
    </xf>
    <xf numFmtId="182" fontId="0" fillId="0" borderId="28" xfId="0" applyNumberFormat="1" applyBorder="1" applyAlignment="1" applyProtection="1">
      <alignment horizontal="right" vertical="center"/>
      <protection/>
    </xf>
    <xf numFmtId="184" fontId="0" fillId="0" borderId="28" xfId="0" applyNumberFormat="1" applyBorder="1" applyAlignment="1" applyProtection="1">
      <alignment horizontal="right" vertical="center"/>
      <protection/>
    </xf>
    <xf numFmtId="181" fontId="0" fillId="0" borderId="29" xfId="0" applyNumberFormat="1" applyBorder="1" applyAlignment="1">
      <alignment horizontal="right" vertical="center" shrinkToFit="1"/>
    </xf>
    <xf numFmtId="182" fontId="0" fillId="0" borderId="0" xfId="0" applyNumberFormat="1" applyAlignment="1" applyProtection="1">
      <alignment horizontal="center" vertical="center"/>
      <protection/>
    </xf>
    <xf numFmtId="181" fontId="0" fillId="0" borderId="14" xfId="0" applyNumberFormat="1" applyBorder="1" applyAlignment="1" applyProtection="1">
      <alignment horizontal="center" vertic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2" fontId="0" fillId="2" borderId="2" xfId="0" applyNumberFormat="1" applyFill="1" applyBorder="1" applyAlignment="1" applyProtection="1">
      <alignment horizontal="center" vertical="center"/>
      <protection/>
    </xf>
    <xf numFmtId="184" fontId="0" fillId="2" borderId="0" xfId="0" applyNumberFormat="1" applyFill="1" applyAlignment="1" applyProtection="1">
      <alignment vertical="center"/>
      <protection/>
    </xf>
    <xf numFmtId="182" fontId="0" fillId="0" borderId="5" xfId="0" applyNumberFormat="1" applyBorder="1" applyAlignment="1" applyProtection="1">
      <alignment horizontal="right" vertical="center"/>
      <protection/>
    </xf>
    <xf numFmtId="182" fontId="0" fillId="0" borderId="2" xfId="0" applyNumberFormat="1" applyBorder="1" applyAlignment="1" applyProtection="1">
      <alignment horizontal="right" vertical="center"/>
      <protection/>
    </xf>
    <xf numFmtId="182" fontId="0" fillId="0" borderId="18" xfId="0" applyNumberFormat="1" applyBorder="1" applyAlignment="1" applyProtection="1">
      <alignment horizontal="right" vertical="center"/>
      <protection/>
    </xf>
    <xf numFmtId="181" fontId="0" fillId="0" borderId="18" xfId="0" applyNumberFormat="1" applyBorder="1" applyAlignment="1">
      <alignment horizontal="center" vertical="center" shrinkToFit="1"/>
    </xf>
    <xf numFmtId="181" fontId="0" fillId="0" borderId="22" xfId="0" applyNumberFormat="1" applyBorder="1" applyAlignment="1">
      <alignment horizontal="center" vertical="center" shrinkToFit="1"/>
    </xf>
    <xf numFmtId="181" fontId="0" fillId="2" borderId="0" xfId="0" applyNumberFormat="1" applyFill="1" applyAlignment="1" applyProtection="1">
      <alignment vertical="center"/>
      <protection/>
    </xf>
    <xf numFmtId="182" fontId="0" fillId="2" borderId="0" xfId="0" applyNumberFormat="1" applyFill="1" applyAlignment="1" applyProtection="1">
      <alignment vertical="center"/>
      <protection/>
    </xf>
    <xf numFmtId="182" fontId="0" fillId="0" borderId="18" xfId="0" applyNumberFormat="1" applyBorder="1" applyAlignment="1" applyProtection="1">
      <alignment horizontal="center" vertical="center"/>
      <protection/>
    </xf>
    <xf numFmtId="183" fontId="0" fillId="0" borderId="2" xfId="0" applyNumberFormat="1" applyBorder="1" applyAlignment="1" applyProtection="1">
      <alignment horizontal="right" vertical="center"/>
      <protection/>
    </xf>
    <xf numFmtId="183" fontId="0" fillId="0" borderId="5" xfId="0" applyNumberFormat="1" applyBorder="1" applyAlignment="1" applyProtection="1">
      <alignment horizontal="right" vertical="center"/>
      <protection/>
    </xf>
    <xf numFmtId="183" fontId="0" fillId="0" borderId="7" xfId="0" applyNumberFormat="1" applyBorder="1" applyAlignment="1" applyProtection="1">
      <alignment horizontal="right" vertical="center"/>
      <protection/>
    </xf>
    <xf numFmtId="182" fontId="0" fillId="0" borderId="7" xfId="0" applyNumberFormat="1" applyBorder="1" applyAlignment="1" applyProtection="1">
      <alignment horizontal="right" vertical="center"/>
      <protection/>
    </xf>
    <xf numFmtId="183" fontId="0" fillId="0" borderId="8" xfId="0" applyNumberFormat="1" applyBorder="1" applyAlignment="1" applyProtection="1">
      <alignment horizontal="right" vertical="center"/>
      <protection/>
    </xf>
    <xf numFmtId="182" fontId="0" fillId="0" borderId="8" xfId="0" applyNumberFormat="1" applyBorder="1" applyAlignment="1" applyProtection="1">
      <alignment horizontal="right" vertical="center"/>
      <protection/>
    </xf>
    <xf numFmtId="183" fontId="0" fillId="0" borderId="13" xfId="0" applyNumberFormat="1" applyBorder="1" applyAlignment="1" applyProtection="1">
      <alignment horizontal="right" vertical="center"/>
      <protection/>
    </xf>
    <xf numFmtId="182" fontId="0" fillId="0" borderId="13" xfId="0" applyNumberFormat="1" applyBorder="1" applyAlignment="1" applyProtection="1">
      <alignment horizontal="right" vertical="center"/>
      <protection/>
    </xf>
    <xf numFmtId="182" fontId="0" fillId="0" borderId="11" xfId="0" applyNumberFormat="1" applyBorder="1" applyAlignment="1" applyProtection="1">
      <alignment horizontal="right" vertical="center"/>
      <protection/>
    </xf>
    <xf numFmtId="181" fontId="0" fillId="2" borderId="0" xfId="0" applyNumberFormat="1" applyFill="1" applyAlignment="1" applyProtection="1" quotePrefix="1">
      <alignment vertical="center"/>
      <protection/>
    </xf>
    <xf numFmtId="184" fontId="0" fillId="0" borderId="27" xfId="0" applyNumberFormat="1" applyBorder="1" applyAlignment="1" applyProtection="1">
      <alignment horizontal="center" vertical="center" wrapText="1"/>
      <protection/>
    </xf>
    <xf numFmtId="184" fontId="0" fillId="0" borderId="18" xfId="0" applyNumberFormat="1" applyBorder="1" applyAlignment="1" applyProtection="1">
      <alignment horizontal="center" vertical="center" wrapText="1"/>
      <protection/>
    </xf>
    <xf numFmtId="181" fontId="0" fillId="0" borderId="30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31" xfId="0" applyNumberFormat="1" applyBorder="1" applyAlignment="1" applyProtection="1">
      <alignment horizontal="center" vertical="center"/>
      <protection/>
    </xf>
    <xf numFmtId="181" fontId="6" fillId="2" borderId="0" xfId="0" applyNumberFormat="1" applyFont="1" applyFill="1" applyAlignment="1" applyProtection="1">
      <alignment horizontal="center" vertical="center"/>
      <protection/>
    </xf>
    <xf numFmtId="37" fontId="6" fillId="2" borderId="0" xfId="0" applyFont="1" applyFill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2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4" fontId="0" fillId="0" borderId="34" xfId="0" applyNumberFormat="1" applyBorder="1" applyAlignment="1" applyProtection="1">
      <alignment horizontal="center" vertical="center"/>
      <protection/>
    </xf>
    <xf numFmtId="184" fontId="0" fillId="0" borderId="35" xfId="0" applyNumberFormat="1" applyBorder="1" applyAlignment="1" applyProtection="1">
      <alignment horizontal="center" vertical="center"/>
      <protection/>
    </xf>
    <xf numFmtId="184" fontId="0" fillId="0" borderId="36" xfId="0" applyNumberFormat="1" applyBorder="1" applyAlignment="1" applyProtection="1">
      <alignment horizontal="center" vertical="center"/>
      <protection/>
    </xf>
    <xf numFmtId="183" fontId="0" fillId="2" borderId="37" xfId="0" applyNumberFormat="1" applyFill="1" applyBorder="1" applyAlignment="1" applyProtection="1">
      <alignment horizontal="center" vertical="center"/>
      <protection/>
    </xf>
    <xf numFmtId="183" fontId="0" fillId="2" borderId="38" xfId="0" applyNumberFormat="1" applyFill="1" applyBorder="1" applyAlignment="1" applyProtection="1">
      <alignment horizontal="center" vertical="center"/>
      <protection/>
    </xf>
    <xf numFmtId="183" fontId="0" fillId="2" borderId="39" xfId="0" applyNumberFormat="1" applyFill="1" applyBorder="1" applyAlignment="1" applyProtection="1">
      <alignment horizontal="center" vertical="center"/>
      <protection/>
    </xf>
    <xf numFmtId="182" fontId="0" fillId="2" borderId="27" xfId="0" applyNumberFormat="1" applyFill="1" applyBorder="1" applyAlignment="1" applyProtection="1">
      <alignment horizontal="center" vertical="center" wrapText="1"/>
      <protection/>
    </xf>
    <xf numFmtId="182" fontId="0" fillId="2" borderId="18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77</xdr:row>
      <xdr:rowOff>171450</xdr:rowOff>
    </xdr:from>
    <xdr:to>
      <xdr:col>12</xdr:col>
      <xdr:colOff>1009650</xdr:colOff>
      <xdr:row>77</xdr:row>
      <xdr:rowOff>171450</xdr:rowOff>
    </xdr:to>
    <xdr:sp>
      <xdr:nvSpPr>
        <xdr:cNvPr id="1" name="Line 2"/>
        <xdr:cNvSpPr>
          <a:spLocks/>
        </xdr:cNvSpPr>
      </xdr:nvSpPr>
      <xdr:spPr>
        <a:xfrm flipV="1">
          <a:off x="12153900" y="236410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9"/>
  <sheetViews>
    <sheetView tabSelected="1" defaultGridColor="0" view="pageBreakPreview" zoomScale="60" zoomScaleNormal="87" colorId="22" workbookViewId="0" topLeftCell="A1">
      <pane xSplit="1" ySplit="6" topLeftCell="D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5" sqref="N35"/>
    </sheetView>
  </sheetViews>
  <sheetFormatPr defaultColWidth="10.66015625" defaultRowHeight="18" customHeight="1"/>
  <cols>
    <col min="1" max="1" width="12.66015625" style="18" customWidth="1"/>
    <col min="2" max="7" width="14.16015625" style="18" customWidth="1"/>
    <col min="8" max="8" width="8.66015625" style="20" customWidth="1"/>
    <col min="9" max="10" width="9.91015625" style="20" bestFit="1" customWidth="1"/>
    <col min="11" max="13" width="9.91015625" style="19" bestFit="1" customWidth="1"/>
    <col min="14" max="14" width="14.16015625" style="18" customWidth="1"/>
    <col min="15" max="18" width="12.66015625" style="4" customWidth="1"/>
    <col min="19" max="16384" width="15.16015625" style="4" customWidth="1"/>
  </cols>
  <sheetData>
    <row r="1" spans="1:18" ht="26.25" customHeight="1">
      <c r="A1" s="91" t="s">
        <v>97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1.75" customHeight="1" thickBot="1">
      <c r="A2" s="2"/>
      <c r="B2" s="2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Q2" s="98"/>
      <c r="R2" s="99"/>
    </row>
    <row r="3" spans="1:18" ht="24" customHeight="1">
      <c r="A3" s="88" t="s">
        <v>0</v>
      </c>
      <c r="B3" s="96" t="s">
        <v>1</v>
      </c>
      <c r="C3" s="96" t="s">
        <v>2</v>
      </c>
      <c r="D3" s="96" t="s">
        <v>3</v>
      </c>
      <c r="E3" s="96" t="s">
        <v>4</v>
      </c>
      <c r="F3" s="96" t="s">
        <v>5</v>
      </c>
      <c r="G3" s="96" t="s">
        <v>6</v>
      </c>
      <c r="H3" s="86" t="s">
        <v>92</v>
      </c>
      <c r="I3" s="100" t="s">
        <v>86</v>
      </c>
      <c r="J3" s="101"/>
      <c r="K3" s="101"/>
      <c r="L3" s="102"/>
      <c r="M3" s="106" t="s">
        <v>93</v>
      </c>
      <c r="N3" s="61" t="s">
        <v>59</v>
      </c>
      <c r="O3" s="93" t="s">
        <v>98</v>
      </c>
      <c r="P3" s="94"/>
      <c r="Q3" s="94"/>
      <c r="R3" s="95"/>
    </row>
    <row r="4" spans="1:18" ht="24" customHeight="1">
      <c r="A4" s="89"/>
      <c r="B4" s="97"/>
      <c r="C4" s="97"/>
      <c r="D4" s="97"/>
      <c r="E4" s="97"/>
      <c r="F4" s="97"/>
      <c r="G4" s="97"/>
      <c r="H4" s="87"/>
      <c r="I4" s="6" t="s">
        <v>87</v>
      </c>
      <c r="J4" s="6" t="s">
        <v>89</v>
      </c>
      <c r="K4" s="66" t="s">
        <v>94</v>
      </c>
      <c r="L4" s="66" t="s">
        <v>91</v>
      </c>
      <c r="M4" s="107"/>
      <c r="N4" s="53" t="s">
        <v>96</v>
      </c>
      <c r="O4" s="54" t="s">
        <v>74</v>
      </c>
      <c r="P4" s="54" t="s">
        <v>75</v>
      </c>
      <c r="Q4" s="54" t="s">
        <v>76</v>
      </c>
      <c r="R4" s="55" t="s">
        <v>77</v>
      </c>
    </row>
    <row r="5" spans="1:18" ht="24" customHeight="1">
      <c r="A5" s="89"/>
      <c r="B5" s="97"/>
      <c r="C5" s="97"/>
      <c r="D5" s="97"/>
      <c r="E5" s="97"/>
      <c r="F5" s="97"/>
      <c r="G5" s="97"/>
      <c r="H5" s="87"/>
      <c r="I5" s="6" t="s">
        <v>88</v>
      </c>
      <c r="J5" s="6" t="s">
        <v>90</v>
      </c>
      <c r="K5" s="5" t="s">
        <v>95</v>
      </c>
      <c r="L5" s="75" t="s">
        <v>88</v>
      </c>
      <c r="M5" s="107"/>
      <c r="N5" s="53"/>
      <c r="O5" s="71"/>
      <c r="P5" s="71"/>
      <c r="Q5" s="71"/>
      <c r="R5" s="72"/>
    </row>
    <row r="6" spans="1:18" ht="24" customHeight="1" thickBot="1">
      <c r="A6" s="90"/>
      <c r="B6" s="56" t="s">
        <v>78</v>
      </c>
      <c r="C6" s="56" t="s">
        <v>78</v>
      </c>
      <c r="D6" s="56" t="s">
        <v>78</v>
      </c>
      <c r="E6" s="56" t="s">
        <v>78</v>
      </c>
      <c r="F6" s="56" t="s">
        <v>78</v>
      </c>
      <c r="G6" s="56" t="s">
        <v>78</v>
      </c>
      <c r="H6" s="58"/>
      <c r="I6" s="57" t="s">
        <v>79</v>
      </c>
      <c r="J6" s="57" t="s">
        <v>79</v>
      </c>
      <c r="K6" s="57" t="s">
        <v>79</v>
      </c>
      <c r="L6" s="57" t="s">
        <v>79</v>
      </c>
      <c r="M6" s="57" t="s">
        <v>79</v>
      </c>
      <c r="N6" s="56" t="s">
        <v>78</v>
      </c>
      <c r="O6" s="56" t="s">
        <v>78</v>
      </c>
      <c r="P6" s="56" t="s">
        <v>78</v>
      </c>
      <c r="Q6" s="56" t="s">
        <v>78</v>
      </c>
      <c r="R6" s="59" t="s">
        <v>78</v>
      </c>
    </row>
    <row r="7" spans="1:18" ht="24" customHeight="1" thickTop="1">
      <c r="A7" s="7" t="s">
        <v>7</v>
      </c>
      <c r="B7" s="8">
        <v>500169586</v>
      </c>
      <c r="C7" s="8">
        <v>493528897</v>
      </c>
      <c r="D7" s="8">
        <v>6640689</v>
      </c>
      <c r="E7" s="8">
        <v>2428954</v>
      </c>
      <c r="F7" s="8">
        <v>-158396</v>
      </c>
      <c r="G7" s="8">
        <v>245519536</v>
      </c>
      <c r="H7" s="36">
        <v>0.71</v>
      </c>
      <c r="I7" s="76" t="s">
        <v>100</v>
      </c>
      <c r="J7" s="76" t="s">
        <v>100</v>
      </c>
      <c r="K7" s="69">
        <v>8</v>
      </c>
      <c r="L7" s="69">
        <v>171.8</v>
      </c>
      <c r="M7" s="9">
        <v>99.5</v>
      </c>
      <c r="N7" s="8">
        <v>850648480</v>
      </c>
      <c r="O7" s="46">
        <v>15853974</v>
      </c>
      <c r="P7" s="46">
        <v>18225148</v>
      </c>
      <c r="Q7" s="46">
        <v>11707480</v>
      </c>
      <c r="R7" s="47">
        <v>45786602</v>
      </c>
    </row>
    <row r="8" spans="1:18" ht="24" customHeight="1">
      <c r="A8" s="10" t="s">
        <v>8</v>
      </c>
      <c r="B8" s="11">
        <v>682110518</v>
      </c>
      <c r="C8" s="11">
        <v>673365959</v>
      </c>
      <c r="D8" s="11">
        <v>8744559</v>
      </c>
      <c r="E8" s="11">
        <v>4794871</v>
      </c>
      <c r="F8" s="11">
        <v>-694080</v>
      </c>
      <c r="G8" s="11">
        <v>334177485</v>
      </c>
      <c r="H8" s="37">
        <v>0.84</v>
      </c>
      <c r="I8" s="77" t="s">
        <v>100</v>
      </c>
      <c r="J8" s="77" t="s">
        <v>100</v>
      </c>
      <c r="K8" s="68">
        <v>17.8</v>
      </c>
      <c r="L8" s="68">
        <v>254</v>
      </c>
      <c r="M8" s="12">
        <v>93.1</v>
      </c>
      <c r="N8" s="11">
        <v>1296356471</v>
      </c>
      <c r="O8" s="46">
        <v>10122835</v>
      </c>
      <c r="P8" s="46">
        <v>8050542</v>
      </c>
      <c r="Q8" s="46">
        <v>18378024</v>
      </c>
      <c r="R8" s="47">
        <v>36551401</v>
      </c>
    </row>
    <row r="9" spans="1:18" ht="24" customHeight="1">
      <c r="A9" s="7" t="s">
        <v>9</v>
      </c>
      <c r="B9" s="8">
        <v>50480396</v>
      </c>
      <c r="C9" s="8">
        <v>51124981</v>
      </c>
      <c r="D9" s="8">
        <v>-644585</v>
      </c>
      <c r="E9" s="8">
        <v>-970773</v>
      </c>
      <c r="F9" s="8">
        <v>84595</v>
      </c>
      <c r="G9" s="8">
        <v>27177047</v>
      </c>
      <c r="H9" s="36">
        <v>0.54</v>
      </c>
      <c r="I9" s="76">
        <v>3.57</v>
      </c>
      <c r="J9" s="76" t="s">
        <v>100</v>
      </c>
      <c r="K9" s="69">
        <v>15.5</v>
      </c>
      <c r="L9" s="69">
        <v>153.2</v>
      </c>
      <c r="M9" s="9">
        <v>99.8</v>
      </c>
      <c r="N9" s="8">
        <v>50863106</v>
      </c>
      <c r="O9" s="48">
        <v>0</v>
      </c>
      <c r="P9" s="48">
        <v>0</v>
      </c>
      <c r="Q9" s="48">
        <v>856534</v>
      </c>
      <c r="R9" s="49">
        <v>856534</v>
      </c>
    </row>
    <row r="10" spans="1:18" ht="24" customHeight="1">
      <c r="A10" s="7" t="s">
        <v>10</v>
      </c>
      <c r="B10" s="8">
        <v>112258776</v>
      </c>
      <c r="C10" s="8">
        <v>107904742</v>
      </c>
      <c r="D10" s="8">
        <v>4354034</v>
      </c>
      <c r="E10" s="8">
        <v>804769</v>
      </c>
      <c r="F10" s="8">
        <v>140355</v>
      </c>
      <c r="G10" s="8">
        <v>62554206</v>
      </c>
      <c r="H10" s="36">
        <v>0.7</v>
      </c>
      <c r="I10" s="76" t="s">
        <v>100</v>
      </c>
      <c r="J10" s="76" t="s">
        <v>100</v>
      </c>
      <c r="K10" s="69">
        <v>5.8</v>
      </c>
      <c r="L10" s="69">
        <v>50.7</v>
      </c>
      <c r="M10" s="9">
        <v>95.4</v>
      </c>
      <c r="N10" s="8">
        <v>115512449</v>
      </c>
      <c r="O10" s="46">
        <v>1693439</v>
      </c>
      <c r="P10" s="46">
        <v>977879</v>
      </c>
      <c r="Q10" s="46">
        <v>10926781</v>
      </c>
      <c r="R10" s="47">
        <v>13598099</v>
      </c>
    </row>
    <row r="11" spans="1:18" ht="24" customHeight="1">
      <c r="A11" s="7" t="s">
        <v>11</v>
      </c>
      <c r="B11" s="8">
        <v>26437243</v>
      </c>
      <c r="C11" s="8">
        <v>25477720</v>
      </c>
      <c r="D11" s="8">
        <v>959523</v>
      </c>
      <c r="E11" s="8">
        <v>8977</v>
      </c>
      <c r="F11" s="8">
        <v>1432</v>
      </c>
      <c r="G11" s="8">
        <v>12303259</v>
      </c>
      <c r="H11" s="36">
        <v>0.58</v>
      </c>
      <c r="I11" s="76" t="s">
        <v>100</v>
      </c>
      <c r="J11" s="76" t="s">
        <v>100</v>
      </c>
      <c r="K11" s="69">
        <v>14.9</v>
      </c>
      <c r="L11" s="69">
        <v>97.1</v>
      </c>
      <c r="M11" s="9">
        <v>101.1</v>
      </c>
      <c r="N11" s="8">
        <v>24812283</v>
      </c>
      <c r="O11" s="46">
        <v>2688055</v>
      </c>
      <c r="P11" s="46">
        <v>861</v>
      </c>
      <c r="Q11" s="46">
        <v>1387937</v>
      </c>
      <c r="R11" s="47">
        <v>4076853</v>
      </c>
    </row>
    <row r="12" spans="1:18" ht="24" customHeight="1">
      <c r="A12" s="7" t="s">
        <v>12</v>
      </c>
      <c r="B12" s="8">
        <v>55338916</v>
      </c>
      <c r="C12" s="8">
        <v>53639091</v>
      </c>
      <c r="D12" s="8">
        <v>1699825</v>
      </c>
      <c r="E12" s="8">
        <v>864104</v>
      </c>
      <c r="F12" s="8">
        <v>225975</v>
      </c>
      <c r="G12" s="8">
        <v>31082580</v>
      </c>
      <c r="H12" s="36">
        <v>0.53</v>
      </c>
      <c r="I12" s="76" t="s">
        <v>100</v>
      </c>
      <c r="J12" s="76" t="s">
        <v>100</v>
      </c>
      <c r="K12" s="69">
        <v>14.6</v>
      </c>
      <c r="L12" s="69">
        <v>69.2</v>
      </c>
      <c r="M12" s="9">
        <v>101.4</v>
      </c>
      <c r="N12" s="8">
        <v>56572418</v>
      </c>
      <c r="O12" s="46">
        <v>3747005</v>
      </c>
      <c r="P12" s="46">
        <v>1588448</v>
      </c>
      <c r="Q12" s="46">
        <v>7615753</v>
      </c>
      <c r="R12" s="47">
        <v>12951206</v>
      </c>
    </row>
    <row r="13" spans="1:18" ht="24" customHeight="1">
      <c r="A13" s="7" t="s">
        <v>13</v>
      </c>
      <c r="B13" s="8">
        <v>25810310</v>
      </c>
      <c r="C13" s="8">
        <v>25089640</v>
      </c>
      <c r="D13" s="8">
        <v>720670</v>
      </c>
      <c r="E13" s="8">
        <v>366547</v>
      </c>
      <c r="F13" s="8">
        <v>129642</v>
      </c>
      <c r="G13" s="8">
        <v>12589103</v>
      </c>
      <c r="H13" s="36">
        <v>0.4</v>
      </c>
      <c r="I13" s="76" t="s">
        <v>100</v>
      </c>
      <c r="J13" s="76" t="s">
        <v>100</v>
      </c>
      <c r="K13" s="69">
        <v>13.6</v>
      </c>
      <c r="L13" s="69">
        <v>23.3</v>
      </c>
      <c r="M13" s="9">
        <v>101.7</v>
      </c>
      <c r="N13" s="8">
        <v>28884392</v>
      </c>
      <c r="O13" s="46">
        <v>1240286</v>
      </c>
      <c r="P13" s="46">
        <v>517787</v>
      </c>
      <c r="Q13" s="46">
        <v>10124726</v>
      </c>
      <c r="R13" s="47">
        <v>11882799</v>
      </c>
    </row>
    <row r="14" spans="1:18" ht="24" customHeight="1">
      <c r="A14" s="7" t="s">
        <v>14</v>
      </c>
      <c r="B14" s="8">
        <v>26456663</v>
      </c>
      <c r="C14" s="8">
        <v>26028438</v>
      </c>
      <c r="D14" s="8">
        <v>428225</v>
      </c>
      <c r="E14" s="8">
        <v>357112</v>
      </c>
      <c r="F14" s="8">
        <v>12534</v>
      </c>
      <c r="G14" s="8">
        <v>15946401</v>
      </c>
      <c r="H14" s="36">
        <v>0.5</v>
      </c>
      <c r="I14" s="76" t="s">
        <v>100</v>
      </c>
      <c r="J14" s="76" t="s">
        <v>100</v>
      </c>
      <c r="K14" s="69">
        <v>14.3</v>
      </c>
      <c r="L14" s="69">
        <v>88.6</v>
      </c>
      <c r="M14" s="9">
        <v>93.1</v>
      </c>
      <c r="N14" s="8">
        <v>32937612</v>
      </c>
      <c r="O14" s="46">
        <v>3551584</v>
      </c>
      <c r="P14" s="46">
        <v>988349</v>
      </c>
      <c r="Q14" s="46">
        <v>5827845</v>
      </c>
      <c r="R14" s="47">
        <v>10367778</v>
      </c>
    </row>
    <row r="15" spans="1:18" ht="24" customHeight="1">
      <c r="A15" s="7" t="s">
        <v>15</v>
      </c>
      <c r="B15" s="8">
        <v>15088587</v>
      </c>
      <c r="C15" s="8">
        <v>14519894</v>
      </c>
      <c r="D15" s="8">
        <v>568693</v>
      </c>
      <c r="E15" s="8">
        <v>561792</v>
      </c>
      <c r="F15" s="8">
        <v>99726</v>
      </c>
      <c r="G15" s="8">
        <v>9857272</v>
      </c>
      <c r="H15" s="36">
        <v>0.52</v>
      </c>
      <c r="I15" s="76" t="s">
        <v>100</v>
      </c>
      <c r="J15" s="76" t="s">
        <v>100</v>
      </c>
      <c r="K15" s="69">
        <v>14.3</v>
      </c>
      <c r="L15" s="69">
        <v>125.7</v>
      </c>
      <c r="M15" s="9">
        <v>90.9</v>
      </c>
      <c r="N15" s="8">
        <v>14696622</v>
      </c>
      <c r="O15" s="46">
        <v>2304983</v>
      </c>
      <c r="P15" s="46">
        <v>209388</v>
      </c>
      <c r="Q15" s="46">
        <v>1416294</v>
      </c>
      <c r="R15" s="47">
        <v>3930665</v>
      </c>
    </row>
    <row r="16" spans="1:18" ht="24" customHeight="1">
      <c r="A16" s="7" t="s">
        <v>16</v>
      </c>
      <c r="B16" s="8">
        <v>14835089</v>
      </c>
      <c r="C16" s="8">
        <v>14030725</v>
      </c>
      <c r="D16" s="8">
        <v>804364</v>
      </c>
      <c r="E16" s="8">
        <v>718575</v>
      </c>
      <c r="F16" s="8">
        <v>419150</v>
      </c>
      <c r="G16" s="8">
        <v>9447903</v>
      </c>
      <c r="H16" s="36">
        <v>0.69</v>
      </c>
      <c r="I16" s="76" t="s">
        <v>100</v>
      </c>
      <c r="J16" s="76" t="s">
        <v>100</v>
      </c>
      <c r="K16" s="69">
        <v>14.4</v>
      </c>
      <c r="L16" s="69">
        <v>97.1</v>
      </c>
      <c r="M16" s="9">
        <v>90.1</v>
      </c>
      <c r="N16" s="8">
        <v>13934073</v>
      </c>
      <c r="O16" s="46">
        <v>1892891</v>
      </c>
      <c r="P16" s="46">
        <v>60980</v>
      </c>
      <c r="Q16" s="46">
        <v>2218617</v>
      </c>
      <c r="R16" s="47">
        <v>4172488</v>
      </c>
    </row>
    <row r="17" spans="1:18" ht="24" customHeight="1">
      <c r="A17" s="7" t="s">
        <v>17</v>
      </c>
      <c r="B17" s="8">
        <v>12135366</v>
      </c>
      <c r="C17" s="8">
        <v>12048635</v>
      </c>
      <c r="D17" s="8">
        <v>86731</v>
      </c>
      <c r="E17" s="8">
        <v>81315</v>
      </c>
      <c r="F17" s="8">
        <v>2677</v>
      </c>
      <c r="G17" s="8">
        <v>7654059</v>
      </c>
      <c r="H17" s="36">
        <v>0.58</v>
      </c>
      <c r="I17" s="76" t="s">
        <v>100</v>
      </c>
      <c r="J17" s="76" t="s">
        <v>100</v>
      </c>
      <c r="K17" s="69">
        <v>14.8</v>
      </c>
      <c r="L17" s="69">
        <v>148.8</v>
      </c>
      <c r="M17" s="9">
        <v>96.3</v>
      </c>
      <c r="N17" s="8">
        <v>14764156</v>
      </c>
      <c r="O17" s="46">
        <v>514986</v>
      </c>
      <c r="P17" s="46">
        <v>38070</v>
      </c>
      <c r="Q17" s="46">
        <v>182831</v>
      </c>
      <c r="R17" s="47">
        <v>735887</v>
      </c>
    </row>
    <row r="18" spans="1:18" ht="24" customHeight="1">
      <c r="A18" s="7" t="s">
        <v>18</v>
      </c>
      <c r="B18" s="8">
        <v>22535742</v>
      </c>
      <c r="C18" s="8">
        <v>22244916</v>
      </c>
      <c r="D18" s="8">
        <v>290826</v>
      </c>
      <c r="E18" s="8">
        <v>171274</v>
      </c>
      <c r="F18" s="8">
        <v>10236</v>
      </c>
      <c r="G18" s="8">
        <v>12526876</v>
      </c>
      <c r="H18" s="36">
        <v>0.66</v>
      </c>
      <c r="I18" s="76" t="s">
        <v>100</v>
      </c>
      <c r="J18" s="76" t="s">
        <v>100</v>
      </c>
      <c r="K18" s="69">
        <v>11.8</v>
      </c>
      <c r="L18" s="69">
        <v>67.7</v>
      </c>
      <c r="M18" s="9">
        <v>92.8</v>
      </c>
      <c r="N18" s="8">
        <v>16352145</v>
      </c>
      <c r="O18" s="46">
        <v>1930091</v>
      </c>
      <c r="P18" s="46">
        <v>13306</v>
      </c>
      <c r="Q18" s="46">
        <v>3799204</v>
      </c>
      <c r="R18" s="47">
        <v>5742601</v>
      </c>
    </row>
    <row r="19" spans="1:18" ht="24" customHeight="1">
      <c r="A19" s="7" t="s">
        <v>19</v>
      </c>
      <c r="B19" s="8">
        <v>10619529</v>
      </c>
      <c r="C19" s="8">
        <v>10442299</v>
      </c>
      <c r="D19" s="8">
        <v>177230</v>
      </c>
      <c r="E19" s="8">
        <v>89399</v>
      </c>
      <c r="F19" s="8">
        <v>16442</v>
      </c>
      <c r="G19" s="8">
        <v>6634679</v>
      </c>
      <c r="H19" s="36">
        <v>0.52</v>
      </c>
      <c r="I19" s="76" t="s">
        <v>100</v>
      </c>
      <c r="J19" s="76" t="s">
        <v>100</v>
      </c>
      <c r="K19" s="69">
        <v>15.2</v>
      </c>
      <c r="L19" s="69">
        <v>130.3</v>
      </c>
      <c r="M19" s="9">
        <v>94.9</v>
      </c>
      <c r="N19" s="8">
        <v>12436402</v>
      </c>
      <c r="O19" s="46">
        <v>1013067</v>
      </c>
      <c r="P19" s="46">
        <v>415436</v>
      </c>
      <c r="Q19" s="46">
        <v>606893</v>
      </c>
      <c r="R19" s="47">
        <v>2035396</v>
      </c>
    </row>
    <row r="20" spans="1:18" ht="24" customHeight="1">
      <c r="A20" s="7" t="s">
        <v>20</v>
      </c>
      <c r="B20" s="8">
        <v>16372100</v>
      </c>
      <c r="C20" s="8">
        <v>16142907</v>
      </c>
      <c r="D20" s="8">
        <v>229193</v>
      </c>
      <c r="E20" s="8">
        <v>38331</v>
      </c>
      <c r="F20" s="8">
        <v>-43767</v>
      </c>
      <c r="G20" s="8">
        <v>9112820</v>
      </c>
      <c r="H20" s="36">
        <v>0.48</v>
      </c>
      <c r="I20" s="76" t="s">
        <v>100</v>
      </c>
      <c r="J20" s="76" t="s">
        <v>100</v>
      </c>
      <c r="K20" s="69">
        <v>14.3</v>
      </c>
      <c r="L20" s="69">
        <v>135.7</v>
      </c>
      <c r="M20" s="9">
        <v>97.9</v>
      </c>
      <c r="N20" s="8">
        <v>18596210</v>
      </c>
      <c r="O20" s="46">
        <v>1109000</v>
      </c>
      <c r="P20" s="46">
        <v>206000</v>
      </c>
      <c r="Q20" s="46">
        <v>1687729</v>
      </c>
      <c r="R20" s="47">
        <v>3002729</v>
      </c>
    </row>
    <row r="21" spans="1:18" ht="24" customHeight="1">
      <c r="A21" s="7" t="s">
        <v>21</v>
      </c>
      <c r="B21" s="8">
        <v>16822886</v>
      </c>
      <c r="C21" s="8">
        <v>15561456</v>
      </c>
      <c r="D21" s="8">
        <v>1261430</v>
      </c>
      <c r="E21" s="8">
        <v>542968</v>
      </c>
      <c r="F21" s="8">
        <v>319818</v>
      </c>
      <c r="G21" s="8">
        <v>10708335</v>
      </c>
      <c r="H21" s="36">
        <v>0.68</v>
      </c>
      <c r="I21" s="76" t="s">
        <v>100</v>
      </c>
      <c r="J21" s="76" t="s">
        <v>100</v>
      </c>
      <c r="K21" s="69">
        <v>16.9</v>
      </c>
      <c r="L21" s="69">
        <v>135.2</v>
      </c>
      <c r="M21" s="9">
        <v>96.2</v>
      </c>
      <c r="N21" s="8">
        <v>20986234</v>
      </c>
      <c r="O21" s="46">
        <v>1341901</v>
      </c>
      <c r="P21" s="46">
        <v>4</v>
      </c>
      <c r="Q21" s="46">
        <v>181817</v>
      </c>
      <c r="R21" s="47">
        <v>1523722</v>
      </c>
    </row>
    <row r="22" spans="1:18" ht="24" customHeight="1">
      <c r="A22" s="7" t="s">
        <v>22</v>
      </c>
      <c r="B22" s="8">
        <v>26681853</v>
      </c>
      <c r="C22" s="8">
        <v>26010526</v>
      </c>
      <c r="D22" s="8">
        <v>671327</v>
      </c>
      <c r="E22" s="8">
        <v>583564</v>
      </c>
      <c r="F22" s="8">
        <v>-289552</v>
      </c>
      <c r="G22" s="8">
        <v>17461026</v>
      </c>
      <c r="H22" s="36">
        <v>0.75</v>
      </c>
      <c r="I22" s="76" t="s">
        <v>100</v>
      </c>
      <c r="J22" s="76" t="s">
        <v>100</v>
      </c>
      <c r="K22" s="69">
        <v>12.2</v>
      </c>
      <c r="L22" s="69">
        <v>50.7</v>
      </c>
      <c r="M22" s="9">
        <v>93.3</v>
      </c>
      <c r="N22" s="8">
        <v>35354137</v>
      </c>
      <c r="O22" s="46">
        <v>1737299</v>
      </c>
      <c r="P22" s="46">
        <v>704201</v>
      </c>
      <c r="Q22" s="46">
        <v>4448834</v>
      </c>
      <c r="R22" s="47">
        <v>6890334</v>
      </c>
    </row>
    <row r="23" spans="1:18" ht="24" customHeight="1">
      <c r="A23" s="7" t="s">
        <v>23</v>
      </c>
      <c r="B23" s="8">
        <v>26251606</v>
      </c>
      <c r="C23" s="8">
        <v>25518771</v>
      </c>
      <c r="D23" s="8">
        <v>732835</v>
      </c>
      <c r="E23" s="8">
        <v>284156</v>
      </c>
      <c r="F23" s="8">
        <v>-42160</v>
      </c>
      <c r="G23" s="8">
        <v>17268017</v>
      </c>
      <c r="H23" s="36">
        <v>0.76</v>
      </c>
      <c r="I23" s="76" t="s">
        <v>100</v>
      </c>
      <c r="J23" s="76" t="s">
        <v>100</v>
      </c>
      <c r="K23" s="69">
        <v>13.4</v>
      </c>
      <c r="L23" s="69" t="s">
        <v>100</v>
      </c>
      <c r="M23" s="9">
        <v>101.1</v>
      </c>
      <c r="N23" s="8">
        <v>30506375</v>
      </c>
      <c r="O23" s="46">
        <v>1147085</v>
      </c>
      <c r="P23" s="46">
        <v>4000</v>
      </c>
      <c r="Q23" s="46">
        <v>4343372</v>
      </c>
      <c r="R23" s="47">
        <v>5494457</v>
      </c>
    </row>
    <row r="24" spans="1:18" ht="24" customHeight="1">
      <c r="A24" s="7" t="s">
        <v>24</v>
      </c>
      <c r="B24" s="8">
        <v>27656178</v>
      </c>
      <c r="C24" s="8">
        <v>27167243</v>
      </c>
      <c r="D24" s="8">
        <v>488935</v>
      </c>
      <c r="E24" s="8">
        <v>458836</v>
      </c>
      <c r="F24" s="8">
        <v>6436</v>
      </c>
      <c r="G24" s="8">
        <v>16915505</v>
      </c>
      <c r="H24" s="36">
        <v>0.8</v>
      </c>
      <c r="I24" s="76" t="s">
        <v>100</v>
      </c>
      <c r="J24" s="76" t="s">
        <v>100</v>
      </c>
      <c r="K24" s="69">
        <v>10.9</v>
      </c>
      <c r="L24" s="69" t="s">
        <v>100</v>
      </c>
      <c r="M24" s="9">
        <v>93.5</v>
      </c>
      <c r="N24" s="8">
        <v>28117865</v>
      </c>
      <c r="O24" s="46">
        <v>3977020</v>
      </c>
      <c r="P24" s="46">
        <v>4634415</v>
      </c>
      <c r="Q24" s="46">
        <v>7270092</v>
      </c>
      <c r="R24" s="47">
        <v>15881527</v>
      </c>
    </row>
    <row r="25" spans="1:18" ht="24" customHeight="1">
      <c r="A25" s="7" t="s">
        <v>25</v>
      </c>
      <c r="B25" s="8">
        <v>30698799</v>
      </c>
      <c r="C25" s="8">
        <v>29784370</v>
      </c>
      <c r="D25" s="8">
        <v>914429</v>
      </c>
      <c r="E25" s="8">
        <v>547583</v>
      </c>
      <c r="F25" s="8">
        <v>-257020</v>
      </c>
      <c r="G25" s="8">
        <v>18832290</v>
      </c>
      <c r="H25" s="36">
        <v>0.63</v>
      </c>
      <c r="I25" s="76" t="s">
        <v>100</v>
      </c>
      <c r="J25" s="76" t="s">
        <v>100</v>
      </c>
      <c r="K25" s="69">
        <v>7.1</v>
      </c>
      <c r="L25" s="69" t="s">
        <v>100</v>
      </c>
      <c r="M25" s="9">
        <v>88.7</v>
      </c>
      <c r="N25" s="8">
        <v>27124062</v>
      </c>
      <c r="O25" s="46">
        <v>7398350</v>
      </c>
      <c r="P25" s="46">
        <v>3159264</v>
      </c>
      <c r="Q25" s="46">
        <v>6734907</v>
      </c>
      <c r="R25" s="47">
        <v>17292521</v>
      </c>
    </row>
    <row r="26" spans="1:18" ht="24" customHeight="1">
      <c r="A26" s="7" t="s">
        <v>26</v>
      </c>
      <c r="B26" s="8">
        <v>19716669</v>
      </c>
      <c r="C26" s="8">
        <v>18949908</v>
      </c>
      <c r="D26" s="8">
        <v>766761</v>
      </c>
      <c r="E26" s="8">
        <v>697335</v>
      </c>
      <c r="F26" s="8">
        <v>-392070</v>
      </c>
      <c r="G26" s="8">
        <v>11693105</v>
      </c>
      <c r="H26" s="36">
        <v>0.72</v>
      </c>
      <c r="I26" s="76" t="s">
        <v>100</v>
      </c>
      <c r="J26" s="76" t="s">
        <v>100</v>
      </c>
      <c r="K26" s="69">
        <v>11.6</v>
      </c>
      <c r="L26" s="69" t="s">
        <v>100</v>
      </c>
      <c r="M26" s="9">
        <v>95.1</v>
      </c>
      <c r="N26" s="8">
        <v>20916691</v>
      </c>
      <c r="O26" s="46">
        <v>928622</v>
      </c>
      <c r="P26" s="46">
        <v>95316</v>
      </c>
      <c r="Q26" s="46">
        <v>1070025</v>
      </c>
      <c r="R26" s="47">
        <v>2093963</v>
      </c>
    </row>
    <row r="27" spans="1:18" ht="24" customHeight="1">
      <c r="A27" s="7" t="s">
        <v>27</v>
      </c>
      <c r="B27" s="8">
        <v>18509734</v>
      </c>
      <c r="C27" s="8">
        <v>18043820</v>
      </c>
      <c r="D27" s="8">
        <v>465914</v>
      </c>
      <c r="E27" s="8">
        <v>410121</v>
      </c>
      <c r="F27" s="8">
        <v>-85155</v>
      </c>
      <c r="G27" s="8">
        <v>12615197</v>
      </c>
      <c r="H27" s="36">
        <v>0.57</v>
      </c>
      <c r="I27" s="76" t="s">
        <v>100</v>
      </c>
      <c r="J27" s="76" t="s">
        <v>100</v>
      </c>
      <c r="K27" s="69">
        <v>20.4</v>
      </c>
      <c r="L27" s="69">
        <v>146.4</v>
      </c>
      <c r="M27" s="9">
        <v>95.6</v>
      </c>
      <c r="N27" s="8">
        <v>21118603</v>
      </c>
      <c r="O27" s="46">
        <v>1849182</v>
      </c>
      <c r="P27" s="46">
        <v>6782</v>
      </c>
      <c r="Q27" s="46">
        <v>799573</v>
      </c>
      <c r="R27" s="47">
        <v>2655537</v>
      </c>
    </row>
    <row r="28" spans="1:18" ht="24" customHeight="1">
      <c r="A28" s="7" t="s">
        <v>58</v>
      </c>
      <c r="B28" s="8">
        <v>15938256</v>
      </c>
      <c r="C28" s="8">
        <v>15342404</v>
      </c>
      <c r="D28" s="8">
        <v>595852</v>
      </c>
      <c r="E28" s="8">
        <v>462603</v>
      </c>
      <c r="F28" s="8">
        <v>69125</v>
      </c>
      <c r="G28" s="8">
        <v>10998392</v>
      </c>
      <c r="H28" s="36">
        <v>0.68</v>
      </c>
      <c r="I28" s="76" t="s">
        <v>100</v>
      </c>
      <c r="J28" s="76" t="s">
        <v>100</v>
      </c>
      <c r="K28" s="69">
        <v>9.6</v>
      </c>
      <c r="L28" s="69" t="s">
        <v>100</v>
      </c>
      <c r="M28" s="9">
        <v>89.6</v>
      </c>
      <c r="N28" s="8">
        <v>14338856</v>
      </c>
      <c r="O28" s="46">
        <v>2319987</v>
      </c>
      <c r="P28" s="46">
        <v>145922</v>
      </c>
      <c r="Q28" s="46">
        <v>2208084</v>
      </c>
      <c r="R28" s="47">
        <v>4673993</v>
      </c>
    </row>
    <row r="29" spans="1:18" ht="24" customHeight="1">
      <c r="A29" s="7" t="s">
        <v>61</v>
      </c>
      <c r="B29" s="8">
        <v>18234302</v>
      </c>
      <c r="C29" s="8">
        <v>17801545</v>
      </c>
      <c r="D29" s="8">
        <v>432757</v>
      </c>
      <c r="E29" s="8">
        <v>392223</v>
      </c>
      <c r="F29" s="8">
        <v>142675</v>
      </c>
      <c r="G29" s="8">
        <v>11026909</v>
      </c>
      <c r="H29" s="36">
        <v>0.6</v>
      </c>
      <c r="I29" s="76" t="s">
        <v>100</v>
      </c>
      <c r="J29" s="76" t="s">
        <v>100</v>
      </c>
      <c r="K29" s="69">
        <v>8.8</v>
      </c>
      <c r="L29" s="69">
        <v>65.3</v>
      </c>
      <c r="M29" s="9">
        <v>91.3</v>
      </c>
      <c r="N29" s="8">
        <v>16171599</v>
      </c>
      <c r="O29" s="46">
        <v>4366966</v>
      </c>
      <c r="P29" s="46">
        <v>1376256</v>
      </c>
      <c r="Q29" s="46">
        <v>5529640</v>
      </c>
      <c r="R29" s="47">
        <v>11272862</v>
      </c>
    </row>
    <row r="30" spans="1:18" ht="24" customHeight="1">
      <c r="A30" s="7" t="s">
        <v>62</v>
      </c>
      <c r="B30" s="8">
        <v>16471059</v>
      </c>
      <c r="C30" s="8">
        <v>15354837</v>
      </c>
      <c r="D30" s="8">
        <v>1116222</v>
      </c>
      <c r="E30" s="8">
        <v>287328</v>
      </c>
      <c r="F30" s="8">
        <v>-74746</v>
      </c>
      <c r="G30" s="8">
        <v>8348635</v>
      </c>
      <c r="H30" s="36">
        <v>0.42</v>
      </c>
      <c r="I30" s="76" t="s">
        <v>100</v>
      </c>
      <c r="J30" s="76" t="s">
        <v>100</v>
      </c>
      <c r="K30" s="69">
        <v>8.9</v>
      </c>
      <c r="L30" s="69">
        <v>109.1</v>
      </c>
      <c r="M30" s="9">
        <v>90.2</v>
      </c>
      <c r="N30" s="8">
        <v>14589970</v>
      </c>
      <c r="O30" s="46">
        <v>1857820</v>
      </c>
      <c r="P30" s="46">
        <v>1696473</v>
      </c>
      <c r="Q30" s="46">
        <v>4562132</v>
      </c>
      <c r="R30" s="47">
        <v>8116425</v>
      </c>
    </row>
    <row r="31" spans="1:18" ht="24" customHeight="1">
      <c r="A31" s="7" t="s">
        <v>63</v>
      </c>
      <c r="B31" s="8">
        <v>16086739</v>
      </c>
      <c r="C31" s="8">
        <v>14766683</v>
      </c>
      <c r="D31" s="8">
        <v>1320056</v>
      </c>
      <c r="E31" s="8">
        <v>728660</v>
      </c>
      <c r="F31" s="8">
        <v>-146503</v>
      </c>
      <c r="G31" s="8">
        <v>9544815</v>
      </c>
      <c r="H31" s="36">
        <v>0.65</v>
      </c>
      <c r="I31" s="76" t="s">
        <v>100</v>
      </c>
      <c r="J31" s="76" t="s">
        <v>100</v>
      </c>
      <c r="K31" s="69">
        <v>13.1</v>
      </c>
      <c r="L31" s="69">
        <v>42.1</v>
      </c>
      <c r="M31" s="9">
        <v>98</v>
      </c>
      <c r="N31" s="8">
        <v>14678709</v>
      </c>
      <c r="O31" s="46">
        <v>1508579</v>
      </c>
      <c r="P31" s="46">
        <v>372848</v>
      </c>
      <c r="Q31" s="46">
        <v>5243938</v>
      </c>
      <c r="R31" s="47">
        <v>7125365</v>
      </c>
    </row>
    <row r="32" spans="1:18" ht="24" customHeight="1">
      <c r="A32" s="7" t="s">
        <v>64</v>
      </c>
      <c r="B32" s="8">
        <v>24374811</v>
      </c>
      <c r="C32" s="8">
        <v>23598318</v>
      </c>
      <c r="D32" s="8">
        <v>776493</v>
      </c>
      <c r="E32" s="8">
        <v>427827</v>
      </c>
      <c r="F32" s="8">
        <v>-92975</v>
      </c>
      <c r="G32" s="8">
        <v>13739136</v>
      </c>
      <c r="H32" s="36">
        <v>0.28</v>
      </c>
      <c r="I32" s="76" t="s">
        <v>100</v>
      </c>
      <c r="J32" s="76" t="s">
        <v>100</v>
      </c>
      <c r="K32" s="69">
        <v>14.8</v>
      </c>
      <c r="L32" s="69">
        <v>37.7</v>
      </c>
      <c r="M32" s="9">
        <v>99.5</v>
      </c>
      <c r="N32" s="8">
        <v>25732224</v>
      </c>
      <c r="O32" s="46">
        <v>2316537</v>
      </c>
      <c r="P32" s="46">
        <v>17430</v>
      </c>
      <c r="Q32" s="46">
        <v>9155972</v>
      </c>
      <c r="R32" s="47">
        <v>11489939</v>
      </c>
    </row>
    <row r="33" spans="1:18" ht="24" customHeight="1">
      <c r="A33" s="7" t="s">
        <v>65</v>
      </c>
      <c r="B33" s="8">
        <v>23521020</v>
      </c>
      <c r="C33" s="8">
        <v>23304364</v>
      </c>
      <c r="D33" s="8">
        <v>216656</v>
      </c>
      <c r="E33" s="8">
        <v>52962</v>
      </c>
      <c r="F33" s="8">
        <v>-32779</v>
      </c>
      <c r="G33" s="8">
        <v>14442166</v>
      </c>
      <c r="H33" s="36">
        <v>0.63</v>
      </c>
      <c r="I33" s="76" t="s">
        <v>100</v>
      </c>
      <c r="J33" s="76" t="s">
        <v>100</v>
      </c>
      <c r="K33" s="69">
        <v>13.9</v>
      </c>
      <c r="L33" s="69">
        <v>90.1</v>
      </c>
      <c r="M33" s="9">
        <v>95.6</v>
      </c>
      <c r="N33" s="8">
        <v>23901268</v>
      </c>
      <c r="O33" s="46">
        <v>3183282</v>
      </c>
      <c r="P33" s="46">
        <v>44726</v>
      </c>
      <c r="Q33" s="46">
        <v>6188429</v>
      </c>
      <c r="R33" s="47">
        <v>9416437</v>
      </c>
    </row>
    <row r="34" spans="1:18" ht="24" customHeight="1">
      <c r="A34" s="10" t="s">
        <v>85</v>
      </c>
      <c r="B34" s="11">
        <v>15599172</v>
      </c>
      <c r="C34" s="11">
        <v>14518681</v>
      </c>
      <c r="D34" s="11">
        <v>1080491</v>
      </c>
      <c r="E34" s="11">
        <v>492218</v>
      </c>
      <c r="F34" s="11">
        <v>172138</v>
      </c>
      <c r="G34" s="11">
        <v>10442504</v>
      </c>
      <c r="H34" s="37">
        <v>0.44</v>
      </c>
      <c r="I34" s="77" t="s">
        <v>100</v>
      </c>
      <c r="J34" s="77" t="s">
        <v>100</v>
      </c>
      <c r="K34" s="68">
        <v>12.6</v>
      </c>
      <c r="L34" s="68">
        <v>37.5</v>
      </c>
      <c r="M34" s="12">
        <v>90</v>
      </c>
      <c r="N34" s="11">
        <v>15906336</v>
      </c>
      <c r="O34" s="46">
        <v>3337512</v>
      </c>
      <c r="P34" s="46">
        <v>628536</v>
      </c>
      <c r="Q34" s="46">
        <v>2493106</v>
      </c>
      <c r="R34" s="47">
        <v>6459154</v>
      </c>
    </row>
    <row r="35" spans="1:18" ht="24" customHeight="1">
      <c r="A35" s="13" t="s">
        <v>28</v>
      </c>
      <c r="B35" s="14">
        <v>12403877</v>
      </c>
      <c r="C35" s="14">
        <v>12126533</v>
      </c>
      <c r="D35" s="14">
        <v>277344</v>
      </c>
      <c r="E35" s="14">
        <v>83620</v>
      </c>
      <c r="F35" s="14">
        <v>-128121</v>
      </c>
      <c r="G35" s="14">
        <v>8449326</v>
      </c>
      <c r="H35" s="38">
        <v>0.72</v>
      </c>
      <c r="I35" s="78" t="s">
        <v>100</v>
      </c>
      <c r="J35" s="78" t="s">
        <v>100</v>
      </c>
      <c r="K35" s="79">
        <v>4.6</v>
      </c>
      <c r="L35" s="79" t="s">
        <v>100</v>
      </c>
      <c r="M35" s="15">
        <v>89.4</v>
      </c>
      <c r="N35" s="14">
        <v>11045263</v>
      </c>
      <c r="O35" s="35">
        <v>2102158</v>
      </c>
      <c r="P35" s="35">
        <v>1694750</v>
      </c>
      <c r="Q35" s="35">
        <v>6071623</v>
      </c>
      <c r="R35" s="42">
        <v>9868531</v>
      </c>
    </row>
    <row r="36" spans="1:18" ht="24" customHeight="1">
      <c r="A36" s="7" t="s">
        <v>29</v>
      </c>
      <c r="B36" s="8">
        <v>9836299</v>
      </c>
      <c r="C36" s="8">
        <v>9503913</v>
      </c>
      <c r="D36" s="8">
        <v>332386</v>
      </c>
      <c r="E36" s="8">
        <v>297926</v>
      </c>
      <c r="F36" s="8">
        <v>-118500</v>
      </c>
      <c r="G36" s="8">
        <v>6719888</v>
      </c>
      <c r="H36" s="36">
        <v>0.59</v>
      </c>
      <c r="I36" s="76" t="s">
        <v>100</v>
      </c>
      <c r="J36" s="76" t="s">
        <v>100</v>
      </c>
      <c r="K36" s="69">
        <v>11.2</v>
      </c>
      <c r="L36" s="69">
        <v>95.2</v>
      </c>
      <c r="M36" s="9">
        <v>96.2</v>
      </c>
      <c r="N36" s="8">
        <v>10846046</v>
      </c>
      <c r="O36" s="48">
        <v>236938</v>
      </c>
      <c r="P36" s="48">
        <v>384567</v>
      </c>
      <c r="Q36" s="48">
        <v>1126605</v>
      </c>
      <c r="R36" s="49">
        <v>1748110</v>
      </c>
    </row>
    <row r="37" spans="1:18" ht="24" customHeight="1">
      <c r="A37" s="7" t="s">
        <v>30</v>
      </c>
      <c r="B37" s="8">
        <v>8705508</v>
      </c>
      <c r="C37" s="8">
        <v>8557826</v>
      </c>
      <c r="D37" s="8">
        <v>147682</v>
      </c>
      <c r="E37" s="8">
        <v>147682</v>
      </c>
      <c r="F37" s="8">
        <v>-8823</v>
      </c>
      <c r="G37" s="8">
        <v>6207848</v>
      </c>
      <c r="H37" s="36">
        <v>0.53</v>
      </c>
      <c r="I37" s="76" t="s">
        <v>100</v>
      </c>
      <c r="J37" s="76" t="s">
        <v>100</v>
      </c>
      <c r="K37" s="69">
        <v>4.6</v>
      </c>
      <c r="L37" s="69">
        <v>59.4</v>
      </c>
      <c r="M37" s="9">
        <v>95.4</v>
      </c>
      <c r="N37" s="8">
        <v>11325087</v>
      </c>
      <c r="O37" s="46">
        <v>512994</v>
      </c>
      <c r="P37" s="46">
        <v>1359763</v>
      </c>
      <c r="Q37" s="46">
        <v>1333246</v>
      </c>
      <c r="R37" s="47">
        <v>3206003</v>
      </c>
    </row>
    <row r="38" spans="1:18" ht="24" customHeight="1">
      <c r="A38" s="7" t="s">
        <v>31</v>
      </c>
      <c r="B38" s="8">
        <v>10346433</v>
      </c>
      <c r="C38" s="8">
        <v>9859429</v>
      </c>
      <c r="D38" s="8">
        <v>487004</v>
      </c>
      <c r="E38" s="8">
        <v>433956</v>
      </c>
      <c r="F38" s="8">
        <v>-77950</v>
      </c>
      <c r="G38" s="8">
        <v>7192723</v>
      </c>
      <c r="H38" s="36">
        <v>0.78</v>
      </c>
      <c r="I38" s="76" t="s">
        <v>100</v>
      </c>
      <c r="J38" s="76" t="s">
        <v>100</v>
      </c>
      <c r="K38" s="69">
        <v>10.2</v>
      </c>
      <c r="L38" s="69">
        <v>58.7</v>
      </c>
      <c r="M38" s="9">
        <v>91.1</v>
      </c>
      <c r="N38" s="8">
        <v>8582354</v>
      </c>
      <c r="O38" s="46">
        <v>1310555</v>
      </c>
      <c r="P38" s="46">
        <v>477302</v>
      </c>
      <c r="Q38" s="46">
        <v>1063626</v>
      </c>
      <c r="R38" s="47">
        <v>2851483</v>
      </c>
    </row>
    <row r="39" spans="1:18" ht="24" customHeight="1">
      <c r="A39" s="7" t="s">
        <v>32</v>
      </c>
      <c r="B39" s="8">
        <v>6571353</v>
      </c>
      <c r="C39" s="8">
        <v>6425705</v>
      </c>
      <c r="D39" s="8">
        <v>145648</v>
      </c>
      <c r="E39" s="8">
        <v>98184</v>
      </c>
      <c r="F39" s="8">
        <v>-18143</v>
      </c>
      <c r="G39" s="8">
        <v>4901646</v>
      </c>
      <c r="H39" s="36">
        <v>0.59</v>
      </c>
      <c r="I39" s="76" t="s">
        <v>100</v>
      </c>
      <c r="J39" s="76" t="s">
        <v>100</v>
      </c>
      <c r="K39" s="69">
        <v>14.4</v>
      </c>
      <c r="L39" s="69">
        <v>87.3</v>
      </c>
      <c r="M39" s="9">
        <v>91.1</v>
      </c>
      <c r="N39" s="8">
        <v>6386531</v>
      </c>
      <c r="O39" s="46">
        <v>1526484</v>
      </c>
      <c r="P39" s="46">
        <v>279432</v>
      </c>
      <c r="Q39" s="46">
        <v>220825</v>
      </c>
      <c r="R39" s="47">
        <v>2026741</v>
      </c>
    </row>
    <row r="40" spans="1:18" ht="24" customHeight="1">
      <c r="A40" s="7" t="s">
        <v>33</v>
      </c>
      <c r="B40" s="8">
        <v>8397455</v>
      </c>
      <c r="C40" s="8">
        <v>8145742</v>
      </c>
      <c r="D40" s="8">
        <v>251713</v>
      </c>
      <c r="E40" s="8">
        <v>232086</v>
      </c>
      <c r="F40" s="8">
        <v>-21371</v>
      </c>
      <c r="G40" s="8">
        <v>4847427</v>
      </c>
      <c r="H40" s="36">
        <v>0.91</v>
      </c>
      <c r="I40" s="76" t="s">
        <v>100</v>
      </c>
      <c r="J40" s="76" t="s">
        <v>100</v>
      </c>
      <c r="K40" s="69">
        <v>17.7</v>
      </c>
      <c r="L40" s="69">
        <v>88.9</v>
      </c>
      <c r="M40" s="9">
        <v>93.6</v>
      </c>
      <c r="N40" s="8">
        <v>7417326</v>
      </c>
      <c r="O40" s="46">
        <v>2340501</v>
      </c>
      <c r="P40" s="46">
        <v>407480</v>
      </c>
      <c r="Q40" s="46">
        <v>7039</v>
      </c>
      <c r="R40" s="47">
        <v>2755020</v>
      </c>
    </row>
    <row r="41" spans="1:18" ht="24" customHeight="1">
      <c r="A41" s="7" t="s">
        <v>34</v>
      </c>
      <c r="B41" s="8">
        <v>4030687</v>
      </c>
      <c r="C41" s="8">
        <v>3872655</v>
      </c>
      <c r="D41" s="8">
        <v>158032</v>
      </c>
      <c r="E41" s="8">
        <v>121990</v>
      </c>
      <c r="F41" s="8">
        <v>-41556</v>
      </c>
      <c r="G41" s="8">
        <v>2551883</v>
      </c>
      <c r="H41" s="36">
        <v>0.8</v>
      </c>
      <c r="I41" s="76" t="s">
        <v>100</v>
      </c>
      <c r="J41" s="76" t="s">
        <v>100</v>
      </c>
      <c r="K41" s="69">
        <v>21.7</v>
      </c>
      <c r="L41" s="69">
        <v>198.5</v>
      </c>
      <c r="M41" s="9">
        <v>90.1</v>
      </c>
      <c r="N41" s="8">
        <v>2936013</v>
      </c>
      <c r="O41" s="46">
        <v>708043</v>
      </c>
      <c r="P41" s="46">
        <v>215993</v>
      </c>
      <c r="Q41" s="46">
        <v>194758</v>
      </c>
      <c r="R41" s="47">
        <v>1118794</v>
      </c>
    </row>
    <row r="42" spans="1:18" ht="24" customHeight="1">
      <c r="A42" s="10" t="s">
        <v>35</v>
      </c>
      <c r="B42" s="11">
        <v>10710494</v>
      </c>
      <c r="C42" s="11">
        <v>10204267</v>
      </c>
      <c r="D42" s="11">
        <v>506227</v>
      </c>
      <c r="E42" s="11">
        <v>472819</v>
      </c>
      <c r="F42" s="11">
        <v>-84001</v>
      </c>
      <c r="G42" s="11">
        <v>7699466</v>
      </c>
      <c r="H42" s="37">
        <v>0.83</v>
      </c>
      <c r="I42" s="77" t="s">
        <v>100</v>
      </c>
      <c r="J42" s="77" t="s">
        <v>100</v>
      </c>
      <c r="K42" s="68">
        <v>16.6</v>
      </c>
      <c r="L42" s="68">
        <v>148.8</v>
      </c>
      <c r="M42" s="12">
        <v>92</v>
      </c>
      <c r="N42" s="11">
        <v>12275769</v>
      </c>
      <c r="O42" s="50">
        <v>882724</v>
      </c>
      <c r="P42" s="50">
        <v>736208</v>
      </c>
      <c r="Q42" s="50">
        <v>1077193</v>
      </c>
      <c r="R42" s="51">
        <v>2696125</v>
      </c>
    </row>
    <row r="43" spans="1:18" ht="24" customHeight="1">
      <c r="A43" s="7" t="s">
        <v>36</v>
      </c>
      <c r="B43" s="8">
        <v>8059853</v>
      </c>
      <c r="C43" s="8">
        <v>7398617</v>
      </c>
      <c r="D43" s="8">
        <v>661236</v>
      </c>
      <c r="E43" s="8">
        <v>629874</v>
      </c>
      <c r="F43" s="8">
        <v>264648</v>
      </c>
      <c r="G43" s="8">
        <v>3452531</v>
      </c>
      <c r="H43" s="36">
        <v>0.43</v>
      </c>
      <c r="I43" s="76" t="s">
        <v>100</v>
      </c>
      <c r="J43" s="76" t="s">
        <v>100</v>
      </c>
      <c r="K43" s="69">
        <v>10.6</v>
      </c>
      <c r="L43" s="69" t="s">
        <v>100</v>
      </c>
      <c r="M43" s="9">
        <v>97.9</v>
      </c>
      <c r="N43" s="8">
        <v>8849184</v>
      </c>
      <c r="O43" s="46">
        <v>692116</v>
      </c>
      <c r="P43" s="46">
        <v>91201</v>
      </c>
      <c r="Q43" s="46">
        <v>3883033</v>
      </c>
      <c r="R43" s="47">
        <v>4666350</v>
      </c>
    </row>
    <row r="44" spans="1:18" ht="24" customHeight="1">
      <c r="A44" s="7" t="s">
        <v>37</v>
      </c>
      <c r="B44" s="8">
        <v>8291982</v>
      </c>
      <c r="C44" s="8">
        <v>8041745</v>
      </c>
      <c r="D44" s="8">
        <v>250237</v>
      </c>
      <c r="E44" s="8">
        <v>233173</v>
      </c>
      <c r="F44" s="8">
        <v>60411</v>
      </c>
      <c r="G44" s="8">
        <v>5429343</v>
      </c>
      <c r="H44" s="36">
        <v>0.55</v>
      </c>
      <c r="I44" s="76" t="s">
        <v>100</v>
      </c>
      <c r="J44" s="76" t="s">
        <v>100</v>
      </c>
      <c r="K44" s="69">
        <v>10</v>
      </c>
      <c r="L44" s="69">
        <v>11.5</v>
      </c>
      <c r="M44" s="9">
        <v>99.7</v>
      </c>
      <c r="N44" s="8">
        <v>7049246</v>
      </c>
      <c r="O44" s="46">
        <v>1429494</v>
      </c>
      <c r="P44" s="46">
        <v>392224</v>
      </c>
      <c r="Q44" s="46">
        <v>1146924</v>
      </c>
      <c r="R44" s="47">
        <v>2968642</v>
      </c>
    </row>
    <row r="45" spans="1:18" ht="24" customHeight="1">
      <c r="A45" s="7" t="s">
        <v>38</v>
      </c>
      <c r="B45" s="8">
        <v>7720932</v>
      </c>
      <c r="C45" s="8">
        <v>7389083</v>
      </c>
      <c r="D45" s="8">
        <v>331849</v>
      </c>
      <c r="E45" s="8">
        <v>274268</v>
      </c>
      <c r="F45" s="8">
        <v>-38458</v>
      </c>
      <c r="G45" s="8">
        <v>5710926</v>
      </c>
      <c r="H45" s="36">
        <v>0.6</v>
      </c>
      <c r="I45" s="76" t="s">
        <v>100</v>
      </c>
      <c r="J45" s="76" t="s">
        <v>100</v>
      </c>
      <c r="K45" s="69">
        <v>7.7</v>
      </c>
      <c r="L45" s="69">
        <v>19.5</v>
      </c>
      <c r="M45" s="9">
        <v>92.5</v>
      </c>
      <c r="N45" s="8">
        <v>5244033</v>
      </c>
      <c r="O45" s="46">
        <v>1934726</v>
      </c>
      <c r="P45" s="46">
        <v>513498</v>
      </c>
      <c r="Q45" s="46">
        <v>2604230</v>
      </c>
      <c r="R45" s="47">
        <v>5052454</v>
      </c>
    </row>
    <row r="46" spans="1:18" ht="24" customHeight="1" thickBot="1">
      <c r="A46" s="62" t="s">
        <v>39</v>
      </c>
      <c r="B46" s="63">
        <v>5601881</v>
      </c>
      <c r="C46" s="63">
        <v>5526550</v>
      </c>
      <c r="D46" s="63">
        <v>75331</v>
      </c>
      <c r="E46" s="63">
        <v>70478</v>
      </c>
      <c r="F46" s="63">
        <v>-57393</v>
      </c>
      <c r="G46" s="63">
        <v>3723447</v>
      </c>
      <c r="H46" s="41">
        <v>0.66</v>
      </c>
      <c r="I46" s="80" t="s">
        <v>100</v>
      </c>
      <c r="J46" s="80" t="s">
        <v>100</v>
      </c>
      <c r="K46" s="81">
        <v>11.7</v>
      </c>
      <c r="L46" s="81">
        <v>13.3</v>
      </c>
      <c r="M46" s="16">
        <v>92.9</v>
      </c>
      <c r="N46" s="63">
        <v>5797288</v>
      </c>
      <c r="O46" s="64">
        <v>904810</v>
      </c>
      <c r="P46" s="64">
        <v>555921</v>
      </c>
      <c r="Q46" s="64">
        <v>3369754</v>
      </c>
      <c r="R46" s="65">
        <v>4830485</v>
      </c>
    </row>
    <row r="47" spans="1:18" ht="24" customHeight="1">
      <c r="A47" s="7" t="s">
        <v>40</v>
      </c>
      <c r="B47" s="8">
        <v>4293544</v>
      </c>
      <c r="C47" s="8">
        <v>4183706</v>
      </c>
      <c r="D47" s="8">
        <v>109838</v>
      </c>
      <c r="E47" s="8">
        <v>68844</v>
      </c>
      <c r="F47" s="8">
        <v>-37237</v>
      </c>
      <c r="G47" s="8">
        <v>2548497</v>
      </c>
      <c r="H47" s="36">
        <v>0.33</v>
      </c>
      <c r="I47" s="76" t="s">
        <v>100</v>
      </c>
      <c r="J47" s="76" t="s">
        <v>100</v>
      </c>
      <c r="K47" s="69">
        <v>17.5</v>
      </c>
      <c r="L47" s="69">
        <v>141.8</v>
      </c>
      <c r="M47" s="9">
        <v>93.1</v>
      </c>
      <c r="N47" s="8">
        <v>5899435</v>
      </c>
      <c r="O47" s="46">
        <v>271677</v>
      </c>
      <c r="P47" s="46">
        <v>74686</v>
      </c>
      <c r="Q47" s="46">
        <v>765432</v>
      </c>
      <c r="R47" s="47">
        <v>1111795</v>
      </c>
    </row>
    <row r="48" spans="1:18" ht="24" customHeight="1">
      <c r="A48" s="7" t="s">
        <v>41</v>
      </c>
      <c r="B48" s="8">
        <v>6092369</v>
      </c>
      <c r="C48" s="8">
        <v>5990548</v>
      </c>
      <c r="D48" s="8">
        <v>101821</v>
      </c>
      <c r="E48" s="8">
        <v>89757</v>
      </c>
      <c r="F48" s="8">
        <v>5119</v>
      </c>
      <c r="G48" s="8">
        <v>4252475</v>
      </c>
      <c r="H48" s="36">
        <v>0.47</v>
      </c>
      <c r="I48" s="76" t="s">
        <v>100</v>
      </c>
      <c r="J48" s="76" t="s">
        <v>100</v>
      </c>
      <c r="K48" s="69">
        <v>13.8</v>
      </c>
      <c r="L48" s="69">
        <v>27</v>
      </c>
      <c r="M48" s="9">
        <v>96.9</v>
      </c>
      <c r="N48" s="8">
        <v>6272557</v>
      </c>
      <c r="O48" s="50">
        <v>234032</v>
      </c>
      <c r="P48" s="50">
        <v>255</v>
      </c>
      <c r="Q48" s="50">
        <v>4110257</v>
      </c>
      <c r="R48" s="51">
        <v>4344544</v>
      </c>
    </row>
    <row r="49" spans="1:18" ht="24" customHeight="1">
      <c r="A49" s="13" t="s">
        <v>42</v>
      </c>
      <c r="B49" s="14">
        <v>5037144</v>
      </c>
      <c r="C49" s="14">
        <v>4883532</v>
      </c>
      <c r="D49" s="14">
        <v>153612</v>
      </c>
      <c r="E49" s="14">
        <v>146095</v>
      </c>
      <c r="F49" s="14">
        <v>-35807</v>
      </c>
      <c r="G49" s="14">
        <v>3332408</v>
      </c>
      <c r="H49" s="38">
        <v>0.39</v>
      </c>
      <c r="I49" s="78" t="s">
        <v>100</v>
      </c>
      <c r="J49" s="78" t="s">
        <v>100</v>
      </c>
      <c r="K49" s="79">
        <v>12.7</v>
      </c>
      <c r="L49" s="79">
        <v>47.7</v>
      </c>
      <c r="M49" s="15">
        <v>96.3</v>
      </c>
      <c r="N49" s="14">
        <v>5022257</v>
      </c>
      <c r="O49" s="46">
        <v>361109</v>
      </c>
      <c r="P49" s="46">
        <v>5473</v>
      </c>
      <c r="Q49" s="46">
        <v>1048736</v>
      </c>
      <c r="R49" s="47">
        <v>1415318</v>
      </c>
    </row>
    <row r="50" spans="1:18" ht="24" customHeight="1">
      <c r="A50" s="7" t="s">
        <v>66</v>
      </c>
      <c r="B50" s="8">
        <v>14235680</v>
      </c>
      <c r="C50" s="8">
        <v>13464514</v>
      </c>
      <c r="D50" s="8">
        <v>771166</v>
      </c>
      <c r="E50" s="8">
        <v>231367</v>
      </c>
      <c r="F50" s="8">
        <v>-30410</v>
      </c>
      <c r="G50" s="8">
        <v>7163007</v>
      </c>
      <c r="H50" s="36">
        <v>0.52</v>
      </c>
      <c r="I50" s="76" t="s">
        <v>100</v>
      </c>
      <c r="J50" s="76" t="s">
        <v>100</v>
      </c>
      <c r="K50" s="69">
        <v>13.9</v>
      </c>
      <c r="L50" s="69">
        <v>130.7</v>
      </c>
      <c r="M50" s="9">
        <v>91.3</v>
      </c>
      <c r="N50" s="8">
        <v>18822820</v>
      </c>
      <c r="O50" s="48">
        <v>2476156</v>
      </c>
      <c r="P50" s="48">
        <v>469528</v>
      </c>
      <c r="Q50" s="48">
        <v>3914937</v>
      </c>
      <c r="R50" s="49">
        <v>6860621</v>
      </c>
    </row>
    <row r="51" spans="1:18" ht="24" customHeight="1">
      <c r="A51" s="7" t="s">
        <v>67</v>
      </c>
      <c r="B51" s="8">
        <v>2781093</v>
      </c>
      <c r="C51" s="8">
        <v>2682357</v>
      </c>
      <c r="D51" s="8">
        <v>98736</v>
      </c>
      <c r="E51" s="8">
        <v>68486</v>
      </c>
      <c r="F51" s="8">
        <v>10053</v>
      </c>
      <c r="G51" s="8">
        <v>1662358</v>
      </c>
      <c r="H51" s="36">
        <v>0.14</v>
      </c>
      <c r="I51" s="76" t="s">
        <v>100</v>
      </c>
      <c r="J51" s="76" t="s">
        <v>100</v>
      </c>
      <c r="K51" s="69">
        <v>21.6</v>
      </c>
      <c r="L51" s="69">
        <v>43</v>
      </c>
      <c r="M51" s="9">
        <v>95.8</v>
      </c>
      <c r="N51" s="8">
        <v>3775393</v>
      </c>
      <c r="O51" s="50">
        <v>579078</v>
      </c>
      <c r="P51" s="50">
        <v>200712</v>
      </c>
      <c r="Q51" s="50">
        <v>1584269</v>
      </c>
      <c r="R51" s="51">
        <v>2364059</v>
      </c>
    </row>
    <row r="52" spans="1:18" ht="24" customHeight="1">
      <c r="A52" s="24" t="s">
        <v>43</v>
      </c>
      <c r="B52" s="25">
        <v>4881246</v>
      </c>
      <c r="C52" s="25">
        <v>4600104</v>
      </c>
      <c r="D52" s="25">
        <v>281142</v>
      </c>
      <c r="E52" s="25">
        <v>204224</v>
      </c>
      <c r="F52" s="25">
        <v>19665</v>
      </c>
      <c r="G52" s="25">
        <v>3208954</v>
      </c>
      <c r="H52" s="39">
        <v>0.42</v>
      </c>
      <c r="I52" s="82" t="s">
        <v>100</v>
      </c>
      <c r="J52" s="82" t="s">
        <v>100</v>
      </c>
      <c r="K52" s="83">
        <v>17.4</v>
      </c>
      <c r="L52" s="83">
        <v>59</v>
      </c>
      <c r="M52" s="26">
        <v>91.5</v>
      </c>
      <c r="N52" s="25">
        <v>5304507</v>
      </c>
      <c r="O52" s="46">
        <v>849906</v>
      </c>
      <c r="P52" s="46">
        <v>0</v>
      </c>
      <c r="Q52" s="46">
        <v>507043</v>
      </c>
      <c r="R52" s="47">
        <v>1356949</v>
      </c>
    </row>
    <row r="53" spans="1:18" ht="24" customHeight="1">
      <c r="A53" s="10" t="s">
        <v>44</v>
      </c>
      <c r="B53" s="11">
        <v>5776765</v>
      </c>
      <c r="C53" s="11">
        <v>5216757</v>
      </c>
      <c r="D53" s="11">
        <v>560008</v>
      </c>
      <c r="E53" s="11">
        <v>243775</v>
      </c>
      <c r="F53" s="11">
        <v>81579</v>
      </c>
      <c r="G53" s="11">
        <v>3922511</v>
      </c>
      <c r="H53" s="37">
        <v>0.45</v>
      </c>
      <c r="I53" s="77" t="s">
        <v>100</v>
      </c>
      <c r="J53" s="77" t="s">
        <v>100</v>
      </c>
      <c r="K53" s="68">
        <v>18.8</v>
      </c>
      <c r="L53" s="68">
        <v>120.2</v>
      </c>
      <c r="M53" s="12">
        <v>93.1</v>
      </c>
      <c r="N53" s="11">
        <v>5441558</v>
      </c>
      <c r="O53" s="46">
        <v>178171</v>
      </c>
      <c r="P53" s="46">
        <v>100713</v>
      </c>
      <c r="Q53" s="46">
        <v>586338</v>
      </c>
      <c r="R53" s="47">
        <v>865222</v>
      </c>
    </row>
    <row r="54" spans="1:18" ht="24" customHeight="1">
      <c r="A54" s="7" t="s">
        <v>68</v>
      </c>
      <c r="B54" s="8">
        <v>5303564</v>
      </c>
      <c r="C54" s="8">
        <v>4996325</v>
      </c>
      <c r="D54" s="8">
        <v>307239</v>
      </c>
      <c r="E54" s="8">
        <v>223513</v>
      </c>
      <c r="F54" s="8">
        <v>57521</v>
      </c>
      <c r="G54" s="8">
        <v>3621263</v>
      </c>
      <c r="H54" s="36">
        <v>0.46</v>
      </c>
      <c r="I54" s="76" t="s">
        <v>100</v>
      </c>
      <c r="J54" s="76" t="s">
        <v>100</v>
      </c>
      <c r="K54" s="69">
        <v>13.6</v>
      </c>
      <c r="L54" s="69">
        <v>79.5</v>
      </c>
      <c r="M54" s="9">
        <v>81.8</v>
      </c>
      <c r="N54" s="8">
        <v>5614287</v>
      </c>
      <c r="O54" s="35">
        <v>1466724</v>
      </c>
      <c r="P54" s="35">
        <v>554834</v>
      </c>
      <c r="Q54" s="35">
        <v>725094</v>
      </c>
      <c r="R54" s="42">
        <v>2746652</v>
      </c>
    </row>
    <row r="55" spans="1:18" ht="24" customHeight="1">
      <c r="A55" s="13" t="s">
        <v>45</v>
      </c>
      <c r="B55" s="14">
        <v>4815060</v>
      </c>
      <c r="C55" s="14">
        <v>4553593</v>
      </c>
      <c r="D55" s="14">
        <v>261467</v>
      </c>
      <c r="E55" s="14">
        <v>172432</v>
      </c>
      <c r="F55" s="14">
        <v>35964</v>
      </c>
      <c r="G55" s="14">
        <v>2956372</v>
      </c>
      <c r="H55" s="38">
        <v>0.54</v>
      </c>
      <c r="I55" s="78" t="s">
        <v>100</v>
      </c>
      <c r="J55" s="78" t="s">
        <v>100</v>
      </c>
      <c r="K55" s="79">
        <v>11.4</v>
      </c>
      <c r="L55" s="79">
        <v>22</v>
      </c>
      <c r="M55" s="15">
        <v>81.7</v>
      </c>
      <c r="N55" s="14">
        <v>3750278</v>
      </c>
      <c r="O55" s="46">
        <v>1348000</v>
      </c>
      <c r="P55" s="46">
        <v>315000</v>
      </c>
      <c r="Q55" s="46">
        <v>947855</v>
      </c>
      <c r="R55" s="47">
        <v>2610855</v>
      </c>
    </row>
    <row r="56" spans="1:18" ht="24" customHeight="1">
      <c r="A56" s="7" t="s">
        <v>46</v>
      </c>
      <c r="B56" s="8">
        <v>7043010</v>
      </c>
      <c r="C56" s="8">
        <v>6670471</v>
      </c>
      <c r="D56" s="8">
        <v>372539</v>
      </c>
      <c r="E56" s="8">
        <v>179413</v>
      </c>
      <c r="F56" s="8">
        <v>16392</v>
      </c>
      <c r="G56" s="8">
        <v>4468712</v>
      </c>
      <c r="H56" s="36">
        <v>0.27</v>
      </c>
      <c r="I56" s="76" t="s">
        <v>100</v>
      </c>
      <c r="J56" s="76" t="s">
        <v>100</v>
      </c>
      <c r="K56" s="69">
        <v>11.5</v>
      </c>
      <c r="L56" s="69">
        <v>66.2</v>
      </c>
      <c r="M56" s="9">
        <v>94.9</v>
      </c>
      <c r="N56" s="8">
        <v>8465596</v>
      </c>
      <c r="O56" s="48">
        <v>1118945</v>
      </c>
      <c r="P56" s="48">
        <v>246977</v>
      </c>
      <c r="Q56" s="48">
        <v>799797</v>
      </c>
      <c r="R56" s="49">
        <v>2165719</v>
      </c>
    </row>
    <row r="57" spans="1:18" ht="24" customHeight="1">
      <c r="A57" s="7" t="s">
        <v>47</v>
      </c>
      <c r="B57" s="8">
        <v>4883870</v>
      </c>
      <c r="C57" s="8">
        <v>4690321</v>
      </c>
      <c r="D57" s="8">
        <v>193549</v>
      </c>
      <c r="E57" s="8">
        <v>166789</v>
      </c>
      <c r="F57" s="8">
        <v>65769</v>
      </c>
      <c r="G57" s="8">
        <v>3418032</v>
      </c>
      <c r="H57" s="36">
        <v>0.29</v>
      </c>
      <c r="I57" s="76" t="s">
        <v>100</v>
      </c>
      <c r="J57" s="76" t="s">
        <v>100</v>
      </c>
      <c r="K57" s="69">
        <v>12</v>
      </c>
      <c r="L57" s="69">
        <v>79.4</v>
      </c>
      <c r="M57" s="9">
        <v>93.7</v>
      </c>
      <c r="N57" s="8">
        <v>6936471</v>
      </c>
      <c r="O57" s="46">
        <v>1718699</v>
      </c>
      <c r="P57" s="46">
        <v>195600</v>
      </c>
      <c r="Q57" s="46">
        <v>503765</v>
      </c>
      <c r="R57" s="47">
        <v>2418064</v>
      </c>
    </row>
    <row r="58" spans="1:18" ht="24" customHeight="1">
      <c r="A58" s="7" t="s">
        <v>48</v>
      </c>
      <c r="B58" s="8">
        <v>6054708</v>
      </c>
      <c r="C58" s="8">
        <v>5747072</v>
      </c>
      <c r="D58" s="8">
        <v>307636</v>
      </c>
      <c r="E58" s="8">
        <v>278746</v>
      </c>
      <c r="F58" s="8">
        <v>40184</v>
      </c>
      <c r="G58" s="8">
        <v>4176978</v>
      </c>
      <c r="H58" s="36">
        <v>0.59</v>
      </c>
      <c r="I58" s="76" t="s">
        <v>100</v>
      </c>
      <c r="J58" s="76" t="s">
        <v>100</v>
      </c>
      <c r="K58" s="69">
        <v>13.7</v>
      </c>
      <c r="L58" s="69">
        <v>59.5</v>
      </c>
      <c r="M58" s="9">
        <v>90.6</v>
      </c>
      <c r="N58" s="8">
        <v>7561258</v>
      </c>
      <c r="O58" s="46">
        <v>1275824</v>
      </c>
      <c r="P58" s="46">
        <v>61285</v>
      </c>
      <c r="Q58" s="46">
        <v>867124</v>
      </c>
      <c r="R58" s="47">
        <v>2204233</v>
      </c>
    </row>
    <row r="59" spans="1:18" ht="24" customHeight="1">
      <c r="A59" s="7" t="s">
        <v>49</v>
      </c>
      <c r="B59" s="8">
        <v>2228733</v>
      </c>
      <c r="C59" s="8">
        <v>2106568</v>
      </c>
      <c r="D59" s="8">
        <v>122165</v>
      </c>
      <c r="E59" s="8">
        <v>90530</v>
      </c>
      <c r="F59" s="8">
        <v>62202</v>
      </c>
      <c r="G59" s="8">
        <v>1381073</v>
      </c>
      <c r="H59" s="36">
        <v>0.14</v>
      </c>
      <c r="I59" s="76" t="s">
        <v>100</v>
      </c>
      <c r="J59" s="76" t="s">
        <v>100</v>
      </c>
      <c r="K59" s="69">
        <v>15.6</v>
      </c>
      <c r="L59" s="69" t="s">
        <v>100</v>
      </c>
      <c r="M59" s="9">
        <v>96</v>
      </c>
      <c r="N59" s="8">
        <v>3086161</v>
      </c>
      <c r="O59" s="46">
        <v>377212</v>
      </c>
      <c r="P59" s="46">
        <v>261772</v>
      </c>
      <c r="Q59" s="46">
        <v>619505</v>
      </c>
      <c r="R59" s="47">
        <v>1258489</v>
      </c>
    </row>
    <row r="60" spans="1:18" ht="24" customHeight="1">
      <c r="A60" s="10" t="s">
        <v>50</v>
      </c>
      <c r="B60" s="11">
        <v>2907649</v>
      </c>
      <c r="C60" s="11">
        <v>2618987</v>
      </c>
      <c r="D60" s="11">
        <v>288662</v>
      </c>
      <c r="E60" s="11">
        <v>155585</v>
      </c>
      <c r="F60" s="11">
        <v>-4334</v>
      </c>
      <c r="G60" s="11">
        <v>1787332</v>
      </c>
      <c r="H60" s="37">
        <v>0.15</v>
      </c>
      <c r="I60" s="77" t="s">
        <v>100</v>
      </c>
      <c r="J60" s="77" t="s">
        <v>100</v>
      </c>
      <c r="K60" s="68">
        <v>11</v>
      </c>
      <c r="L60" s="68" t="s">
        <v>100</v>
      </c>
      <c r="M60" s="12">
        <v>94.7</v>
      </c>
      <c r="N60" s="11">
        <v>3224315</v>
      </c>
      <c r="O60" s="50">
        <v>1003532</v>
      </c>
      <c r="P60" s="50">
        <v>89500</v>
      </c>
      <c r="Q60" s="50">
        <v>553372</v>
      </c>
      <c r="R60" s="51">
        <v>1646404</v>
      </c>
    </row>
    <row r="61" spans="1:18" ht="24" customHeight="1">
      <c r="A61" s="21" t="s">
        <v>51</v>
      </c>
      <c r="B61" s="22">
        <v>5672226</v>
      </c>
      <c r="C61" s="22">
        <v>5339399</v>
      </c>
      <c r="D61" s="22">
        <v>332827</v>
      </c>
      <c r="E61" s="22">
        <v>318083</v>
      </c>
      <c r="F61" s="22">
        <v>104200</v>
      </c>
      <c r="G61" s="22">
        <v>3018263</v>
      </c>
      <c r="H61" s="39">
        <v>0.37</v>
      </c>
      <c r="I61" s="82" t="s">
        <v>100</v>
      </c>
      <c r="J61" s="82" t="s">
        <v>100</v>
      </c>
      <c r="K61" s="84">
        <v>3.9</v>
      </c>
      <c r="L61" s="84" t="s">
        <v>100</v>
      </c>
      <c r="M61" s="23">
        <v>91.9</v>
      </c>
      <c r="N61" s="22">
        <v>4442340</v>
      </c>
      <c r="O61" s="46">
        <v>879660</v>
      </c>
      <c r="P61" s="46">
        <v>770188</v>
      </c>
      <c r="Q61" s="46">
        <v>1443442</v>
      </c>
      <c r="R61" s="47">
        <v>3093290</v>
      </c>
    </row>
    <row r="62" spans="1:18" ht="24" customHeight="1">
      <c r="A62" s="32" t="s">
        <v>52</v>
      </c>
      <c r="B62" s="33">
        <v>7831501</v>
      </c>
      <c r="C62" s="33">
        <v>7648073</v>
      </c>
      <c r="D62" s="33">
        <v>183428</v>
      </c>
      <c r="E62" s="33">
        <v>176524</v>
      </c>
      <c r="F62" s="33">
        <v>174997</v>
      </c>
      <c r="G62" s="33">
        <v>3847763</v>
      </c>
      <c r="H62" s="36">
        <v>0.23</v>
      </c>
      <c r="I62" s="76" t="s">
        <v>100</v>
      </c>
      <c r="J62" s="76" t="s">
        <v>100</v>
      </c>
      <c r="K62" s="70">
        <v>16.8</v>
      </c>
      <c r="L62" s="70">
        <v>20.9</v>
      </c>
      <c r="M62" s="34">
        <v>102.9</v>
      </c>
      <c r="N62" s="33">
        <v>9347252</v>
      </c>
      <c r="O62" s="46">
        <v>2188648</v>
      </c>
      <c r="P62" s="46">
        <v>2347</v>
      </c>
      <c r="Q62" s="46">
        <v>647519</v>
      </c>
      <c r="R62" s="47">
        <v>2838514</v>
      </c>
    </row>
    <row r="63" spans="1:18" ht="24" customHeight="1">
      <c r="A63" s="7" t="s">
        <v>53</v>
      </c>
      <c r="B63" s="8">
        <v>4221202</v>
      </c>
      <c r="C63" s="8">
        <v>3836203</v>
      </c>
      <c r="D63" s="8">
        <v>384999</v>
      </c>
      <c r="E63" s="8">
        <v>332556</v>
      </c>
      <c r="F63" s="8">
        <v>148628</v>
      </c>
      <c r="G63" s="8">
        <v>2482236</v>
      </c>
      <c r="H63" s="36">
        <v>0.26</v>
      </c>
      <c r="I63" s="76" t="s">
        <v>100</v>
      </c>
      <c r="J63" s="76" t="s">
        <v>100</v>
      </c>
      <c r="K63" s="69">
        <v>10.4</v>
      </c>
      <c r="L63" s="69" t="s">
        <v>100</v>
      </c>
      <c r="M63" s="9">
        <v>100.8</v>
      </c>
      <c r="N63" s="8">
        <v>5086559</v>
      </c>
      <c r="O63" s="46">
        <v>268238</v>
      </c>
      <c r="P63" s="46">
        <v>721274</v>
      </c>
      <c r="Q63" s="46">
        <v>1795869</v>
      </c>
      <c r="R63" s="47">
        <v>2785381</v>
      </c>
    </row>
    <row r="64" spans="1:18" ht="24" customHeight="1">
      <c r="A64" s="7" t="s">
        <v>54</v>
      </c>
      <c r="B64" s="8">
        <v>8929984</v>
      </c>
      <c r="C64" s="8">
        <v>8694685</v>
      </c>
      <c r="D64" s="8">
        <v>235299</v>
      </c>
      <c r="E64" s="8">
        <v>220507</v>
      </c>
      <c r="F64" s="8">
        <v>17170</v>
      </c>
      <c r="G64" s="8">
        <v>4952320</v>
      </c>
      <c r="H64" s="36">
        <v>0.27</v>
      </c>
      <c r="I64" s="76" t="s">
        <v>100</v>
      </c>
      <c r="J64" s="76">
        <v>6.58</v>
      </c>
      <c r="K64" s="69">
        <v>13.8</v>
      </c>
      <c r="L64" s="69">
        <v>89.8</v>
      </c>
      <c r="M64" s="9">
        <v>100.2</v>
      </c>
      <c r="N64" s="8">
        <v>12817770</v>
      </c>
      <c r="O64" s="46">
        <v>394935</v>
      </c>
      <c r="P64" s="46">
        <v>533740</v>
      </c>
      <c r="Q64" s="46">
        <v>1036325</v>
      </c>
      <c r="R64" s="47">
        <v>1965000</v>
      </c>
    </row>
    <row r="65" spans="1:18" ht="24" customHeight="1">
      <c r="A65" s="7" t="s">
        <v>55</v>
      </c>
      <c r="B65" s="8">
        <v>5375947</v>
      </c>
      <c r="C65" s="8">
        <v>5134375</v>
      </c>
      <c r="D65" s="8">
        <v>241572</v>
      </c>
      <c r="E65" s="8">
        <v>179991</v>
      </c>
      <c r="F65" s="8">
        <v>-2397</v>
      </c>
      <c r="G65" s="8">
        <v>2002247</v>
      </c>
      <c r="H65" s="36">
        <v>0.22</v>
      </c>
      <c r="I65" s="76" t="s">
        <v>100</v>
      </c>
      <c r="J65" s="76" t="s">
        <v>100</v>
      </c>
      <c r="K65" s="69">
        <v>8</v>
      </c>
      <c r="L65" s="69">
        <v>22</v>
      </c>
      <c r="M65" s="9">
        <v>100.9</v>
      </c>
      <c r="N65" s="8">
        <v>7744010</v>
      </c>
      <c r="O65" s="46">
        <v>935906</v>
      </c>
      <c r="P65" s="46">
        <v>449584</v>
      </c>
      <c r="Q65" s="46">
        <v>857298</v>
      </c>
      <c r="R65" s="47">
        <v>2242788</v>
      </c>
    </row>
    <row r="66" spans="1:18" ht="24" customHeight="1">
      <c r="A66" s="7" t="s">
        <v>56</v>
      </c>
      <c r="B66" s="8">
        <v>2483703</v>
      </c>
      <c r="C66" s="8">
        <v>2444982</v>
      </c>
      <c r="D66" s="8">
        <v>38721</v>
      </c>
      <c r="E66" s="8">
        <v>17722</v>
      </c>
      <c r="F66" s="8">
        <v>-1168</v>
      </c>
      <c r="G66" s="8">
        <v>1506190</v>
      </c>
      <c r="H66" s="36">
        <v>0.16</v>
      </c>
      <c r="I66" s="76" t="s">
        <v>100</v>
      </c>
      <c r="J66" s="76" t="s">
        <v>100</v>
      </c>
      <c r="K66" s="69">
        <v>-0.3</v>
      </c>
      <c r="L66" s="69" t="s">
        <v>100</v>
      </c>
      <c r="M66" s="9">
        <v>80.3</v>
      </c>
      <c r="N66" s="8">
        <v>1764333</v>
      </c>
      <c r="O66" s="46">
        <v>795938</v>
      </c>
      <c r="P66" s="46">
        <v>681936</v>
      </c>
      <c r="Q66" s="46">
        <v>1320123</v>
      </c>
      <c r="R66" s="47">
        <v>2797997</v>
      </c>
    </row>
    <row r="67" spans="1:18" ht="24" customHeight="1">
      <c r="A67" s="10" t="s">
        <v>69</v>
      </c>
      <c r="B67" s="11">
        <v>13943773</v>
      </c>
      <c r="C67" s="11">
        <v>13136307</v>
      </c>
      <c r="D67" s="11">
        <v>807466</v>
      </c>
      <c r="E67" s="11">
        <v>712971</v>
      </c>
      <c r="F67" s="11">
        <v>7712</v>
      </c>
      <c r="G67" s="11">
        <v>7365502</v>
      </c>
      <c r="H67" s="37">
        <v>0.29</v>
      </c>
      <c r="I67" s="77" t="s">
        <v>100</v>
      </c>
      <c r="J67" s="77" t="s">
        <v>100</v>
      </c>
      <c r="K67" s="68">
        <v>14.4</v>
      </c>
      <c r="L67" s="68" t="s">
        <v>100</v>
      </c>
      <c r="M67" s="12">
        <v>100</v>
      </c>
      <c r="N67" s="11">
        <v>23240414</v>
      </c>
      <c r="O67" s="46">
        <v>563762</v>
      </c>
      <c r="P67" s="46">
        <v>3135398</v>
      </c>
      <c r="Q67" s="46">
        <v>9204531</v>
      </c>
      <c r="R67" s="47">
        <v>12903691</v>
      </c>
    </row>
    <row r="68" spans="1:18" ht="24" customHeight="1">
      <c r="A68" s="7" t="s">
        <v>70</v>
      </c>
      <c r="B68" s="8">
        <v>16189804</v>
      </c>
      <c r="C68" s="8">
        <v>13365170</v>
      </c>
      <c r="D68" s="8">
        <v>2824634</v>
      </c>
      <c r="E68" s="8">
        <v>2541029</v>
      </c>
      <c r="F68" s="8">
        <v>966199</v>
      </c>
      <c r="G68" s="8">
        <v>8595233</v>
      </c>
      <c r="H68" s="36">
        <v>1.56</v>
      </c>
      <c r="I68" s="76" t="s">
        <v>100</v>
      </c>
      <c r="J68" s="76" t="s">
        <v>100</v>
      </c>
      <c r="K68" s="69">
        <v>9.9</v>
      </c>
      <c r="L68" s="69">
        <v>97.2</v>
      </c>
      <c r="M68" s="9">
        <v>80.8</v>
      </c>
      <c r="N68" s="8">
        <v>13373352</v>
      </c>
      <c r="O68" s="48">
        <v>3972044</v>
      </c>
      <c r="P68" s="48">
        <v>187351</v>
      </c>
      <c r="Q68" s="48">
        <v>647036</v>
      </c>
      <c r="R68" s="49">
        <v>4806431</v>
      </c>
    </row>
    <row r="69" spans="1:18" ht="24" customHeight="1">
      <c r="A69" s="10" t="s">
        <v>71</v>
      </c>
      <c r="B69" s="11">
        <v>10752162</v>
      </c>
      <c r="C69" s="11">
        <v>10162542</v>
      </c>
      <c r="D69" s="11">
        <v>589620</v>
      </c>
      <c r="E69" s="11">
        <v>445674</v>
      </c>
      <c r="F69" s="11">
        <v>344860</v>
      </c>
      <c r="G69" s="11">
        <v>6510839</v>
      </c>
      <c r="H69" s="37">
        <v>0.42</v>
      </c>
      <c r="I69" s="77" t="s">
        <v>100</v>
      </c>
      <c r="J69" s="77" t="s">
        <v>100</v>
      </c>
      <c r="K69" s="68">
        <v>12.9</v>
      </c>
      <c r="L69" s="68">
        <v>63.4</v>
      </c>
      <c r="M69" s="12">
        <v>92.5</v>
      </c>
      <c r="N69" s="11">
        <v>10151017</v>
      </c>
      <c r="O69" s="50">
        <v>1136261</v>
      </c>
      <c r="P69" s="50">
        <v>233678</v>
      </c>
      <c r="Q69" s="50">
        <v>4274353</v>
      </c>
      <c r="R69" s="51">
        <v>5644292</v>
      </c>
    </row>
    <row r="70" spans="1:18" ht="24" customHeight="1">
      <c r="A70" s="24" t="s">
        <v>57</v>
      </c>
      <c r="B70" s="25">
        <v>2817371</v>
      </c>
      <c r="C70" s="25">
        <v>2580839</v>
      </c>
      <c r="D70" s="25">
        <v>236532</v>
      </c>
      <c r="E70" s="25">
        <v>122333</v>
      </c>
      <c r="F70" s="25">
        <v>10894</v>
      </c>
      <c r="G70" s="25">
        <v>1821441</v>
      </c>
      <c r="H70" s="39">
        <v>0.49</v>
      </c>
      <c r="I70" s="82" t="s">
        <v>100</v>
      </c>
      <c r="J70" s="82" t="s">
        <v>100</v>
      </c>
      <c r="K70" s="83">
        <v>7</v>
      </c>
      <c r="L70" s="83">
        <v>11.4</v>
      </c>
      <c r="M70" s="26">
        <v>81.6</v>
      </c>
      <c r="N70" s="25">
        <v>1882104</v>
      </c>
      <c r="O70" s="46">
        <v>890938</v>
      </c>
      <c r="P70" s="46">
        <v>246618</v>
      </c>
      <c r="Q70" s="46">
        <v>944293</v>
      </c>
      <c r="R70" s="47">
        <v>2081849</v>
      </c>
    </row>
    <row r="71" spans="1:18" ht="24" customHeight="1">
      <c r="A71" s="7" t="s">
        <v>72</v>
      </c>
      <c r="B71" s="8">
        <v>5309445</v>
      </c>
      <c r="C71" s="8">
        <v>5001941</v>
      </c>
      <c r="D71" s="8">
        <v>307504</v>
      </c>
      <c r="E71" s="8">
        <v>160445</v>
      </c>
      <c r="F71" s="8">
        <v>-43633</v>
      </c>
      <c r="G71" s="8">
        <v>3367801</v>
      </c>
      <c r="H71" s="36">
        <v>0.29</v>
      </c>
      <c r="I71" s="76" t="s">
        <v>100</v>
      </c>
      <c r="J71" s="76" t="s">
        <v>100</v>
      </c>
      <c r="K71" s="69">
        <v>14.7</v>
      </c>
      <c r="L71" s="69" t="s">
        <v>100</v>
      </c>
      <c r="M71" s="9">
        <v>89</v>
      </c>
      <c r="N71" s="8">
        <v>7799824</v>
      </c>
      <c r="O71" s="46">
        <v>1142293</v>
      </c>
      <c r="P71" s="46">
        <v>974868</v>
      </c>
      <c r="Q71" s="46">
        <v>2947028</v>
      </c>
      <c r="R71" s="47">
        <v>5064189</v>
      </c>
    </row>
    <row r="72" spans="1:18" ht="24" customHeight="1" thickBot="1">
      <c r="A72" s="7" t="s">
        <v>73</v>
      </c>
      <c r="B72" s="8">
        <v>9720772</v>
      </c>
      <c r="C72" s="8">
        <v>9147148</v>
      </c>
      <c r="D72" s="8">
        <v>573624</v>
      </c>
      <c r="E72" s="8">
        <v>489200</v>
      </c>
      <c r="F72" s="8">
        <v>193113</v>
      </c>
      <c r="G72" s="8">
        <v>5882701</v>
      </c>
      <c r="H72" s="36">
        <v>0.37</v>
      </c>
      <c r="I72" s="76" t="s">
        <v>100</v>
      </c>
      <c r="J72" s="76" t="s">
        <v>100</v>
      </c>
      <c r="K72" s="69">
        <v>18.4</v>
      </c>
      <c r="L72" s="69">
        <v>139.5</v>
      </c>
      <c r="M72" s="9">
        <v>97</v>
      </c>
      <c r="N72" s="8">
        <v>12471760</v>
      </c>
      <c r="O72" s="46">
        <v>294848</v>
      </c>
      <c r="P72" s="46">
        <v>433081</v>
      </c>
      <c r="Q72" s="46">
        <v>1754634</v>
      </c>
      <c r="R72" s="47">
        <v>2482563</v>
      </c>
    </row>
    <row r="73" spans="1:18" ht="24" customHeight="1">
      <c r="A73" s="29" t="s">
        <v>60</v>
      </c>
      <c r="B73" s="27">
        <f aca="true" t="shared" si="0" ref="B73:G73">B7+B8</f>
        <v>1182280104</v>
      </c>
      <c r="C73" s="27">
        <f t="shared" si="0"/>
        <v>1166894856</v>
      </c>
      <c r="D73" s="27">
        <f t="shared" si="0"/>
        <v>15385248</v>
      </c>
      <c r="E73" s="27">
        <f t="shared" si="0"/>
        <v>7223825</v>
      </c>
      <c r="F73" s="27">
        <f t="shared" si="0"/>
        <v>-852476</v>
      </c>
      <c r="G73" s="27">
        <f t="shared" si="0"/>
        <v>579697021</v>
      </c>
      <c r="H73" s="40">
        <f>ROUND(AVERAGEA(H7:H8),2)</f>
        <v>0.78</v>
      </c>
      <c r="I73" s="103"/>
      <c r="J73" s="103"/>
      <c r="K73" s="28">
        <f>ROUND(AVERAGEA(K7:K8),1)</f>
        <v>12.9</v>
      </c>
      <c r="L73" s="28">
        <f>ROUND(AVERAGEA(L7:L8),1)</f>
        <v>212.9</v>
      </c>
      <c r="M73" s="28">
        <f>ROUND(AVERAGEA(M7:M8),1)</f>
        <v>96.3</v>
      </c>
      <c r="N73" s="27">
        <f>N7+N8</f>
        <v>2147004951</v>
      </c>
      <c r="O73" s="52">
        <f>O7+O8</f>
        <v>25976809</v>
      </c>
      <c r="P73" s="52">
        <f>P7+P8</f>
        <v>26275690</v>
      </c>
      <c r="Q73" s="52">
        <f>Q7+Q8</f>
        <v>30085504</v>
      </c>
      <c r="R73" s="43">
        <f>R7+R8</f>
        <v>82338003</v>
      </c>
    </row>
    <row r="74" spans="1:18" ht="24" customHeight="1">
      <c r="A74" s="30" t="s">
        <v>81</v>
      </c>
      <c r="B74" s="8">
        <f aca="true" t="shared" si="1" ref="B74:G74">SUM(B9:B34)</f>
        <v>684931801</v>
      </c>
      <c r="C74" s="8">
        <f t="shared" si="1"/>
        <v>664416914</v>
      </c>
      <c r="D74" s="8">
        <f t="shared" si="1"/>
        <v>20514887</v>
      </c>
      <c r="E74" s="8">
        <f t="shared" si="1"/>
        <v>9459806</v>
      </c>
      <c r="F74" s="8">
        <f t="shared" si="1"/>
        <v>396229</v>
      </c>
      <c r="G74" s="8">
        <f t="shared" si="1"/>
        <v>400922237</v>
      </c>
      <c r="H74" s="36">
        <f>ROUND(AVERAGEA(H9:H34),2)</f>
        <v>0.59</v>
      </c>
      <c r="I74" s="104"/>
      <c r="J74" s="104"/>
      <c r="K74" s="9">
        <f>ROUND(AVERAGEA(K9:K34),1)</f>
        <v>13</v>
      </c>
      <c r="L74" s="9">
        <f>ROUND(AVERAGEA(L9:L34),1)</f>
        <v>73.1</v>
      </c>
      <c r="M74" s="9">
        <f>ROUND(AVERAGEA(M9:M34),1)</f>
        <v>95.1</v>
      </c>
      <c r="N74" s="8">
        <f>SUM(N9:N34)</f>
        <v>709804797</v>
      </c>
      <c r="O74" s="33">
        <f>SUM(O9:O34)</f>
        <v>58955529</v>
      </c>
      <c r="P74" s="33">
        <f>SUM(P9:P34)</f>
        <v>17902677</v>
      </c>
      <c r="Q74" s="33">
        <f>SUM(Q9:Q34)</f>
        <v>106881065</v>
      </c>
      <c r="R74" s="44">
        <f>SUM(R9:R34)</f>
        <v>183739271</v>
      </c>
    </row>
    <row r="75" spans="1:18" ht="24" customHeight="1">
      <c r="A75" s="30" t="s">
        <v>82</v>
      </c>
      <c r="B75" s="8">
        <f aca="true" t="shared" si="2" ref="B75:G75">SUM(B35:B72)</f>
        <v>270259079</v>
      </c>
      <c r="C75" s="8">
        <f t="shared" si="2"/>
        <v>255948584</v>
      </c>
      <c r="D75" s="8">
        <f t="shared" si="2"/>
        <v>14310495</v>
      </c>
      <c r="E75" s="8">
        <f t="shared" si="2"/>
        <v>11132647</v>
      </c>
      <c r="F75" s="8">
        <f t="shared" si="2"/>
        <v>1937978</v>
      </c>
      <c r="G75" s="8">
        <f t="shared" si="2"/>
        <v>166138962</v>
      </c>
      <c r="H75" s="36">
        <f>ROUND(AVERAGEA(H35:H72),2)</f>
        <v>0.48</v>
      </c>
      <c r="I75" s="104"/>
      <c r="J75" s="104"/>
      <c r="K75" s="9">
        <f>ROUND(AVERAGEA(K35:K72),1)</f>
        <v>12.5</v>
      </c>
      <c r="L75" s="9">
        <f>ROUND(AVERAGEA(L35:L72),1)</f>
        <v>55.3</v>
      </c>
      <c r="M75" s="9">
        <f>ROUND(AVERAGEA(M35:M72),1)</f>
        <v>92.9</v>
      </c>
      <c r="N75" s="8">
        <f>SUM(N35:N72)</f>
        <v>297051768</v>
      </c>
      <c r="O75" s="33">
        <f>SUM(O35:O72)</f>
        <v>41304079</v>
      </c>
      <c r="P75" s="33">
        <f>SUM(P35:P72)</f>
        <v>18054737</v>
      </c>
      <c r="Q75" s="33">
        <f>SUM(Q35:Q72)</f>
        <v>66504831</v>
      </c>
      <c r="R75" s="44">
        <f>SUM(R35:R72)</f>
        <v>125863647</v>
      </c>
    </row>
    <row r="76" spans="1:18" ht="24" customHeight="1">
      <c r="A76" s="30" t="s">
        <v>83</v>
      </c>
      <c r="B76" s="8">
        <f aca="true" t="shared" si="3" ref="B76:G76">SUM(B73:B75)</f>
        <v>2137470984</v>
      </c>
      <c r="C76" s="8">
        <f t="shared" si="3"/>
        <v>2087260354</v>
      </c>
      <c r="D76" s="8">
        <f t="shared" si="3"/>
        <v>50210630</v>
      </c>
      <c r="E76" s="8">
        <f t="shared" si="3"/>
        <v>27816278</v>
      </c>
      <c r="F76" s="8">
        <f t="shared" si="3"/>
        <v>1481731</v>
      </c>
      <c r="G76" s="8">
        <f t="shared" si="3"/>
        <v>1146758220</v>
      </c>
      <c r="H76" s="36">
        <f>ROUND(AVERAGEA(H7:H72),2)</f>
        <v>0.53</v>
      </c>
      <c r="I76" s="104"/>
      <c r="J76" s="104"/>
      <c r="K76" s="9">
        <f>ROUND(AVERAGEA(K7:K72),1)</f>
        <v>12.7</v>
      </c>
      <c r="L76" s="9">
        <f>ROUND(AVERAGEA(L7:L72),1)</f>
        <v>67.1</v>
      </c>
      <c r="M76" s="9">
        <f>ROUND(AVERAGEA(M7:M72),1)</f>
        <v>93.9</v>
      </c>
      <c r="N76" s="8">
        <f>SUM(N73:N75)</f>
        <v>3153861516</v>
      </c>
      <c r="O76" s="33">
        <f>SUM(O73:O75)</f>
        <v>126236417</v>
      </c>
      <c r="P76" s="33">
        <f>SUM(P73:P75)</f>
        <v>62233104</v>
      </c>
      <c r="Q76" s="33">
        <f>SUM(Q73:Q75)</f>
        <v>203471400</v>
      </c>
      <c r="R76" s="44">
        <f>SUM(R73:R75)</f>
        <v>391940921</v>
      </c>
    </row>
    <row r="77" spans="1:18" ht="24" customHeight="1" thickBot="1">
      <c r="A77" s="31" t="s">
        <v>84</v>
      </c>
      <c r="B77" s="17">
        <f aca="true" t="shared" si="4" ref="B77:G77">B74+B75</f>
        <v>955190880</v>
      </c>
      <c r="C77" s="17">
        <f t="shared" si="4"/>
        <v>920365498</v>
      </c>
      <c r="D77" s="17">
        <f t="shared" si="4"/>
        <v>34825382</v>
      </c>
      <c r="E77" s="17">
        <f t="shared" si="4"/>
        <v>20592453</v>
      </c>
      <c r="F77" s="17">
        <f t="shared" si="4"/>
        <v>2334207</v>
      </c>
      <c r="G77" s="17">
        <f t="shared" si="4"/>
        <v>567061199</v>
      </c>
      <c r="H77" s="41">
        <f>ROUND(AVERAGEA(H9:H72),2)</f>
        <v>0.52</v>
      </c>
      <c r="I77" s="105"/>
      <c r="J77" s="105"/>
      <c r="K77" s="16">
        <f>ROUND(AVERAGEA(K9:K72),1)</f>
        <v>12.7</v>
      </c>
      <c r="L77" s="16">
        <f>ROUND(AVERAGEA(L9:L72),1)</f>
        <v>62.5</v>
      </c>
      <c r="M77" s="16">
        <f>ROUND(AVERAGEA(M9:M72),1)</f>
        <v>93.8</v>
      </c>
      <c r="N77" s="17">
        <f>N74+N75</f>
        <v>1006856565</v>
      </c>
      <c r="O77" s="17">
        <f>O74+O75</f>
        <v>100259608</v>
      </c>
      <c r="P77" s="17">
        <f>P74+P75</f>
        <v>35957414</v>
      </c>
      <c r="Q77" s="17">
        <f>Q74+Q75</f>
        <v>173385896</v>
      </c>
      <c r="R77" s="45">
        <f>R74+R75</f>
        <v>309602918</v>
      </c>
    </row>
    <row r="78" spans="8:13" ht="24" customHeight="1">
      <c r="H78" s="60" t="s">
        <v>80</v>
      </c>
      <c r="I78" s="60"/>
      <c r="J78" s="60"/>
      <c r="K78" s="60"/>
      <c r="L78" s="60"/>
      <c r="M78" s="60"/>
    </row>
    <row r="79" spans="1:14" ht="24" customHeight="1">
      <c r="A79" s="85" t="s">
        <v>99</v>
      </c>
      <c r="B79" s="73"/>
      <c r="C79" s="73"/>
      <c r="D79" s="73"/>
      <c r="E79" s="73"/>
      <c r="F79" s="73"/>
      <c r="G79" s="73"/>
      <c r="H79" s="67"/>
      <c r="I79" s="67"/>
      <c r="J79" s="67"/>
      <c r="K79" s="74"/>
      <c r="L79" s="74"/>
      <c r="M79" s="74"/>
      <c r="N79" s="73"/>
    </row>
  </sheetData>
  <mergeCells count="15">
    <mergeCell ref="Q2:R2"/>
    <mergeCell ref="I3:L3"/>
    <mergeCell ref="I73:I77"/>
    <mergeCell ref="J73:J77"/>
    <mergeCell ref="M3:M5"/>
    <mergeCell ref="H3:H5"/>
    <mergeCell ref="A3:A6"/>
    <mergeCell ref="A1:R1"/>
    <mergeCell ref="O3:R3"/>
    <mergeCell ref="B3:B5"/>
    <mergeCell ref="C3:C5"/>
    <mergeCell ref="D3:D5"/>
    <mergeCell ref="E3:E5"/>
    <mergeCell ref="F3:F5"/>
    <mergeCell ref="G3:G5"/>
  </mergeCells>
  <printOptions horizontalCentered="1" verticalCentered="1"/>
  <pageMargins left="0.64" right="0.11811023622047245" top="0.5905511811023623" bottom="0.5905511811023623" header="0.3937007874015748" footer="0.3937007874015748"/>
  <pageSetup horizontalDpi="300" verticalDpi="300" orientation="landscape" paperSize="9" scale="48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2010-01-21T05:00:50Z</cp:lastPrinted>
  <dcterms:created xsi:type="dcterms:W3CDTF">1998-09-03T12:18:08Z</dcterms:created>
  <dcterms:modified xsi:type="dcterms:W3CDTF">2010-01-21T05:02:01Z</dcterms:modified>
  <cp:category/>
  <cp:version/>
  <cp:contentType/>
  <cp:contentStatus/>
</cp:coreProperties>
</file>