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510" activeTab="0"/>
  </bookViews>
  <sheets>
    <sheet name="【最終】H23" sheetId="1" r:id="rId1"/>
  </sheets>
  <definedNames>
    <definedName name="\A" localSheetId="0">'【最終】H23'!$GT$8032</definedName>
    <definedName name="\A">#REF!</definedName>
    <definedName name="_xlnm.Print_Area" localSheetId="0">'【最終】H23'!$A$1:$R$73</definedName>
    <definedName name="Print_Area_MI" localSheetId="0">'【最終】H23'!$B$2:$N$71</definedName>
    <definedName name="_xlnm.Print_Titles" localSheetId="0">'【最終】H23'!$1:$6</definedName>
    <definedName name="Print_Titles_MI" localSheetId="0">'【最終】H23'!$2:$5,'【最終】H23'!$A:$A</definedName>
  </definedNames>
  <calcPr fullCalcOnLoad="1"/>
</workbook>
</file>

<file path=xl/sharedStrings.xml><?xml version="1.0" encoding="utf-8"?>
<sst xmlns="http://schemas.openxmlformats.org/spreadsheetml/2006/main" count="252" uniqueCount="96">
  <si>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</si>
  <si>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</si>
  <si>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</si>
  <si>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</si>
  <si>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</si>
  <si>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</si>
  <si>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</si>
  <si>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</si>
  <si>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</si>
  <si>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</si>
  <si>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</si>
  <si>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</si>
  <si>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</si>
  <si>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</si>
  <si>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</si>
  <si>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</si>
  <si>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</si>
  <si>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</si>
  <si>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</si>
  <si>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</si>
  <si>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</si>
  <si>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</si>
  <si>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</si>
  <si>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</si>
  <si>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</si>
  <si>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</si>
  <si>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</si>
  <si>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</si>
  <si>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</si>
  <si>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</si>
  <si>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</si>
  <si>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</si>
  <si>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</si>
  <si>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</si>
  <si>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</si>
  <si>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</si>
  <si>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</si>
  <si>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</si>
  <si>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</si>
  <si>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</si>
  <si>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</si>
  <si>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</si>
  <si>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</si>
  <si>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</si>
  <si>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</si>
  <si>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</si>
  <si>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</si>
  <si>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</si>
  <si>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</si>
  <si>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</si>
  <si>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</si>
  <si>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</si>
  <si>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</si>
  <si>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</si>
  <si>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</si>
  <si>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</si>
  <si>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</si>
  <si>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</si>
  <si>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</si>
  <si>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</si>
  <si>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</si>
  <si>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</si>
  <si>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</si>
  <si>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</si>
  <si>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</si>
  <si>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</si>
  <si>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</si>
  <si>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</si>
  <si>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</si>
  <si>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</si>
  <si>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</si>
  <si>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単純平均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</si>
  <si>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</si>
  <si>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</si>
  <si>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</si>
  <si>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</si>
  <si>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</si>
  <si>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</si>
  <si>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</si>
  <si>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</si>
  <si>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</si>
  <si>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</si>
  <si>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</si>
  <si>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</si>
  <si>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</si>
  <si>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糸 島 市</t>
  </si>
  <si>
    <t>５８市町村計</t>
  </si>
  <si>
    <t>　　　　本表は速報値であり、精査の結果数値が異動することがある。</t>
  </si>
  <si>
    <t>財政指標（平成２３年度普通会計決算及び健全化判断比率）　（速報値）</t>
  </si>
  <si>
    <t>(平成24年3月末)</t>
  </si>
  <si>
    <t>積立金現在高(平成24年3月末)</t>
  </si>
  <si>
    <t>％</t>
  </si>
  <si>
    <t>２政令市計</t>
  </si>
  <si>
    <t>２６市計</t>
  </si>
  <si>
    <t>３２町村計</t>
  </si>
  <si>
    <t>６０市町村計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</si>
</sst>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87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184" fontId="0" fillId="2" borderId="0" xfId="0" applyNumberFormat="1" applyFill="1" applyAlignment="1" applyProtection="1">
      <alignment vertical="center"/>
      <protection/>
    </xf>
    <xf numFmtId="181" fontId="0" fillId="2" borderId="0" xfId="0" applyNumberFormat="1" applyFill="1" applyAlignment="1" applyProtection="1">
      <alignment vertical="center"/>
      <protection/>
    </xf>
    <xf numFmtId="182" fontId="0" fillId="2" borderId="0" xfId="0" applyNumberFormat="1" applyFill="1" applyAlignment="1" applyProtection="1">
      <alignment vertical="center"/>
      <protection/>
    </xf>
    <xf numFmtId="181" fontId="0" fillId="2" borderId="0" xfId="0" applyNumberFormat="1" applyFill="1" applyAlignment="1" applyProtection="1" quotePrefix="1">
      <alignment vertical="center"/>
      <protection/>
    </xf>
    <xf numFmtId="183" fontId="0" fillId="0" borderId="2" xfId="0" applyNumberFormat="1" applyFill="1" applyBorder="1" applyAlignment="1" applyProtection="1">
      <alignment vertical="center"/>
      <protection/>
    </xf>
    <xf numFmtId="183" fontId="0" fillId="0" borderId="3" xfId="0" applyNumberFormat="1" applyFill="1" applyBorder="1" applyAlignment="1" applyProtection="1">
      <alignment vertical="center"/>
      <protection/>
    </xf>
    <xf numFmtId="183" fontId="0" fillId="0" borderId="4" xfId="0" applyNumberFormat="1" applyFill="1" applyBorder="1" applyAlignment="1" applyProtection="1">
      <alignment vertical="center"/>
      <protection/>
    </xf>
    <xf numFmtId="183" fontId="0" fillId="0" borderId="5" xfId="0" applyNumberFormat="1" applyFill="1" applyBorder="1" applyAlignment="1" applyProtection="1">
      <alignment vertical="center"/>
      <protection/>
    </xf>
    <xf numFmtId="182" fontId="0" fillId="0" borderId="2" xfId="0" applyNumberFormat="1" applyFill="1" applyBorder="1" applyAlignment="1" applyProtection="1">
      <alignment vertical="center"/>
      <protection/>
    </xf>
    <xf numFmtId="182" fontId="0" fillId="0" borderId="3" xfId="0" applyNumberFormat="1" applyFill="1" applyBorder="1" applyAlignment="1" applyProtection="1">
      <alignment vertical="center"/>
      <protection/>
    </xf>
    <xf numFmtId="182" fontId="0" fillId="0" borderId="4" xfId="0" applyNumberFormat="1" applyFill="1" applyBorder="1" applyAlignment="1" applyProtection="1">
      <alignment vertical="center"/>
      <protection/>
    </xf>
    <xf numFmtId="182" fontId="0" fillId="0" borderId="6" xfId="0" applyNumberFormat="1" applyFill="1" applyBorder="1" applyAlignment="1" applyProtection="1">
      <alignment vertical="center"/>
      <protection/>
    </xf>
    <xf numFmtId="182" fontId="0" fillId="0" borderId="5" xfId="0" applyNumberFormat="1" applyFill="1" applyBorder="1" applyAlignment="1" applyProtection="1">
      <alignment vertical="center"/>
      <protection/>
    </xf>
    <xf numFmtId="183" fontId="0" fillId="0" borderId="2" xfId="0" applyNumberFormat="1" applyFill="1" applyBorder="1" applyAlignment="1" applyProtection="1">
      <alignment horizontal="right" vertical="center"/>
      <protection/>
    </xf>
    <xf numFmtId="182" fontId="0" fillId="0" borderId="2" xfId="0" applyNumberFormat="1" applyFill="1" applyBorder="1" applyAlignment="1" applyProtection="1">
      <alignment horizontal="right" vertical="center"/>
      <protection/>
    </xf>
    <xf numFmtId="182" fontId="0" fillId="0" borderId="3" xfId="0" applyNumberFormat="1" applyFill="1" applyBorder="1" applyAlignment="1" applyProtection="1">
      <alignment horizontal="right" vertical="center"/>
      <protection/>
    </xf>
    <xf numFmtId="182" fontId="0" fillId="0" borderId="6" xfId="0" applyNumberFormat="1" applyFill="1" applyBorder="1" applyAlignment="1" applyProtection="1">
      <alignment horizontal="right" vertical="center"/>
      <protection/>
    </xf>
    <xf numFmtId="182" fontId="0" fillId="0" borderId="5" xfId="0" applyNumberFormat="1" applyFill="1" applyBorder="1" applyAlignment="1" applyProtection="1">
      <alignment horizontal="right" vertical="center"/>
      <protection/>
    </xf>
    <xf numFmtId="181" fontId="0" fillId="0" borderId="7" xfId="0" applyNumberFormat="1" applyFill="1" applyBorder="1" applyAlignment="1" applyProtection="1">
      <alignment horizontal="center" vertical="center"/>
      <protection/>
    </xf>
    <xf numFmtId="181" fontId="0" fillId="0" borderId="8" xfId="0" applyNumberFormat="1" applyFill="1" applyBorder="1" applyAlignment="1" applyProtection="1">
      <alignment horizontal="center" vertical="center"/>
      <protection/>
    </xf>
    <xf numFmtId="184" fontId="0" fillId="0" borderId="2" xfId="0" applyNumberFormat="1" applyFill="1" applyBorder="1" applyAlignment="1" applyProtection="1">
      <alignment horizontal="center" vertical="center"/>
      <protection/>
    </xf>
    <xf numFmtId="182" fontId="0" fillId="0" borderId="2" xfId="0" applyNumberFormat="1" applyFill="1" applyBorder="1" applyAlignment="1" applyProtection="1">
      <alignment horizontal="center" vertical="center"/>
      <protection/>
    </xf>
    <xf numFmtId="181" fontId="0" fillId="0" borderId="2" xfId="0" applyNumberFormat="1" applyFill="1" applyBorder="1" applyAlignment="1" applyProtection="1" quotePrefix="1">
      <alignment horizontal="center" vertical="center" shrinkToFit="1"/>
      <protection/>
    </xf>
    <xf numFmtId="181" fontId="0" fillId="0" borderId="9" xfId="0" applyNumberFormat="1" applyFill="1" applyBorder="1" applyAlignment="1">
      <alignment horizontal="center" vertical="center" shrinkToFit="1"/>
    </xf>
    <xf numFmtId="181" fontId="0" fillId="0" borderId="10" xfId="0" applyNumberFormat="1" applyFill="1" applyBorder="1" applyAlignment="1">
      <alignment horizontal="center" vertical="center" shrinkToFit="1"/>
    </xf>
    <xf numFmtId="182" fontId="0" fillId="0" borderId="6" xfId="0" applyNumberFormat="1" applyFill="1" applyBorder="1" applyAlignment="1" applyProtection="1">
      <alignment horizontal="center" vertical="center"/>
      <protection/>
    </xf>
    <xf numFmtId="181" fontId="0" fillId="0" borderId="6" xfId="0" applyNumberFormat="1" applyFill="1" applyBorder="1" applyAlignment="1">
      <alignment horizontal="center" vertical="center" shrinkToFit="1"/>
    </xf>
    <xf numFmtId="181" fontId="0" fillId="0" borderId="11" xfId="0" applyNumberFormat="1" applyFill="1" applyBorder="1" applyAlignment="1">
      <alignment horizontal="center" vertical="center" shrinkToFit="1"/>
    </xf>
    <xf numFmtId="181" fontId="0" fillId="0" borderId="12" xfId="0" applyNumberFormat="1" applyFill="1" applyBorder="1" applyAlignment="1" applyProtection="1">
      <alignment horizontal="right" vertical="center"/>
      <protection/>
    </xf>
    <xf numFmtId="184" fontId="0" fillId="0" borderId="12" xfId="0" applyNumberFormat="1" applyFill="1" applyBorder="1" applyAlignment="1" applyProtection="1">
      <alignment horizontal="right" vertical="center"/>
      <protection/>
    </xf>
    <xf numFmtId="182" fontId="0" fillId="0" borderId="12" xfId="0" applyNumberFormat="1" applyFill="1" applyBorder="1" applyAlignment="1" applyProtection="1">
      <alignment horizontal="right" vertical="center"/>
      <protection/>
    </xf>
    <xf numFmtId="181" fontId="0" fillId="0" borderId="13" xfId="0" applyNumberFormat="1" applyFill="1" applyBorder="1" applyAlignment="1">
      <alignment horizontal="right" vertical="center" shrinkToFit="1"/>
    </xf>
    <xf numFmtId="181" fontId="0" fillId="0" borderId="14" xfId="0" applyNumberFormat="1" applyFill="1" applyBorder="1" applyAlignment="1" applyProtection="1">
      <alignment horizontal="center" vertical="center"/>
      <protection/>
    </xf>
    <xf numFmtId="181" fontId="0" fillId="0" borderId="2" xfId="0" applyNumberFormat="1" applyFill="1" applyBorder="1" applyAlignment="1" applyProtection="1">
      <alignment vertical="center"/>
      <protection/>
    </xf>
    <xf numFmtId="181" fontId="0" fillId="0" borderId="6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5" xfId="0" applyNumberFormat="1" applyFill="1" applyBorder="1" applyAlignment="1" applyProtection="1">
      <alignment horizontal="center" vertical="center"/>
      <protection/>
    </xf>
    <xf numFmtId="181" fontId="0" fillId="0" borderId="3" xfId="0" applyNumberFormat="1" applyFill="1" applyBorder="1" applyAlignment="1" applyProtection="1">
      <alignment vertical="center"/>
      <protection/>
    </xf>
    <xf numFmtId="183" fontId="0" fillId="0" borderId="3" xfId="0" applyNumberFormat="1" applyFill="1" applyBorder="1" applyAlignment="1" applyProtection="1">
      <alignment horizontal="right" vertical="center"/>
      <protection/>
    </xf>
    <xf numFmtId="181" fontId="0" fillId="0" borderId="9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3" fontId="0" fillId="0" borderId="5" xfId="0" applyNumberFormat="1" applyFill="1" applyBorder="1" applyAlignment="1" applyProtection="1">
      <alignment horizontal="right" vertical="center"/>
      <protection/>
    </xf>
    <xf numFmtId="181" fontId="0" fillId="0" borderId="6" xfId="0" applyNumberFormat="1" applyFill="1" applyBorder="1" applyAlignment="1" applyProtection="1">
      <alignment vertical="center"/>
      <protection/>
    </xf>
    <xf numFmtId="181" fontId="0" fillId="0" borderId="16" xfId="0" applyNumberFormat="1" applyFill="1" applyBorder="1" applyAlignment="1" applyProtection="1">
      <alignment horizontal="center" vertical="center"/>
      <protection/>
    </xf>
    <xf numFmtId="181" fontId="0" fillId="0" borderId="5" xfId="0" applyNumberFormat="1" applyFill="1" applyBorder="1" applyAlignment="1" applyProtection="1">
      <alignment vertical="center"/>
      <protection/>
    </xf>
    <xf numFmtId="49" fontId="5" fillId="0" borderId="17" xfId="0" applyNumberFormat="1" applyFont="1" applyFill="1" applyBorder="1" applyAlignment="1" applyProtection="1" quotePrefix="1">
      <alignment horizontal="center" vertical="center"/>
      <protection/>
    </xf>
    <xf numFmtId="181" fontId="0" fillId="0" borderId="7" xfId="0" applyNumberFormat="1" applyFill="1" applyBorder="1" applyAlignment="1" applyProtection="1">
      <alignment vertical="center"/>
      <protection/>
    </xf>
    <xf numFmtId="183" fontId="0" fillId="0" borderId="7" xfId="0" applyNumberFormat="1" applyFill="1" applyBorder="1" applyAlignment="1" applyProtection="1">
      <alignment vertical="center"/>
      <protection/>
    </xf>
    <xf numFmtId="182" fontId="0" fillId="0" borderId="7" xfId="0" applyNumberFormat="1" applyFill="1" applyBorder="1" applyAlignment="1" applyProtection="1">
      <alignment vertical="center"/>
      <protection/>
    </xf>
    <xf numFmtId="181" fontId="0" fillId="0" borderId="18" xfId="0" applyNumberFormat="1" applyFill="1" applyBorder="1" applyAlignment="1" applyProtection="1">
      <alignment vertical="center"/>
      <protection/>
    </xf>
    <xf numFmtId="181" fontId="0" fillId="0" borderId="19" xfId="0" applyNumberForma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 quotePrefix="1">
      <alignment horizontal="center" vertical="center"/>
      <protection/>
    </xf>
    <xf numFmtId="181" fontId="0" fillId="0" borderId="21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  <xf numFmtId="184" fontId="0" fillId="0" borderId="18" xfId="0" applyNumberFormat="1" applyFill="1" applyBorder="1" applyAlignment="1" applyProtection="1">
      <alignment horizontal="center" vertical="center" wrapText="1"/>
      <protection/>
    </xf>
    <xf numFmtId="184" fontId="0" fillId="0" borderId="6" xfId="0" applyNumberFormat="1" applyFill="1" applyBorder="1" applyAlignment="1" applyProtection="1">
      <alignment horizontal="center" vertical="center" wrapText="1"/>
      <protection/>
    </xf>
    <xf numFmtId="181" fontId="0" fillId="0" borderId="23" xfId="0" applyNumberFormat="1" applyFill="1" applyBorder="1" applyAlignment="1" applyProtection="1">
      <alignment horizontal="center" vertical="center"/>
      <protection/>
    </xf>
    <xf numFmtId="181" fontId="0" fillId="0" borderId="8" xfId="0" applyNumberFormat="1" applyFill="1" applyBorder="1" applyAlignment="1" applyProtection="1">
      <alignment horizontal="center" vertical="center"/>
      <protection/>
    </xf>
    <xf numFmtId="181" fontId="0" fillId="0" borderId="24" xfId="0" applyNumberFormat="1" applyFill="1" applyBorder="1" applyAlignment="1" applyProtection="1">
      <alignment horizontal="center" vertical="center"/>
      <protection/>
    </xf>
    <xf numFmtId="181" fontId="6" fillId="2" borderId="0" xfId="0" applyNumberFormat="1" applyFont="1" applyFill="1" applyAlignment="1" applyProtection="1">
      <alignment horizontal="center" vertical="center"/>
      <protection/>
    </xf>
    <xf numFmtId="37" fontId="6" fillId="2" borderId="0" xfId="0" applyFont="1" applyFill="1" applyAlignment="1">
      <alignment horizontal="center" vertical="center"/>
    </xf>
    <xf numFmtId="181" fontId="0" fillId="0" borderId="7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0" fillId="0" borderId="26" xfId="0" applyNumberFormat="1" applyFill="1" applyBorder="1" applyAlignment="1">
      <alignment horizontal="center" vertical="center"/>
    </xf>
    <xf numFmtId="181" fontId="0" fillId="0" borderId="18" xfId="0" applyNumberFormat="1" applyFill="1" applyBorder="1" applyAlignment="1" applyProtection="1">
      <alignment horizontal="center" vertical="center"/>
      <protection/>
    </xf>
    <xf numFmtId="181" fontId="0" fillId="0" borderId="6" xfId="0" applyNumberFormat="1" applyFill="1" applyBorder="1" applyAlignment="1" applyProtection="1">
      <alignment horizontal="center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4" fontId="0" fillId="0" borderId="27" xfId="0" applyNumberFormat="1" applyFill="1" applyBorder="1" applyAlignment="1" applyProtection="1">
      <alignment horizontal="center" vertical="center"/>
      <protection/>
    </xf>
    <xf numFmtId="184" fontId="0" fillId="0" borderId="28" xfId="0" applyNumberFormat="1" applyFill="1" applyBorder="1" applyAlignment="1" applyProtection="1">
      <alignment horizontal="center" vertical="center"/>
      <protection/>
    </xf>
    <xf numFmtId="184" fontId="0" fillId="0" borderId="29" xfId="0" applyNumberFormat="1" applyFill="1" applyBorder="1" applyAlignment="1" applyProtection="1">
      <alignment horizontal="center" vertical="center"/>
      <protection/>
    </xf>
    <xf numFmtId="183" fontId="0" fillId="0" borderId="30" xfId="0" applyNumberFormat="1" applyFill="1" applyBorder="1" applyAlignment="1" applyProtection="1">
      <alignment horizontal="center" vertical="center"/>
      <protection/>
    </xf>
    <xf numFmtId="183" fontId="0" fillId="0" borderId="31" xfId="0" applyNumberFormat="1" applyFill="1" applyBorder="1" applyAlignment="1" applyProtection="1">
      <alignment horizontal="center" vertical="center"/>
      <protection/>
    </xf>
    <xf numFmtId="183" fontId="0" fillId="0" borderId="32" xfId="0" applyNumberFormat="1" applyFill="1" applyBorder="1" applyAlignment="1" applyProtection="1">
      <alignment horizontal="center" vertical="center"/>
      <protection/>
    </xf>
    <xf numFmtId="182" fontId="0" fillId="0" borderId="18" xfId="0" applyNumberFormat="1" applyFill="1" applyBorder="1" applyAlignment="1" applyProtection="1">
      <alignment horizontal="center" vertical="center" wrapText="1"/>
      <protection/>
    </xf>
    <xf numFmtId="182" fontId="0" fillId="0" borderId="6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153900" y="218122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tabSelected="1" defaultGridColor="0" view="pageBreakPreview" zoomScale="60" zoomScaleNormal="87" colorId="22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3" sqref="M13"/>
    </sheetView>
  </sheetViews>
  <sheetFormatPr defaultColWidth="10.66015625" defaultRowHeight="18" customHeight="1"/>
  <cols>
    <col min="1" max="1" width="12.66015625" style="5" customWidth="1"/>
    <col min="2" max="7" width="14.16015625" style="5" customWidth="1"/>
    <col min="8" max="8" width="8.66015625" style="7" customWidth="1"/>
    <col min="9" max="10" width="9.91015625" style="7" bestFit="1" customWidth="1"/>
    <col min="11" max="13" width="9.91015625" style="6" bestFit="1" customWidth="1"/>
    <col min="14" max="14" width="14.16015625" style="5" customWidth="1"/>
    <col min="15" max="18" width="12.66015625" style="4" customWidth="1"/>
    <col min="19" max="16384" width="15.16015625" style="4" customWidth="1"/>
  </cols>
  <sheetData>
    <row r="1" spans="1:18" ht="26.25" customHeight="1">
      <c r="A1" s="70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1.75" customHeight="1" thickBot="1">
      <c r="A2" s="2"/>
      <c r="B2" s="2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Q2" s="77"/>
      <c r="R2" s="78"/>
    </row>
    <row r="3" spans="1:18" ht="24" customHeight="1">
      <c r="A3" s="67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65" t="s">
        <v>79</v>
      </c>
      <c r="I3" s="79" t="s">
        <v>73</v>
      </c>
      <c r="J3" s="80"/>
      <c r="K3" s="80"/>
      <c r="L3" s="81"/>
      <c r="M3" s="85" t="s">
        <v>80</v>
      </c>
      <c r="N3" s="27" t="s">
        <v>52</v>
      </c>
      <c r="O3" s="72" t="s">
        <v>90</v>
      </c>
      <c r="P3" s="73"/>
      <c r="Q3" s="73"/>
      <c r="R3" s="74"/>
    </row>
    <row r="4" spans="1:18" ht="24" customHeight="1">
      <c r="A4" s="68"/>
      <c r="B4" s="76"/>
      <c r="C4" s="76"/>
      <c r="D4" s="76"/>
      <c r="E4" s="76"/>
      <c r="F4" s="76"/>
      <c r="G4" s="76"/>
      <c r="H4" s="66"/>
      <c r="I4" s="29" t="s">
        <v>74</v>
      </c>
      <c r="J4" s="29" t="s">
        <v>76</v>
      </c>
      <c r="K4" s="30" t="s">
        <v>81</v>
      </c>
      <c r="L4" s="30" t="s">
        <v>78</v>
      </c>
      <c r="M4" s="86"/>
      <c r="N4" s="31" t="s">
        <v>89</v>
      </c>
      <c r="O4" s="32" t="s">
        <v>66</v>
      </c>
      <c r="P4" s="32" t="s">
        <v>67</v>
      </c>
      <c r="Q4" s="32" t="s">
        <v>68</v>
      </c>
      <c r="R4" s="33" t="s">
        <v>69</v>
      </c>
    </row>
    <row r="5" spans="1:18" ht="24" customHeight="1">
      <c r="A5" s="68"/>
      <c r="B5" s="76"/>
      <c r="C5" s="76"/>
      <c r="D5" s="76"/>
      <c r="E5" s="76"/>
      <c r="F5" s="76"/>
      <c r="G5" s="76"/>
      <c r="H5" s="66"/>
      <c r="I5" s="29" t="s">
        <v>75</v>
      </c>
      <c r="J5" s="29" t="s">
        <v>77</v>
      </c>
      <c r="K5" s="30" t="s">
        <v>82</v>
      </c>
      <c r="L5" s="34" t="s">
        <v>75</v>
      </c>
      <c r="M5" s="86"/>
      <c r="N5" s="31"/>
      <c r="O5" s="35"/>
      <c r="P5" s="35"/>
      <c r="Q5" s="35"/>
      <c r="R5" s="36"/>
    </row>
    <row r="6" spans="1:18" ht="24" customHeight="1" thickBot="1">
      <c r="A6" s="69"/>
      <c r="B6" s="37" t="s">
        <v>70</v>
      </c>
      <c r="C6" s="37" t="s">
        <v>70</v>
      </c>
      <c r="D6" s="37" t="s">
        <v>70</v>
      </c>
      <c r="E6" s="37" t="s">
        <v>70</v>
      </c>
      <c r="F6" s="37" t="s">
        <v>70</v>
      </c>
      <c r="G6" s="37" t="s">
        <v>70</v>
      </c>
      <c r="H6" s="38"/>
      <c r="I6" s="39" t="s">
        <v>91</v>
      </c>
      <c r="J6" s="39" t="s">
        <v>91</v>
      </c>
      <c r="K6" s="39" t="s">
        <v>91</v>
      </c>
      <c r="L6" s="39" t="s">
        <v>91</v>
      </c>
      <c r="M6" s="39" t="s">
        <v>91</v>
      </c>
      <c r="N6" s="37" t="s">
        <v>70</v>
      </c>
      <c r="O6" s="37" t="s">
        <v>70</v>
      </c>
      <c r="P6" s="37" t="s">
        <v>70</v>
      </c>
      <c r="Q6" s="37" t="s">
        <v>70</v>
      </c>
      <c r="R6" s="40" t="s">
        <v>70</v>
      </c>
    </row>
    <row r="7" spans="1:18" ht="24" customHeight="1" thickTop="1">
      <c r="A7" s="41" t="s">
        <v>7</v>
      </c>
      <c r="B7" s="42">
        <v>526807285</v>
      </c>
      <c r="C7" s="42">
        <v>521462942</v>
      </c>
      <c r="D7" s="42">
        <v>5344343</v>
      </c>
      <c r="E7" s="42">
        <v>2100362</v>
      </c>
      <c r="F7" s="42">
        <v>-18636</v>
      </c>
      <c r="G7" s="42">
        <v>250158271</v>
      </c>
      <c r="H7" s="13">
        <v>0.69</v>
      </c>
      <c r="I7" s="22" t="s">
        <v>84</v>
      </c>
      <c r="J7" s="22" t="s">
        <v>84</v>
      </c>
      <c r="K7" s="23">
        <v>11.4</v>
      </c>
      <c r="L7" s="23">
        <v>166.9</v>
      </c>
      <c r="M7" s="17">
        <v>95.6</v>
      </c>
      <c r="N7" s="42">
        <v>874943359</v>
      </c>
      <c r="O7" s="43">
        <v>12265974</v>
      </c>
      <c r="P7" s="43">
        <v>12400485</v>
      </c>
      <c r="Q7" s="43">
        <v>14022093</v>
      </c>
      <c r="R7" s="44">
        <v>38688552</v>
      </c>
    </row>
    <row r="8" spans="1:18" ht="24" customHeight="1">
      <c r="A8" s="45" t="s">
        <v>8</v>
      </c>
      <c r="B8" s="46">
        <v>782562847</v>
      </c>
      <c r="C8" s="46">
        <v>771171614</v>
      </c>
      <c r="D8" s="46">
        <v>11391233</v>
      </c>
      <c r="E8" s="46">
        <v>8579659</v>
      </c>
      <c r="F8" s="46">
        <v>4514979</v>
      </c>
      <c r="G8" s="46">
        <v>348082863</v>
      </c>
      <c r="H8" s="14">
        <v>0.84</v>
      </c>
      <c r="I8" s="47" t="s">
        <v>84</v>
      </c>
      <c r="J8" s="47" t="s">
        <v>84</v>
      </c>
      <c r="K8" s="24">
        <v>15.7</v>
      </c>
      <c r="L8" s="24">
        <v>202.9</v>
      </c>
      <c r="M8" s="18">
        <v>90.9</v>
      </c>
      <c r="N8" s="46">
        <v>1268344631</v>
      </c>
      <c r="O8" s="43">
        <v>9839979</v>
      </c>
      <c r="P8" s="43">
        <v>5060005</v>
      </c>
      <c r="Q8" s="43">
        <v>12890450</v>
      </c>
      <c r="R8" s="44">
        <v>27790434</v>
      </c>
    </row>
    <row r="9" spans="1:18" ht="24" customHeight="1">
      <c r="A9" s="41" t="s">
        <v>9</v>
      </c>
      <c r="B9" s="42">
        <v>54674534</v>
      </c>
      <c r="C9" s="42">
        <v>53794490</v>
      </c>
      <c r="D9" s="42">
        <v>880044</v>
      </c>
      <c r="E9" s="42">
        <v>728098</v>
      </c>
      <c r="F9" s="42">
        <v>257198</v>
      </c>
      <c r="G9" s="42">
        <v>28219083</v>
      </c>
      <c r="H9" s="13">
        <v>0.49</v>
      </c>
      <c r="I9" s="22" t="s">
        <v>84</v>
      </c>
      <c r="J9" s="22" t="s">
        <v>84</v>
      </c>
      <c r="K9" s="23">
        <v>13.2</v>
      </c>
      <c r="L9" s="23">
        <v>113.2</v>
      </c>
      <c r="M9" s="17">
        <v>96</v>
      </c>
      <c r="N9" s="42">
        <v>47417405</v>
      </c>
      <c r="O9" s="48">
        <v>385795</v>
      </c>
      <c r="P9" s="48">
        <v>0</v>
      </c>
      <c r="Q9" s="48">
        <v>2434391</v>
      </c>
      <c r="R9" s="49">
        <v>2820186</v>
      </c>
    </row>
    <row r="10" spans="1:18" ht="24" customHeight="1">
      <c r="A10" s="41" t="s">
        <v>10</v>
      </c>
      <c r="B10" s="42">
        <v>121705338</v>
      </c>
      <c r="C10" s="42">
        <v>118682793</v>
      </c>
      <c r="D10" s="42">
        <v>3022545</v>
      </c>
      <c r="E10" s="42">
        <v>1130534</v>
      </c>
      <c r="F10" s="42">
        <v>68719</v>
      </c>
      <c r="G10" s="42">
        <v>66916553</v>
      </c>
      <c r="H10" s="13">
        <v>0.62</v>
      </c>
      <c r="I10" s="22" t="s">
        <v>84</v>
      </c>
      <c r="J10" s="22" t="s">
        <v>84</v>
      </c>
      <c r="K10" s="23">
        <v>4.3</v>
      </c>
      <c r="L10" s="23">
        <v>20.7</v>
      </c>
      <c r="M10" s="17">
        <v>90.9</v>
      </c>
      <c r="N10" s="42">
        <v>120288008</v>
      </c>
      <c r="O10" s="43">
        <v>4678103</v>
      </c>
      <c r="P10" s="43">
        <v>2171280</v>
      </c>
      <c r="Q10" s="43">
        <v>13302983</v>
      </c>
      <c r="R10" s="44">
        <v>20152366</v>
      </c>
    </row>
    <row r="11" spans="1:18" ht="24" customHeight="1">
      <c r="A11" s="41" t="s">
        <v>11</v>
      </c>
      <c r="B11" s="42">
        <v>24708268</v>
      </c>
      <c r="C11" s="42">
        <v>23818261</v>
      </c>
      <c r="D11" s="42">
        <v>890007</v>
      </c>
      <c r="E11" s="42">
        <v>637761</v>
      </c>
      <c r="F11" s="42">
        <v>173510</v>
      </c>
      <c r="G11" s="42">
        <v>12830050</v>
      </c>
      <c r="H11" s="13">
        <v>0.55</v>
      </c>
      <c r="I11" s="22" t="s">
        <v>84</v>
      </c>
      <c r="J11" s="22" t="s">
        <v>84</v>
      </c>
      <c r="K11" s="23">
        <v>14.8</v>
      </c>
      <c r="L11" s="23">
        <v>109.2</v>
      </c>
      <c r="M11" s="17">
        <v>97.2</v>
      </c>
      <c r="N11" s="42">
        <v>22985723</v>
      </c>
      <c r="O11" s="43">
        <v>2738427</v>
      </c>
      <c r="P11" s="43">
        <v>873</v>
      </c>
      <c r="Q11" s="43">
        <v>1317367</v>
      </c>
      <c r="R11" s="44">
        <v>4056667</v>
      </c>
    </row>
    <row r="12" spans="1:18" ht="24" customHeight="1">
      <c r="A12" s="41" t="s">
        <v>12</v>
      </c>
      <c r="B12" s="42">
        <v>60014026</v>
      </c>
      <c r="C12" s="42">
        <v>58338360</v>
      </c>
      <c r="D12" s="42">
        <v>1675666</v>
      </c>
      <c r="E12" s="42">
        <v>1532435</v>
      </c>
      <c r="F12" s="42">
        <v>-73065</v>
      </c>
      <c r="G12" s="42">
        <v>32710141</v>
      </c>
      <c r="H12" s="13">
        <v>0.49</v>
      </c>
      <c r="I12" s="22" t="s">
        <v>84</v>
      </c>
      <c r="J12" s="22" t="s">
        <v>84</v>
      </c>
      <c r="K12" s="23">
        <v>12.2</v>
      </c>
      <c r="L12" s="23">
        <v>20.7</v>
      </c>
      <c r="M12" s="17">
        <v>92.3</v>
      </c>
      <c r="N12" s="42">
        <v>50085805</v>
      </c>
      <c r="O12" s="43">
        <v>5567929</v>
      </c>
      <c r="P12" s="43">
        <v>3010666</v>
      </c>
      <c r="Q12" s="43">
        <v>7606151</v>
      </c>
      <c r="R12" s="44">
        <v>16184746</v>
      </c>
    </row>
    <row r="13" spans="1:18" ht="24" customHeight="1">
      <c r="A13" s="41" t="s">
        <v>13</v>
      </c>
      <c r="B13" s="42">
        <v>26858721</v>
      </c>
      <c r="C13" s="42">
        <v>25881063</v>
      </c>
      <c r="D13" s="42">
        <v>977658</v>
      </c>
      <c r="E13" s="42">
        <v>949775</v>
      </c>
      <c r="F13" s="42">
        <v>376724</v>
      </c>
      <c r="G13" s="42">
        <v>13040755</v>
      </c>
      <c r="H13" s="13">
        <v>0.38</v>
      </c>
      <c r="I13" s="22" t="s">
        <v>84</v>
      </c>
      <c r="J13" s="22" t="s">
        <v>84</v>
      </c>
      <c r="K13" s="23">
        <v>13.5</v>
      </c>
      <c r="L13" s="23" t="s">
        <v>84</v>
      </c>
      <c r="M13" s="17">
        <v>93.3</v>
      </c>
      <c r="N13" s="42">
        <v>25141676</v>
      </c>
      <c r="O13" s="43">
        <v>1832576</v>
      </c>
      <c r="P13" s="43">
        <v>741008</v>
      </c>
      <c r="Q13" s="43">
        <v>10797670</v>
      </c>
      <c r="R13" s="44">
        <v>13371254</v>
      </c>
    </row>
    <row r="14" spans="1:18" ht="24" customHeight="1">
      <c r="A14" s="41" t="s">
        <v>14</v>
      </c>
      <c r="B14" s="42">
        <v>29405080</v>
      </c>
      <c r="C14" s="42">
        <v>27919782</v>
      </c>
      <c r="D14" s="42">
        <v>1485298</v>
      </c>
      <c r="E14" s="42">
        <v>1213328</v>
      </c>
      <c r="F14" s="42">
        <v>374196</v>
      </c>
      <c r="G14" s="42">
        <v>17035288</v>
      </c>
      <c r="H14" s="13">
        <v>0.45</v>
      </c>
      <c r="I14" s="22" t="s">
        <v>84</v>
      </c>
      <c r="J14" s="22" t="s">
        <v>84</v>
      </c>
      <c r="K14" s="23">
        <v>11</v>
      </c>
      <c r="L14" s="23">
        <v>53.3</v>
      </c>
      <c r="M14" s="17">
        <v>88</v>
      </c>
      <c r="N14" s="42">
        <v>32526479</v>
      </c>
      <c r="O14" s="43">
        <v>5010829</v>
      </c>
      <c r="P14" s="43">
        <v>1492403</v>
      </c>
      <c r="Q14" s="43">
        <v>5285364</v>
      </c>
      <c r="R14" s="44">
        <v>11788596</v>
      </c>
    </row>
    <row r="15" spans="1:18" ht="24" customHeight="1">
      <c r="A15" s="41" t="s">
        <v>15</v>
      </c>
      <c r="B15" s="42">
        <v>35345500</v>
      </c>
      <c r="C15" s="42">
        <v>33753633</v>
      </c>
      <c r="D15" s="42">
        <v>1591867</v>
      </c>
      <c r="E15" s="42">
        <v>1504304</v>
      </c>
      <c r="F15" s="42">
        <v>-55094</v>
      </c>
      <c r="G15" s="42">
        <v>22274125</v>
      </c>
      <c r="H15" s="13">
        <v>0.36</v>
      </c>
      <c r="I15" s="22" t="s">
        <v>84</v>
      </c>
      <c r="J15" s="22" t="s">
        <v>84</v>
      </c>
      <c r="K15" s="23">
        <v>10.6</v>
      </c>
      <c r="L15" s="23">
        <v>14.7</v>
      </c>
      <c r="M15" s="17">
        <v>83.2</v>
      </c>
      <c r="N15" s="42">
        <v>31999569</v>
      </c>
      <c r="O15" s="43">
        <v>9370041</v>
      </c>
      <c r="P15" s="43">
        <v>293640</v>
      </c>
      <c r="Q15" s="43">
        <v>7995788</v>
      </c>
      <c r="R15" s="44">
        <v>17659469</v>
      </c>
    </row>
    <row r="16" spans="1:18" ht="24" customHeight="1">
      <c r="A16" s="41" t="s">
        <v>16</v>
      </c>
      <c r="B16" s="42">
        <v>17247513</v>
      </c>
      <c r="C16" s="42">
        <v>16330288</v>
      </c>
      <c r="D16" s="42">
        <v>917225</v>
      </c>
      <c r="E16" s="42">
        <v>891405</v>
      </c>
      <c r="F16" s="42">
        <v>368623</v>
      </c>
      <c r="G16" s="42">
        <v>10113291</v>
      </c>
      <c r="H16" s="13">
        <v>0.59</v>
      </c>
      <c r="I16" s="22" t="s">
        <v>84</v>
      </c>
      <c r="J16" s="22" t="s">
        <v>84</v>
      </c>
      <c r="K16" s="23">
        <v>11.7</v>
      </c>
      <c r="L16" s="23">
        <v>63.2</v>
      </c>
      <c r="M16" s="17">
        <v>89.2</v>
      </c>
      <c r="N16" s="42">
        <v>13963999</v>
      </c>
      <c r="O16" s="43">
        <v>2706310</v>
      </c>
      <c r="P16" s="43">
        <v>463015</v>
      </c>
      <c r="Q16" s="43">
        <v>2280462</v>
      </c>
      <c r="R16" s="44">
        <v>5449787</v>
      </c>
    </row>
    <row r="17" spans="1:18" ht="24" customHeight="1">
      <c r="A17" s="41" t="s">
        <v>17</v>
      </c>
      <c r="B17" s="42">
        <v>13822370</v>
      </c>
      <c r="C17" s="42">
        <v>12862869</v>
      </c>
      <c r="D17" s="42">
        <v>959501</v>
      </c>
      <c r="E17" s="42">
        <v>952420</v>
      </c>
      <c r="F17" s="42">
        <v>227840</v>
      </c>
      <c r="G17" s="42">
        <v>8025444</v>
      </c>
      <c r="H17" s="13">
        <v>0.52</v>
      </c>
      <c r="I17" s="22" t="s">
        <v>84</v>
      </c>
      <c r="J17" s="22" t="s">
        <v>84</v>
      </c>
      <c r="K17" s="23">
        <v>10.7</v>
      </c>
      <c r="L17" s="23">
        <v>114</v>
      </c>
      <c r="M17" s="17">
        <v>88.6</v>
      </c>
      <c r="N17" s="42">
        <v>15153652</v>
      </c>
      <c r="O17" s="43">
        <v>1116350</v>
      </c>
      <c r="P17" s="43">
        <v>38146</v>
      </c>
      <c r="Q17" s="43">
        <v>136938</v>
      </c>
      <c r="R17" s="44">
        <v>1291434</v>
      </c>
    </row>
    <row r="18" spans="1:18" ht="24" customHeight="1">
      <c r="A18" s="41" t="s">
        <v>18</v>
      </c>
      <c r="B18" s="42">
        <v>24677399</v>
      </c>
      <c r="C18" s="42">
        <v>24310644</v>
      </c>
      <c r="D18" s="42">
        <v>366755</v>
      </c>
      <c r="E18" s="42">
        <v>282475</v>
      </c>
      <c r="F18" s="42">
        <v>-7329</v>
      </c>
      <c r="G18" s="42">
        <v>13260481</v>
      </c>
      <c r="H18" s="13">
        <v>0.6</v>
      </c>
      <c r="I18" s="22" t="s">
        <v>84</v>
      </c>
      <c r="J18" s="22" t="s">
        <v>84</v>
      </c>
      <c r="K18" s="23">
        <v>8</v>
      </c>
      <c r="L18" s="23">
        <v>10.8</v>
      </c>
      <c r="M18" s="17">
        <v>83.7</v>
      </c>
      <c r="N18" s="42">
        <v>15781538</v>
      </c>
      <c r="O18" s="43">
        <v>2413731</v>
      </c>
      <c r="P18" s="43">
        <v>356678</v>
      </c>
      <c r="Q18" s="43">
        <v>5496034</v>
      </c>
      <c r="R18" s="44">
        <v>8266443</v>
      </c>
    </row>
    <row r="19" spans="1:18" ht="24" customHeight="1">
      <c r="A19" s="41" t="s">
        <v>19</v>
      </c>
      <c r="B19" s="42">
        <v>11620783</v>
      </c>
      <c r="C19" s="42">
        <v>11393774</v>
      </c>
      <c r="D19" s="42">
        <v>227009</v>
      </c>
      <c r="E19" s="42">
        <v>186268</v>
      </c>
      <c r="F19" s="42">
        <v>57093</v>
      </c>
      <c r="G19" s="42">
        <v>6953326</v>
      </c>
      <c r="H19" s="13">
        <v>0.48</v>
      </c>
      <c r="I19" s="22" t="s">
        <v>84</v>
      </c>
      <c r="J19" s="22" t="s">
        <v>84</v>
      </c>
      <c r="K19" s="23">
        <v>13</v>
      </c>
      <c r="L19" s="23">
        <v>79.2</v>
      </c>
      <c r="M19" s="17">
        <v>92.5</v>
      </c>
      <c r="N19" s="42">
        <v>11764720</v>
      </c>
      <c r="O19" s="43">
        <v>1416584</v>
      </c>
      <c r="P19" s="43">
        <v>518302</v>
      </c>
      <c r="Q19" s="43">
        <v>467086</v>
      </c>
      <c r="R19" s="44">
        <v>2401972</v>
      </c>
    </row>
    <row r="20" spans="1:18" ht="24" customHeight="1">
      <c r="A20" s="41" t="s">
        <v>20</v>
      </c>
      <c r="B20" s="42">
        <v>16835198</v>
      </c>
      <c r="C20" s="42">
        <v>16682244</v>
      </c>
      <c r="D20" s="42">
        <v>152954</v>
      </c>
      <c r="E20" s="42">
        <v>141830</v>
      </c>
      <c r="F20" s="42">
        <v>65378</v>
      </c>
      <c r="G20" s="42">
        <v>9455006</v>
      </c>
      <c r="H20" s="13">
        <v>0.45</v>
      </c>
      <c r="I20" s="22" t="s">
        <v>84</v>
      </c>
      <c r="J20" s="22" t="s">
        <v>84</v>
      </c>
      <c r="K20" s="23">
        <v>15.5</v>
      </c>
      <c r="L20" s="23">
        <v>125.7</v>
      </c>
      <c r="M20" s="17">
        <v>96.3</v>
      </c>
      <c r="N20" s="42">
        <v>17096364</v>
      </c>
      <c r="O20" s="43">
        <v>1385000</v>
      </c>
      <c r="P20" s="43">
        <v>209000</v>
      </c>
      <c r="Q20" s="43">
        <v>1684029</v>
      </c>
      <c r="R20" s="44">
        <v>3278029</v>
      </c>
    </row>
    <row r="21" spans="1:18" ht="24" customHeight="1">
      <c r="A21" s="41" t="s">
        <v>21</v>
      </c>
      <c r="B21" s="42">
        <v>17896808</v>
      </c>
      <c r="C21" s="42">
        <v>17067776</v>
      </c>
      <c r="D21" s="42">
        <v>829032</v>
      </c>
      <c r="E21" s="42">
        <v>817964</v>
      </c>
      <c r="F21" s="42">
        <v>200620</v>
      </c>
      <c r="G21" s="42">
        <v>11421016</v>
      </c>
      <c r="H21" s="13">
        <v>0.63</v>
      </c>
      <c r="I21" s="22" t="s">
        <v>84</v>
      </c>
      <c r="J21" s="22" t="s">
        <v>84</v>
      </c>
      <c r="K21" s="23">
        <v>13.9</v>
      </c>
      <c r="L21" s="23">
        <v>92.7</v>
      </c>
      <c r="M21" s="17">
        <v>91.5</v>
      </c>
      <c r="N21" s="42">
        <v>19231394</v>
      </c>
      <c r="O21" s="43">
        <v>3211901</v>
      </c>
      <c r="P21" s="43">
        <v>200033</v>
      </c>
      <c r="Q21" s="43">
        <v>214148</v>
      </c>
      <c r="R21" s="44">
        <v>3626082</v>
      </c>
    </row>
    <row r="22" spans="1:18" ht="24" customHeight="1">
      <c r="A22" s="41" t="s">
        <v>22</v>
      </c>
      <c r="B22" s="42">
        <v>32519631</v>
      </c>
      <c r="C22" s="42">
        <v>31616682</v>
      </c>
      <c r="D22" s="42">
        <v>902949</v>
      </c>
      <c r="E22" s="42">
        <v>428463</v>
      </c>
      <c r="F22" s="42">
        <v>-373682</v>
      </c>
      <c r="G22" s="42">
        <v>18184732</v>
      </c>
      <c r="H22" s="13">
        <v>0.75</v>
      </c>
      <c r="I22" s="22" t="s">
        <v>84</v>
      </c>
      <c r="J22" s="22" t="s">
        <v>84</v>
      </c>
      <c r="K22" s="23">
        <v>13</v>
      </c>
      <c r="L22" s="23">
        <v>39.5</v>
      </c>
      <c r="M22" s="17">
        <v>90</v>
      </c>
      <c r="N22" s="42">
        <v>31133807</v>
      </c>
      <c r="O22" s="43">
        <v>2738718</v>
      </c>
      <c r="P22" s="43">
        <v>431298</v>
      </c>
      <c r="Q22" s="43">
        <v>3903869</v>
      </c>
      <c r="R22" s="44">
        <v>7073885</v>
      </c>
    </row>
    <row r="23" spans="1:18" ht="24" customHeight="1">
      <c r="A23" s="41" t="s">
        <v>23</v>
      </c>
      <c r="B23" s="42">
        <v>28931253</v>
      </c>
      <c r="C23" s="42">
        <v>27963879</v>
      </c>
      <c r="D23" s="42">
        <v>967374</v>
      </c>
      <c r="E23" s="42">
        <v>716266</v>
      </c>
      <c r="F23" s="42">
        <v>249648</v>
      </c>
      <c r="G23" s="42">
        <v>17934790</v>
      </c>
      <c r="H23" s="13">
        <v>0.71</v>
      </c>
      <c r="I23" s="22" t="s">
        <v>84</v>
      </c>
      <c r="J23" s="22" t="s">
        <v>84</v>
      </c>
      <c r="K23" s="23">
        <v>7.7</v>
      </c>
      <c r="L23" s="23" t="s">
        <v>84</v>
      </c>
      <c r="M23" s="17">
        <v>86.9</v>
      </c>
      <c r="N23" s="42">
        <v>27846655</v>
      </c>
      <c r="O23" s="43">
        <v>1351085</v>
      </c>
      <c r="P23" s="43">
        <v>0</v>
      </c>
      <c r="Q23" s="43">
        <v>3977027</v>
      </c>
      <c r="R23" s="44">
        <v>5328112</v>
      </c>
    </row>
    <row r="24" spans="1:18" ht="24" customHeight="1">
      <c r="A24" s="41" t="s">
        <v>24</v>
      </c>
      <c r="B24" s="42">
        <v>31119757</v>
      </c>
      <c r="C24" s="42">
        <v>30432650</v>
      </c>
      <c r="D24" s="42">
        <v>687107</v>
      </c>
      <c r="E24" s="42">
        <v>585208</v>
      </c>
      <c r="F24" s="42">
        <v>-112246</v>
      </c>
      <c r="G24" s="42">
        <v>17556827</v>
      </c>
      <c r="H24" s="13">
        <v>0.79</v>
      </c>
      <c r="I24" s="22" t="s">
        <v>84</v>
      </c>
      <c r="J24" s="22" t="s">
        <v>84</v>
      </c>
      <c r="K24" s="23">
        <v>9.9</v>
      </c>
      <c r="L24" s="23" t="s">
        <v>84</v>
      </c>
      <c r="M24" s="17">
        <v>91.3</v>
      </c>
      <c r="N24" s="42">
        <v>26236301</v>
      </c>
      <c r="O24" s="43">
        <v>4854805</v>
      </c>
      <c r="P24" s="43">
        <v>4266900</v>
      </c>
      <c r="Q24" s="43">
        <v>7118725</v>
      </c>
      <c r="R24" s="44">
        <v>16240430</v>
      </c>
    </row>
    <row r="25" spans="1:18" ht="24" customHeight="1">
      <c r="A25" s="41" t="s">
        <v>25</v>
      </c>
      <c r="B25" s="42">
        <v>32493934</v>
      </c>
      <c r="C25" s="42">
        <v>31620802</v>
      </c>
      <c r="D25" s="42">
        <v>873132</v>
      </c>
      <c r="E25" s="42">
        <v>710386</v>
      </c>
      <c r="F25" s="42">
        <v>-345399</v>
      </c>
      <c r="G25" s="42">
        <v>19429221</v>
      </c>
      <c r="H25" s="13">
        <v>0.6</v>
      </c>
      <c r="I25" s="22" t="s">
        <v>84</v>
      </c>
      <c r="J25" s="22" t="s">
        <v>84</v>
      </c>
      <c r="K25" s="23">
        <v>1.8</v>
      </c>
      <c r="L25" s="23" t="s">
        <v>84</v>
      </c>
      <c r="M25" s="17">
        <v>84.3</v>
      </c>
      <c r="N25" s="42">
        <v>26146286</v>
      </c>
      <c r="O25" s="43">
        <v>7938846</v>
      </c>
      <c r="P25" s="43">
        <v>4582729</v>
      </c>
      <c r="Q25" s="43">
        <v>7720004</v>
      </c>
      <c r="R25" s="44">
        <v>20241579</v>
      </c>
    </row>
    <row r="26" spans="1:18" ht="24" customHeight="1">
      <c r="A26" s="41" t="s">
        <v>26</v>
      </c>
      <c r="B26" s="42">
        <v>21945672</v>
      </c>
      <c r="C26" s="42">
        <v>20602751</v>
      </c>
      <c r="D26" s="42">
        <v>1342921</v>
      </c>
      <c r="E26" s="42">
        <v>1066680</v>
      </c>
      <c r="F26" s="42">
        <v>168685</v>
      </c>
      <c r="G26" s="42">
        <v>12415341</v>
      </c>
      <c r="H26" s="13">
        <v>0.68</v>
      </c>
      <c r="I26" s="22" t="s">
        <v>84</v>
      </c>
      <c r="J26" s="22" t="s">
        <v>84</v>
      </c>
      <c r="K26" s="23">
        <v>6.7</v>
      </c>
      <c r="L26" s="23" t="s">
        <v>84</v>
      </c>
      <c r="M26" s="17">
        <v>90.9</v>
      </c>
      <c r="N26" s="42">
        <v>20128054</v>
      </c>
      <c r="O26" s="43">
        <v>2028237</v>
      </c>
      <c r="P26" s="43">
        <v>196435</v>
      </c>
      <c r="Q26" s="43">
        <v>1372704</v>
      </c>
      <c r="R26" s="44">
        <v>3597376</v>
      </c>
    </row>
    <row r="27" spans="1:18" ht="24" customHeight="1">
      <c r="A27" s="41" t="s">
        <v>51</v>
      </c>
      <c r="B27" s="42">
        <v>18177744</v>
      </c>
      <c r="C27" s="42">
        <v>17667254</v>
      </c>
      <c r="D27" s="42">
        <v>510490</v>
      </c>
      <c r="E27" s="42">
        <v>478394</v>
      </c>
      <c r="F27" s="42">
        <v>-42838</v>
      </c>
      <c r="G27" s="42">
        <v>11325342</v>
      </c>
      <c r="H27" s="13">
        <v>0.67</v>
      </c>
      <c r="I27" s="22" t="s">
        <v>84</v>
      </c>
      <c r="J27" s="22" t="s">
        <v>84</v>
      </c>
      <c r="K27" s="23">
        <v>9.4</v>
      </c>
      <c r="L27" s="23" t="s">
        <v>84</v>
      </c>
      <c r="M27" s="17">
        <v>90.7</v>
      </c>
      <c r="N27" s="42">
        <v>13310366</v>
      </c>
      <c r="O27" s="43">
        <v>2735603</v>
      </c>
      <c r="P27" s="43">
        <v>114366</v>
      </c>
      <c r="Q27" s="43">
        <v>2216684</v>
      </c>
      <c r="R27" s="44">
        <v>5066653</v>
      </c>
    </row>
    <row r="28" spans="1:18" ht="24" customHeight="1">
      <c r="A28" s="41" t="s">
        <v>53</v>
      </c>
      <c r="B28" s="42">
        <v>19086882</v>
      </c>
      <c r="C28" s="42">
        <v>18487587</v>
      </c>
      <c r="D28" s="42">
        <v>599295</v>
      </c>
      <c r="E28" s="42">
        <v>562764</v>
      </c>
      <c r="F28" s="42">
        <v>315032</v>
      </c>
      <c r="G28" s="42">
        <v>11774158</v>
      </c>
      <c r="H28" s="13">
        <v>0.54</v>
      </c>
      <c r="I28" s="22" t="s">
        <v>84</v>
      </c>
      <c r="J28" s="22" t="s">
        <v>84</v>
      </c>
      <c r="K28" s="23">
        <v>7.5</v>
      </c>
      <c r="L28" s="23">
        <v>40.2</v>
      </c>
      <c r="M28" s="17">
        <v>90.5</v>
      </c>
      <c r="N28" s="42">
        <v>18643062</v>
      </c>
      <c r="O28" s="43">
        <v>4795341</v>
      </c>
      <c r="P28" s="43">
        <v>348209</v>
      </c>
      <c r="Q28" s="43">
        <v>5422283</v>
      </c>
      <c r="R28" s="44">
        <v>10565833</v>
      </c>
    </row>
    <row r="29" spans="1:18" ht="24" customHeight="1">
      <c r="A29" s="41" t="s">
        <v>54</v>
      </c>
      <c r="B29" s="42">
        <v>15348990</v>
      </c>
      <c r="C29" s="42">
        <v>14458667</v>
      </c>
      <c r="D29" s="42">
        <v>890323</v>
      </c>
      <c r="E29" s="42">
        <v>828567</v>
      </c>
      <c r="F29" s="42">
        <v>205820</v>
      </c>
      <c r="G29" s="42">
        <v>9155002</v>
      </c>
      <c r="H29" s="13">
        <v>0.36</v>
      </c>
      <c r="I29" s="22" t="s">
        <v>84</v>
      </c>
      <c r="J29" s="22" t="s">
        <v>84</v>
      </c>
      <c r="K29" s="23">
        <v>11.4</v>
      </c>
      <c r="L29" s="23">
        <v>47.3</v>
      </c>
      <c r="M29" s="17">
        <v>83.5</v>
      </c>
      <c r="N29" s="42">
        <v>14683894</v>
      </c>
      <c r="O29" s="43">
        <v>2792865</v>
      </c>
      <c r="P29" s="43">
        <v>1865542</v>
      </c>
      <c r="Q29" s="43">
        <v>4914596</v>
      </c>
      <c r="R29" s="44">
        <v>9573003</v>
      </c>
    </row>
    <row r="30" spans="1:18" ht="24" customHeight="1">
      <c r="A30" s="41" t="s">
        <v>55</v>
      </c>
      <c r="B30" s="42">
        <v>18429079</v>
      </c>
      <c r="C30" s="42">
        <v>17623775</v>
      </c>
      <c r="D30" s="42">
        <v>805304</v>
      </c>
      <c r="E30" s="42">
        <v>680238</v>
      </c>
      <c r="F30" s="42">
        <v>26000</v>
      </c>
      <c r="G30" s="42">
        <v>9279313</v>
      </c>
      <c r="H30" s="13">
        <v>0.58</v>
      </c>
      <c r="I30" s="22" t="s">
        <v>84</v>
      </c>
      <c r="J30" s="22" t="s">
        <v>84</v>
      </c>
      <c r="K30" s="23">
        <v>10.8</v>
      </c>
      <c r="L30" s="23">
        <v>9.8</v>
      </c>
      <c r="M30" s="17">
        <v>86.8</v>
      </c>
      <c r="N30" s="42">
        <v>15532914</v>
      </c>
      <c r="O30" s="43">
        <v>2690345</v>
      </c>
      <c r="P30" s="43">
        <v>373494</v>
      </c>
      <c r="Q30" s="43">
        <v>5448313</v>
      </c>
      <c r="R30" s="44">
        <v>8512152</v>
      </c>
    </row>
    <row r="31" spans="1:18" ht="24" customHeight="1">
      <c r="A31" s="41" t="s">
        <v>56</v>
      </c>
      <c r="B31" s="42">
        <v>26042524</v>
      </c>
      <c r="C31" s="42">
        <v>25125684</v>
      </c>
      <c r="D31" s="42">
        <v>916840</v>
      </c>
      <c r="E31" s="42">
        <v>784873</v>
      </c>
      <c r="F31" s="42">
        <v>386074</v>
      </c>
      <c r="G31" s="42">
        <v>13944882</v>
      </c>
      <c r="H31" s="13">
        <v>0.26</v>
      </c>
      <c r="I31" s="22" t="s">
        <v>84</v>
      </c>
      <c r="J31" s="22" t="s">
        <v>84</v>
      </c>
      <c r="K31" s="23">
        <v>11.7</v>
      </c>
      <c r="L31" s="23">
        <v>11.3</v>
      </c>
      <c r="M31" s="17">
        <v>94.2</v>
      </c>
      <c r="N31" s="42">
        <v>20189281</v>
      </c>
      <c r="O31" s="43">
        <v>2574140</v>
      </c>
      <c r="P31" s="43">
        <v>17529</v>
      </c>
      <c r="Q31" s="43">
        <v>8929998</v>
      </c>
      <c r="R31" s="44">
        <v>11521667</v>
      </c>
    </row>
    <row r="32" spans="1:18" ht="24" customHeight="1">
      <c r="A32" s="41" t="s">
        <v>57</v>
      </c>
      <c r="B32" s="42">
        <v>26967827</v>
      </c>
      <c r="C32" s="42">
        <v>25948704</v>
      </c>
      <c r="D32" s="42">
        <v>1019123</v>
      </c>
      <c r="E32" s="42">
        <v>862177</v>
      </c>
      <c r="F32" s="42">
        <v>8514</v>
      </c>
      <c r="G32" s="42">
        <v>15259273</v>
      </c>
      <c r="H32" s="13">
        <v>0.54</v>
      </c>
      <c r="I32" s="22" t="s">
        <v>84</v>
      </c>
      <c r="J32" s="22" t="s">
        <v>84</v>
      </c>
      <c r="K32" s="23">
        <v>11.1</v>
      </c>
      <c r="L32" s="23">
        <v>63</v>
      </c>
      <c r="M32" s="17">
        <v>86.2</v>
      </c>
      <c r="N32" s="42">
        <v>24262610</v>
      </c>
      <c r="O32" s="43">
        <v>3811985</v>
      </c>
      <c r="P32" s="43">
        <v>1328275</v>
      </c>
      <c r="Q32" s="43">
        <v>6422828</v>
      </c>
      <c r="R32" s="44">
        <v>11563088</v>
      </c>
    </row>
    <row r="33" spans="1:18" ht="24" customHeight="1">
      <c r="A33" s="41" t="s">
        <v>72</v>
      </c>
      <c r="B33" s="42">
        <v>17903289</v>
      </c>
      <c r="C33" s="42">
        <v>17126248</v>
      </c>
      <c r="D33" s="42">
        <v>777041</v>
      </c>
      <c r="E33" s="42">
        <v>509205</v>
      </c>
      <c r="F33" s="42">
        <v>-359920</v>
      </c>
      <c r="G33" s="42">
        <v>11166915</v>
      </c>
      <c r="H33" s="13">
        <v>0.4</v>
      </c>
      <c r="I33" s="22" t="s">
        <v>84</v>
      </c>
      <c r="J33" s="22" t="s">
        <v>84</v>
      </c>
      <c r="K33" s="23">
        <v>11.4</v>
      </c>
      <c r="L33" s="23" t="s">
        <v>84</v>
      </c>
      <c r="M33" s="17">
        <v>84.5</v>
      </c>
      <c r="N33" s="42">
        <v>14448935</v>
      </c>
      <c r="O33" s="43">
        <v>3953698</v>
      </c>
      <c r="P33" s="43">
        <v>831328</v>
      </c>
      <c r="Q33" s="43">
        <v>3084637</v>
      </c>
      <c r="R33" s="44">
        <v>7869663</v>
      </c>
    </row>
    <row r="34" spans="1:18" ht="24" customHeight="1">
      <c r="A34" s="45" t="s">
        <v>85</v>
      </c>
      <c r="B34" s="46">
        <v>32759177</v>
      </c>
      <c r="C34" s="46">
        <v>31684995</v>
      </c>
      <c r="D34" s="46">
        <v>1074182</v>
      </c>
      <c r="E34" s="46">
        <v>1039066</v>
      </c>
      <c r="F34" s="46">
        <v>105034</v>
      </c>
      <c r="G34" s="46">
        <v>21076905</v>
      </c>
      <c r="H34" s="14">
        <v>0.52</v>
      </c>
      <c r="I34" s="47" t="s">
        <v>84</v>
      </c>
      <c r="J34" s="47" t="s">
        <v>84</v>
      </c>
      <c r="K34" s="24">
        <v>17.2</v>
      </c>
      <c r="L34" s="24">
        <v>93.3</v>
      </c>
      <c r="M34" s="18">
        <v>88.9</v>
      </c>
      <c r="N34" s="46">
        <v>33689613</v>
      </c>
      <c r="O34" s="43">
        <v>5262664</v>
      </c>
      <c r="P34" s="43">
        <v>148834</v>
      </c>
      <c r="Q34" s="43">
        <v>299639</v>
      </c>
      <c r="R34" s="44">
        <v>5711137</v>
      </c>
    </row>
    <row r="35" spans="1:18" ht="24" customHeight="1">
      <c r="A35" s="52" t="s">
        <v>27</v>
      </c>
      <c r="B35" s="53">
        <v>14819880</v>
      </c>
      <c r="C35" s="53">
        <v>13824425</v>
      </c>
      <c r="D35" s="53">
        <v>995455</v>
      </c>
      <c r="E35" s="53">
        <v>348749</v>
      </c>
      <c r="F35" s="53">
        <v>22097</v>
      </c>
      <c r="G35" s="53">
        <v>8902589</v>
      </c>
      <c r="H35" s="16">
        <v>0.68</v>
      </c>
      <c r="I35" s="50" t="s">
        <v>84</v>
      </c>
      <c r="J35" s="50" t="s">
        <v>84</v>
      </c>
      <c r="K35" s="26">
        <v>5.6</v>
      </c>
      <c r="L35" s="26" t="s">
        <v>84</v>
      </c>
      <c r="M35" s="21">
        <v>86.1</v>
      </c>
      <c r="N35" s="53">
        <v>10893576</v>
      </c>
      <c r="O35" s="48">
        <v>2126095</v>
      </c>
      <c r="P35" s="48">
        <v>1716818</v>
      </c>
      <c r="Q35" s="48">
        <v>7216767</v>
      </c>
      <c r="R35" s="49">
        <v>11059680</v>
      </c>
    </row>
    <row r="36" spans="1:18" ht="24" customHeight="1">
      <c r="A36" s="41" t="s">
        <v>28</v>
      </c>
      <c r="B36" s="42">
        <v>10526156</v>
      </c>
      <c r="C36" s="42">
        <v>10130621</v>
      </c>
      <c r="D36" s="42">
        <v>395535</v>
      </c>
      <c r="E36" s="42">
        <v>374178</v>
      </c>
      <c r="F36" s="42">
        <v>-8209</v>
      </c>
      <c r="G36" s="42">
        <v>6896910</v>
      </c>
      <c r="H36" s="13">
        <v>0.56</v>
      </c>
      <c r="I36" s="22" t="s">
        <v>84</v>
      </c>
      <c r="J36" s="22" t="s">
        <v>84</v>
      </c>
      <c r="K36" s="23">
        <v>13</v>
      </c>
      <c r="L36" s="23">
        <v>54.6</v>
      </c>
      <c r="M36" s="17">
        <v>94.5</v>
      </c>
      <c r="N36" s="42">
        <v>9946038</v>
      </c>
      <c r="O36" s="43">
        <v>267746</v>
      </c>
      <c r="P36" s="43">
        <v>371101</v>
      </c>
      <c r="Q36" s="43">
        <v>996574</v>
      </c>
      <c r="R36" s="44">
        <v>1635421</v>
      </c>
    </row>
    <row r="37" spans="1:18" ht="24" customHeight="1">
      <c r="A37" s="41" t="s">
        <v>29</v>
      </c>
      <c r="B37" s="42">
        <v>9506113</v>
      </c>
      <c r="C37" s="42">
        <v>8972413</v>
      </c>
      <c r="D37" s="42">
        <v>533700</v>
      </c>
      <c r="E37" s="42">
        <v>480356</v>
      </c>
      <c r="F37" s="42">
        <v>227929</v>
      </c>
      <c r="G37" s="42">
        <v>6368057</v>
      </c>
      <c r="H37" s="13">
        <v>0.51</v>
      </c>
      <c r="I37" s="22" t="s">
        <v>84</v>
      </c>
      <c r="J37" s="22" t="s">
        <v>84</v>
      </c>
      <c r="K37" s="23">
        <v>7.6</v>
      </c>
      <c r="L37" s="23">
        <v>30</v>
      </c>
      <c r="M37" s="17">
        <v>89</v>
      </c>
      <c r="N37" s="42">
        <v>9990809</v>
      </c>
      <c r="O37" s="43">
        <v>520564</v>
      </c>
      <c r="P37" s="43">
        <v>1328352</v>
      </c>
      <c r="Q37" s="43">
        <v>1069130</v>
      </c>
      <c r="R37" s="44">
        <v>2918046</v>
      </c>
    </row>
    <row r="38" spans="1:18" ht="24" customHeight="1">
      <c r="A38" s="41" t="s">
        <v>30</v>
      </c>
      <c r="B38" s="42">
        <v>12485759</v>
      </c>
      <c r="C38" s="42">
        <v>11669456</v>
      </c>
      <c r="D38" s="42">
        <v>816303</v>
      </c>
      <c r="E38" s="42">
        <v>756767</v>
      </c>
      <c r="F38" s="42">
        <v>63799</v>
      </c>
      <c r="G38" s="42">
        <v>7734435</v>
      </c>
      <c r="H38" s="13">
        <v>0.73</v>
      </c>
      <c r="I38" s="22" t="s">
        <v>84</v>
      </c>
      <c r="J38" s="22" t="s">
        <v>84</v>
      </c>
      <c r="K38" s="23">
        <v>9.4</v>
      </c>
      <c r="L38" s="23">
        <v>38</v>
      </c>
      <c r="M38" s="17">
        <v>84.6</v>
      </c>
      <c r="N38" s="42">
        <v>9179847</v>
      </c>
      <c r="O38" s="43">
        <v>1620585</v>
      </c>
      <c r="P38" s="43">
        <v>477302</v>
      </c>
      <c r="Q38" s="43">
        <v>1169054</v>
      </c>
      <c r="R38" s="44">
        <v>3266941</v>
      </c>
    </row>
    <row r="39" spans="1:18" ht="24" customHeight="1">
      <c r="A39" s="41" t="s">
        <v>31</v>
      </c>
      <c r="B39" s="42">
        <v>7855803</v>
      </c>
      <c r="C39" s="42">
        <v>7648372</v>
      </c>
      <c r="D39" s="42">
        <v>207431</v>
      </c>
      <c r="E39" s="42">
        <v>207335</v>
      </c>
      <c r="F39" s="42">
        <v>37497</v>
      </c>
      <c r="G39" s="42">
        <v>5184867</v>
      </c>
      <c r="H39" s="13">
        <v>0.55</v>
      </c>
      <c r="I39" s="22" t="s">
        <v>84</v>
      </c>
      <c r="J39" s="22" t="s">
        <v>84</v>
      </c>
      <c r="K39" s="23">
        <v>11.5</v>
      </c>
      <c r="L39" s="23">
        <v>43.2</v>
      </c>
      <c r="M39" s="17">
        <v>84.9</v>
      </c>
      <c r="N39" s="42">
        <v>5840247</v>
      </c>
      <c r="O39" s="43">
        <v>2210264</v>
      </c>
      <c r="P39" s="43">
        <v>281530</v>
      </c>
      <c r="Q39" s="43">
        <v>162054</v>
      </c>
      <c r="R39" s="44">
        <v>2653848</v>
      </c>
    </row>
    <row r="40" spans="1:18" ht="24" customHeight="1">
      <c r="A40" s="41" t="s">
        <v>32</v>
      </c>
      <c r="B40" s="42">
        <v>8598997</v>
      </c>
      <c r="C40" s="42">
        <v>8264076</v>
      </c>
      <c r="D40" s="42">
        <v>334921</v>
      </c>
      <c r="E40" s="42">
        <v>321517</v>
      </c>
      <c r="F40" s="42">
        <v>-41839</v>
      </c>
      <c r="G40" s="42">
        <v>5307783</v>
      </c>
      <c r="H40" s="13">
        <v>0.85</v>
      </c>
      <c r="I40" s="22" t="s">
        <v>84</v>
      </c>
      <c r="J40" s="22" t="s">
        <v>84</v>
      </c>
      <c r="K40" s="23">
        <v>13.8</v>
      </c>
      <c r="L40" s="23">
        <v>53.2</v>
      </c>
      <c r="M40" s="17">
        <v>84.2</v>
      </c>
      <c r="N40" s="42">
        <v>7592994</v>
      </c>
      <c r="O40" s="43">
        <v>2613323</v>
      </c>
      <c r="P40" s="43">
        <v>385042</v>
      </c>
      <c r="Q40" s="43">
        <v>7051</v>
      </c>
      <c r="R40" s="44">
        <v>3005416</v>
      </c>
    </row>
    <row r="41" spans="1:18" ht="24" customHeight="1">
      <c r="A41" s="41" t="s">
        <v>33</v>
      </c>
      <c r="B41" s="42">
        <v>4158786</v>
      </c>
      <c r="C41" s="42">
        <v>3983104</v>
      </c>
      <c r="D41" s="42">
        <v>175682</v>
      </c>
      <c r="E41" s="42">
        <v>154977</v>
      </c>
      <c r="F41" s="42">
        <v>-46789</v>
      </c>
      <c r="G41" s="42">
        <v>2690192</v>
      </c>
      <c r="H41" s="13">
        <v>0.77</v>
      </c>
      <c r="I41" s="22" t="s">
        <v>84</v>
      </c>
      <c r="J41" s="22" t="s">
        <v>84</v>
      </c>
      <c r="K41" s="23">
        <v>9.7</v>
      </c>
      <c r="L41" s="23">
        <v>100</v>
      </c>
      <c r="M41" s="17">
        <v>82.6</v>
      </c>
      <c r="N41" s="42">
        <v>3077394</v>
      </c>
      <c r="O41" s="43">
        <v>1676985</v>
      </c>
      <c r="P41" s="43">
        <v>217146</v>
      </c>
      <c r="Q41" s="43">
        <v>182338</v>
      </c>
      <c r="R41" s="44">
        <v>2076469</v>
      </c>
    </row>
    <row r="42" spans="1:18" ht="24" customHeight="1">
      <c r="A42" s="41" t="s">
        <v>34</v>
      </c>
      <c r="B42" s="42">
        <v>12383238</v>
      </c>
      <c r="C42" s="42">
        <v>11749422</v>
      </c>
      <c r="D42" s="42">
        <v>633816</v>
      </c>
      <c r="E42" s="42">
        <v>609446</v>
      </c>
      <c r="F42" s="42">
        <v>75152</v>
      </c>
      <c r="G42" s="42">
        <v>7983165</v>
      </c>
      <c r="H42" s="13">
        <v>0.81</v>
      </c>
      <c r="I42" s="22" t="s">
        <v>84</v>
      </c>
      <c r="J42" s="22" t="s">
        <v>84</v>
      </c>
      <c r="K42" s="23">
        <v>18.8</v>
      </c>
      <c r="L42" s="23">
        <v>67.4</v>
      </c>
      <c r="M42" s="17">
        <v>90.4</v>
      </c>
      <c r="N42" s="42">
        <v>10379832</v>
      </c>
      <c r="O42" s="43">
        <v>1059777</v>
      </c>
      <c r="P42" s="43">
        <v>678257</v>
      </c>
      <c r="Q42" s="43">
        <v>982958</v>
      </c>
      <c r="R42" s="44">
        <v>2720992</v>
      </c>
    </row>
    <row r="43" spans="1:18" ht="24" customHeight="1">
      <c r="A43" s="41" t="s">
        <v>35</v>
      </c>
      <c r="B43" s="42">
        <v>6407697</v>
      </c>
      <c r="C43" s="42">
        <v>6142961</v>
      </c>
      <c r="D43" s="42">
        <v>264736</v>
      </c>
      <c r="E43" s="42">
        <v>215594</v>
      </c>
      <c r="F43" s="42">
        <v>-42501</v>
      </c>
      <c r="G43" s="42">
        <v>3594913</v>
      </c>
      <c r="H43" s="13">
        <v>0.4</v>
      </c>
      <c r="I43" s="22" t="s">
        <v>84</v>
      </c>
      <c r="J43" s="22" t="s">
        <v>84</v>
      </c>
      <c r="K43" s="23">
        <v>11.6</v>
      </c>
      <c r="L43" s="23" t="s">
        <v>84</v>
      </c>
      <c r="M43" s="17">
        <v>92.8</v>
      </c>
      <c r="N43" s="42">
        <v>6757912</v>
      </c>
      <c r="O43" s="43">
        <v>1747018</v>
      </c>
      <c r="P43" s="43">
        <v>91869</v>
      </c>
      <c r="Q43" s="43">
        <v>2052961</v>
      </c>
      <c r="R43" s="44">
        <v>3891848</v>
      </c>
    </row>
    <row r="44" spans="1:18" ht="24" customHeight="1">
      <c r="A44" s="41" t="s">
        <v>36</v>
      </c>
      <c r="B44" s="42">
        <v>9448632</v>
      </c>
      <c r="C44" s="42">
        <v>8996941</v>
      </c>
      <c r="D44" s="42">
        <v>451691</v>
      </c>
      <c r="E44" s="42">
        <v>423895</v>
      </c>
      <c r="F44" s="42">
        <v>152528</v>
      </c>
      <c r="G44" s="42">
        <v>5624186</v>
      </c>
      <c r="H44" s="13">
        <v>0.52</v>
      </c>
      <c r="I44" s="22" t="s">
        <v>84</v>
      </c>
      <c r="J44" s="22" t="s">
        <v>84</v>
      </c>
      <c r="K44" s="23">
        <v>8</v>
      </c>
      <c r="L44" s="23" t="s">
        <v>84</v>
      </c>
      <c r="M44" s="17">
        <v>88.5</v>
      </c>
      <c r="N44" s="42">
        <v>6800445</v>
      </c>
      <c r="O44" s="43">
        <v>2407936</v>
      </c>
      <c r="P44" s="43">
        <v>745577</v>
      </c>
      <c r="Q44" s="43">
        <v>1137628</v>
      </c>
      <c r="R44" s="44">
        <v>4291141</v>
      </c>
    </row>
    <row r="45" spans="1:18" ht="24" customHeight="1">
      <c r="A45" s="41" t="s">
        <v>37</v>
      </c>
      <c r="B45" s="42">
        <v>9019771</v>
      </c>
      <c r="C45" s="42">
        <v>8492494</v>
      </c>
      <c r="D45" s="42">
        <v>527277</v>
      </c>
      <c r="E45" s="42">
        <v>404380</v>
      </c>
      <c r="F45" s="42">
        <v>36354</v>
      </c>
      <c r="G45" s="42">
        <v>6073500</v>
      </c>
      <c r="H45" s="13">
        <v>0.55</v>
      </c>
      <c r="I45" s="22" t="s">
        <v>84</v>
      </c>
      <c r="J45" s="22" t="s">
        <v>84</v>
      </c>
      <c r="K45" s="23">
        <v>4.9</v>
      </c>
      <c r="L45" s="23" t="s">
        <v>84</v>
      </c>
      <c r="M45" s="17">
        <v>86.8</v>
      </c>
      <c r="N45" s="42">
        <v>5874396</v>
      </c>
      <c r="O45" s="43">
        <v>2391381</v>
      </c>
      <c r="P45" s="43">
        <v>517099</v>
      </c>
      <c r="Q45" s="43">
        <v>2500074</v>
      </c>
      <c r="R45" s="44">
        <v>5408554</v>
      </c>
    </row>
    <row r="46" spans="1:18" ht="24" customHeight="1">
      <c r="A46" s="41" t="s">
        <v>38</v>
      </c>
      <c r="B46" s="42">
        <v>7056920</v>
      </c>
      <c r="C46" s="42">
        <v>6933259</v>
      </c>
      <c r="D46" s="42">
        <v>123661</v>
      </c>
      <c r="E46" s="42">
        <v>117664</v>
      </c>
      <c r="F46" s="42">
        <v>-12719</v>
      </c>
      <c r="G46" s="42">
        <v>3954185</v>
      </c>
      <c r="H46" s="13">
        <v>0.6</v>
      </c>
      <c r="I46" s="22" t="s">
        <v>84</v>
      </c>
      <c r="J46" s="22" t="s">
        <v>84</v>
      </c>
      <c r="K46" s="23">
        <v>9.6</v>
      </c>
      <c r="L46" s="23" t="s">
        <v>84</v>
      </c>
      <c r="M46" s="17">
        <v>91</v>
      </c>
      <c r="N46" s="42">
        <v>5870822</v>
      </c>
      <c r="O46" s="43">
        <v>864656</v>
      </c>
      <c r="P46" s="43">
        <v>551969</v>
      </c>
      <c r="Q46" s="43">
        <v>3430389</v>
      </c>
      <c r="R46" s="44">
        <v>4847014</v>
      </c>
    </row>
    <row r="47" spans="1:18" ht="24" customHeight="1">
      <c r="A47" s="41" t="s">
        <v>39</v>
      </c>
      <c r="B47" s="42">
        <v>4509677</v>
      </c>
      <c r="C47" s="42">
        <v>4369965</v>
      </c>
      <c r="D47" s="42">
        <v>139712</v>
      </c>
      <c r="E47" s="42">
        <v>123467</v>
      </c>
      <c r="F47" s="42">
        <v>27603</v>
      </c>
      <c r="G47" s="42">
        <v>2705600</v>
      </c>
      <c r="H47" s="13">
        <v>0.3</v>
      </c>
      <c r="I47" s="22" t="s">
        <v>84</v>
      </c>
      <c r="J47" s="22" t="s">
        <v>84</v>
      </c>
      <c r="K47" s="23">
        <v>16.7</v>
      </c>
      <c r="L47" s="23">
        <v>77.9</v>
      </c>
      <c r="M47" s="17">
        <v>91.9</v>
      </c>
      <c r="N47" s="42">
        <v>4965634</v>
      </c>
      <c r="O47" s="43">
        <v>537921</v>
      </c>
      <c r="P47" s="43">
        <v>75072</v>
      </c>
      <c r="Q47" s="43">
        <v>763327</v>
      </c>
      <c r="R47" s="44">
        <v>1376320</v>
      </c>
    </row>
    <row r="48" spans="1:18" ht="24" customHeight="1">
      <c r="A48" s="41" t="s">
        <v>40</v>
      </c>
      <c r="B48" s="42">
        <v>6718329</v>
      </c>
      <c r="C48" s="42">
        <v>6601049</v>
      </c>
      <c r="D48" s="42">
        <v>117280</v>
      </c>
      <c r="E48" s="42">
        <v>117103</v>
      </c>
      <c r="F48" s="42">
        <v>43480</v>
      </c>
      <c r="G48" s="42">
        <v>4412305</v>
      </c>
      <c r="H48" s="13">
        <v>0.45</v>
      </c>
      <c r="I48" s="22" t="s">
        <v>84</v>
      </c>
      <c r="J48" s="22" t="s">
        <v>84</v>
      </c>
      <c r="K48" s="23">
        <v>10.6</v>
      </c>
      <c r="L48" s="23" t="s">
        <v>84</v>
      </c>
      <c r="M48" s="17">
        <v>87.3</v>
      </c>
      <c r="N48" s="42">
        <v>5981615</v>
      </c>
      <c r="O48" s="43">
        <v>965750</v>
      </c>
      <c r="P48" s="43">
        <v>336810</v>
      </c>
      <c r="Q48" s="43">
        <v>4167968</v>
      </c>
      <c r="R48" s="44">
        <v>5470528</v>
      </c>
    </row>
    <row r="49" spans="1:18" ht="24" customHeight="1">
      <c r="A49" s="41" t="s">
        <v>41</v>
      </c>
      <c r="B49" s="42">
        <v>5456456</v>
      </c>
      <c r="C49" s="42">
        <v>5262886</v>
      </c>
      <c r="D49" s="42">
        <v>193570</v>
      </c>
      <c r="E49" s="42">
        <v>193220</v>
      </c>
      <c r="F49" s="42">
        <v>-10058</v>
      </c>
      <c r="G49" s="42">
        <v>3346806</v>
      </c>
      <c r="H49" s="13">
        <v>0.37</v>
      </c>
      <c r="I49" s="22" t="s">
        <v>84</v>
      </c>
      <c r="J49" s="22" t="s">
        <v>84</v>
      </c>
      <c r="K49" s="23">
        <v>5.9</v>
      </c>
      <c r="L49" s="23">
        <v>11.7</v>
      </c>
      <c r="M49" s="17">
        <v>91.8</v>
      </c>
      <c r="N49" s="42">
        <v>4437471</v>
      </c>
      <c r="O49" s="43">
        <v>537285</v>
      </c>
      <c r="P49" s="43">
        <v>5478</v>
      </c>
      <c r="Q49" s="43">
        <v>1348493</v>
      </c>
      <c r="R49" s="44">
        <v>1891256</v>
      </c>
    </row>
    <row r="50" spans="1:18" ht="24" customHeight="1">
      <c r="A50" s="41" t="s">
        <v>58</v>
      </c>
      <c r="B50" s="42">
        <v>12262781</v>
      </c>
      <c r="C50" s="42">
        <v>12016890</v>
      </c>
      <c r="D50" s="42">
        <v>245891</v>
      </c>
      <c r="E50" s="42">
        <v>244407</v>
      </c>
      <c r="F50" s="42">
        <v>-31281</v>
      </c>
      <c r="G50" s="42">
        <v>7703158</v>
      </c>
      <c r="H50" s="13">
        <v>0.47</v>
      </c>
      <c r="I50" s="22" t="s">
        <v>84</v>
      </c>
      <c r="J50" s="22" t="s">
        <v>84</v>
      </c>
      <c r="K50" s="23">
        <v>14.6</v>
      </c>
      <c r="L50" s="23">
        <v>104.7</v>
      </c>
      <c r="M50" s="17">
        <v>90.5</v>
      </c>
      <c r="N50" s="42">
        <v>18654433</v>
      </c>
      <c r="O50" s="43">
        <v>2675631</v>
      </c>
      <c r="P50" s="43">
        <v>373714</v>
      </c>
      <c r="Q50" s="43">
        <v>4248193</v>
      </c>
      <c r="R50" s="44">
        <v>7297538</v>
      </c>
    </row>
    <row r="51" spans="1:18" ht="24" customHeight="1">
      <c r="A51" s="41" t="s">
        <v>59</v>
      </c>
      <c r="B51" s="42">
        <v>2911626</v>
      </c>
      <c r="C51" s="42">
        <v>2620136</v>
      </c>
      <c r="D51" s="42">
        <v>291490</v>
      </c>
      <c r="E51" s="42">
        <v>249581</v>
      </c>
      <c r="F51" s="42">
        <v>-99997</v>
      </c>
      <c r="G51" s="42">
        <v>1611607</v>
      </c>
      <c r="H51" s="13">
        <v>0.12</v>
      </c>
      <c r="I51" s="22" t="s">
        <v>84</v>
      </c>
      <c r="J51" s="22" t="s">
        <v>84</v>
      </c>
      <c r="K51" s="23">
        <v>15.7</v>
      </c>
      <c r="L51" s="23" t="s">
        <v>84</v>
      </c>
      <c r="M51" s="17">
        <v>87.3</v>
      </c>
      <c r="N51" s="42">
        <v>2958172</v>
      </c>
      <c r="O51" s="43">
        <v>953252</v>
      </c>
      <c r="P51" s="43">
        <v>202548</v>
      </c>
      <c r="Q51" s="43">
        <v>1576358</v>
      </c>
      <c r="R51" s="44">
        <v>2732158</v>
      </c>
    </row>
    <row r="52" spans="1:18" ht="24" customHeight="1">
      <c r="A52" s="41" t="s">
        <v>60</v>
      </c>
      <c r="B52" s="42">
        <v>6028451</v>
      </c>
      <c r="C52" s="42">
        <v>5452644</v>
      </c>
      <c r="D52" s="42">
        <v>575807</v>
      </c>
      <c r="E52" s="42">
        <v>472418</v>
      </c>
      <c r="F52" s="42">
        <v>183752</v>
      </c>
      <c r="G52" s="42">
        <v>3837882</v>
      </c>
      <c r="H52" s="13">
        <v>0.41</v>
      </c>
      <c r="I52" s="22" t="s">
        <v>84</v>
      </c>
      <c r="J52" s="22" t="s">
        <v>84</v>
      </c>
      <c r="K52" s="23">
        <v>11.2</v>
      </c>
      <c r="L52" s="23">
        <v>14.7</v>
      </c>
      <c r="M52" s="17">
        <v>75.7</v>
      </c>
      <c r="N52" s="42">
        <v>4810179</v>
      </c>
      <c r="O52" s="43">
        <v>1541277</v>
      </c>
      <c r="P52" s="43">
        <v>561843</v>
      </c>
      <c r="Q52" s="43">
        <v>962177</v>
      </c>
      <c r="R52" s="44">
        <v>3065297</v>
      </c>
    </row>
    <row r="53" spans="1:18" ht="24" customHeight="1">
      <c r="A53" s="41" t="s">
        <v>42</v>
      </c>
      <c r="B53" s="42">
        <v>5156543</v>
      </c>
      <c r="C53" s="42">
        <v>4977010</v>
      </c>
      <c r="D53" s="42">
        <v>179533</v>
      </c>
      <c r="E53" s="42">
        <v>172533</v>
      </c>
      <c r="F53" s="42">
        <v>-14392</v>
      </c>
      <c r="G53" s="42">
        <v>3173973</v>
      </c>
      <c r="H53" s="13">
        <v>0.5</v>
      </c>
      <c r="I53" s="22" t="s">
        <v>84</v>
      </c>
      <c r="J53" s="22" t="s">
        <v>84</v>
      </c>
      <c r="K53" s="23">
        <v>8.3</v>
      </c>
      <c r="L53" s="23" t="s">
        <v>84</v>
      </c>
      <c r="M53" s="17">
        <v>82.4</v>
      </c>
      <c r="N53" s="42">
        <v>4974020</v>
      </c>
      <c r="O53" s="43">
        <v>1600000</v>
      </c>
      <c r="P53" s="43">
        <v>315000</v>
      </c>
      <c r="Q53" s="43">
        <v>1375440</v>
      </c>
      <c r="R53" s="44">
        <v>3290440</v>
      </c>
    </row>
    <row r="54" spans="1:18" ht="24" customHeight="1">
      <c r="A54" s="41" t="s">
        <v>43</v>
      </c>
      <c r="B54" s="42">
        <v>7143747</v>
      </c>
      <c r="C54" s="42">
        <v>6783133</v>
      </c>
      <c r="D54" s="42">
        <v>360614</v>
      </c>
      <c r="E54" s="42">
        <v>358749</v>
      </c>
      <c r="F54" s="42">
        <v>-62485</v>
      </c>
      <c r="G54" s="42">
        <v>4504977</v>
      </c>
      <c r="H54" s="13">
        <v>0.56</v>
      </c>
      <c r="I54" s="22" t="s">
        <v>84</v>
      </c>
      <c r="J54" s="22" t="s">
        <v>84</v>
      </c>
      <c r="K54" s="23">
        <v>10.4</v>
      </c>
      <c r="L54" s="23">
        <v>13.7</v>
      </c>
      <c r="M54" s="17">
        <v>84.9</v>
      </c>
      <c r="N54" s="42">
        <v>7181004</v>
      </c>
      <c r="O54" s="43">
        <v>1547887</v>
      </c>
      <c r="P54" s="43">
        <v>101024</v>
      </c>
      <c r="Q54" s="43">
        <v>1594129</v>
      </c>
      <c r="R54" s="44">
        <v>3243040</v>
      </c>
    </row>
    <row r="55" spans="1:18" ht="24" customHeight="1">
      <c r="A55" s="28" t="s">
        <v>44</v>
      </c>
      <c r="B55" s="51">
        <v>5287900</v>
      </c>
      <c r="C55" s="51">
        <v>4965698</v>
      </c>
      <c r="D55" s="51">
        <v>322202</v>
      </c>
      <c r="E55" s="51">
        <v>322202</v>
      </c>
      <c r="F55" s="51">
        <v>-11574</v>
      </c>
      <c r="G55" s="51">
        <v>3118012</v>
      </c>
      <c r="H55" s="13">
        <v>0.33</v>
      </c>
      <c r="I55" s="22" t="s">
        <v>84</v>
      </c>
      <c r="J55" s="22" t="s">
        <v>84</v>
      </c>
      <c r="K55" s="25">
        <v>2.3</v>
      </c>
      <c r="L55" s="25" t="s">
        <v>84</v>
      </c>
      <c r="M55" s="20">
        <v>88.9</v>
      </c>
      <c r="N55" s="51">
        <v>4599174</v>
      </c>
      <c r="O55" s="43">
        <v>1024760</v>
      </c>
      <c r="P55" s="43">
        <v>994138</v>
      </c>
      <c r="Q55" s="43">
        <v>1713859</v>
      </c>
      <c r="R55" s="44">
        <v>3732757</v>
      </c>
    </row>
    <row r="56" spans="1:18" ht="24" customHeight="1">
      <c r="A56" s="28" t="s">
        <v>45</v>
      </c>
      <c r="B56" s="51">
        <v>7741174</v>
      </c>
      <c r="C56" s="51">
        <v>7377788</v>
      </c>
      <c r="D56" s="51">
        <v>363386</v>
      </c>
      <c r="E56" s="51">
        <v>345000</v>
      </c>
      <c r="F56" s="51">
        <v>32786</v>
      </c>
      <c r="G56" s="51">
        <v>3987462</v>
      </c>
      <c r="H56" s="13">
        <v>0.2</v>
      </c>
      <c r="I56" s="22" t="s">
        <v>84</v>
      </c>
      <c r="J56" s="22" t="s">
        <v>84</v>
      </c>
      <c r="K56" s="25">
        <v>7.1</v>
      </c>
      <c r="L56" s="25" t="s">
        <v>84</v>
      </c>
      <c r="M56" s="20">
        <v>97.1</v>
      </c>
      <c r="N56" s="51">
        <v>8204664</v>
      </c>
      <c r="O56" s="43">
        <v>3180187</v>
      </c>
      <c r="P56" s="43">
        <v>612975</v>
      </c>
      <c r="Q56" s="43">
        <v>1052896</v>
      </c>
      <c r="R56" s="44">
        <v>4846058</v>
      </c>
    </row>
    <row r="57" spans="1:18" ht="24" customHeight="1">
      <c r="A57" s="41" t="s">
        <v>46</v>
      </c>
      <c r="B57" s="42">
        <v>4834584</v>
      </c>
      <c r="C57" s="42">
        <v>4385894</v>
      </c>
      <c r="D57" s="42">
        <v>448690</v>
      </c>
      <c r="E57" s="42">
        <v>448070</v>
      </c>
      <c r="F57" s="42">
        <v>52763</v>
      </c>
      <c r="G57" s="42">
        <v>2668110</v>
      </c>
      <c r="H57" s="13">
        <v>0.22</v>
      </c>
      <c r="I57" s="22" t="s">
        <v>84</v>
      </c>
      <c r="J57" s="22" t="s">
        <v>84</v>
      </c>
      <c r="K57" s="23">
        <v>9.9</v>
      </c>
      <c r="L57" s="23" t="s">
        <v>84</v>
      </c>
      <c r="M57" s="17">
        <v>94.4</v>
      </c>
      <c r="N57" s="42">
        <v>5027571</v>
      </c>
      <c r="O57" s="43">
        <v>836388</v>
      </c>
      <c r="P57" s="43">
        <v>869276</v>
      </c>
      <c r="Q57" s="43">
        <v>1892724</v>
      </c>
      <c r="R57" s="44">
        <v>3598388</v>
      </c>
    </row>
    <row r="58" spans="1:18" ht="24" customHeight="1">
      <c r="A58" s="41" t="s">
        <v>47</v>
      </c>
      <c r="B58" s="42">
        <v>9849924</v>
      </c>
      <c r="C58" s="42">
        <v>9107096</v>
      </c>
      <c r="D58" s="42">
        <v>742828</v>
      </c>
      <c r="E58" s="42">
        <v>742828</v>
      </c>
      <c r="F58" s="42">
        <v>158821</v>
      </c>
      <c r="G58" s="42">
        <v>4901899</v>
      </c>
      <c r="H58" s="13">
        <v>0.27</v>
      </c>
      <c r="I58" s="22" t="s">
        <v>84</v>
      </c>
      <c r="J58" s="22" t="s">
        <v>84</v>
      </c>
      <c r="K58" s="23">
        <v>11.3</v>
      </c>
      <c r="L58" s="23">
        <v>89.7</v>
      </c>
      <c r="M58" s="17">
        <v>95.1</v>
      </c>
      <c r="N58" s="42">
        <v>12151186</v>
      </c>
      <c r="O58" s="43">
        <v>1104432</v>
      </c>
      <c r="P58" s="43">
        <v>535330</v>
      </c>
      <c r="Q58" s="43">
        <v>1179413</v>
      </c>
      <c r="R58" s="44">
        <v>2819175</v>
      </c>
    </row>
    <row r="59" spans="1:18" ht="24" customHeight="1">
      <c r="A59" s="41" t="s">
        <v>48</v>
      </c>
      <c r="B59" s="42">
        <v>5661524</v>
      </c>
      <c r="C59" s="42">
        <v>5025516</v>
      </c>
      <c r="D59" s="42">
        <v>636008</v>
      </c>
      <c r="E59" s="42">
        <v>625908</v>
      </c>
      <c r="F59" s="42">
        <v>24194</v>
      </c>
      <c r="G59" s="42">
        <v>2138193</v>
      </c>
      <c r="H59" s="13">
        <v>0.21</v>
      </c>
      <c r="I59" s="22" t="s">
        <v>84</v>
      </c>
      <c r="J59" s="22" t="s">
        <v>84</v>
      </c>
      <c r="K59" s="23">
        <v>10.8</v>
      </c>
      <c r="L59" s="23">
        <v>27.1</v>
      </c>
      <c r="M59" s="17">
        <v>98.3</v>
      </c>
      <c r="N59" s="42">
        <v>10235972</v>
      </c>
      <c r="O59" s="43">
        <v>811984</v>
      </c>
      <c r="P59" s="43">
        <v>449790</v>
      </c>
      <c r="Q59" s="43">
        <v>858632</v>
      </c>
      <c r="R59" s="44">
        <v>2120406</v>
      </c>
    </row>
    <row r="60" spans="1:18" ht="24" customHeight="1">
      <c r="A60" s="41" t="s">
        <v>49</v>
      </c>
      <c r="B60" s="42">
        <v>2876871</v>
      </c>
      <c r="C60" s="42">
        <v>2839730</v>
      </c>
      <c r="D60" s="42">
        <v>37141</v>
      </c>
      <c r="E60" s="42">
        <v>35879</v>
      </c>
      <c r="F60" s="42">
        <v>-3455</v>
      </c>
      <c r="G60" s="42">
        <v>1424102</v>
      </c>
      <c r="H60" s="13">
        <v>0.15</v>
      </c>
      <c r="I60" s="22" t="s">
        <v>84</v>
      </c>
      <c r="J60" s="22" t="s">
        <v>84</v>
      </c>
      <c r="K60" s="23">
        <v>4.6</v>
      </c>
      <c r="L60" s="23" t="s">
        <v>84</v>
      </c>
      <c r="M60" s="17">
        <v>82.8</v>
      </c>
      <c r="N60" s="42">
        <v>1591399</v>
      </c>
      <c r="O60" s="43">
        <v>800827</v>
      </c>
      <c r="P60" s="43">
        <v>819764</v>
      </c>
      <c r="Q60" s="43">
        <v>1415284</v>
      </c>
      <c r="R60" s="44">
        <v>3035875</v>
      </c>
    </row>
    <row r="61" spans="1:18" ht="24" customHeight="1">
      <c r="A61" s="41" t="s">
        <v>61</v>
      </c>
      <c r="B61" s="42">
        <v>16443406</v>
      </c>
      <c r="C61" s="42">
        <v>14973463</v>
      </c>
      <c r="D61" s="42">
        <v>1469943</v>
      </c>
      <c r="E61" s="42">
        <v>1330023</v>
      </c>
      <c r="F61" s="42">
        <v>85533</v>
      </c>
      <c r="G61" s="42">
        <v>7646418</v>
      </c>
      <c r="H61" s="13">
        <v>0.26</v>
      </c>
      <c r="I61" s="22" t="s">
        <v>84</v>
      </c>
      <c r="J61" s="22" t="s">
        <v>84</v>
      </c>
      <c r="K61" s="23">
        <v>14.4</v>
      </c>
      <c r="L61" s="23" t="s">
        <v>84</v>
      </c>
      <c r="M61" s="17">
        <v>96.2</v>
      </c>
      <c r="N61" s="42">
        <v>22571796</v>
      </c>
      <c r="O61" s="43">
        <v>566353</v>
      </c>
      <c r="P61" s="43">
        <v>4060248</v>
      </c>
      <c r="Q61" s="43">
        <v>9287765</v>
      </c>
      <c r="R61" s="44">
        <v>13914366</v>
      </c>
    </row>
    <row r="62" spans="1:18" ht="24" customHeight="1">
      <c r="A62" s="41" t="s">
        <v>62</v>
      </c>
      <c r="B62" s="42">
        <v>15996675</v>
      </c>
      <c r="C62" s="42">
        <v>14322342</v>
      </c>
      <c r="D62" s="42">
        <v>1674333</v>
      </c>
      <c r="E62" s="42">
        <v>1376578</v>
      </c>
      <c r="F62" s="42">
        <v>-501673</v>
      </c>
      <c r="G62" s="42">
        <v>8120291</v>
      </c>
      <c r="H62" s="13">
        <v>1.27</v>
      </c>
      <c r="I62" s="22" t="s">
        <v>84</v>
      </c>
      <c r="J62" s="22" t="s">
        <v>84</v>
      </c>
      <c r="K62" s="23">
        <v>9.8</v>
      </c>
      <c r="L62" s="23">
        <v>106.3</v>
      </c>
      <c r="M62" s="17">
        <v>92.3</v>
      </c>
      <c r="N62" s="42">
        <v>14175914</v>
      </c>
      <c r="O62" s="43">
        <v>4043936</v>
      </c>
      <c r="P62" s="43">
        <v>188555</v>
      </c>
      <c r="Q62" s="43">
        <v>649983</v>
      </c>
      <c r="R62" s="44">
        <v>4882474</v>
      </c>
    </row>
    <row r="63" spans="1:18" ht="24" customHeight="1">
      <c r="A63" s="41" t="s">
        <v>63</v>
      </c>
      <c r="B63" s="42">
        <v>11833416</v>
      </c>
      <c r="C63" s="42">
        <v>10916800</v>
      </c>
      <c r="D63" s="42">
        <v>916616</v>
      </c>
      <c r="E63" s="42">
        <v>867557</v>
      </c>
      <c r="F63" s="42">
        <v>101234</v>
      </c>
      <c r="G63" s="42">
        <v>6957035</v>
      </c>
      <c r="H63" s="13">
        <v>0.4</v>
      </c>
      <c r="I63" s="22" t="s">
        <v>84</v>
      </c>
      <c r="J63" s="22" t="s">
        <v>84</v>
      </c>
      <c r="K63" s="23">
        <v>8.8</v>
      </c>
      <c r="L63" s="23">
        <v>8.3</v>
      </c>
      <c r="M63" s="17">
        <v>79</v>
      </c>
      <c r="N63" s="42">
        <v>9826214</v>
      </c>
      <c r="O63" s="43">
        <v>1685536</v>
      </c>
      <c r="P63" s="43">
        <v>397176</v>
      </c>
      <c r="Q63" s="43">
        <v>7126313</v>
      </c>
      <c r="R63" s="44">
        <v>9209025</v>
      </c>
    </row>
    <row r="64" spans="1:18" ht="24" customHeight="1">
      <c r="A64" s="41" t="s">
        <v>50</v>
      </c>
      <c r="B64" s="42">
        <v>3223485</v>
      </c>
      <c r="C64" s="42">
        <v>3016238</v>
      </c>
      <c r="D64" s="42">
        <v>207247</v>
      </c>
      <c r="E64" s="42">
        <v>193863</v>
      </c>
      <c r="F64" s="42">
        <v>-41623</v>
      </c>
      <c r="G64" s="42">
        <v>1974458</v>
      </c>
      <c r="H64" s="13">
        <v>0.41</v>
      </c>
      <c r="I64" s="22" t="s">
        <v>84</v>
      </c>
      <c r="J64" s="22" t="s">
        <v>84</v>
      </c>
      <c r="K64" s="23">
        <v>7.3</v>
      </c>
      <c r="L64" s="23" t="s">
        <v>84</v>
      </c>
      <c r="M64" s="17">
        <v>78.6</v>
      </c>
      <c r="N64" s="42">
        <v>2184807</v>
      </c>
      <c r="O64" s="43">
        <v>1171433</v>
      </c>
      <c r="P64" s="43">
        <v>247753</v>
      </c>
      <c r="Q64" s="43">
        <v>985785</v>
      </c>
      <c r="R64" s="44">
        <v>2404971</v>
      </c>
    </row>
    <row r="65" spans="1:18" ht="24" customHeight="1">
      <c r="A65" s="41" t="s">
        <v>64</v>
      </c>
      <c r="B65" s="42">
        <v>5834181</v>
      </c>
      <c r="C65" s="42">
        <v>5480858</v>
      </c>
      <c r="D65" s="42">
        <v>353323</v>
      </c>
      <c r="E65" s="42">
        <v>353323</v>
      </c>
      <c r="F65" s="42">
        <v>66472</v>
      </c>
      <c r="G65" s="42">
        <v>3658187</v>
      </c>
      <c r="H65" s="13">
        <v>0.26</v>
      </c>
      <c r="I65" s="22" t="s">
        <v>84</v>
      </c>
      <c r="J65" s="22" t="s">
        <v>84</v>
      </c>
      <c r="K65" s="23">
        <v>13.2</v>
      </c>
      <c r="L65" s="23" t="s">
        <v>84</v>
      </c>
      <c r="M65" s="17">
        <v>83.7</v>
      </c>
      <c r="N65" s="42">
        <v>6395290</v>
      </c>
      <c r="O65" s="43">
        <v>1219943</v>
      </c>
      <c r="P65" s="43">
        <v>2452010</v>
      </c>
      <c r="Q65" s="43">
        <v>3349422</v>
      </c>
      <c r="R65" s="44">
        <v>7021375</v>
      </c>
    </row>
    <row r="66" spans="1:18" ht="24" customHeight="1" thickBot="1">
      <c r="A66" s="41" t="s">
        <v>65</v>
      </c>
      <c r="B66" s="42">
        <v>11311777</v>
      </c>
      <c r="C66" s="42">
        <v>10087669</v>
      </c>
      <c r="D66" s="42">
        <v>1224108</v>
      </c>
      <c r="E66" s="42">
        <v>1146855</v>
      </c>
      <c r="F66" s="42">
        <v>72573</v>
      </c>
      <c r="G66" s="42">
        <v>6134907</v>
      </c>
      <c r="H66" s="13">
        <v>0.33</v>
      </c>
      <c r="I66" s="22" t="s">
        <v>84</v>
      </c>
      <c r="J66" s="22" t="s">
        <v>84</v>
      </c>
      <c r="K66" s="23">
        <v>14.4</v>
      </c>
      <c r="L66" s="23">
        <v>87.3</v>
      </c>
      <c r="M66" s="17">
        <v>90.6</v>
      </c>
      <c r="N66" s="42">
        <v>10621241</v>
      </c>
      <c r="O66" s="43">
        <v>730653</v>
      </c>
      <c r="P66" s="43">
        <v>863183</v>
      </c>
      <c r="Q66" s="43">
        <v>2393089</v>
      </c>
      <c r="R66" s="44">
        <v>3986925</v>
      </c>
    </row>
    <row r="67" spans="1:18" ht="24" customHeight="1">
      <c r="A67" s="54" t="s">
        <v>92</v>
      </c>
      <c r="B67" s="55">
        <f aca="true" t="shared" si="0" ref="B67:G67">B7+B8</f>
        <v>1309370132</v>
      </c>
      <c r="C67" s="55">
        <f t="shared" si="0"/>
        <v>1292634556</v>
      </c>
      <c r="D67" s="55">
        <f t="shared" si="0"/>
        <v>16735576</v>
      </c>
      <c r="E67" s="55">
        <f t="shared" si="0"/>
        <v>10680021</v>
      </c>
      <c r="F67" s="55">
        <f t="shared" si="0"/>
        <v>4496343</v>
      </c>
      <c r="G67" s="55">
        <f t="shared" si="0"/>
        <v>598241134</v>
      </c>
      <c r="H67" s="56">
        <f>ROUND(AVERAGEA(H7:H8),2)</f>
        <v>0.77</v>
      </c>
      <c r="I67" s="82"/>
      <c r="J67" s="82"/>
      <c r="K67" s="57">
        <f>ROUND(AVERAGEA(K7:K8),1)</f>
        <v>13.6</v>
      </c>
      <c r="L67" s="57">
        <f>ROUND(AVERAGEA(L7:L8),1)</f>
        <v>184.9</v>
      </c>
      <c r="M67" s="57">
        <f>ROUND(AVERAGEA(M7:M8),1)</f>
        <v>93.3</v>
      </c>
      <c r="N67" s="55">
        <f>N7+N8</f>
        <v>2143287990</v>
      </c>
      <c r="O67" s="58">
        <f>O7+O8</f>
        <v>22105953</v>
      </c>
      <c r="P67" s="58">
        <f>P7+P8</f>
        <v>17460490</v>
      </c>
      <c r="Q67" s="58">
        <f>Q7+Q8</f>
        <v>26912543</v>
      </c>
      <c r="R67" s="59">
        <f>R7+R8</f>
        <v>66478986</v>
      </c>
    </row>
    <row r="68" spans="1:18" ht="24" customHeight="1">
      <c r="A68" s="60" t="s">
        <v>93</v>
      </c>
      <c r="B68" s="42">
        <f aca="true" t="shared" si="1" ref="B68:G68">SUM(B9:B34)</f>
        <v>776537297</v>
      </c>
      <c r="C68" s="42">
        <f t="shared" si="1"/>
        <v>751195655</v>
      </c>
      <c r="D68" s="42">
        <f t="shared" si="1"/>
        <v>25341642</v>
      </c>
      <c r="E68" s="42">
        <f t="shared" si="1"/>
        <v>20220884</v>
      </c>
      <c r="F68" s="42">
        <f t="shared" si="1"/>
        <v>2265135</v>
      </c>
      <c r="G68" s="42">
        <f t="shared" si="1"/>
        <v>440757260</v>
      </c>
      <c r="H68" s="13">
        <f>ROUND(AVERAGEA(H9:H34),2)</f>
        <v>0.54</v>
      </c>
      <c r="I68" s="83"/>
      <c r="J68" s="83"/>
      <c r="K68" s="17">
        <f>ROUND(AVERAGEA(K9:K34),1)</f>
        <v>10.8</v>
      </c>
      <c r="L68" s="17">
        <f>ROUND(AVERAGEA(L9:L34),1)</f>
        <v>43.1</v>
      </c>
      <c r="M68" s="17">
        <f>ROUND(AVERAGEA(M9:M34),1)</f>
        <v>89.7</v>
      </c>
      <c r="N68" s="42">
        <f>SUM(N9:N34)</f>
        <v>709688110</v>
      </c>
      <c r="O68" s="51">
        <f>SUM(O9:O34)</f>
        <v>89361908</v>
      </c>
      <c r="P68" s="51">
        <f>SUM(P9:P34)</f>
        <v>23999983</v>
      </c>
      <c r="Q68" s="51">
        <f>SUM(Q9:Q34)</f>
        <v>119849718</v>
      </c>
      <c r="R68" s="61">
        <f>SUM(R9:R34)</f>
        <v>233211609</v>
      </c>
    </row>
    <row r="69" spans="1:18" ht="24" customHeight="1">
      <c r="A69" s="60" t="s">
        <v>94</v>
      </c>
      <c r="B69" s="42">
        <f aca="true" t="shared" si="2" ref="B69:G69">SUM(B35:B66)</f>
        <v>263350279</v>
      </c>
      <c r="C69" s="42">
        <f t="shared" si="2"/>
        <v>247390349</v>
      </c>
      <c r="D69" s="42">
        <f t="shared" si="2"/>
        <v>15959930</v>
      </c>
      <c r="E69" s="42">
        <f t="shared" si="2"/>
        <v>14134422</v>
      </c>
      <c r="F69" s="42">
        <f t="shared" si="2"/>
        <v>535972</v>
      </c>
      <c r="G69" s="42">
        <f t="shared" si="2"/>
        <v>154340164</v>
      </c>
      <c r="H69" s="13">
        <f>ROUND(AVERAGEA(H35:H66),2)</f>
        <v>0.47</v>
      </c>
      <c r="I69" s="83"/>
      <c r="J69" s="83"/>
      <c r="K69" s="17">
        <f>ROUND(AVERAGEA(K35:K66),1)</f>
        <v>10.3</v>
      </c>
      <c r="L69" s="17">
        <f>ROUND(AVERAGEA(L35:L66),1)</f>
        <v>29</v>
      </c>
      <c r="M69" s="17">
        <f>ROUND(AVERAGEA(M35:M66),1)</f>
        <v>88.3</v>
      </c>
      <c r="N69" s="42">
        <f>SUM(N35:N66)</f>
        <v>253752068</v>
      </c>
      <c r="O69" s="51">
        <f>SUM(O35:O66)</f>
        <v>47041765</v>
      </c>
      <c r="P69" s="51">
        <f>SUM(P35:P66)</f>
        <v>21823749</v>
      </c>
      <c r="Q69" s="51">
        <f>SUM(Q35:Q66)</f>
        <v>68848228</v>
      </c>
      <c r="R69" s="61">
        <f>SUM(R35:R66)</f>
        <v>137713742</v>
      </c>
    </row>
    <row r="70" spans="1:18" ht="24" customHeight="1">
      <c r="A70" s="60" t="s">
        <v>95</v>
      </c>
      <c r="B70" s="42">
        <f aca="true" t="shared" si="3" ref="B70:G70">SUM(B67:B69)</f>
        <v>2349257708</v>
      </c>
      <c r="C70" s="42">
        <f t="shared" si="3"/>
        <v>2291220560</v>
      </c>
      <c r="D70" s="42">
        <f t="shared" si="3"/>
        <v>58037148</v>
      </c>
      <c r="E70" s="42">
        <f t="shared" si="3"/>
        <v>45035327</v>
      </c>
      <c r="F70" s="42">
        <f t="shared" si="3"/>
        <v>7297450</v>
      </c>
      <c r="G70" s="42">
        <f t="shared" si="3"/>
        <v>1193338558</v>
      </c>
      <c r="H70" s="13">
        <f>ROUND(AVERAGEA(H7:H66),2)</f>
        <v>0.51</v>
      </c>
      <c r="I70" s="83"/>
      <c r="J70" s="83"/>
      <c r="K70" s="17">
        <f>ROUND(AVERAGEA(K7:K66),1)</f>
        <v>10.7</v>
      </c>
      <c r="L70" s="17">
        <f>ROUND(AVERAGEA(L7:L66),1)</f>
        <v>40.3</v>
      </c>
      <c r="M70" s="17">
        <f>ROUND(AVERAGEA(M7:M66),1)</f>
        <v>89</v>
      </c>
      <c r="N70" s="42">
        <f>SUM(N67:N69)</f>
        <v>3106728168</v>
      </c>
      <c r="O70" s="51">
        <f>SUM(O67:O69)</f>
        <v>158509626</v>
      </c>
      <c r="P70" s="51">
        <f>SUM(P67:P69)</f>
        <v>63284222</v>
      </c>
      <c r="Q70" s="51">
        <f>SUM(Q67:Q69)</f>
        <v>215610489</v>
      </c>
      <c r="R70" s="61">
        <f>SUM(R67:R69)</f>
        <v>437404337</v>
      </c>
    </row>
    <row r="71" spans="1:18" ht="24" customHeight="1" thickBot="1">
      <c r="A71" s="62" t="s">
        <v>86</v>
      </c>
      <c r="B71" s="63">
        <f aca="true" t="shared" si="4" ref="B71:G71">B68+B69</f>
        <v>1039887576</v>
      </c>
      <c r="C71" s="63">
        <f t="shared" si="4"/>
        <v>998586004</v>
      </c>
      <c r="D71" s="63">
        <f t="shared" si="4"/>
        <v>41301572</v>
      </c>
      <c r="E71" s="63">
        <f t="shared" si="4"/>
        <v>34355306</v>
      </c>
      <c r="F71" s="63">
        <f t="shared" si="4"/>
        <v>2801107</v>
      </c>
      <c r="G71" s="63">
        <f t="shared" si="4"/>
        <v>595097424</v>
      </c>
      <c r="H71" s="15">
        <f>ROUND(AVERAGEA(H9:H66),2)</f>
        <v>0.5</v>
      </c>
      <c r="I71" s="84"/>
      <c r="J71" s="84"/>
      <c r="K71" s="19">
        <f>ROUND(AVERAGEA(K9:K66),1)</f>
        <v>10.6</v>
      </c>
      <c r="L71" s="19">
        <f>ROUND(AVERAGEA(L9:L66),1)</f>
        <v>35.3</v>
      </c>
      <c r="M71" s="19">
        <f>ROUND(AVERAGEA(M9:M66),1)</f>
        <v>88.9</v>
      </c>
      <c r="N71" s="63">
        <f>N68+N69</f>
        <v>963440178</v>
      </c>
      <c r="O71" s="63">
        <f>O68+O69</f>
        <v>136403673</v>
      </c>
      <c r="P71" s="63">
        <f>P68+P69</f>
        <v>45823732</v>
      </c>
      <c r="Q71" s="63">
        <f>Q68+Q69</f>
        <v>188697946</v>
      </c>
      <c r="R71" s="64">
        <f>R68+R69</f>
        <v>370925351</v>
      </c>
    </row>
    <row r="72" spans="1:13" ht="24" customHeight="1">
      <c r="A72" s="5" t="s">
        <v>83</v>
      </c>
      <c r="H72" s="8" t="s">
        <v>71</v>
      </c>
      <c r="I72" s="8"/>
      <c r="J72" s="8"/>
      <c r="K72" s="8"/>
      <c r="L72" s="8"/>
      <c r="M72" s="8"/>
    </row>
    <row r="73" spans="1:14" ht="24" customHeight="1">
      <c r="A73" s="12" t="s">
        <v>87</v>
      </c>
      <c r="B73" s="10"/>
      <c r="C73" s="10"/>
      <c r="D73" s="10"/>
      <c r="E73" s="10"/>
      <c r="F73" s="10"/>
      <c r="G73" s="10"/>
      <c r="H73" s="9"/>
      <c r="I73" s="9"/>
      <c r="J73" s="9"/>
      <c r="K73" s="11"/>
      <c r="L73" s="11"/>
      <c r="M73" s="11"/>
      <c r="N73" s="10"/>
    </row>
  </sheetData>
  <mergeCells count="15">
    <mergeCell ref="Q2:R2"/>
    <mergeCell ref="I3:L3"/>
    <mergeCell ref="I67:I71"/>
    <mergeCell ref="J67:J71"/>
    <mergeCell ref="M3:M5"/>
    <mergeCell ref="H3:H5"/>
    <mergeCell ref="A3:A6"/>
    <mergeCell ref="A1:R1"/>
    <mergeCell ref="O3:R3"/>
    <mergeCell ref="B3:B5"/>
    <mergeCell ref="C3:C5"/>
    <mergeCell ref="D3:D5"/>
    <mergeCell ref="E3:E5"/>
    <mergeCell ref="F3:F5"/>
    <mergeCell ref="G3:G5"/>
  </mergeCells>
  <printOptions horizontalCentered="1"/>
  <pageMargins left="0.6299212598425197" right="0.11811023622047245" top="0.5905511811023623" bottom="0.5905511811023623" header="0.3937007874015748" footer="0.3937007874015748"/>
  <pageSetup horizontalDpi="300" verticalDpi="300" orientation="landscape" paperSize="9" scale="48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2012-09-24T15:48:10Z</cp:lastPrinted>
  <dcterms:created xsi:type="dcterms:W3CDTF">1998-09-03T12:18:08Z</dcterms:created>
  <dcterms:modified xsi:type="dcterms:W3CDTF">2012-09-27T01:10:37Z</dcterms:modified>
  <cp:category/>
  <cp:version/>
  <cp:contentType/>
  <cp:contentStatus/>
</cp:coreProperties>
</file>