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軽自動車税" sheetId="2" r:id="rId1"/>
  </sheets>
  <calcPr calcId="152511"/>
</workbook>
</file>

<file path=xl/calcChain.xml><?xml version="1.0" encoding="utf-8"?>
<calcChain xmlns="http://schemas.openxmlformats.org/spreadsheetml/2006/main">
  <c r="D69" i="2" l="1"/>
  <c r="E69" i="2"/>
  <c r="F69" i="2"/>
  <c r="G69" i="2"/>
  <c r="H69" i="2"/>
  <c r="I69" i="2"/>
  <c r="M69" i="2" s="1"/>
  <c r="J69" i="2"/>
  <c r="K69" i="2"/>
  <c r="L69" i="2"/>
  <c r="D70" i="2"/>
  <c r="M70" i="2" s="1"/>
  <c r="E70" i="2"/>
  <c r="F70" i="2"/>
  <c r="O70" i="2" s="1"/>
  <c r="G70" i="2"/>
  <c r="H70" i="2"/>
  <c r="I70" i="2"/>
  <c r="J70" i="2"/>
  <c r="N70" i="2" s="1"/>
  <c r="K70" i="2"/>
  <c r="L70" i="2"/>
  <c r="D71" i="2"/>
  <c r="E71" i="2"/>
  <c r="F71" i="2"/>
  <c r="G71" i="2"/>
  <c r="H71" i="2"/>
  <c r="I71" i="2"/>
  <c r="J71" i="2"/>
  <c r="K71" i="2"/>
  <c r="O71" i="2" s="1"/>
  <c r="L71" i="2"/>
  <c r="D72" i="2"/>
  <c r="M72" i="2" s="1"/>
  <c r="E72" i="2"/>
  <c r="F72" i="2"/>
  <c r="O72" i="2" s="1"/>
  <c r="G72" i="2"/>
  <c r="H72" i="2"/>
  <c r="I72" i="2"/>
  <c r="J72" i="2"/>
  <c r="N72" i="2" s="1"/>
  <c r="K72" i="2"/>
  <c r="L72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N71" i="2"/>
  <c r="M71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O69" i="2" l="1"/>
  <c r="N69" i="2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<sst xmlns="http://schemas.openxmlformats.org/spreadsheetml/2006/main" count="97" uniqueCount="94">
  <si>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</si>
  <si>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</si>
  <si>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</si>
  <si>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</si>
  <si>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</si>
  <si>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</si>
  <si>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</si>
  <si>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</si>
  <si>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</si>
  <si>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</si>
  <si>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</si>
  <si>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</si>
  <si>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</si>
  <si>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</si>
  <si>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</si>
  <si>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</si>
  <si>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</si>
  <si>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</si>
  <si>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</si>
  <si>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</si>
  <si>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</si>
  <si>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</si>
  <si>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</si>
  <si>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</si>
  <si>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</si>
  <si>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</si>
  <si>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</si>
  <si>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</si>
  <si>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（３）軽自動車税</t>
    <rPh sb="5" eb="9">
      <t>ケイジドウシャ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</si>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</sst>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topLeftCell="A49" zoomScaleNormal="50" workbookViewId="0">
      <selection activeCell="D9" sqref="D9:L68"/>
    </sheetView>
  </sheetViews>
  <sheetFormatPr defaultRowHeight="12.75" customHeight="1"/>
  <cols>
    <col min="1" max="1" width="0.875" style="11" customWidth="1"/>
    <col min="2" max="2" width="6.625" style="11" customWidth="1"/>
    <col min="3" max="3" width="0.875" style="11" customWidth="1"/>
    <col min="4" max="12" width="9.625" style="23" customWidth="1"/>
    <col min="13" max="15" width="6.625" style="24" customWidth="1"/>
    <col min="16" max="16384" width="9" style="23"/>
  </cols>
  <sheetData>
    <row r="1" spans="1:15" s="19" customFormat="1" ht="12.75" customHeight="1">
      <c r="A1" s="29" t="s">
        <v>93</v>
      </c>
      <c r="B1" s="25"/>
      <c r="C1" s="25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8"/>
    </row>
    <row r="2" spans="1:15" s="9" customFormat="1" ht="12.75" customHeight="1">
      <c r="A2" s="26"/>
      <c r="B2" s="28" t="s">
        <v>91</v>
      </c>
      <c r="C2" s="28"/>
    </row>
    <row r="3" spans="1:15" s="9" customFormat="1" ht="12.75" customHeight="1">
      <c r="A3" s="26"/>
      <c r="B3" s="28" t="s">
        <v>92</v>
      </c>
      <c r="C3" s="28"/>
    </row>
    <row r="4" spans="1:15" s="9" customFormat="1" ht="12.75" customHeight="1">
      <c r="A4" s="27" t="s">
        <v>28</v>
      </c>
      <c r="B4" s="26"/>
      <c r="C4" s="26"/>
      <c r="D4" s="20"/>
      <c r="E4" s="20"/>
      <c r="F4" s="20"/>
      <c r="G4" s="20"/>
      <c r="H4" s="20"/>
      <c r="I4" s="20"/>
      <c r="J4" s="20"/>
      <c r="K4" s="20"/>
      <c r="L4" s="20"/>
      <c r="M4" s="21"/>
      <c r="N4" s="84" t="s">
        <v>0</v>
      </c>
      <c r="O4" s="84"/>
    </row>
    <row r="5" spans="1:15" s="22" customFormat="1" ht="12.75" customHeight="1">
      <c r="A5" s="1"/>
      <c r="B5" s="81" t="s">
        <v>78</v>
      </c>
      <c r="C5" s="38"/>
      <c r="D5" s="85" t="s">
        <v>79</v>
      </c>
      <c r="E5" s="85"/>
      <c r="F5" s="85"/>
      <c r="G5" s="85"/>
      <c r="H5" s="85"/>
      <c r="I5" s="86" t="s">
        <v>80</v>
      </c>
      <c r="J5" s="85"/>
      <c r="K5" s="85"/>
      <c r="L5" s="85"/>
      <c r="M5" s="85" t="s">
        <v>81</v>
      </c>
      <c r="N5" s="85"/>
      <c r="O5" s="85"/>
    </row>
    <row r="6" spans="1:15" s="19" customFormat="1" ht="12.75" customHeight="1">
      <c r="A6" s="2"/>
      <c r="B6" s="82"/>
      <c r="C6" s="34"/>
      <c r="D6" s="43"/>
      <c r="E6" s="49"/>
      <c r="F6" s="50"/>
      <c r="G6" s="57" t="s">
        <v>82</v>
      </c>
      <c r="H6" s="39" t="s">
        <v>84</v>
      </c>
      <c r="I6" s="50"/>
      <c r="J6" s="49"/>
      <c r="K6" s="50"/>
      <c r="L6" s="57" t="s">
        <v>1</v>
      </c>
      <c r="M6" s="6"/>
      <c r="N6" s="6"/>
      <c r="O6" s="6"/>
    </row>
    <row r="7" spans="1:15" s="19" customFormat="1" ht="12.75" customHeight="1">
      <c r="A7" s="2"/>
      <c r="B7" s="82"/>
      <c r="C7" s="34"/>
      <c r="D7" s="44" t="s">
        <v>2</v>
      </c>
      <c r="E7" s="6" t="s">
        <v>3</v>
      </c>
      <c r="F7" s="51" t="s">
        <v>83</v>
      </c>
      <c r="G7" s="6" t="s">
        <v>4</v>
      </c>
      <c r="H7" s="39" t="s">
        <v>85</v>
      </c>
      <c r="I7" s="58" t="s">
        <v>2</v>
      </c>
      <c r="J7" s="6" t="s">
        <v>3</v>
      </c>
      <c r="K7" s="51" t="s">
        <v>83</v>
      </c>
      <c r="L7" s="6" t="s">
        <v>5</v>
      </c>
      <c r="M7" s="6" t="s">
        <v>6</v>
      </c>
      <c r="N7" s="6" t="s">
        <v>7</v>
      </c>
      <c r="O7" s="6" t="s">
        <v>8</v>
      </c>
    </row>
    <row r="8" spans="1:15" s="19" customFormat="1" ht="12.75" customHeight="1">
      <c r="A8" s="4"/>
      <c r="B8" s="83"/>
      <c r="C8" s="35"/>
      <c r="D8" s="45" t="s">
        <v>9</v>
      </c>
      <c r="E8" s="7" t="s">
        <v>10</v>
      </c>
      <c r="F8" s="52" t="s">
        <v>11</v>
      </c>
      <c r="G8" s="7" t="s">
        <v>12</v>
      </c>
      <c r="H8" s="56" t="s">
        <v>86</v>
      </c>
      <c r="I8" s="52" t="s">
        <v>13</v>
      </c>
      <c r="J8" s="7" t="s">
        <v>14</v>
      </c>
      <c r="K8" s="52" t="s">
        <v>15</v>
      </c>
      <c r="L8" s="7" t="s">
        <v>16</v>
      </c>
      <c r="M8" s="8"/>
      <c r="N8" s="8"/>
      <c r="O8" s="8"/>
    </row>
    <row r="9" spans="1:15" s="11" customFormat="1" ht="12.75" customHeight="1">
      <c r="A9" s="1"/>
      <c r="B9" s="59" t="s">
        <v>17</v>
      </c>
      <c r="C9" s="60"/>
      <c r="D9" s="61">
        <v>1804365</v>
      </c>
      <c r="E9" s="62">
        <v>103940</v>
      </c>
      <c r="F9" s="63">
        <v>1908305</v>
      </c>
      <c r="G9" s="62">
        <v>0</v>
      </c>
      <c r="H9" s="64">
        <v>0</v>
      </c>
      <c r="I9" s="63">
        <v>1752681</v>
      </c>
      <c r="J9" s="62">
        <v>42495</v>
      </c>
      <c r="K9" s="63">
        <v>1795176</v>
      </c>
      <c r="L9" s="62">
        <v>0</v>
      </c>
      <c r="M9" s="14">
        <f t="shared" ref="M9:M40" si="0">IF(I9=0,"",(I9/D9))</f>
        <v>0.97135612805613059</v>
      </c>
      <c r="N9" s="14">
        <f>IF(E9=0,"",IF(J9=0,"0.0%",(J9/E9)))</f>
        <v>0.40884163940735041</v>
      </c>
      <c r="O9" s="14">
        <f>IF(F9=0,"",IF(K9=0,"0.0%",(K9/F9)))</f>
        <v>0.94071754777145167</v>
      </c>
    </row>
    <row r="10" spans="1:15" s="11" customFormat="1" ht="12.75" customHeight="1">
      <c r="A10" s="2"/>
      <c r="B10" s="36" t="s">
        <v>29</v>
      </c>
      <c r="C10" s="34"/>
      <c r="D10" s="65">
        <v>1778783</v>
      </c>
      <c r="E10" s="66">
        <v>68716</v>
      </c>
      <c r="F10" s="67">
        <v>1847499</v>
      </c>
      <c r="G10" s="66">
        <v>0</v>
      </c>
      <c r="H10" s="68">
        <v>0</v>
      </c>
      <c r="I10" s="67">
        <v>1743055</v>
      </c>
      <c r="J10" s="66">
        <v>23746</v>
      </c>
      <c r="K10" s="67">
        <v>1766801</v>
      </c>
      <c r="L10" s="66">
        <v>0</v>
      </c>
      <c r="M10" s="10">
        <f t="shared" si="0"/>
        <v>0.97991435717566444</v>
      </c>
      <c r="N10" s="10">
        <f t="shared" ref="N10:O72" si="1">IF(E10=0,"",IF(J10=0,"0.0%",(J10/E10)))</f>
        <v>0.34556726235520113</v>
      </c>
      <c r="O10" s="10">
        <f t="shared" si="1"/>
        <v>0.95632040937505247</v>
      </c>
    </row>
    <row r="11" spans="1:15" s="11" customFormat="1" ht="12.75" customHeight="1">
      <c r="A11" s="2"/>
      <c r="B11" s="36" t="s">
        <v>18</v>
      </c>
      <c r="C11" s="34"/>
      <c r="D11" s="69">
        <v>307218</v>
      </c>
      <c r="E11" s="70">
        <v>21025</v>
      </c>
      <c r="F11" s="71">
        <v>328243</v>
      </c>
      <c r="G11" s="70">
        <v>0</v>
      </c>
      <c r="H11" s="72">
        <v>0</v>
      </c>
      <c r="I11" s="71">
        <v>299805</v>
      </c>
      <c r="J11" s="70">
        <v>3982</v>
      </c>
      <c r="K11" s="71">
        <v>303787</v>
      </c>
      <c r="L11" s="70">
        <v>0</v>
      </c>
      <c r="M11" s="10">
        <f t="shared" si="0"/>
        <v>0.97587055445969961</v>
      </c>
      <c r="N11" s="10">
        <f t="shared" si="1"/>
        <v>0.18939357907253271</v>
      </c>
      <c r="O11" s="10">
        <f t="shared" si="1"/>
        <v>0.92549422226825862</v>
      </c>
    </row>
    <row r="12" spans="1:15" s="11" customFormat="1" ht="12.75" customHeight="1">
      <c r="A12" s="2"/>
      <c r="B12" s="36" t="s">
        <v>19</v>
      </c>
      <c r="C12" s="34"/>
      <c r="D12" s="69">
        <v>764089</v>
      </c>
      <c r="E12" s="70">
        <v>55382</v>
      </c>
      <c r="F12" s="71">
        <v>819471</v>
      </c>
      <c r="G12" s="70">
        <v>0</v>
      </c>
      <c r="H12" s="72">
        <v>0</v>
      </c>
      <c r="I12" s="71">
        <v>741702</v>
      </c>
      <c r="J12" s="70">
        <v>17763</v>
      </c>
      <c r="K12" s="71">
        <v>759465</v>
      </c>
      <c r="L12" s="70">
        <v>0</v>
      </c>
      <c r="M12" s="10">
        <f t="shared" si="0"/>
        <v>0.97070105707581189</v>
      </c>
      <c r="N12" s="10">
        <f t="shared" si="1"/>
        <v>0.32073597919901775</v>
      </c>
      <c r="O12" s="10">
        <f t="shared" si="1"/>
        <v>0.92677471197882533</v>
      </c>
    </row>
    <row r="13" spans="1:15" s="12" customFormat="1" ht="12.75" customHeight="1">
      <c r="A13" s="4"/>
      <c r="B13" s="37" t="s">
        <v>30</v>
      </c>
      <c r="C13" s="35"/>
      <c r="D13" s="73">
        <v>155368</v>
      </c>
      <c r="E13" s="74">
        <v>11462</v>
      </c>
      <c r="F13" s="75">
        <v>166830</v>
      </c>
      <c r="G13" s="74">
        <v>0</v>
      </c>
      <c r="H13" s="76">
        <v>0</v>
      </c>
      <c r="I13" s="75">
        <v>152064</v>
      </c>
      <c r="J13" s="74">
        <v>4335</v>
      </c>
      <c r="K13" s="75">
        <v>156399</v>
      </c>
      <c r="L13" s="74">
        <v>0</v>
      </c>
      <c r="M13" s="13">
        <f t="shared" si="0"/>
        <v>0.97873435971371192</v>
      </c>
      <c r="N13" s="13">
        <f t="shared" si="1"/>
        <v>0.37820624672831965</v>
      </c>
      <c r="O13" s="13">
        <f t="shared" si="1"/>
        <v>0.93747527423125332</v>
      </c>
    </row>
    <row r="14" spans="1:15" s="12" customFormat="1" ht="12.75" customHeight="1">
      <c r="A14" s="2"/>
      <c r="B14" s="30" t="s">
        <v>31</v>
      </c>
      <c r="C14" s="34"/>
      <c r="D14" s="69">
        <v>358654</v>
      </c>
      <c r="E14" s="70">
        <v>31087</v>
      </c>
      <c r="F14" s="71">
        <v>389741</v>
      </c>
      <c r="G14" s="70">
        <v>0</v>
      </c>
      <c r="H14" s="72">
        <v>0</v>
      </c>
      <c r="I14" s="71">
        <v>346601</v>
      </c>
      <c r="J14" s="70">
        <v>7197</v>
      </c>
      <c r="K14" s="71">
        <v>353798</v>
      </c>
      <c r="L14" s="70">
        <v>0</v>
      </c>
      <c r="M14" s="10">
        <f t="shared" si="0"/>
        <v>0.96639379457638841</v>
      </c>
      <c r="N14" s="10">
        <f t="shared" si="1"/>
        <v>0.23151156431949046</v>
      </c>
      <c r="O14" s="10">
        <f t="shared" si="1"/>
        <v>0.90777721615123885</v>
      </c>
    </row>
    <row r="15" spans="1:15" s="12" customFormat="1" ht="12.75" customHeight="1">
      <c r="A15" s="2"/>
      <c r="B15" s="3" t="s">
        <v>32</v>
      </c>
      <c r="C15" s="34"/>
      <c r="D15" s="69">
        <v>146080</v>
      </c>
      <c r="E15" s="70">
        <v>16698</v>
      </c>
      <c r="F15" s="71">
        <v>162778</v>
      </c>
      <c r="G15" s="70">
        <v>0</v>
      </c>
      <c r="H15" s="72">
        <v>0</v>
      </c>
      <c r="I15" s="71">
        <v>139605</v>
      </c>
      <c r="J15" s="70">
        <v>5028</v>
      </c>
      <c r="K15" s="71">
        <v>144633</v>
      </c>
      <c r="L15" s="70">
        <v>0</v>
      </c>
      <c r="M15" s="10">
        <f t="shared" si="0"/>
        <v>0.9556749726177437</v>
      </c>
      <c r="N15" s="10">
        <f t="shared" si="1"/>
        <v>0.30111390585698888</v>
      </c>
      <c r="O15" s="10">
        <f t="shared" si="1"/>
        <v>0.88852916241752566</v>
      </c>
    </row>
    <row r="16" spans="1:15" s="12" customFormat="1" ht="12.75" customHeight="1">
      <c r="A16" s="2"/>
      <c r="B16" s="3" t="s">
        <v>33</v>
      </c>
      <c r="C16" s="34"/>
      <c r="D16" s="69">
        <v>221759</v>
      </c>
      <c r="E16" s="70">
        <v>11998</v>
      </c>
      <c r="F16" s="71">
        <v>233757</v>
      </c>
      <c r="G16" s="70">
        <v>0</v>
      </c>
      <c r="H16" s="72">
        <v>0</v>
      </c>
      <c r="I16" s="71">
        <v>216120</v>
      </c>
      <c r="J16" s="70">
        <v>3015</v>
      </c>
      <c r="K16" s="71">
        <v>219135</v>
      </c>
      <c r="L16" s="70">
        <v>0</v>
      </c>
      <c r="M16" s="10">
        <f t="shared" si="0"/>
        <v>0.97457149427982626</v>
      </c>
      <c r="N16" s="10">
        <f t="shared" si="1"/>
        <v>0.25129188198033003</v>
      </c>
      <c r="O16" s="10">
        <f t="shared" si="1"/>
        <v>0.937447862523903</v>
      </c>
    </row>
    <row r="17" spans="1:15" s="12" customFormat="1" ht="12.75" customHeight="1">
      <c r="A17" s="2"/>
      <c r="B17" s="3" t="s">
        <v>34</v>
      </c>
      <c r="C17" s="34"/>
      <c r="D17" s="69">
        <v>242334</v>
      </c>
      <c r="E17" s="70">
        <v>16100</v>
      </c>
      <c r="F17" s="71">
        <v>258434</v>
      </c>
      <c r="G17" s="70">
        <v>0</v>
      </c>
      <c r="H17" s="72">
        <v>0</v>
      </c>
      <c r="I17" s="71">
        <v>236540</v>
      </c>
      <c r="J17" s="70">
        <v>5315</v>
      </c>
      <c r="K17" s="71">
        <v>241855</v>
      </c>
      <c r="L17" s="70">
        <v>0</v>
      </c>
      <c r="M17" s="10">
        <f t="shared" si="0"/>
        <v>0.97609084981884509</v>
      </c>
      <c r="N17" s="10">
        <f t="shared" si="1"/>
        <v>0.33012422360248445</v>
      </c>
      <c r="O17" s="10">
        <f t="shared" si="1"/>
        <v>0.93584822430485148</v>
      </c>
    </row>
    <row r="18" spans="1:15" s="12" customFormat="1" ht="12.75" customHeight="1">
      <c r="A18" s="2"/>
      <c r="B18" s="36" t="s">
        <v>35</v>
      </c>
      <c r="C18" s="34"/>
      <c r="D18" s="69">
        <v>152477</v>
      </c>
      <c r="E18" s="70">
        <v>9002</v>
      </c>
      <c r="F18" s="71">
        <v>161479</v>
      </c>
      <c r="G18" s="70">
        <v>0</v>
      </c>
      <c r="H18" s="72">
        <v>0</v>
      </c>
      <c r="I18" s="71">
        <v>149781</v>
      </c>
      <c r="J18" s="70">
        <v>2067</v>
      </c>
      <c r="K18" s="71">
        <v>151848</v>
      </c>
      <c r="L18" s="70">
        <v>0</v>
      </c>
      <c r="M18" s="10">
        <f t="shared" si="0"/>
        <v>0.9823186447792126</v>
      </c>
      <c r="N18" s="10">
        <f t="shared" si="1"/>
        <v>0.22961564096867362</v>
      </c>
      <c r="O18" s="10">
        <f t="shared" si="1"/>
        <v>0.94035756971494744</v>
      </c>
    </row>
    <row r="19" spans="1:15" s="12" customFormat="1" ht="12.75" customHeight="1">
      <c r="A19" s="1"/>
      <c r="B19" s="59" t="s">
        <v>36</v>
      </c>
      <c r="C19" s="60"/>
      <c r="D19" s="77">
        <v>115851</v>
      </c>
      <c r="E19" s="78">
        <v>8016</v>
      </c>
      <c r="F19" s="79">
        <v>123867</v>
      </c>
      <c r="G19" s="78">
        <v>0</v>
      </c>
      <c r="H19" s="80">
        <v>0</v>
      </c>
      <c r="I19" s="79">
        <v>113333</v>
      </c>
      <c r="J19" s="78">
        <v>1830</v>
      </c>
      <c r="K19" s="79">
        <v>115163</v>
      </c>
      <c r="L19" s="78">
        <v>0</v>
      </c>
      <c r="M19" s="14">
        <f t="shared" si="0"/>
        <v>0.97826518545372931</v>
      </c>
      <c r="N19" s="14">
        <f t="shared" si="1"/>
        <v>0.2282934131736527</v>
      </c>
      <c r="O19" s="14">
        <f t="shared" si="1"/>
        <v>0.92973108253207071</v>
      </c>
    </row>
    <row r="20" spans="1:15" s="12" customFormat="1" ht="12.75" customHeight="1">
      <c r="A20" s="2"/>
      <c r="B20" s="36" t="s">
        <v>37</v>
      </c>
      <c r="C20" s="34"/>
      <c r="D20" s="69">
        <v>201447</v>
      </c>
      <c r="E20" s="70">
        <v>9535</v>
      </c>
      <c r="F20" s="71">
        <v>210982</v>
      </c>
      <c r="G20" s="70">
        <v>0</v>
      </c>
      <c r="H20" s="72">
        <v>0</v>
      </c>
      <c r="I20" s="71">
        <v>196608</v>
      </c>
      <c r="J20" s="70">
        <v>3140</v>
      </c>
      <c r="K20" s="71">
        <v>199748</v>
      </c>
      <c r="L20" s="70">
        <v>0</v>
      </c>
      <c r="M20" s="10">
        <f t="shared" si="0"/>
        <v>0.97597879342953731</v>
      </c>
      <c r="N20" s="10">
        <f t="shared" si="1"/>
        <v>0.32931305715783954</v>
      </c>
      <c r="O20" s="10">
        <f t="shared" si="1"/>
        <v>0.94675375150486774</v>
      </c>
    </row>
    <row r="21" spans="1:15" s="12" customFormat="1" ht="12.75" customHeight="1">
      <c r="A21" s="2"/>
      <c r="B21" s="36" t="s">
        <v>38</v>
      </c>
      <c r="C21" s="34"/>
      <c r="D21" s="69">
        <v>86631</v>
      </c>
      <c r="E21" s="70">
        <v>10185</v>
      </c>
      <c r="F21" s="71">
        <v>96816</v>
      </c>
      <c r="G21" s="70">
        <v>0</v>
      </c>
      <c r="H21" s="72">
        <v>0</v>
      </c>
      <c r="I21" s="71">
        <v>83992</v>
      </c>
      <c r="J21" s="70">
        <v>1673</v>
      </c>
      <c r="K21" s="71">
        <v>85665</v>
      </c>
      <c r="L21" s="70">
        <v>0</v>
      </c>
      <c r="M21" s="10">
        <f t="shared" si="0"/>
        <v>0.96953746349459202</v>
      </c>
      <c r="N21" s="10">
        <f t="shared" si="1"/>
        <v>0.16426116838487972</v>
      </c>
      <c r="O21" s="10">
        <f t="shared" si="1"/>
        <v>0.88482275656916209</v>
      </c>
    </row>
    <row r="22" spans="1:15" s="12" customFormat="1" ht="12.75" customHeight="1">
      <c r="A22" s="2"/>
      <c r="B22" s="36" t="s">
        <v>39</v>
      </c>
      <c r="C22" s="34"/>
      <c r="D22" s="69">
        <v>105525</v>
      </c>
      <c r="E22" s="70">
        <v>9089</v>
      </c>
      <c r="F22" s="71">
        <v>114614</v>
      </c>
      <c r="G22" s="70">
        <v>0</v>
      </c>
      <c r="H22" s="72">
        <v>0</v>
      </c>
      <c r="I22" s="71">
        <v>102619</v>
      </c>
      <c r="J22" s="70">
        <v>2843</v>
      </c>
      <c r="K22" s="71">
        <v>105462</v>
      </c>
      <c r="L22" s="70">
        <v>0</v>
      </c>
      <c r="M22" s="10">
        <f t="shared" si="0"/>
        <v>0.97246150201374082</v>
      </c>
      <c r="N22" s="10">
        <f t="shared" si="1"/>
        <v>0.31279568709428979</v>
      </c>
      <c r="O22" s="10">
        <f t="shared" si="1"/>
        <v>0.92014937093199789</v>
      </c>
    </row>
    <row r="23" spans="1:15" s="12" customFormat="1" ht="12.75" customHeight="1">
      <c r="A23" s="4"/>
      <c r="B23" s="37" t="s">
        <v>40</v>
      </c>
      <c r="C23" s="35"/>
      <c r="D23" s="73">
        <v>133163</v>
      </c>
      <c r="E23" s="74">
        <v>9727</v>
      </c>
      <c r="F23" s="75">
        <v>142890</v>
      </c>
      <c r="G23" s="74">
        <v>0</v>
      </c>
      <c r="H23" s="76">
        <v>0</v>
      </c>
      <c r="I23" s="75">
        <v>130656</v>
      </c>
      <c r="J23" s="74">
        <v>3047</v>
      </c>
      <c r="K23" s="75">
        <v>133703</v>
      </c>
      <c r="L23" s="74">
        <v>0</v>
      </c>
      <c r="M23" s="13">
        <f t="shared" si="0"/>
        <v>0.98117344908120119</v>
      </c>
      <c r="N23" s="13">
        <f t="shared" si="1"/>
        <v>0.3132517734142079</v>
      </c>
      <c r="O23" s="13">
        <f t="shared" si="1"/>
        <v>0.93570578766883616</v>
      </c>
    </row>
    <row r="24" spans="1:15" s="12" customFormat="1" ht="12.75" customHeight="1">
      <c r="A24" s="2"/>
      <c r="B24" s="30" t="s">
        <v>20</v>
      </c>
      <c r="C24" s="34"/>
      <c r="D24" s="69">
        <v>191649</v>
      </c>
      <c r="E24" s="70">
        <v>19987</v>
      </c>
      <c r="F24" s="71">
        <v>211636</v>
      </c>
      <c r="G24" s="70">
        <v>0</v>
      </c>
      <c r="H24" s="72">
        <v>0</v>
      </c>
      <c r="I24" s="71">
        <v>185940</v>
      </c>
      <c r="J24" s="70">
        <v>3549</v>
      </c>
      <c r="K24" s="71">
        <v>189489</v>
      </c>
      <c r="L24" s="70">
        <v>0</v>
      </c>
      <c r="M24" s="10">
        <f t="shared" si="0"/>
        <v>0.9702111672902024</v>
      </c>
      <c r="N24" s="10">
        <f t="shared" si="1"/>
        <v>0.17756541752138891</v>
      </c>
      <c r="O24" s="10">
        <f t="shared" si="1"/>
        <v>0.89535334253151633</v>
      </c>
    </row>
    <row r="25" spans="1:15" s="12" customFormat="1" ht="12.75" customHeight="1">
      <c r="A25" s="2"/>
      <c r="B25" s="3" t="s">
        <v>41</v>
      </c>
      <c r="C25" s="34"/>
      <c r="D25" s="69">
        <v>176117</v>
      </c>
      <c r="E25" s="70">
        <v>7757</v>
      </c>
      <c r="F25" s="71">
        <v>183874</v>
      </c>
      <c r="G25" s="70">
        <v>0</v>
      </c>
      <c r="H25" s="72">
        <v>0</v>
      </c>
      <c r="I25" s="71">
        <v>173711</v>
      </c>
      <c r="J25" s="70">
        <v>2394</v>
      </c>
      <c r="K25" s="71">
        <v>176105</v>
      </c>
      <c r="L25" s="70">
        <v>0</v>
      </c>
      <c r="M25" s="10">
        <f t="shared" si="0"/>
        <v>0.98633862716262488</v>
      </c>
      <c r="N25" s="10">
        <f t="shared" si="1"/>
        <v>0.30862446822225087</v>
      </c>
      <c r="O25" s="10">
        <f t="shared" si="1"/>
        <v>0.95774824064304909</v>
      </c>
    </row>
    <row r="26" spans="1:15" s="12" customFormat="1" ht="12.75" customHeight="1">
      <c r="A26" s="2"/>
      <c r="B26" s="3" t="s">
        <v>21</v>
      </c>
      <c r="C26" s="34"/>
      <c r="D26" s="69">
        <v>171740</v>
      </c>
      <c r="E26" s="70">
        <v>13000</v>
      </c>
      <c r="F26" s="71">
        <v>184740</v>
      </c>
      <c r="G26" s="70">
        <v>0</v>
      </c>
      <c r="H26" s="72">
        <v>0</v>
      </c>
      <c r="I26" s="71">
        <v>166909</v>
      </c>
      <c r="J26" s="70">
        <v>3747</v>
      </c>
      <c r="K26" s="71">
        <v>170656</v>
      </c>
      <c r="L26" s="70">
        <v>0</v>
      </c>
      <c r="M26" s="10">
        <f t="shared" si="0"/>
        <v>0.97187026901129614</v>
      </c>
      <c r="N26" s="10">
        <f t="shared" si="1"/>
        <v>0.28823076923076923</v>
      </c>
      <c r="O26" s="10">
        <f t="shared" si="1"/>
        <v>0.92376312655624115</v>
      </c>
    </row>
    <row r="27" spans="1:15" s="12" customFormat="1" ht="12.75" customHeight="1">
      <c r="A27" s="2"/>
      <c r="B27" s="3" t="s">
        <v>42</v>
      </c>
      <c r="C27" s="34"/>
      <c r="D27" s="69">
        <v>218778</v>
      </c>
      <c r="E27" s="70">
        <v>8063</v>
      </c>
      <c r="F27" s="71">
        <v>226841</v>
      </c>
      <c r="G27" s="70">
        <v>0</v>
      </c>
      <c r="H27" s="72">
        <v>0</v>
      </c>
      <c r="I27" s="71">
        <v>215153</v>
      </c>
      <c r="J27" s="70">
        <v>3060</v>
      </c>
      <c r="K27" s="71">
        <v>218213</v>
      </c>
      <c r="L27" s="70">
        <v>0</v>
      </c>
      <c r="M27" s="10">
        <f t="shared" si="0"/>
        <v>0.98343069229995705</v>
      </c>
      <c r="N27" s="10">
        <f t="shared" si="1"/>
        <v>0.37951134813344911</v>
      </c>
      <c r="O27" s="10">
        <f t="shared" si="1"/>
        <v>0.96196454785510555</v>
      </c>
    </row>
    <row r="28" spans="1:15" s="12" customFormat="1" ht="12.75" customHeight="1">
      <c r="A28" s="2"/>
      <c r="B28" s="36" t="s">
        <v>22</v>
      </c>
      <c r="C28" s="34"/>
      <c r="D28" s="69">
        <v>128056</v>
      </c>
      <c r="E28" s="70">
        <v>6850</v>
      </c>
      <c r="F28" s="71">
        <v>134906</v>
      </c>
      <c r="G28" s="70">
        <v>0</v>
      </c>
      <c r="H28" s="72">
        <v>0</v>
      </c>
      <c r="I28" s="71">
        <v>124890</v>
      </c>
      <c r="J28" s="70">
        <v>1917</v>
      </c>
      <c r="K28" s="71">
        <v>126807</v>
      </c>
      <c r="L28" s="70">
        <v>0</v>
      </c>
      <c r="M28" s="10">
        <f t="shared" si="0"/>
        <v>0.97527644155681892</v>
      </c>
      <c r="N28" s="10">
        <f t="shared" si="1"/>
        <v>0.27985401459854015</v>
      </c>
      <c r="O28" s="10">
        <f t="shared" si="1"/>
        <v>0.93996560568099274</v>
      </c>
    </row>
    <row r="29" spans="1:15" s="12" customFormat="1" ht="12.75" customHeight="1">
      <c r="A29" s="1"/>
      <c r="B29" s="59" t="s">
        <v>43</v>
      </c>
      <c r="C29" s="60"/>
      <c r="D29" s="77">
        <v>132802</v>
      </c>
      <c r="E29" s="78">
        <v>8791</v>
      </c>
      <c r="F29" s="79">
        <v>141593</v>
      </c>
      <c r="G29" s="78">
        <v>0</v>
      </c>
      <c r="H29" s="80">
        <v>0</v>
      </c>
      <c r="I29" s="79">
        <v>129807</v>
      </c>
      <c r="J29" s="78">
        <v>2638</v>
      </c>
      <c r="K29" s="79">
        <v>132445</v>
      </c>
      <c r="L29" s="78">
        <v>0</v>
      </c>
      <c r="M29" s="14">
        <f t="shared" si="0"/>
        <v>0.97744762880077107</v>
      </c>
      <c r="N29" s="14">
        <f t="shared" si="1"/>
        <v>0.30007962689113865</v>
      </c>
      <c r="O29" s="14">
        <f t="shared" si="1"/>
        <v>0.93539228634183891</v>
      </c>
    </row>
    <row r="30" spans="1:15" s="12" customFormat="1" ht="12.75" customHeight="1">
      <c r="A30" s="2"/>
      <c r="B30" s="36" t="s">
        <v>44</v>
      </c>
      <c r="C30" s="34"/>
      <c r="D30" s="69">
        <v>134214</v>
      </c>
      <c r="E30" s="70">
        <v>6330</v>
      </c>
      <c r="F30" s="71">
        <v>140544</v>
      </c>
      <c r="G30" s="70">
        <v>0</v>
      </c>
      <c r="H30" s="72">
        <v>0</v>
      </c>
      <c r="I30" s="71">
        <v>131955</v>
      </c>
      <c r="J30" s="70">
        <v>2353</v>
      </c>
      <c r="K30" s="71">
        <v>134308</v>
      </c>
      <c r="L30" s="70">
        <v>0</v>
      </c>
      <c r="M30" s="10">
        <f t="shared" si="0"/>
        <v>0.98316867092851712</v>
      </c>
      <c r="N30" s="10">
        <f t="shared" si="1"/>
        <v>0.37172195892575038</v>
      </c>
      <c r="O30" s="10">
        <f t="shared" si="1"/>
        <v>0.95562955373406189</v>
      </c>
    </row>
    <row r="31" spans="1:15" s="12" customFormat="1" ht="12.75" customHeight="1">
      <c r="A31" s="2"/>
      <c r="B31" s="36" t="s">
        <v>26</v>
      </c>
      <c r="C31" s="34"/>
      <c r="D31" s="69">
        <v>113761</v>
      </c>
      <c r="E31" s="70">
        <v>5519</v>
      </c>
      <c r="F31" s="71">
        <v>119280</v>
      </c>
      <c r="G31" s="70">
        <v>0</v>
      </c>
      <c r="H31" s="72">
        <v>0</v>
      </c>
      <c r="I31" s="71">
        <v>111216</v>
      </c>
      <c r="J31" s="70">
        <v>1681</v>
      </c>
      <c r="K31" s="71">
        <v>112897</v>
      </c>
      <c r="L31" s="70">
        <v>0</v>
      </c>
      <c r="M31" s="10">
        <f t="shared" si="0"/>
        <v>0.97762853702059582</v>
      </c>
      <c r="N31" s="10">
        <f t="shared" si="1"/>
        <v>0.30458416379778946</v>
      </c>
      <c r="O31" s="10">
        <f t="shared" si="1"/>
        <v>0.9464872568745808</v>
      </c>
    </row>
    <row r="32" spans="1:15" s="12" customFormat="1" ht="12.75" customHeight="1">
      <c r="A32" s="2"/>
      <c r="B32" s="36" t="s">
        <v>45</v>
      </c>
      <c r="C32" s="34"/>
      <c r="D32" s="69">
        <v>93796</v>
      </c>
      <c r="E32" s="70">
        <v>11503</v>
      </c>
      <c r="F32" s="71">
        <v>105299</v>
      </c>
      <c r="G32" s="70">
        <v>0</v>
      </c>
      <c r="H32" s="72">
        <v>0</v>
      </c>
      <c r="I32" s="71">
        <v>90000</v>
      </c>
      <c r="J32" s="70">
        <v>2344</v>
      </c>
      <c r="K32" s="71">
        <v>92344</v>
      </c>
      <c r="L32" s="70">
        <v>0</v>
      </c>
      <c r="M32" s="10">
        <f t="shared" si="0"/>
        <v>0.95952919101027767</v>
      </c>
      <c r="N32" s="10">
        <f t="shared" si="1"/>
        <v>0.20377292880118231</v>
      </c>
      <c r="O32" s="10">
        <f t="shared" si="1"/>
        <v>0.87696939192205059</v>
      </c>
    </row>
    <row r="33" spans="1:15" s="12" customFormat="1" ht="12.75" customHeight="1">
      <c r="A33" s="4"/>
      <c r="B33" s="37" t="s">
        <v>46</v>
      </c>
      <c r="C33" s="35"/>
      <c r="D33" s="73">
        <v>125833</v>
      </c>
      <c r="E33" s="74">
        <v>17754</v>
      </c>
      <c r="F33" s="75">
        <v>143587</v>
      </c>
      <c r="G33" s="74">
        <v>0</v>
      </c>
      <c r="H33" s="76">
        <v>0</v>
      </c>
      <c r="I33" s="75">
        <v>118872</v>
      </c>
      <c r="J33" s="74">
        <v>5036</v>
      </c>
      <c r="K33" s="75">
        <v>123908</v>
      </c>
      <c r="L33" s="74">
        <v>0</v>
      </c>
      <c r="M33" s="13">
        <f t="shared" si="0"/>
        <v>0.94468064816065733</v>
      </c>
      <c r="N33" s="13">
        <f t="shared" si="1"/>
        <v>0.28365438774360707</v>
      </c>
      <c r="O33" s="13">
        <f t="shared" si="1"/>
        <v>0.86294720274119519</v>
      </c>
    </row>
    <row r="34" spans="1:15" s="12" customFormat="1" ht="12.75" customHeight="1">
      <c r="A34" s="2"/>
      <c r="B34" s="3" t="s">
        <v>47</v>
      </c>
      <c r="C34" s="34"/>
      <c r="D34" s="69">
        <v>195523</v>
      </c>
      <c r="E34" s="70">
        <v>19194</v>
      </c>
      <c r="F34" s="71">
        <v>214717</v>
      </c>
      <c r="G34" s="70">
        <v>0</v>
      </c>
      <c r="H34" s="72">
        <v>0</v>
      </c>
      <c r="I34" s="71">
        <v>190810</v>
      </c>
      <c r="J34" s="70">
        <v>3180</v>
      </c>
      <c r="K34" s="71">
        <v>193990</v>
      </c>
      <c r="L34" s="70">
        <v>0</v>
      </c>
      <c r="M34" s="10">
        <f t="shared" si="0"/>
        <v>0.97589541895326892</v>
      </c>
      <c r="N34" s="10">
        <f t="shared" si="1"/>
        <v>0.16567677399187247</v>
      </c>
      <c r="O34" s="10">
        <f t="shared" si="1"/>
        <v>0.90346828616271646</v>
      </c>
    </row>
    <row r="35" spans="1:15" s="12" customFormat="1" ht="12.75" customHeight="1">
      <c r="A35" s="2"/>
      <c r="B35" s="3" t="s">
        <v>48</v>
      </c>
      <c r="C35" s="34"/>
      <c r="D35" s="69">
        <v>138949</v>
      </c>
      <c r="E35" s="70">
        <v>5867</v>
      </c>
      <c r="F35" s="71">
        <v>144816</v>
      </c>
      <c r="G35" s="70">
        <v>0</v>
      </c>
      <c r="H35" s="72">
        <v>0</v>
      </c>
      <c r="I35" s="71">
        <v>136420</v>
      </c>
      <c r="J35" s="70">
        <v>1682</v>
      </c>
      <c r="K35" s="71">
        <v>138102</v>
      </c>
      <c r="L35" s="70">
        <v>0</v>
      </c>
      <c r="M35" s="10">
        <f t="shared" si="0"/>
        <v>0.98179907735931893</v>
      </c>
      <c r="N35" s="10">
        <f t="shared" si="1"/>
        <v>0.28668825634907108</v>
      </c>
      <c r="O35" s="10">
        <f t="shared" si="1"/>
        <v>0.95363771958899568</v>
      </c>
    </row>
    <row r="36" spans="1:15" s="12" customFormat="1" ht="12.75" customHeight="1">
      <c r="A36" s="2"/>
      <c r="B36" s="3" t="s">
        <v>87</v>
      </c>
      <c r="C36" s="34"/>
      <c r="D36" s="69">
        <v>255527</v>
      </c>
      <c r="E36" s="70">
        <v>5944</v>
      </c>
      <c r="F36" s="71">
        <v>261471</v>
      </c>
      <c r="G36" s="70">
        <v>0</v>
      </c>
      <c r="H36" s="72">
        <v>0</v>
      </c>
      <c r="I36" s="71">
        <v>253955</v>
      </c>
      <c r="J36" s="70">
        <v>1542</v>
      </c>
      <c r="K36" s="71">
        <v>255497</v>
      </c>
      <c r="L36" s="70">
        <v>0</v>
      </c>
      <c r="M36" s="10">
        <f t="shared" si="0"/>
        <v>0.99384800823396358</v>
      </c>
      <c r="N36" s="10">
        <f t="shared" si="1"/>
        <v>0.25942126514131897</v>
      </c>
      <c r="O36" s="10">
        <f t="shared" si="1"/>
        <v>0.9771523419423187</v>
      </c>
    </row>
    <row r="37" spans="1:15" s="12" customFormat="1" ht="12.75" customHeight="1">
      <c r="A37" s="2"/>
      <c r="B37" s="3" t="s">
        <v>23</v>
      </c>
      <c r="C37" s="34"/>
      <c r="D37" s="69">
        <v>104936</v>
      </c>
      <c r="E37" s="70">
        <v>5695</v>
      </c>
      <c r="F37" s="71">
        <v>110631</v>
      </c>
      <c r="G37" s="70">
        <v>0</v>
      </c>
      <c r="H37" s="72">
        <v>0</v>
      </c>
      <c r="I37" s="71">
        <v>103230</v>
      </c>
      <c r="J37" s="70">
        <v>1752</v>
      </c>
      <c r="K37" s="71">
        <v>104982</v>
      </c>
      <c r="L37" s="70">
        <v>0</v>
      </c>
      <c r="M37" s="10">
        <f t="shared" si="0"/>
        <v>0.98374247160173822</v>
      </c>
      <c r="N37" s="10">
        <f t="shared" si="1"/>
        <v>0.30763827919227393</v>
      </c>
      <c r="O37" s="10">
        <f t="shared" si="1"/>
        <v>0.94893836266507581</v>
      </c>
    </row>
    <row r="38" spans="1:15" s="12" customFormat="1" ht="12.75" customHeight="1">
      <c r="A38" s="2"/>
      <c r="B38" s="36" t="s">
        <v>49</v>
      </c>
      <c r="C38" s="34"/>
      <c r="D38" s="69">
        <v>95816</v>
      </c>
      <c r="E38" s="70">
        <v>5492</v>
      </c>
      <c r="F38" s="71">
        <v>101308</v>
      </c>
      <c r="G38" s="70">
        <v>0</v>
      </c>
      <c r="H38" s="72">
        <v>0</v>
      </c>
      <c r="I38" s="71">
        <v>93368</v>
      </c>
      <c r="J38" s="70">
        <v>1556</v>
      </c>
      <c r="K38" s="71">
        <v>94924</v>
      </c>
      <c r="L38" s="70">
        <v>0</v>
      </c>
      <c r="M38" s="10">
        <f t="shared" si="0"/>
        <v>0.97445103114302412</v>
      </c>
      <c r="N38" s="10">
        <f t="shared" si="1"/>
        <v>0.28332119446467591</v>
      </c>
      <c r="O38" s="10">
        <f t="shared" si="1"/>
        <v>0.93698424606151542</v>
      </c>
    </row>
    <row r="39" spans="1:15" s="12" customFormat="1" ht="12.75" customHeight="1">
      <c r="A39" s="1"/>
      <c r="B39" s="59" t="s">
        <v>50</v>
      </c>
      <c r="C39" s="60"/>
      <c r="D39" s="77">
        <v>70734</v>
      </c>
      <c r="E39" s="78">
        <v>4709</v>
      </c>
      <c r="F39" s="79">
        <v>75443</v>
      </c>
      <c r="G39" s="78">
        <v>0</v>
      </c>
      <c r="H39" s="80">
        <v>0</v>
      </c>
      <c r="I39" s="79">
        <v>69284</v>
      </c>
      <c r="J39" s="78">
        <v>1174</v>
      </c>
      <c r="K39" s="79">
        <v>70458</v>
      </c>
      <c r="L39" s="78">
        <v>0</v>
      </c>
      <c r="M39" s="14">
        <f t="shared" si="0"/>
        <v>0.97950066446122086</v>
      </c>
      <c r="N39" s="14">
        <f t="shared" si="1"/>
        <v>0.24930983223614356</v>
      </c>
      <c r="O39" s="14">
        <f t="shared" si="1"/>
        <v>0.93392362445820021</v>
      </c>
    </row>
    <row r="40" spans="1:15" s="12" customFormat="1" ht="12.75" customHeight="1">
      <c r="A40" s="2"/>
      <c r="B40" s="36" t="s">
        <v>51</v>
      </c>
      <c r="C40" s="34"/>
      <c r="D40" s="69">
        <v>89447</v>
      </c>
      <c r="E40" s="70">
        <v>6220</v>
      </c>
      <c r="F40" s="71">
        <v>95667</v>
      </c>
      <c r="G40" s="70">
        <v>0</v>
      </c>
      <c r="H40" s="72">
        <v>0</v>
      </c>
      <c r="I40" s="71">
        <v>86904</v>
      </c>
      <c r="J40" s="70">
        <v>1642</v>
      </c>
      <c r="K40" s="71">
        <v>88546</v>
      </c>
      <c r="L40" s="70">
        <v>0</v>
      </c>
      <c r="M40" s="10">
        <f t="shared" si="0"/>
        <v>0.97156975639205334</v>
      </c>
      <c r="N40" s="10">
        <f t="shared" si="1"/>
        <v>0.2639871382636656</v>
      </c>
      <c r="O40" s="10">
        <f t="shared" si="1"/>
        <v>0.92556471928669237</v>
      </c>
    </row>
    <row r="41" spans="1:15" s="12" customFormat="1" ht="12.75" customHeight="1">
      <c r="A41" s="2"/>
      <c r="B41" s="36" t="s">
        <v>52</v>
      </c>
      <c r="C41" s="34"/>
      <c r="D41" s="69">
        <v>75225</v>
      </c>
      <c r="E41" s="70">
        <v>2364</v>
      </c>
      <c r="F41" s="71">
        <v>77589</v>
      </c>
      <c r="G41" s="70">
        <v>0</v>
      </c>
      <c r="H41" s="72">
        <v>0</v>
      </c>
      <c r="I41" s="71">
        <v>73719</v>
      </c>
      <c r="J41" s="70">
        <v>511</v>
      </c>
      <c r="K41" s="71">
        <v>74230</v>
      </c>
      <c r="L41" s="70">
        <v>0</v>
      </c>
      <c r="M41" s="10">
        <f t="shared" ref="M41:M72" si="2">IF(I41=0,"",(I41/D41))</f>
        <v>0.97998005982053837</v>
      </c>
      <c r="N41" s="10">
        <f t="shared" si="1"/>
        <v>0.2161590524534687</v>
      </c>
      <c r="O41" s="10">
        <f t="shared" si="1"/>
        <v>0.95670778074211549</v>
      </c>
    </row>
    <row r="42" spans="1:15" s="12" customFormat="1" ht="12.75" customHeight="1">
      <c r="A42" s="2"/>
      <c r="B42" s="36" t="s">
        <v>53</v>
      </c>
      <c r="C42" s="34"/>
      <c r="D42" s="69">
        <v>60518</v>
      </c>
      <c r="E42" s="70">
        <v>2301</v>
      </c>
      <c r="F42" s="71">
        <v>62819</v>
      </c>
      <c r="G42" s="70">
        <v>0</v>
      </c>
      <c r="H42" s="72">
        <v>0</v>
      </c>
      <c r="I42" s="71">
        <v>59428</v>
      </c>
      <c r="J42" s="70">
        <v>480</v>
      </c>
      <c r="K42" s="71">
        <v>59908</v>
      </c>
      <c r="L42" s="70">
        <v>0</v>
      </c>
      <c r="M42" s="10">
        <f t="shared" si="2"/>
        <v>0.98198882976965529</v>
      </c>
      <c r="N42" s="10">
        <f t="shared" si="1"/>
        <v>0.20860495436766624</v>
      </c>
      <c r="O42" s="10">
        <f t="shared" si="1"/>
        <v>0.95366051672264762</v>
      </c>
    </row>
    <row r="43" spans="1:15" s="12" customFormat="1" ht="12.75" customHeight="1">
      <c r="A43" s="4"/>
      <c r="B43" s="37" t="s">
        <v>54</v>
      </c>
      <c r="C43" s="35"/>
      <c r="D43" s="73">
        <v>27212</v>
      </c>
      <c r="E43" s="74">
        <v>404</v>
      </c>
      <c r="F43" s="75">
        <v>27616</v>
      </c>
      <c r="G43" s="74">
        <v>0</v>
      </c>
      <c r="H43" s="76">
        <v>0</v>
      </c>
      <c r="I43" s="75">
        <v>26896</v>
      </c>
      <c r="J43" s="74">
        <v>202</v>
      </c>
      <c r="K43" s="75">
        <v>27098</v>
      </c>
      <c r="L43" s="74">
        <v>0</v>
      </c>
      <c r="M43" s="13">
        <f t="shared" si="2"/>
        <v>0.98838747611347932</v>
      </c>
      <c r="N43" s="13">
        <f t="shared" si="1"/>
        <v>0.5</v>
      </c>
      <c r="O43" s="13">
        <f t="shared" si="1"/>
        <v>0.98124275782155268</v>
      </c>
    </row>
    <row r="44" spans="1:15" s="12" customFormat="1" ht="12.75" customHeight="1">
      <c r="A44" s="2"/>
      <c r="B44" s="30" t="s">
        <v>55</v>
      </c>
      <c r="C44" s="34"/>
      <c r="D44" s="69">
        <v>103508</v>
      </c>
      <c r="E44" s="70">
        <v>4268</v>
      </c>
      <c r="F44" s="71">
        <v>107776</v>
      </c>
      <c r="G44" s="70">
        <v>0</v>
      </c>
      <c r="H44" s="72">
        <v>0</v>
      </c>
      <c r="I44" s="71">
        <v>102163</v>
      </c>
      <c r="J44" s="70">
        <v>1299</v>
      </c>
      <c r="K44" s="71">
        <v>103462</v>
      </c>
      <c r="L44" s="70">
        <v>0</v>
      </c>
      <c r="M44" s="10">
        <f t="shared" si="2"/>
        <v>0.98700583529775476</v>
      </c>
      <c r="N44" s="10">
        <f t="shared" si="1"/>
        <v>0.30435801312089972</v>
      </c>
      <c r="O44" s="10">
        <f t="shared" si="1"/>
        <v>0.95997253562945373</v>
      </c>
    </row>
    <row r="45" spans="1:15" s="12" customFormat="1" ht="12.75" customHeight="1">
      <c r="A45" s="2"/>
      <c r="B45" s="3" t="s">
        <v>56</v>
      </c>
      <c r="C45" s="34"/>
      <c r="D45" s="69">
        <v>39350</v>
      </c>
      <c r="E45" s="70">
        <v>2369</v>
      </c>
      <c r="F45" s="71">
        <v>41719</v>
      </c>
      <c r="G45" s="70">
        <v>0</v>
      </c>
      <c r="H45" s="72">
        <v>0</v>
      </c>
      <c r="I45" s="71">
        <v>38334</v>
      </c>
      <c r="J45" s="70">
        <v>739</v>
      </c>
      <c r="K45" s="71">
        <v>39073</v>
      </c>
      <c r="L45" s="70">
        <v>0</v>
      </c>
      <c r="M45" s="10">
        <f t="shared" si="2"/>
        <v>0.97418043202033033</v>
      </c>
      <c r="N45" s="10">
        <f t="shared" si="1"/>
        <v>0.31194596876319119</v>
      </c>
      <c r="O45" s="10">
        <f t="shared" si="1"/>
        <v>0.93657566096982192</v>
      </c>
    </row>
    <row r="46" spans="1:15" s="12" customFormat="1" ht="12.75" customHeight="1">
      <c r="A46" s="2"/>
      <c r="B46" s="3" t="s">
        <v>57</v>
      </c>
      <c r="C46" s="34"/>
      <c r="D46" s="69">
        <v>74818</v>
      </c>
      <c r="E46" s="70">
        <v>6306</v>
      </c>
      <c r="F46" s="71">
        <v>81124</v>
      </c>
      <c r="G46" s="70">
        <v>0</v>
      </c>
      <c r="H46" s="72">
        <v>0</v>
      </c>
      <c r="I46" s="71">
        <v>72228</v>
      </c>
      <c r="J46" s="70">
        <v>2689</v>
      </c>
      <c r="K46" s="71">
        <v>74917</v>
      </c>
      <c r="L46" s="70">
        <v>0</v>
      </c>
      <c r="M46" s="10">
        <f t="shared" si="2"/>
        <v>0.96538266192627442</v>
      </c>
      <c r="N46" s="10">
        <f t="shared" si="1"/>
        <v>0.42641928322232792</v>
      </c>
      <c r="O46" s="10">
        <f t="shared" si="1"/>
        <v>0.92348750061634044</v>
      </c>
    </row>
    <row r="47" spans="1:15" s="12" customFormat="1" ht="12.75" customHeight="1">
      <c r="A47" s="2"/>
      <c r="B47" s="3" t="s">
        <v>58</v>
      </c>
      <c r="C47" s="34"/>
      <c r="D47" s="69">
        <v>78513</v>
      </c>
      <c r="E47" s="70">
        <v>6256</v>
      </c>
      <c r="F47" s="71">
        <v>84769</v>
      </c>
      <c r="G47" s="70">
        <v>0</v>
      </c>
      <c r="H47" s="72">
        <v>0</v>
      </c>
      <c r="I47" s="71">
        <v>76124</v>
      </c>
      <c r="J47" s="70">
        <v>1616</v>
      </c>
      <c r="K47" s="71">
        <v>77740</v>
      </c>
      <c r="L47" s="70">
        <v>0</v>
      </c>
      <c r="M47" s="10">
        <f t="shared" si="2"/>
        <v>0.96957191802631415</v>
      </c>
      <c r="N47" s="10">
        <f t="shared" si="1"/>
        <v>0.25831202046035806</v>
      </c>
      <c r="O47" s="10">
        <f t="shared" si="1"/>
        <v>0.91708053651688703</v>
      </c>
    </row>
    <row r="48" spans="1:15" s="12" customFormat="1" ht="12.75" customHeight="1">
      <c r="A48" s="2"/>
      <c r="B48" s="36" t="s">
        <v>59</v>
      </c>
      <c r="C48" s="34"/>
      <c r="D48" s="69">
        <v>54900</v>
      </c>
      <c r="E48" s="70">
        <v>1937</v>
      </c>
      <c r="F48" s="71">
        <v>56837</v>
      </c>
      <c r="G48" s="70">
        <v>0</v>
      </c>
      <c r="H48" s="72">
        <v>0</v>
      </c>
      <c r="I48" s="71">
        <v>54047</v>
      </c>
      <c r="J48" s="70">
        <v>640</v>
      </c>
      <c r="K48" s="71">
        <v>54687</v>
      </c>
      <c r="L48" s="70">
        <v>0</v>
      </c>
      <c r="M48" s="10">
        <f t="shared" si="2"/>
        <v>0.98446265938069222</v>
      </c>
      <c r="N48" s="10">
        <f t="shared" si="1"/>
        <v>0.33040784718637067</v>
      </c>
      <c r="O48" s="10">
        <f t="shared" si="1"/>
        <v>0.96217252845857448</v>
      </c>
    </row>
    <row r="49" spans="1:15" s="12" customFormat="1" ht="12.75" customHeight="1">
      <c r="A49" s="1"/>
      <c r="B49" s="59" t="s">
        <v>60</v>
      </c>
      <c r="C49" s="60"/>
      <c r="D49" s="77">
        <v>23871</v>
      </c>
      <c r="E49" s="78">
        <v>4335</v>
      </c>
      <c r="F49" s="79">
        <v>28206</v>
      </c>
      <c r="G49" s="78">
        <v>0</v>
      </c>
      <c r="H49" s="80">
        <v>0</v>
      </c>
      <c r="I49" s="79">
        <v>22168</v>
      </c>
      <c r="J49" s="78">
        <v>865</v>
      </c>
      <c r="K49" s="79">
        <v>23033</v>
      </c>
      <c r="L49" s="78">
        <v>0</v>
      </c>
      <c r="M49" s="14">
        <f t="shared" si="2"/>
        <v>0.92865820451593983</v>
      </c>
      <c r="N49" s="14">
        <f t="shared" si="1"/>
        <v>0.19953863898500576</v>
      </c>
      <c r="O49" s="14">
        <f t="shared" si="1"/>
        <v>0.81659930511238743</v>
      </c>
    </row>
    <row r="50" spans="1:15" s="12" customFormat="1" ht="12.75" customHeight="1">
      <c r="A50" s="2"/>
      <c r="B50" s="36" t="s">
        <v>61</v>
      </c>
      <c r="C50" s="34"/>
      <c r="D50" s="69">
        <v>49301</v>
      </c>
      <c r="E50" s="70">
        <v>5734</v>
      </c>
      <c r="F50" s="71">
        <v>55035</v>
      </c>
      <c r="G50" s="70">
        <v>0</v>
      </c>
      <c r="H50" s="72">
        <v>0</v>
      </c>
      <c r="I50" s="71">
        <v>47453</v>
      </c>
      <c r="J50" s="70">
        <v>1605</v>
      </c>
      <c r="K50" s="71">
        <v>49058</v>
      </c>
      <c r="L50" s="70">
        <v>0</v>
      </c>
      <c r="M50" s="10">
        <f t="shared" si="2"/>
        <v>0.96251597330682948</v>
      </c>
      <c r="N50" s="10">
        <f t="shared" si="1"/>
        <v>0.27990931287059645</v>
      </c>
      <c r="O50" s="10">
        <f t="shared" si="1"/>
        <v>0.89139638411919686</v>
      </c>
    </row>
    <row r="51" spans="1:15" s="12" customFormat="1" ht="12.75" customHeight="1">
      <c r="A51" s="2"/>
      <c r="B51" s="36" t="s">
        <v>62</v>
      </c>
      <c r="C51" s="34"/>
      <c r="D51" s="69">
        <v>40388</v>
      </c>
      <c r="E51" s="70">
        <v>2811</v>
      </c>
      <c r="F51" s="71">
        <v>43199</v>
      </c>
      <c r="G51" s="70">
        <v>0</v>
      </c>
      <c r="H51" s="72">
        <v>0</v>
      </c>
      <c r="I51" s="71">
        <v>39363</v>
      </c>
      <c r="J51" s="70">
        <v>730</v>
      </c>
      <c r="K51" s="71">
        <v>40093</v>
      </c>
      <c r="L51" s="70">
        <v>0</v>
      </c>
      <c r="M51" s="10">
        <f t="shared" si="2"/>
        <v>0.9746211746063187</v>
      </c>
      <c r="N51" s="10">
        <f t="shared" si="1"/>
        <v>0.25969405905371756</v>
      </c>
      <c r="O51" s="10">
        <f t="shared" si="1"/>
        <v>0.92810018750434042</v>
      </c>
    </row>
    <row r="52" spans="1:15" s="12" customFormat="1" ht="12.75" customHeight="1">
      <c r="A52" s="2"/>
      <c r="B52" s="36" t="s">
        <v>63</v>
      </c>
      <c r="C52" s="34"/>
      <c r="D52" s="69">
        <v>91907</v>
      </c>
      <c r="E52" s="70">
        <v>4811</v>
      </c>
      <c r="F52" s="71">
        <v>96718</v>
      </c>
      <c r="G52" s="70">
        <v>0</v>
      </c>
      <c r="H52" s="72">
        <v>0</v>
      </c>
      <c r="I52" s="71">
        <v>90378</v>
      </c>
      <c r="J52" s="70">
        <v>1152</v>
      </c>
      <c r="K52" s="71">
        <v>91530</v>
      </c>
      <c r="L52" s="70">
        <v>0</v>
      </c>
      <c r="M52" s="10">
        <f t="shared" si="2"/>
        <v>0.98336361756993484</v>
      </c>
      <c r="N52" s="10">
        <f t="shared" si="1"/>
        <v>0.23945125753481605</v>
      </c>
      <c r="O52" s="10">
        <f t="shared" si="1"/>
        <v>0.94635951942761432</v>
      </c>
    </row>
    <row r="53" spans="1:15" s="12" customFormat="1" ht="12.75" customHeight="1">
      <c r="A53" s="4"/>
      <c r="B53" s="37" t="s">
        <v>64</v>
      </c>
      <c r="C53" s="35"/>
      <c r="D53" s="73">
        <v>7994</v>
      </c>
      <c r="E53" s="74">
        <v>394</v>
      </c>
      <c r="F53" s="75">
        <v>8388</v>
      </c>
      <c r="G53" s="74">
        <v>0</v>
      </c>
      <c r="H53" s="76">
        <v>0</v>
      </c>
      <c r="I53" s="75">
        <v>7794</v>
      </c>
      <c r="J53" s="74">
        <v>224</v>
      </c>
      <c r="K53" s="75">
        <v>8018</v>
      </c>
      <c r="L53" s="74">
        <v>0</v>
      </c>
      <c r="M53" s="13">
        <f t="shared" si="2"/>
        <v>0.97498123592694519</v>
      </c>
      <c r="N53" s="13">
        <f t="shared" si="1"/>
        <v>0.56852791878172593</v>
      </c>
      <c r="O53" s="13">
        <f t="shared" si="1"/>
        <v>0.95588936576061034</v>
      </c>
    </row>
    <row r="54" spans="1:15" s="12" customFormat="1" ht="12.75" customHeight="1">
      <c r="A54" s="2"/>
      <c r="B54" s="3" t="s">
        <v>24</v>
      </c>
      <c r="C54" s="34"/>
      <c r="D54" s="69">
        <v>52579</v>
      </c>
      <c r="E54" s="70">
        <v>3689</v>
      </c>
      <c r="F54" s="71">
        <v>56268</v>
      </c>
      <c r="G54" s="70">
        <v>0</v>
      </c>
      <c r="H54" s="72">
        <v>0</v>
      </c>
      <c r="I54" s="71">
        <v>51141</v>
      </c>
      <c r="J54" s="70">
        <v>925</v>
      </c>
      <c r="K54" s="71">
        <v>52066</v>
      </c>
      <c r="L54" s="70">
        <v>0</v>
      </c>
      <c r="M54" s="10">
        <f t="shared" si="2"/>
        <v>0.97265067802734928</v>
      </c>
      <c r="N54" s="10">
        <f t="shared" si="1"/>
        <v>0.2507454594741122</v>
      </c>
      <c r="O54" s="10">
        <f t="shared" si="1"/>
        <v>0.92532167484182837</v>
      </c>
    </row>
    <row r="55" spans="1:15" s="12" customFormat="1" ht="12.75" customHeight="1">
      <c r="A55" s="2"/>
      <c r="B55" s="3" t="s">
        <v>65</v>
      </c>
      <c r="C55" s="34"/>
      <c r="D55" s="69">
        <v>46115</v>
      </c>
      <c r="E55" s="70">
        <v>2068</v>
      </c>
      <c r="F55" s="71">
        <v>48183</v>
      </c>
      <c r="G55" s="70">
        <v>0</v>
      </c>
      <c r="H55" s="72">
        <v>0</v>
      </c>
      <c r="I55" s="71">
        <v>45157</v>
      </c>
      <c r="J55" s="70">
        <v>404</v>
      </c>
      <c r="K55" s="71">
        <v>45561</v>
      </c>
      <c r="L55" s="70">
        <v>0</v>
      </c>
      <c r="M55" s="10">
        <f t="shared" si="2"/>
        <v>0.97922584842242222</v>
      </c>
      <c r="N55" s="10">
        <f t="shared" si="1"/>
        <v>0.195357833655706</v>
      </c>
      <c r="O55" s="10">
        <f t="shared" si="1"/>
        <v>0.9455824668451529</v>
      </c>
    </row>
    <row r="56" spans="1:15" s="12" customFormat="1" ht="12.75" customHeight="1">
      <c r="A56" s="2"/>
      <c r="B56" s="3" t="s">
        <v>66</v>
      </c>
      <c r="C56" s="34"/>
      <c r="D56" s="69">
        <v>67671</v>
      </c>
      <c r="E56" s="70">
        <v>3937</v>
      </c>
      <c r="F56" s="71">
        <v>71608</v>
      </c>
      <c r="G56" s="70">
        <v>0</v>
      </c>
      <c r="H56" s="72">
        <v>0</v>
      </c>
      <c r="I56" s="71">
        <v>66154</v>
      </c>
      <c r="J56" s="70">
        <v>1227</v>
      </c>
      <c r="K56" s="71">
        <v>67381</v>
      </c>
      <c r="L56" s="70">
        <v>0</v>
      </c>
      <c r="M56" s="10">
        <f t="shared" si="2"/>
        <v>0.97758271637776895</v>
      </c>
      <c r="N56" s="10">
        <f t="shared" si="1"/>
        <v>0.31165862331724664</v>
      </c>
      <c r="O56" s="10">
        <f t="shared" si="1"/>
        <v>0.94097028264998328</v>
      </c>
    </row>
    <row r="57" spans="1:15" s="12" customFormat="1" ht="12.75" customHeight="1">
      <c r="A57" s="2"/>
      <c r="B57" s="3" t="s">
        <v>67</v>
      </c>
      <c r="C57" s="34"/>
      <c r="D57" s="69">
        <v>36400</v>
      </c>
      <c r="E57" s="70">
        <v>1947</v>
      </c>
      <c r="F57" s="71">
        <v>38347</v>
      </c>
      <c r="G57" s="70">
        <v>0</v>
      </c>
      <c r="H57" s="72">
        <v>0</v>
      </c>
      <c r="I57" s="71">
        <v>35103</v>
      </c>
      <c r="J57" s="70">
        <v>947</v>
      </c>
      <c r="K57" s="71">
        <v>36050</v>
      </c>
      <c r="L57" s="70">
        <v>0</v>
      </c>
      <c r="M57" s="10">
        <f t="shared" si="2"/>
        <v>0.96436813186813186</v>
      </c>
      <c r="N57" s="10">
        <f t="shared" si="1"/>
        <v>0.48638931689779147</v>
      </c>
      <c r="O57" s="10">
        <f t="shared" si="1"/>
        <v>0.94009961665840869</v>
      </c>
    </row>
    <row r="58" spans="1:15" s="12" customFormat="1" ht="12.75" customHeight="1">
      <c r="A58" s="2"/>
      <c r="B58" s="36" t="s">
        <v>68</v>
      </c>
      <c r="C58" s="34"/>
      <c r="D58" s="69">
        <v>34571</v>
      </c>
      <c r="E58" s="70">
        <v>6427</v>
      </c>
      <c r="F58" s="71">
        <v>40998</v>
      </c>
      <c r="G58" s="70">
        <v>0</v>
      </c>
      <c r="H58" s="72">
        <v>0</v>
      </c>
      <c r="I58" s="71">
        <v>32208</v>
      </c>
      <c r="J58" s="70">
        <v>1391</v>
      </c>
      <c r="K58" s="71">
        <v>33599</v>
      </c>
      <c r="L58" s="70">
        <v>0</v>
      </c>
      <c r="M58" s="10">
        <f t="shared" si="2"/>
        <v>0.93164791299065686</v>
      </c>
      <c r="N58" s="10">
        <f t="shared" si="1"/>
        <v>0.21643068305585811</v>
      </c>
      <c r="O58" s="10">
        <f t="shared" si="1"/>
        <v>0.81952778184301678</v>
      </c>
    </row>
    <row r="59" spans="1:15" s="12" customFormat="1" ht="12.75" customHeight="1">
      <c r="A59" s="1"/>
      <c r="B59" s="59" t="s">
        <v>69</v>
      </c>
      <c r="C59" s="60"/>
      <c r="D59" s="77">
        <v>28635</v>
      </c>
      <c r="E59" s="78">
        <v>5048</v>
      </c>
      <c r="F59" s="79">
        <v>33683</v>
      </c>
      <c r="G59" s="78">
        <v>0</v>
      </c>
      <c r="H59" s="80">
        <v>0</v>
      </c>
      <c r="I59" s="79">
        <v>26802</v>
      </c>
      <c r="J59" s="78">
        <v>1964</v>
      </c>
      <c r="K59" s="79">
        <v>28766</v>
      </c>
      <c r="L59" s="78">
        <v>0</v>
      </c>
      <c r="M59" s="14">
        <f t="shared" si="2"/>
        <v>0.93598742797276058</v>
      </c>
      <c r="N59" s="14">
        <f t="shared" si="1"/>
        <v>0.38906497622820918</v>
      </c>
      <c r="O59" s="14">
        <f t="shared" si="1"/>
        <v>0.85402131639105783</v>
      </c>
    </row>
    <row r="60" spans="1:15" s="12" customFormat="1" ht="12.75" customHeight="1">
      <c r="A60" s="2"/>
      <c r="B60" s="36" t="s">
        <v>70</v>
      </c>
      <c r="C60" s="34"/>
      <c r="D60" s="69">
        <v>59351</v>
      </c>
      <c r="E60" s="70">
        <v>10909</v>
      </c>
      <c r="F60" s="71">
        <v>70260</v>
      </c>
      <c r="G60" s="70">
        <v>0</v>
      </c>
      <c r="H60" s="72">
        <v>0</v>
      </c>
      <c r="I60" s="71">
        <v>55115</v>
      </c>
      <c r="J60" s="70">
        <v>3071</v>
      </c>
      <c r="K60" s="71">
        <v>58186</v>
      </c>
      <c r="L60" s="70">
        <v>0</v>
      </c>
      <c r="M60" s="10">
        <f t="shared" si="2"/>
        <v>0.92862799278866404</v>
      </c>
      <c r="N60" s="10">
        <f t="shared" si="1"/>
        <v>0.28151067925566048</v>
      </c>
      <c r="O60" s="10">
        <f t="shared" si="1"/>
        <v>0.82815257614574433</v>
      </c>
    </row>
    <row r="61" spans="1:15" s="12" customFormat="1" ht="12.75" customHeight="1">
      <c r="A61" s="2"/>
      <c r="B61" s="36" t="s">
        <v>71</v>
      </c>
      <c r="C61" s="34"/>
      <c r="D61" s="69">
        <v>19115</v>
      </c>
      <c r="E61" s="70">
        <v>1354</v>
      </c>
      <c r="F61" s="71">
        <v>20469</v>
      </c>
      <c r="G61" s="70">
        <v>0</v>
      </c>
      <c r="H61" s="72">
        <v>0</v>
      </c>
      <c r="I61" s="71">
        <v>18332</v>
      </c>
      <c r="J61" s="70">
        <v>389</v>
      </c>
      <c r="K61" s="71">
        <v>18721</v>
      </c>
      <c r="L61" s="70">
        <v>0</v>
      </c>
      <c r="M61" s="10">
        <f t="shared" si="2"/>
        <v>0.95903740517917868</v>
      </c>
      <c r="N61" s="10">
        <f t="shared" si="1"/>
        <v>0.28729689807976366</v>
      </c>
      <c r="O61" s="10">
        <f t="shared" si="1"/>
        <v>0.91460256973960619</v>
      </c>
    </row>
    <row r="62" spans="1:15" s="12" customFormat="1" ht="12.75" customHeight="1">
      <c r="A62" s="2"/>
      <c r="B62" s="36" t="s">
        <v>72</v>
      </c>
      <c r="C62" s="34"/>
      <c r="D62" s="69">
        <v>12240</v>
      </c>
      <c r="E62" s="70">
        <v>967</v>
      </c>
      <c r="F62" s="71">
        <v>13207</v>
      </c>
      <c r="G62" s="70">
        <v>0</v>
      </c>
      <c r="H62" s="72">
        <v>0</v>
      </c>
      <c r="I62" s="71">
        <v>11590</v>
      </c>
      <c r="J62" s="70">
        <v>417</v>
      </c>
      <c r="K62" s="71">
        <v>12007</v>
      </c>
      <c r="L62" s="70">
        <v>0</v>
      </c>
      <c r="M62" s="10">
        <f t="shared" si="2"/>
        <v>0.94689542483660127</v>
      </c>
      <c r="N62" s="10">
        <f t="shared" si="1"/>
        <v>0.43123061013443642</v>
      </c>
      <c r="O62" s="10">
        <f t="shared" si="1"/>
        <v>0.9091390929052775</v>
      </c>
    </row>
    <row r="63" spans="1:15" s="12" customFormat="1" ht="12.75" customHeight="1">
      <c r="A63" s="4"/>
      <c r="B63" s="37" t="s">
        <v>73</v>
      </c>
      <c r="C63" s="35"/>
      <c r="D63" s="73">
        <v>76904</v>
      </c>
      <c r="E63" s="74">
        <v>18011</v>
      </c>
      <c r="F63" s="75">
        <v>94915</v>
      </c>
      <c r="G63" s="74">
        <v>0</v>
      </c>
      <c r="H63" s="76">
        <v>0</v>
      </c>
      <c r="I63" s="75">
        <v>70753</v>
      </c>
      <c r="J63" s="74">
        <v>4857</v>
      </c>
      <c r="K63" s="75">
        <v>75610</v>
      </c>
      <c r="L63" s="74">
        <v>0</v>
      </c>
      <c r="M63" s="13">
        <f t="shared" si="2"/>
        <v>0.92001716425673563</v>
      </c>
      <c r="N63" s="13">
        <f t="shared" si="1"/>
        <v>0.269668535894731</v>
      </c>
      <c r="O63" s="13">
        <f t="shared" si="1"/>
        <v>0.79660749091292204</v>
      </c>
    </row>
    <row r="64" spans="1:15" s="12" customFormat="1" ht="12.75" customHeight="1">
      <c r="A64" s="2"/>
      <c r="B64" s="3" t="s">
        <v>74</v>
      </c>
      <c r="C64" s="34"/>
      <c r="D64" s="69">
        <v>99112</v>
      </c>
      <c r="E64" s="70">
        <v>13502</v>
      </c>
      <c r="F64" s="71">
        <v>112614</v>
      </c>
      <c r="G64" s="70">
        <v>0</v>
      </c>
      <c r="H64" s="72">
        <v>0</v>
      </c>
      <c r="I64" s="71">
        <v>93194</v>
      </c>
      <c r="J64" s="70">
        <v>2993</v>
      </c>
      <c r="K64" s="71">
        <v>96187</v>
      </c>
      <c r="L64" s="70">
        <v>0</v>
      </c>
      <c r="M64" s="10">
        <f t="shared" si="2"/>
        <v>0.94028977318589069</v>
      </c>
      <c r="N64" s="10">
        <f t="shared" si="1"/>
        <v>0.22167086357576654</v>
      </c>
      <c r="O64" s="10">
        <f t="shared" si="1"/>
        <v>0.85413003711794266</v>
      </c>
    </row>
    <row r="65" spans="1:15" s="12" customFormat="1" ht="12.75" customHeight="1">
      <c r="A65" s="2"/>
      <c r="B65" s="3" t="s">
        <v>27</v>
      </c>
      <c r="C65" s="34"/>
      <c r="D65" s="69">
        <v>72299</v>
      </c>
      <c r="E65" s="70">
        <v>6423</v>
      </c>
      <c r="F65" s="71">
        <v>78722</v>
      </c>
      <c r="G65" s="70">
        <v>0</v>
      </c>
      <c r="H65" s="72">
        <v>0</v>
      </c>
      <c r="I65" s="71">
        <v>69908</v>
      </c>
      <c r="J65" s="70">
        <v>1598</v>
      </c>
      <c r="K65" s="71">
        <v>71506</v>
      </c>
      <c r="L65" s="70">
        <v>0</v>
      </c>
      <c r="M65" s="10">
        <f t="shared" si="2"/>
        <v>0.96692900316740205</v>
      </c>
      <c r="N65" s="10">
        <f t="shared" si="1"/>
        <v>0.248793398723338</v>
      </c>
      <c r="O65" s="10">
        <f t="shared" si="1"/>
        <v>0.90833566220370421</v>
      </c>
    </row>
    <row r="66" spans="1:15" s="12" customFormat="1" ht="12.75" customHeight="1">
      <c r="A66" s="2"/>
      <c r="B66" s="3" t="s">
        <v>75</v>
      </c>
      <c r="C66" s="34"/>
      <c r="D66" s="69">
        <v>21049</v>
      </c>
      <c r="E66" s="70">
        <v>1434</v>
      </c>
      <c r="F66" s="71">
        <v>22483</v>
      </c>
      <c r="G66" s="70">
        <v>0</v>
      </c>
      <c r="H66" s="72">
        <v>0</v>
      </c>
      <c r="I66" s="71">
        <v>20466</v>
      </c>
      <c r="J66" s="70">
        <v>381</v>
      </c>
      <c r="K66" s="71">
        <v>20847</v>
      </c>
      <c r="L66" s="70">
        <v>0</v>
      </c>
      <c r="M66" s="10">
        <f t="shared" si="2"/>
        <v>0.97230272221958292</v>
      </c>
      <c r="N66" s="10">
        <f t="shared" si="1"/>
        <v>0.26569037656903766</v>
      </c>
      <c r="O66" s="10">
        <f t="shared" si="1"/>
        <v>0.92723391006538269</v>
      </c>
    </row>
    <row r="67" spans="1:15" s="12" customFormat="1" ht="12.75" customHeight="1">
      <c r="A67" s="2"/>
      <c r="B67" s="3" t="s">
        <v>76</v>
      </c>
      <c r="C67" s="34"/>
      <c r="D67" s="69">
        <v>29032</v>
      </c>
      <c r="E67" s="70">
        <v>1616</v>
      </c>
      <c r="F67" s="71">
        <v>30648</v>
      </c>
      <c r="G67" s="70">
        <v>0</v>
      </c>
      <c r="H67" s="72">
        <v>0</v>
      </c>
      <c r="I67" s="71">
        <v>28304</v>
      </c>
      <c r="J67" s="70">
        <v>237</v>
      </c>
      <c r="K67" s="71">
        <v>28541</v>
      </c>
      <c r="L67" s="70">
        <v>0</v>
      </c>
      <c r="M67" s="10">
        <f t="shared" si="2"/>
        <v>0.97492422154863601</v>
      </c>
      <c r="N67" s="10">
        <f t="shared" si="1"/>
        <v>0.14665841584158415</v>
      </c>
      <c r="O67" s="10">
        <f t="shared" si="1"/>
        <v>0.93125163142782563</v>
      </c>
    </row>
    <row r="68" spans="1:15" s="11" customFormat="1" ht="12.75" customHeight="1">
      <c r="A68" s="4"/>
      <c r="B68" s="5" t="s">
        <v>77</v>
      </c>
      <c r="C68" s="35"/>
      <c r="D68" s="73">
        <v>61920</v>
      </c>
      <c r="E68" s="74">
        <v>8709</v>
      </c>
      <c r="F68" s="75">
        <v>70629</v>
      </c>
      <c r="G68" s="74">
        <v>0</v>
      </c>
      <c r="H68" s="76">
        <v>0</v>
      </c>
      <c r="I68" s="75">
        <v>59680</v>
      </c>
      <c r="J68" s="74">
        <v>1897</v>
      </c>
      <c r="K68" s="75">
        <v>61577</v>
      </c>
      <c r="L68" s="74">
        <v>0</v>
      </c>
      <c r="M68" s="13">
        <f t="shared" si="2"/>
        <v>0.96382428940568476</v>
      </c>
      <c r="N68" s="13">
        <f t="shared" si="1"/>
        <v>0.21782064530945</v>
      </c>
      <c r="O68" s="13">
        <f t="shared" si="1"/>
        <v>0.87183734726528761</v>
      </c>
    </row>
    <row r="69" spans="1:15" s="9" customFormat="1" ht="12.75" customHeight="1">
      <c r="A69" s="2"/>
      <c r="B69" s="3" t="s">
        <v>25</v>
      </c>
      <c r="C69" s="34"/>
      <c r="D69" s="46">
        <f t="shared" ref="D69:L69" si="3">SUM(D9:D10)</f>
        <v>3583148</v>
      </c>
      <c r="E69" s="31">
        <f t="shared" si="3"/>
        <v>172656</v>
      </c>
      <c r="F69" s="53">
        <f t="shared" si="3"/>
        <v>3755804</v>
      </c>
      <c r="G69" s="31">
        <f t="shared" si="3"/>
        <v>0</v>
      </c>
      <c r="H69" s="40">
        <f t="shared" si="3"/>
        <v>0</v>
      </c>
      <c r="I69" s="53">
        <f t="shared" si="3"/>
        <v>3495736</v>
      </c>
      <c r="J69" s="31">
        <f t="shared" si="3"/>
        <v>66241</v>
      </c>
      <c r="K69" s="53">
        <f t="shared" si="3"/>
        <v>3561977</v>
      </c>
      <c r="L69" s="31">
        <f t="shared" si="3"/>
        <v>0</v>
      </c>
      <c r="M69" s="14">
        <f t="shared" si="2"/>
        <v>0.97560469174033559</v>
      </c>
      <c r="N69" s="14">
        <f t="shared" si="1"/>
        <v>0.38365883606709295</v>
      </c>
      <c r="O69" s="14">
        <f t="shared" si="1"/>
        <v>0.94839267437810915</v>
      </c>
    </row>
    <row r="70" spans="1:15" s="9" customFormat="1" ht="12.75" customHeight="1">
      <c r="A70" s="2"/>
      <c r="B70" s="3" t="s">
        <v>88</v>
      </c>
      <c r="C70" s="34"/>
      <c r="D70" s="47">
        <f t="shared" ref="D70:L70" si="4">SUM(D11:D36)</f>
        <v>5067341</v>
      </c>
      <c r="E70" s="32">
        <f t="shared" si="4"/>
        <v>355865</v>
      </c>
      <c r="F70" s="54">
        <f t="shared" si="4"/>
        <v>5423206</v>
      </c>
      <c r="G70" s="32">
        <f t="shared" si="4"/>
        <v>0</v>
      </c>
      <c r="H70" s="41">
        <f t="shared" si="4"/>
        <v>0</v>
      </c>
      <c r="I70" s="54">
        <f t="shared" si="4"/>
        <v>4939064</v>
      </c>
      <c r="J70" s="32">
        <f t="shared" si="4"/>
        <v>96358</v>
      </c>
      <c r="K70" s="54">
        <f t="shared" si="4"/>
        <v>5035422</v>
      </c>
      <c r="L70" s="32">
        <f t="shared" si="4"/>
        <v>0</v>
      </c>
      <c r="M70" s="10">
        <f t="shared" si="2"/>
        <v>0.97468554020737896</v>
      </c>
      <c r="N70" s="10">
        <f t="shared" si="1"/>
        <v>0.27077121942309584</v>
      </c>
      <c r="O70" s="10">
        <f t="shared" si="1"/>
        <v>0.9284954324065875</v>
      </c>
    </row>
    <row r="71" spans="1:15" s="9" customFormat="1" ht="12.75" customHeight="1">
      <c r="A71" s="2"/>
      <c r="B71" s="3" t="s">
        <v>89</v>
      </c>
      <c r="C71" s="34"/>
      <c r="D71" s="47">
        <f t="shared" ref="D71:L71" si="5">SUM(D37:D68)</f>
        <v>1805431</v>
      </c>
      <c r="E71" s="32">
        <f t="shared" si="5"/>
        <v>152447</v>
      </c>
      <c r="F71" s="54">
        <f t="shared" si="5"/>
        <v>1957878</v>
      </c>
      <c r="G71" s="32">
        <f t="shared" si="5"/>
        <v>0</v>
      </c>
      <c r="H71" s="41">
        <f t="shared" si="5"/>
        <v>0</v>
      </c>
      <c r="I71" s="54">
        <f t="shared" si="5"/>
        <v>1746788</v>
      </c>
      <c r="J71" s="32">
        <f t="shared" si="5"/>
        <v>41574</v>
      </c>
      <c r="K71" s="54">
        <f t="shared" si="5"/>
        <v>1788362</v>
      </c>
      <c r="L71" s="32">
        <f t="shared" si="5"/>
        <v>0</v>
      </c>
      <c r="M71" s="10">
        <f t="shared" si="2"/>
        <v>0.96751855928030484</v>
      </c>
      <c r="N71" s="10">
        <f t="shared" si="1"/>
        <v>0.27271117175149395</v>
      </c>
      <c r="O71" s="10">
        <f t="shared" si="1"/>
        <v>0.91341850717971196</v>
      </c>
    </row>
    <row r="72" spans="1:15" s="9" customFormat="1" ht="12.75" customHeight="1">
      <c r="A72" s="4"/>
      <c r="B72" s="5" t="s">
        <v>90</v>
      </c>
      <c r="C72" s="35"/>
      <c r="D72" s="48">
        <f t="shared" ref="D72:L72" si="6">SUM(D9:D68)</f>
        <v>10455920</v>
      </c>
      <c r="E72" s="33">
        <f t="shared" si="6"/>
        <v>680968</v>
      </c>
      <c r="F72" s="55">
        <f t="shared" si="6"/>
        <v>11136888</v>
      </c>
      <c r="G72" s="33">
        <f t="shared" si="6"/>
        <v>0</v>
      </c>
      <c r="H72" s="42">
        <f t="shared" si="6"/>
        <v>0</v>
      </c>
      <c r="I72" s="55">
        <f t="shared" si="6"/>
        <v>10181588</v>
      </c>
      <c r="J72" s="33">
        <f t="shared" si="6"/>
        <v>204173</v>
      </c>
      <c r="K72" s="55">
        <f t="shared" si="6"/>
        <v>10385761</v>
      </c>
      <c r="L72" s="33">
        <f t="shared" si="6"/>
        <v>0</v>
      </c>
      <c r="M72" s="13">
        <f t="shared" si="2"/>
        <v>0.97376299742155636</v>
      </c>
      <c r="N72" s="13">
        <f t="shared" si="1"/>
        <v>0.29982759835998168</v>
      </c>
      <c r="O72" s="13">
        <f t="shared" si="1"/>
        <v>0.93255503691875141</v>
      </c>
    </row>
    <row r="73" spans="1:15" s="11" customFormat="1" ht="12.75" customHeight="1">
      <c r="M73" s="15"/>
      <c r="N73" s="15"/>
      <c r="O73" s="15"/>
    </row>
    <row r="74" spans="1:15" s="11" customFormat="1" ht="12.75" customHeight="1">
      <c r="M74" s="15"/>
      <c r="N74" s="15"/>
      <c r="O74" s="15"/>
    </row>
    <row r="75" spans="1:15" s="11" customFormat="1" ht="12.75" customHeight="1">
      <c r="M75" s="15"/>
      <c r="N75" s="15"/>
      <c r="O75" s="15"/>
    </row>
    <row r="76" spans="1:15" s="11" customFormat="1" ht="12.75" customHeight="1">
      <c r="M76" s="15"/>
      <c r="N76" s="15"/>
      <c r="O76" s="15"/>
    </row>
    <row r="77" spans="1:15" s="11" customFormat="1" ht="12.75" customHeight="1">
      <c r="M77" s="15"/>
      <c r="N77" s="15"/>
      <c r="O77" s="15"/>
    </row>
    <row r="78" spans="1:15" s="11" customFormat="1" ht="12.75" customHeight="1">
      <c r="M78" s="15"/>
      <c r="N78" s="15"/>
      <c r="O78" s="15"/>
    </row>
    <row r="79" spans="1:15" s="11" customFormat="1" ht="12.75" customHeight="1">
      <c r="M79" s="15"/>
      <c r="N79" s="15"/>
      <c r="O79" s="15"/>
    </row>
    <row r="80" spans="1:15" s="11" customFormat="1" ht="12.75" customHeight="1">
      <c r="M80" s="15"/>
      <c r="N80" s="15"/>
      <c r="O80" s="15"/>
    </row>
    <row r="81" spans="13:15" s="11" customFormat="1" ht="12.75" customHeight="1">
      <c r="M81" s="15"/>
      <c r="N81" s="15"/>
      <c r="O81" s="15"/>
    </row>
    <row r="82" spans="13:15" s="11" customFormat="1" ht="12.75" customHeight="1">
      <c r="M82" s="15"/>
      <c r="N82" s="15"/>
      <c r="O82" s="15"/>
    </row>
    <row r="83" spans="13:15" s="11" customFormat="1" ht="12.75" customHeight="1">
      <c r="M83" s="15"/>
      <c r="N83" s="15"/>
      <c r="O83" s="15"/>
    </row>
    <row r="84" spans="13:15" s="11" customFormat="1" ht="12.75" customHeight="1">
      <c r="M84" s="15"/>
      <c r="N84" s="15"/>
      <c r="O84" s="15"/>
    </row>
    <row r="85" spans="13:15" s="11" customFormat="1" ht="12.75" customHeight="1">
      <c r="M85" s="15"/>
      <c r="N85" s="15"/>
      <c r="O85" s="15"/>
    </row>
    <row r="86" spans="13:15" s="11" customFormat="1" ht="12.75" customHeight="1">
      <c r="M86" s="15"/>
      <c r="N86" s="15"/>
      <c r="O86" s="15"/>
    </row>
    <row r="87" spans="13:15" s="11" customFormat="1" ht="12.75" customHeight="1">
      <c r="M87" s="15"/>
      <c r="N87" s="15"/>
      <c r="O87" s="15"/>
    </row>
    <row r="88" spans="13:15" s="11" customFormat="1" ht="12.75" customHeight="1">
      <c r="M88" s="15"/>
      <c r="N88" s="15"/>
      <c r="O88" s="15"/>
    </row>
    <row r="89" spans="13:15" s="11" customFormat="1" ht="12.75" customHeight="1">
      <c r="M89" s="15"/>
      <c r="N89" s="15"/>
      <c r="O89" s="15"/>
    </row>
    <row r="90" spans="13:15" s="11" customFormat="1" ht="12.75" customHeight="1">
      <c r="M90" s="15"/>
      <c r="N90" s="15"/>
      <c r="O90" s="15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2018-09-05T04:10:25Z</dcterms:modified>
</cp:coreProperties>
</file>