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202 粕屋保健福祉事務所\01 総務企画課\02 企画指導係\E00 医務\E600 医療法人\E602 医療法人決算届\【HP閲覧】インターネット閲覧\令和７年１２月３１日現在\"/>
    </mc:Choice>
  </mc:AlternateContent>
  <bookViews>
    <workbookView xWindow="0" yWindow="0" windowWidth="20490" windowHeight="7230"/>
  </bookViews>
  <sheets>
    <sheet name="法人一覧" sheetId="1" r:id="rId1"/>
  </sheets>
  <definedNames>
    <definedName name="_xlnm._FilterDatabase" localSheetId="0" hidden="1">法人一覧!$A$3:$P$127</definedName>
    <definedName name="_xlnm.Print_Area" localSheetId="0">法人一覧!$A$2:$I$134</definedName>
    <definedName name="_xlnm.Print_Titles" localSheetId="0">法人一覧!$1:$3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7" i="1" l="1"/>
  <c r="J127" i="1"/>
  <c r="O125" i="1"/>
  <c r="J125" i="1"/>
  <c r="O124" i="1"/>
  <c r="J124" i="1"/>
  <c r="O126" i="1" l="1"/>
  <c r="J126" i="1"/>
  <c r="O123" i="1"/>
  <c r="J123" i="1"/>
  <c r="O122" i="1"/>
  <c r="J122" i="1"/>
  <c r="O121" i="1"/>
  <c r="J121" i="1"/>
  <c r="O120" i="1"/>
  <c r="J120" i="1"/>
  <c r="O119" i="1"/>
  <c r="J119" i="1"/>
  <c r="O118" i="1"/>
  <c r="J118" i="1"/>
  <c r="O117" i="1"/>
  <c r="J117" i="1"/>
  <c r="O116" i="1"/>
  <c r="J116" i="1"/>
  <c r="O115" i="1"/>
  <c r="J115" i="1"/>
  <c r="O114" i="1"/>
  <c r="J114" i="1"/>
  <c r="O113" i="1"/>
  <c r="J113" i="1"/>
  <c r="O112" i="1"/>
  <c r="J112" i="1"/>
  <c r="O111" i="1"/>
  <c r="J111" i="1"/>
  <c r="O110" i="1"/>
  <c r="J110" i="1"/>
  <c r="O109" i="1"/>
  <c r="J109" i="1"/>
  <c r="O108" i="1"/>
  <c r="J108" i="1"/>
  <c r="O107" i="1"/>
  <c r="J107" i="1"/>
  <c r="O106" i="1"/>
  <c r="J106" i="1"/>
  <c r="O105" i="1"/>
  <c r="J105" i="1"/>
  <c r="O104" i="1"/>
  <c r="J104" i="1"/>
  <c r="O103" i="1"/>
  <c r="J103" i="1"/>
  <c r="O102" i="1"/>
  <c r="J102" i="1"/>
  <c r="O101" i="1"/>
  <c r="J101" i="1"/>
  <c r="O100" i="1"/>
  <c r="J100" i="1"/>
  <c r="O99" i="1"/>
  <c r="J99" i="1"/>
  <c r="O98" i="1"/>
  <c r="J98" i="1"/>
  <c r="O97" i="1"/>
  <c r="J97" i="1"/>
  <c r="O96" i="1"/>
  <c r="J96" i="1"/>
  <c r="O95" i="1"/>
  <c r="J95" i="1"/>
  <c r="O94" i="1"/>
  <c r="J94" i="1"/>
  <c r="O93" i="1"/>
  <c r="J93" i="1"/>
  <c r="O92" i="1"/>
  <c r="J92" i="1"/>
  <c r="O91" i="1"/>
  <c r="J91" i="1"/>
  <c r="O90" i="1"/>
  <c r="J90" i="1"/>
  <c r="O89" i="1"/>
  <c r="J89" i="1"/>
  <c r="O88" i="1"/>
  <c r="J88" i="1"/>
  <c r="O87" i="1"/>
  <c r="J87" i="1"/>
  <c r="O86" i="1"/>
  <c r="J86" i="1"/>
  <c r="O85" i="1"/>
  <c r="J85" i="1"/>
  <c r="O84" i="1"/>
  <c r="J84" i="1"/>
  <c r="O83" i="1"/>
  <c r="J83" i="1"/>
  <c r="O82" i="1"/>
  <c r="J82" i="1"/>
  <c r="O81" i="1"/>
  <c r="J81" i="1"/>
  <c r="O80" i="1"/>
  <c r="J80" i="1"/>
  <c r="O79" i="1"/>
  <c r="J79" i="1"/>
  <c r="O78" i="1"/>
  <c r="J78" i="1"/>
  <c r="O77" i="1"/>
  <c r="J77" i="1"/>
  <c r="O76" i="1"/>
  <c r="J76" i="1"/>
  <c r="O75" i="1"/>
  <c r="J75" i="1"/>
  <c r="O74" i="1"/>
  <c r="J74" i="1"/>
  <c r="O73" i="1"/>
  <c r="J73" i="1"/>
  <c r="O72" i="1"/>
  <c r="J72" i="1"/>
  <c r="O71" i="1"/>
  <c r="J71" i="1"/>
  <c r="O70" i="1"/>
  <c r="J70" i="1"/>
  <c r="O69" i="1"/>
  <c r="J69" i="1"/>
  <c r="O68" i="1"/>
  <c r="J68" i="1"/>
  <c r="O67" i="1"/>
  <c r="J67" i="1"/>
  <c r="O66" i="1"/>
  <c r="J66" i="1"/>
  <c r="O65" i="1"/>
  <c r="J65" i="1"/>
  <c r="O64" i="1"/>
  <c r="J64" i="1"/>
  <c r="O63" i="1"/>
  <c r="J63" i="1"/>
  <c r="O62" i="1"/>
  <c r="J62" i="1"/>
  <c r="O61" i="1"/>
  <c r="J61" i="1"/>
  <c r="O60" i="1"/>
  <c r="J60" i="1"/>
  <c r="O59" i="1"/>
  <c r="J59" i="1"/>
  <c r="O58" i="1"/>
  <c r="J58" i="1"/>
  <c r="O57" i="1"/>
  <c r="J57" i="1"/>
  <c r="O56" i="1"/>
  <c r="J56" i="1"/>
  <c r="O55" i="1"/>
  <c r="J55" i="1"/>
  <c r="O54" i="1"/>
  <c r="J54" i="1"/>
  <c r="O53" i="1"/>
  <c r="J53" i="1"/>
  <c r="O52" i="1"/>
  <c r="J52" i="1"/>
  <c r="O51" i="1"/>
  <c r="J51" i="1"/>
  <c r="O50" i="1"/>
  <c r="J50" i="1"/>
  <c r="O49" i="1"/>
  <c r="J49" i="1"/>
  <c r="O48" i="1"/>
  <c r="J48" i="1"/>
  <c r="O47" i="1"/>
  <c r="J47" i="1"/>
  <c r="O46" i="1"/>
  <c r="J46" i="1"/>
  <c r="O45" i="1"/>
  <c r="J45" i="1"/>
  <c r="O44" i="1"/>
  <c r="J44" i="1"/>
  <c r="O43" i="1"/>
  <c r="J43" i="1"/>
  <c r="O42" i="1"/>
  <c r="J42" i="1"/>
  <c r="O41" i="1"/>
  <c r="J41" i="1"/>
  <c r="O40" i="1"/>
  <c r="J40" i="1"/>
  <c r="O39" i="1"/>
  <c r="J39" i="1"/>
  <c r="O38" i="1"/>
  <c r="J38" i="1"/>
  <c r="O37" i="1"/>
  <c r="J37" i="1"/>
  <c r="O36" i="1"/>
  <c r="J36" i="1"/>
  <c r="O35" i="1"/>
  <c r="J35" i="1"/>
  <c r="O34" i="1"/>
  <c r="J34" i="1"/>
  <c r="O33" i="1"/>
  <c r="J33" i="1"/>
  <c r="O32" i="1"/>
  <c r="J32" i="1"/>
  <c r="O31" i="1"/>
  <c r="J31" i="1"/>
  <c r="O30" i="1"/>
  <c r="J30" i="1"/>
  <c r="O29" i="1"/>
  <c r="J29" i="1"/>
  <c r="O28" i="1"/>
  <c r="J28" i="1"/>
  <c r="O27" i="1"/>
  <c r="J27" i="1"/>
  <c r="O26" i="1"/>
  <c r="J26" i="1"/>
  <c r="O25" i="1"/>
  <c r="J25" i="1"/>
  <c r="O24" i="1"/>
  <c r="J24" i="1"/>
  <c r="O23" i="1"/>
  <c r="J23" i="1"/>
  <c r="O22" i="1"/>
  <c r="J22" i="1"/>
  <c r="O21" i="1"/>
  <c r="J21" i="1"/>
  <c r="O20" i="1"/>
  <c r="J20" i="1"/>
  <c r="O19" i="1"/>
  <c r="J19" i="1"/>
  <c r="O18" i="1"/>
  <c r="J18" i="1"/>
  <c r="O17" i="1"/>
  <c r="J17" i="1"/>
  <c r="O16" i="1"/>
  <c r="J16" i="1"/>
  <c r="O15" i="1"/>
  <c r="J15" i="1"/>
  <c r="O14" i="1"/>
  <c r="J14" i="1"/>
  <c r="O13" i="1"/>
  <c r="J13" i="1"/>
  <c r="O12" i="1"/>
  <c r="J12" i="1"/>
  <c r="O11" i="1"/>
  <c r="J11" i="1"/>
  <c r="O10" i="1"/>
  <c r="J10" i="1"/>
  <c r="O9" i="1"/>
  <c r="J9" i="1"/>
  <c r="O8" i="1"/>
  <c r="J8" i="1"/>
  <c r="O7" i="1"/>
  <c r="J7" i="1"/>
  <c r="O6" i="1"/>
  <c r="J6" i="1"/>
  <c r="O5" i="1"/>
  <c r="J5" i="1"/>
  <c r="O4" i="1"/>
  <c r="J4" i="1"/>
</calcChain>
</file>

<file path=xl/sharedStrings.xml><?xml version="1.0" encoding="utf-8"?>
<sst xmlns="http://schemas.openxmlformats.org/spreadsheetml/2006/main" count="1122" uniqueCount="305">
  <si>
    <t>医療法人
整理番号</t>
    <phoneticPr fontId="2"/>
  </si>
  <si>
    <t>医療法人名</t>
    <rPh sb="0" eb="5">
      <t>イリョウホウジンメイ</t>
    </rPh>
    <phoneticPr fontId="2"/>
  </si>
  <si>
    <t>会　　　計　　　年　　　度</t>
    <rPh sb="0" eb="1">
      <t>カイ</t>
    </rPh>
    <rPh sb="4" eb="5">
      <t>ケイ</t>
    </rPh>
    <rPh sb="8" eb="9">
      <t>ネン</t>
    </rPh>
    <rPh sb="12" eb="13">
      <t>ド</t>
    </rPh>
    <phoneticPr fontId="2"/>
  </si>
  <si>
    <t>会計年度の決算月</t>
  </si>
  <si>
    <t>　令和２年３月
　　　　～
　令和３年２月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</si>
  <si>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　令和３年３月
　　　　～
　令和４年２月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</si>
  <si>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　令和４年３月
　　　　～
　令和５年２月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</si>
  <si>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医療法人井上会</t>
  </si>
  <si>
    <t>03月</t>
  </si>
  <si>
    <t>医療法人社団愛和会</t>
  </si>
  <si>
    <t>医療法人社団正信会</t>
  </si>
  <si>
    <t>医療法人箱田会</t>
  </si>
  <si>
    <t>医療法人社団三誠会ひまわり病院</t>
  </si>
  <si>
    <t>09月</t>
  </si>
  <si>
    <t>医療法人社団廣徳会</t>
  </si>
  <si>
    <t>医療法人社団大岩外科医院</t>
  </si>
  <si>
    <t>07月</t>
  </si>
  <si>
    <t>医療法人社団池浦歯科診療所</t>
  </si>
  <si>
    <t>医療法人三田医院</t>
  </si>
  <si>
    <t>12月</t>
  </si>
  <si>
    <t>医療法人やまのファミリークリニック</t>
  </si>
  <si>
    <t>08月</t>
  </si>
  <si>
    <t>医療法人竹村医院</t>
  </si>
  <si>
    <t>医療法人神武医院</t>
    <phoneticPr fontId="2"/>
  </si>
  <si>
    <t>05月</t>
  </si>
  <si>
    <t>医療法人泯江堂三野原病院</t>
  </si>
  <si>
    <t>医療法人亀山整形外科医院</t>
  </si>
  <si>
    <t>04月</t>
  </si>
  <si>
    <t>医療法人日高耳鼻咽喉科医院</t>
  </si>
  <si>
    <t>医療法人北﨑医院</t>
  </si>
  <si>
    <t>医療法人福北会</t>
    <phoneticPr fontId="2"/>
  </si>
  <si>
    <t>-</t>
    <phoneticPr fontId="2"/>
  </si>
  <si>
    <t>医療法人金子歯科医院</t>
  </si>
  <si>
    <t>医療法人すえざき歯科クリニック</t>
  </si>
  <si>
    <t>医療法人社団日晴会</t>
  </si>
  <si>
    <t>医療法人ゆりの会</t>
  </si>
  <si>
    <t>医療法人篠田眼科医院</t>
  </si>
  <si>
    <t>社会医療法人栄光会</t>
  </si>
  <si>
    <t>医療法人成雅会</t>
  </si>
  <si>
    <t>医療法人志方医院</t>
  </si>
  <si>
    <t>医療法人大国医院</t>
  </si>
  <si>
    <t>医療法人うかじ小児科医院</t>
  </si>
  <si>
    <t>医療法人中山内科胃腸科医院</t>
    <phoneticPr fontId="2"/>
  </si>
  <si>
    <t>01月</t>
  </si>
  <si>
    <t>医療法人社団緑風会水戸病院</t>
  </si>
  <si>
    <t>医療法人中西内科クリニック</t>
  </si>
  <si>
    <t>医療法人岡医院</t>
  </si>
  <si>
    <t>医療法人むらつか耳鼻咽喉科クリニック</t>
  </si>
  <si>
    <t>医療法人社団敬悠会</t>
  </si>
  <si>
    <t>医療法人中庸会井上歯科医院</t>
  </si>
  <si>
    <t>医療法人原外科医院</t>
  </si>
  <si>
    <t>医療法人七雍会</t>
  </si>
  <si>
    <t>医療法人蒼生会</t>
  </si>
  <si>
    <t>医療法人西牟田整形外科医院</t>
    <phoneticPr fontId="2"/>
  </si>
  <si>
    <t>02月</t>
  </si>
  <si>
    <t>医療法人豊資会</t>
  </si>
  <si>
    <t>医療法人中道眼科クリニック</t>
  </si>
  <si>
    <t>06月</t>
  </si>
  <si>
    <t>医療法人植田脳神経外科医院</t>
  </si>
  <si>
    <t>医療法人おかべ小児科クリニック</t>
  </si>
  <si>
    <t>医療法人三樹会くすだクリニック</t>
    <phoneticPr fontId="2"/>
  </si>
  <si>
    <t>医療法人加来循環器科内科医院</t>
  </si>
  <si>
    <t>10月</t>
  </si>
  <si>
    <t>医療法人蓮優会はすだ歯科医院</t>
  </si>
  <si>
    <t>医療法人みなみ</t>
  </si>
  <si>
    <t>医療法人成松循環器科医院</t>
  </si>
  <si>
    <t>11月</t>
  </si>
  <si>
    <t>医療法人弘智会</t>
  </si>
  <si>
    <t>医療法人いりえ小児科医院</t>
  </si>
  <si>
    <t>医療法人養真堂産婦人科筑紫クリニック</t>
  </si>
  <si>
    <t>医療法人つくしの会</t>
  </si>
  <si>
    <t>医療法人うえの病院</t>
  </si>
  <si>
    <t>医療法人ワイ・エム・エス</t>
    <phoneticPr fontId="2"/>
  </si>
  <si>
    <t>医療法人やの循環器科内科クリニック</t>
  </si>
  <si>
    <t>医療法人聖恵会</t>
  </si>
  <si>
    <t>医療法人満安内科医院</t>
  </si>
  <si>
    <t>医療法人まつしま歯科医院</t>
  </si>
  <si>
    <t>医療法人須恵中央眼科</t>
  </si>
  <si>
    <t>医療法人森高脳神経外科クリニック</t>
  </si>
  <si>
    <t>医療法人合屋クリニック</t>
    <phoneticPr fontId="2"/>
  </si>
  <si>
    <t>医療法人太田整形外科</t>
  </si>
  <si>
    <t>医療法人やまだ消化器内科クリニック</t>
  </si>
  <si>
    <t>医療法人大坪医院</t>
  </si>
  <si>
    <t>医療法人市來医院</t>
  </si>
  <si>
    <t>医療法人みやふさ整形外科クリニック</t>
  </si>
  <si>
    <t>医療法人折田歯科医院</t>
  </si>
  <si>
    <t>医療法人森小児科クリニック</t>
  </si>
  <si>
    <t>医療法人育優会</t>
  </si>
  <si>
    <t>医療法人おおつか小児科アレルギー科クリニック</t>
  </si>
  <si>
    <t>医療法人おおつぼ皮ふ科クリニック</t>
  </si>
  <si>
    <t>医療法人堤医院</t>
  </si>
  <si>
    <t>医療法人道生会</t>
  </si>
  <si>
    <t>医療法人尾石内科消化器科医院</t>
  </si>
  <si>
    <t>医療法人誠信会 甲斐クリニック</t>
    <phoneticPr fontId="2"/>
  </si>
  <si>
    <t>医療法人たなか小児科クリニック</t>
  </si>
  <si>
    <t>医療法人豊民会新宮整形外科医院</t>
  </si>
  <si>
    <t>医療法人文正会</t>
  </si>
  <si>
    <t>医療法人Ｙ＆Ｋ</t>
  </si>
  <si>
    <t>医療法人かい外科・胃腸科ｸﾘﾆｯｸ</t>
  </si>
  <si>
    <t>医療法人みやざわ耳鼻咽喉科医院</t>
  </si>
  <si>
    <t>医療法人かねがえ歯科クリニック</t>
  </si>
  <si>
    <t>医療法人ブリエ</t>
  </si>
  <si>
    <t>医療法人とくなが子供クリニック</t>
    <phoneticPr fontId="2"/>
  </si>
  <si>
    <t>医療法人こば泌尿器科・皮フ科クリニック</t>
  </si>
  <si>
    <t>医療法人ドリーム</t>
  </si>
  <si>
    <t>医療法人恵昌会</t>
  </si>
  <si>
    <t>医療法人おおしまこどもクリニック</t>
  </si>
  <si>
    <t>医療法人高坂会</t>
  </si>
  <si>
    <t>医療法人永真会</t>
  </si>
  <si>
    <t>医療法人宏洲整形外科医院</t>
  </si>
  <si>
    <t>医療法人ふちだ内科クリニック</t>
  </si>
  <si>
    <t>医療法人芳生会</t>
  </si>
  <si>
    <t>医療法人蒼青会</t>
  </si>
  <si>
    <t>医療法人明和会</t>
  </si>
  <si>
    <t>医療法人英和会</t>
  </si>
  <si>
    <t>医療法人楽歯会</t>
  </si>
  <si>
    <t>医療法人ケンサン会</t>
  </si>
  <si>
    <t>医療法人禎成会</t>
  </si>
  <si>
    <t>医療法人前川泌尿器科腎臓内科</t>
  </si>
  <si>
    <t>医療法人秋山クリニック</t>
  </si>
  <si>
    <t>医療法人G.O.D</t>
  </si>
  <si>
    <t>医療法人こでまり小児科クリニック</t>
  </si>
  <si>
    <t>医療法人はら眼科クリニック</t>
  </si>
  <si>
    <t>医療法人めぐみ内科クリニック</t>
  </si>
  <si>
    <t>医療法人88ばばクリニック</t>
  </si>
  <si>
    <t>医療法人愛頌会</t>
    <phoneticPr fontId="2"/>
  </si>
  <si>
    <t>医療法人孝志会</t>
  </si>
  <si>
    <t>医療法人美咲会</t>
  </si>
  <si>
    <t>医療法人iMEDICAL</t>
  </si>
  <si>
    <t>医療法人博玄会</t>
  </si>
  <si>
    <t>医療法人大和会</t>
    <phoneticPr fontId="2"/>
  </si>
  <si>
    <t>医療法人増田会</t>
  </si>
  <si>
    <t>医療法人仁和会</t>
    <phoneticPr fontId="2"/>
  </si>
  <si>
    <t>医療法人お陽さま会</t>
  </si>
  <si>
    <t>-</t>
    <phoneticPr fontId="2"/>
  </si>
  <si>
    <t>医療法人ゆい</t>
  </si>
  <si>
    <t>-</t>
    <phoneticPr fontId="2"/>
  </si>
  <si>
    <t>医療法人シルキーライフ</t>
  </si>
  <si>
    <t>-</t>
    <phoneticPr fontId="2"/>
  </si>
  <si>
    <t>医療法人ひぐち内科クリニック</t>
  </si>
  <si>
    <t>医療法人杜の宮かなだ歯科医院</t>
    <phoneticPr fontId="2"/>
  </si>
  <si>
    <t>01月</t>
    <phoneticPr fontId="2"/>
  </si>
  <si>
    <r>
      <t>0</t>
    </r>
    <r>
      <rPr>
        <sz val="12"/>
        <color theme="1"/>
        <rFont val="ＭＳ Ｐゴシック"/>
        <family val="3"/>
        <charset val="128"/>
      </rPr>
      <t>9月</t>
    </r>
    <phoneticPr fontId="2"/>
  </si>
  <si>
    <t>医療法人耕真会</t>
    <phoneticPr fontId="2"/>
  </si>
  <si>
    <t>○</t>
  </si>
  <si>
    <t>医療法人井上会_決算期_R○.03月</t>
  </si>
  <si>
    <t>医療法人社団愛和会_決算期_R○.03月</t>
  </si>
  <si>
    <t>医療法人社団正信会_決算期_R○.03月</t>
  </si>
  <si>
    <t>医療法人箱田会_決算期_R○.03月</t>
  </si>
  <si>
    <t>医療法人社団三誠会ひまわり病院_決算期_R○.09月</t>
  </si>
  <si>
    <t>医療法人社団廣徳会_決算期_R○.03月</t>
  </si>
  <si>
    <t>医療法人社団大岩外科医院_決算期_R○.07月</t>
  </si>
  <si>
    <t>医療法人社団池浦歯科診療所_決算期_R○.03月</t>
  </si>
  <si>
    <t>医療法人三田医院_決算期_R○.12月</t>
  </si>
  <si>
    <t>医療法人やまのファミリークリニック_決算期_R○.08月</t>
  </si>
  <si>
    <t>医療法人竹村医院_決算期_R○.12月</t>
  </si>
  <si>
    <t>医療法人神武医院_決算期_R○.05月</t>
  </si>
  <si>
    <t>医療法人泯江堂三野原病院_決算期_R○.03月</t>
  </si>
  <si>
    <t>医療法人亀山整形外科医院_決算期_R○.04月</t>
  </si>
  <si>
    <t>医療法人日高耳鼻咽喉科医院_決算期_R○.04月</t>
  </si>
  <si>
    <t>医療法人北﨑医院_決算期_R○.04月</t>
  </si>
  <si>
    <t>医療法人福北会_決算期_R○.04月</t>
  </si>
  <si>
    <t>医療法人金子歯科医院_決算期_R○.03月</t>
  </si>
  <si>
    <t>医療法人すえざき歯科クリニック_決算期_R○.08月</t>
  </si>
  <si>
    <t>医療法人社団日晴会_決算期_R○.03月</t>
  </si>
  <si>
    <t>医療法人ゆりの会_決算期_R○.04月</t>
  </si>
  <si>
    <t>医療法人篠田眼科医院_決算期_R○.04月</t>
  </si>
  <si>
    <t>社会医療法人栄光会_決算期_R○.03月</t>
  </si>
  <si>
    <t>医療法人成雅会_決算期_R○.03月</t>
  </si>
  <si>
    <t>医療法人志方医院_決算期_R○.09月</t>
  </si>
  <si>
    <t>医療法人大国医院_決算期_R○.05月</t>
  </si>
  <si>
    <t>医療法人うかじ小児科医院_決算期_R○.09月</t>
  </si>
  <si>
    <t>医療法人中山内科胃腸科医院_決算期_R○.01月</t>
  </si>
  <si>
    <t>医療法人社団緑風会水戸病院_決算期_R○.08月</t>
  </si>
  <si>
    <t>医療法人中西内科クリニック_決算期_R○.01月</t>
  </si>
  <si>
    <t>医療法人岡医院_決算期_R○.08月</t>
  </si>
  <si>
    <t>医療法人むらつか耳鼻咽喉科クリニック_決算期_R○.05月</t>
  </si>
  <si>
    <t>医療法人社団敬悠会_決算期_R○.07月</t>
  </si>
  <si>
    <t>医療法人中庸会井上歯科医院_決算期_R○.05月</t>
  </si>
  <si>
    <t>医療法人原外科医院_決算期_R○.07月</t>
  </si>
  <si>
    <t>医療法人七雍会_決算期_R○.07月</t>
  </si>
  <si>
    <t>医療法人蒼生会_決算期_R○.12月</t>
  </si>
  <si>
    <t>医療法人西牟田整形外科医院_決算期_R○.02月</t>
  </si>
  <si>
    <t>医療法人豊資会_決算期_R○.03月</t>
  </si>
  <si>
    <t>医療法人中道眼科クリニック_決算期_R○.06月</t>
  </si>
  <si>
    <t>医療法人植田脳神経外科医院_決算期_R○.02月</t>
  </si>
  <si>
    <t>医療法人おかべ小児科クリニック_決算期_R○.02月</t>
  </si>
  <si>
    <t>医療法人三樹会くすだクリニック_決算期_R○.02月</t>
  </si>
  <si>
    <t>医療法人加来循環器科内科医院_決算期_R○.10月</t>
  </si>
  <si>
    <t>医療法人蓮優会はすだ歯科医院_決算期_R○.05月</t>
  </si>
  <si>
    <t>医療法人みなみ_決算期_R○.09月</t>
  </si>
  <si>
    <t>医療法人成松循環器科医院_決算期_R○.11月</t>
  </si>
  <si>
    <t>医療法人弘智会_決算期_R○.05月</t>
  </si>
  <si>
    <t>医療法人いりえ小児科医院_決算期_R○.09月</t>
  </si>
  <si>
    <t>医療法人養真堂産婦人科筑紫クリニック_決算期_R○.10月</t>
  </si>
  <si>
    <t>医療法人つくしの会_決算期_R○.07月</t>
  </si>
  <si>
    <t>医療法人うえの病院_決算期_R○.04月</t>
  </si>
  <si>
    <t>社団医療法人耕真会_決算期_R○.10月</t>
  </si>
  <si>
    <t>医療法人ワイ・エム・エス_決算期_R○.08月</t>
  </si>
  <si>
    <t>医療法人やの循環器科内科クリニック_決算期_R○.09月</t>
  </si>
  <si>
    <t>医療法人聖恵会_決算期_R○.03月</t>
  </si>
  <si>
    <t>医療法人満安内科医院_決算期_R○.09月</t>
  </si>
  <si>
    <t>医療法人まつしま歯科医院_決算期_R○.07月</t>
  </si>
  <si>
    <t>医療法人須恵中央眼科_決算期_R○.01月</t>
  </si>
  <si>
    <t>医療法人森高脳神経外科クリニック_決算期_R○.09月</t>
  </si>
  <si>
    <t>医療法人合屋クリニック_決算期_R○.10月</t>
  </si>
  <si>
    <t>医療法人太田整形外科_決算期_R○.10月</t>
  </si>
  <si>
    <t>医療法人やまだ消化器内科クリニック_決算期_R○.10月</t>
  </si>
  <si>
    <t>医療法人大坪医院_決算期_R○.08月</t>
  </si>
  <si>
    <t>医療法人市來医院_決算期_R○.12月</t>
  </si>
  <si>
    <t>医療法人みやふさ整形外科クリニック_決算期_R○.08月</t>
  </si>
  <si>
    <t>医療法人折田歯科医院_決算期_R○.10月</t>
  </si>
  <si>
    <t>医療法人森小児科クリニック_決算期_R○.08月</t>
  </si>
  <si>
    <t>医療法人育優会_決算期_R○.03月</t>
  </si>
  <si>
    <t>医療法人おおつか小児科アレルギー科クリニック_決算期_R○.09月</t>
  </si>
  <si>
    <t>医療法人おおつぼ皮ふ科クリニック_決算期_R○.05月</t>
  </si>
  <si>
    <t>医療法人堤医院_決算期_R○.02月</t>
  </si>
  <si>
    <t>医療法人道生会_決算期_R○.02月</t>
  </si>
  <si>
    <t>医療法人尾石内科消化器科医院_決算期_R○.05月</t>
  </si>
  <si>
    <t>医療法人誠信会 甲斐クリニック_決算期_R○.12月</t>
  </si>
  <si>
    <t>医療法人たなか小児科クリニック_決算期_R○.07月</t>
  </si>
  <si>
    <t>医療法人豊民会新宮整形外科医院_決算期_R○.08月</t>
  </si>
  <si>
    <t>医療法人文正会_決算期_R○.05月</t>
  </si>
  <si>
    <t>医療法人Ｙ＆Ｋ_決算期_R○.10月</t>
  </si>
  <si>
    <t>医療法人かい外科・胃腸科ｸﾘﾆｯｸ_決算期_R○.04月</t>
  </si>
  <si>
    <t>医療法人みやざわ耳鼻咽喉科医院_決算期_R○.02月</t>
  </si>
  <si>
    <t>医療法人かねがえ歯科クリニック_決算期_R○.04月</t>
  </si>
  <si>
    <t>医療法人ブリエ_決算期_R○.09月</t>
  </si>
  <si>
    <t>医療法人とくなが子供クリニック_決算期_R○.08月</t>
  </si>
  <si>
    <t>医療法人こば泌尿器科・皮フ科クリニック_決算期_R○.02月</t>
  </si>
  <si>
    <t>医療法人ドリーム_決算期_R○.07月</t>
  </si>
  <si>
    <t>医療法人恵昌会_決算期_R○.02月</t>
  </si>
  <si>
    <t>医療法人おおしまこどもクリニック_決算期_R○.05月</t>
  </si>
  <si>
    <t>医療法人高坂会_決算期_R○.06月</t>
  </si>
  <si>
    <t>医療法人永真会_決算期_R○.03月</t>
  </si>
  <si>
    <t>医療法人宏洲整形外科医院_決算期_R○.10月</t>
  </si>
  <si>
    <t>医療法人ふちだ内科クリニック_決算期_R○.10月</t>
  </si>
  <si>
    <t>医療法人芳生会_決算期_R○.03月</t>
  </si>
  <si>
    <t>医療法人蒼青会_決算期_R○.08月</t>
  </si>
  <si>
    <t>医療法人明和会_決算期_R○.06月</t>
  </si>
  <si>
    <t>医療法人英和会_決算期_R○.08月</t>
  </si>
  <si>
    <t>医療法人楽歯会_決算期_R○.04月</t>
  </si>
  <si>
    <t>医療法人ケンサン会_決算期_R○.02月</t>
  </si>
  <si>
    <t>医療法人禎成会_決算期_R○.07月</t>
  </si>
  <si>
    <t>医療法人前川泌尿器科腎臓内科_決算期_R○.0309月</t>
  </si>
  <si>
    <t>医療法人秋山クリニック_決算期_R○.03月</t>
  </si>
  <si>
    <t>医療法人G.O.D_決算期_R○.06月</t>
  </si>
  <si>
    <t>医療法人こでまり小児科クリニック_決算期_R○.06月</t>
  </si>
  <si>
    <t>医療法人はら眼科クリニック_決算期_R○.07月</t>
  </si>
  <si>
    <t>医療法人めぐみ内科クリニック_決算期_R○.05月</t>
  </si>
  <si>
    <t>医療法人88ばばクリニック_決算期_R○.08月</t>
  </si>
  <si>
    <t>医療法人愛頌会_決算期_R○.06月</t>
  </si>
  <si>
    <t>医療法人孝志会_決算期_R○.07月</t>
  </si>
  <si>
    <t>医療法人美咲会_決算期_R○.08月</t>
  </si>
  <si>
    <t>医療法人iMEDICAL_決算期_R○.02月</t>
  </si>
  <si>
    <t>医療法人博玄会_決算期_R○.10月</t>
  </si>
  <si>
    <t>医療法人大和会_決算期_R○.01月</t>
  </si>
  <si>
    <t>医療法人増田会_決算期_R○.07月</t>
  </si>
  <si>
    <t>医療法人仁和会_決算期_R○.11月</t>
  </si>
  <si>
    <t>医療法人お陽さま会_決算期_R○.04月</t>
  </si>
  <si>
    <t>医療法人ゆい_決算期_R○.07月</t>
  </si>
  <si>
    <t>医療法人シルキーライフ_決算期_R○.10月</t>
  </si>
  <si>
    <t>医療法人ひぐち内科クリニック_決算期_R○.02月</t>
  </si>
  <si>
    <t>医療法人しのざき歯科クリニック_決算期_R○.10月</t>
  </si>
  <si>
    <t>信知会_決算期_R○.09月</t>
  </si>
  <si>
    <t>医療法人杜の宮かなだ歯科医院_決算期_R○.06月</t>
  </si>
  <si>
    <t>　令和５年３月
　　　　～
　令和６年２月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</si>
  <si>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医療法人しのざき歯科クリニック</t>
    <phoneticPr fontId="2"/>
  </si>
  <si>
    <t>医療法人信知会</t>
    <phoneticPr fontId="2"/>
  </si>
  <si>
    <t>○</t>
    <phoneticPr fontId="2"/>
  </si>
  <si>
    <t>県庁所管に変更</t>
    <rPh sb="0" eb="4">
      <t>ケンチョウショカン</t>
    </rPh>
    <rPh sb="5" eb="7">
      <t>ヘンコウ</t>
    </rPh>
    <phoneticPr fontId="2"/>
  </si>
  <si>
    <t>　令和６年３月
　　　　～
　令和７年２月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</si>
  <si>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医療法人八心会</t>
    <phoneticPr fontId="2"/>
  </si>
  <si>
    <t>医療法人須恵町ゆうろう内科クリニック</t>
    <phoneticPr fontId="2"/>
  </si>
  <si>
    <t>医療法人MEDI-K</t>
    <phoneticPr fontId="2"/>
  </si>
  <si>
    <t>医療法人うえだ歯科クリニック</t>
    <phoneticPr fontId="2"/>
  </si>
  <si>
    <t>医療法人やすこうち</t>
    <phoneticPr fontId="2"/>
  </si>
  <si>
    <t>02月</t>
    <rPh sb="2" eb="3">
      <t>ツキ</t>
    </rPh>
    <phoneticPr fontId="2"/>
  </si>
  <si>
    <t>医療法人あいりお耳鼻科</t>
    <phoneticPr fontId="2"/>
  </si>
  <si>
    <t>医療法人やまだ皮ふ科クリニック</t>
    <phoneticPr fontId="2"/>
  </si>
  <si>
    <t>医療法人史晴会</t>
    <phoneticPr fontId="2"/>
  </si>
  <si>
    <t>○</t>
    <phoneticPr fontId="2"/>
  </si>
  <si>
    <t>-</t>
    <phoneticPr fontId="2"/>
  </si>
  <si>
    <t>-</t>
    <phoneticPr fontId="2"/>
  </si>
  <si>
    <t>02月</t>
    <phoneticPr fontId="2"/>
  </si>
  <si>
    <t>10月</t>
    <phoneticPr fontId="2"/>
  </si>
  <si>
    <t>06月</t>
    <rPh sb="2" eb="3">
      <t>ツキ</t>
    </rPh>
    <phoneticPr fontId="2"/>
  </si>
  <si>
    <t>-</t>
    <phoneticPr fontId="2"/>
  </si>
  <si>
    <t>10月</t>
    <rPh sb="2" eb="3">
      <t>ツキ</t>
    </rPh>
    <phoneticPr fontId="2"/>
  </si>
  <si>
    <t>医療法人好日会</t>
    <phoneticPr fontId="2"/>
  </si>
  <si>
    <t>-</t>
    <phoneticPr fontId="2"/>
  </si>
  <si>
    <t>医療法人新歯会</t>
    <phoneticPr fontId="2"/>
  </si>
  <si>
    <t>　令和７年３月
　　　　～
　令和８年２月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</si>
  <si>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08月</t>
    <phoneticPr fontId="2"/>
  </si>
  <si>
    <t>○</t>
    <phoneticPr fontId="2"/>
  </si>
  <si>
    <t>○</t>
    <phoneticPr fontId="2"/>
  </si>
  <si>
    <t>-</t>
    <phoneticPr fontId="2"/>
  </si>
  <si>
    <t>○</t>
    <phoneticPr fontId="2"/>
  </si>
  <si>
    <t>-</t>
    <phoneticPr fontId="2"/>
  </si>
  <si>
    <t>○</t>
    <phoneticPr fontId="2"/>
  </si>
  <si>
    <t>○</t>
    <phoneticPr fontId="2"/>
  </si>
  <si>
    <t>-</t>
    <phoneticPr fontId="2"/>
  </si>
  <si>
    <t>○</t>
    <phoneticPr fontId="2"/>
  </si>
  <si>
    <t>-</t>
    <phoneticPr fontId="2"/>
  </si>
  <si>
    <t>令和７年１２月３１日現在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</si>
</sst>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"/>
    <numFmt numFmtId="177" formatCode="0000#"/>
  </numFmts>
  <fonts count="8" x14ac:knownFonts="1">
    <font>
      <sz val="11"/>
      <color indexed="8"/>
      <name val="ＭＳ Ｐゴシック"/>
      <family val="2"/>
      <scheme val="minor"/>
    </font>
    <font>
      <sz val="12"/>
      <color rgb="FF56585B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6" fillId="0" borderId="2" xfId="0" applyFont="1" applyFill="1" applyBorder="1" applyAlignment="1">
      <alignment horizontal="centerContinuous"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4" xfId="0" applyFont="1" applyFill="1" applyBorder="1" applyAlignment="1">
      <alignment horizontal="centerContinuous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 shrinkToFit="1"/>
    </xf>
    <xf numFmtId="0" fontId="0" fillId="0" borderId="6" xfId="0" applyFill="1" applyBorder="1" applyAlignment="1">
      <alignment vertical="center" shrinkToFit="1"/>
    </xf>
    <xf numFmtId="176" fontId="6" fillId="0" borderId="0" xfId="0" applyNumberFormat="1" applyFont="1" applyFill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177" fontId="4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7"/>
  <sheetViews>
    <sheetView tabSelected="1" zoomScaleNormal="100" zoomScaleSheetLayoutView="100" workbookViewId="0">
      <pane ySplit="3" topLeftCell="A4" activePane="bottomLeft" state="frozen"/>
      <selection pane="bottomLeft" activeCell="I2" sqref="I2:I3"/>
    </sheetView>
  </sheetViews>
  <sheetFormatPr defaultRowHeight="13.5" outlineLevelCol="1" x14ac:dyDescent="0.15"/>
  <cols>
    <col min="1" max="1" width="9.875" style="9" customWidth="1"/>
    <col min="2" max="2" width="42.875" style="11" bestFit="1" customWidth="1"/>
    <col min="3" max="3" width="15.25" style="11" hidden="1" customWidth="1" outlineLevel="1"/>
    <col min="4" max="4" width="15.25" style="11" customWidth="1" collapsed="1"/>
    <col min="5" max="8" width="15.25" style="11" customWidth="1"/>
    <col min="9" max="9" width="10" style="5" customWidth="1"/>
    <col min="10" max="14" width="9" style="11" hidden="1" customWidth="1" outlineLevel="1"/>
    <col min="15" max="15" width="15.875" style="11" hidden="1" customWidth="1" outlineLevel="1"/>
    <col min="16" max="16" width="9" style="11" customWidth="1" collapsed="1"/>
    <col min="17" max="16384" width="9" style="11"/>
  </cols>
  <sheetData>
    <row r="1" spans="1:15" x14ac:dyDescent="0.15">
      <c r="G1" s="6"/>
      <c r="H1" s="6"/>
      <c r="I1" s="6" t="s">
        <v>304</v>
      </c>
    </row>
    <row r="2" spans="1:15" ht="13.5" customHeight="1" x14ac:dyDescent="0.15">
      <c r="A2" s="17" t="s">
        <v>0</v>
      </c>
      <c r="B2" s="19" t="s">
        <v>1</v>
      </c>
      <c r="C2" s="1" t="s">
        <v>2</v>
      </c>
      <c r="D2" s="2"/>
      <c r="E2" s="3"/>
      <c r="F2" s="3"/>
      <c r="G2" s="3"/>
      <c r="H2" s="3"/>
      <c r="I2" s="21" t="s">
        <v>3</v>
      </c>
    </row>
    <row r="3" spans="1:15" ht="57" customHeight="1" x14ac:dyDescent="0.15">
      <c r="A3" s="18"/>
      <c r="B3" s="20"/>
      <c r="C3" s="12" t="s">
        <v>4</v>
      </c>
      <c r="D3" s="12" t="s">
        <v>5</v>
      </c>
      <c r="E3" s="12" t="s">
        <v>6</v>
      </c>
      <c r="F3" s="12" t="s">
        <v>266</v>
      </c>
      <c r="G3" s="12" t="s">
        <v>271</v>
      </c>
      <c r="H3" s="12" t="s">
        <v>292</v>
      </c>
      <c r="I3" s="22"/>
    </row>
    <row r="4" spans="1:15" ht="14.25" x14ac:dyDescent="0.15">
      <c r="A4" s="13">
        <v>7</v>
      </c>
      <c r="B4" s="14" t="s">
        <v>7</v>
      </c>
      <c r="C4" s="4" t="s">
        <v>144</v>
      </c>
      <c r="D4" s="4" t="s">
        <v>144</v>
      </c>
      <c r="E4" s="4" t="s">
        <v>144</v>
      </c>
      <c r="F4" s="4" t="s">
        <v>144</v>
      </c>
      <c r="G4" s="4" t="s">
        <v>294</v>
      </c>
      <c r="H4" s="4" t="s">
        <v>299</v>
      </c>
      <c r="I4" s="15" t="s">
        <v>8</v>
      </c>
      <c r="J4" s="11" t="e">
        <f>MID(#REF!,9,1000)</f>
        <v>#REF!</v>
      </c>
      <c r="K4" s="11" t="s">
        <v>145</v>
      </c>
      <c r="O4" s="11" t="str">
        <f t="shared" ref="O4:O67" si="0">LEFT(K4,SEARCH("_",K4)-1)</f>
        <v>医療法人井上会</v>
      </c>
    </row>
    <row r="5" spans="1:15" ht="14.25" x14ac:dyDescent="0.15">
      <c r="A5" s="13">
        <v>109</v>
      </c>
      <c r="B5" s="14" t="s">
        <v>9</v>
      </c>
      <c r="C5" s="4" t="s">
        <v>144</v>
      </c>
      <c r="D5" s="4" t="s">
        <v>144</v>
      </c>
      <c r="E5" s="4" t="s">
        <v>144</v>
      </c>
      <c r="F5" s="4" t="s">
        <v>144</v>
      </c>
      <c r="G5" s="4" t="s">
        <v>269</v>
      </c>
      <c r="H5" s="4" t="s">
        <v>144</v>
      </c>
      <c r="I5" s="15" t="s">
        <v>8</v>
      </c>
      <c r="J5" s="11" t="e">
        <f>MID(#REF!,9,1000)</f>
        <v>#REF!</v>
      </c>
      <c r="K5" s="11" t="s">
        <v>146</v>
      </c>
      <c r="O5" s="11" t="str">
        <f t="shared" si="0"/>
        <v>医療法人社団愛和会</v>
      </c>
    </row>
    <row r="6" spans="1:15" ht="14.25" x14ac:dyDescent="0.15">
      <c r="A6" s="13">
        <v>118</v>
      </c>
      <c r="B6" s="14" t="s">
        <v>10</v>
      </c>
      <c r="C6" s="4" t="s">
        <v>144</v>
      </c>
      <c r="D6" s="4" t="s">
        <v>144</v>
      </c>
      <c r="E6" s="4" t="s">
        <v>144</v>
      </c>
      <c r="F6" s="4" t="s">
        <v>144</v>
      </c>
      <c r="G6" s="4" t="s">
        <v>144</v>
      </c>
      <c r="H6" s="4" t="s">
        <v>144</v>
      </c>
      <c r="I6" s="15" t="s">
        <v>8</v>
      </c>
      <c r="J6" s="11" t="e">
        <f>MID(#REF!,9,1000)</f>
        <v>#REF!</v>
      </c>
      <c r="K6" s="11" t="s">
        <v>147</v>
      </c>
      <c r="O6" s="11" t="str">
        <f t="shared" si="0"/>
        <v>医療法人社団正信会</v>
      </c>
    </row>
    <row r="7" spans="1:15" ht="14.25" x14ac:dyDescent="0.15">
      <c r="A7" s="13">
        <v>145</v>
      </c>
      <c r="B7" s="14" t="s">
        <v>11</v>
      </c>
      <c r="C7" s="4" t="s">
        <v>144</v>
      </c>
      <c r="D7" s="4" t="s">
        <v>144</v>
      </c>
      <c r="E7" s="4" t="s">
        <v>144</v>
      </c>
      <c r="F7" s="4" t="s">
        <v>144</v>
      </c>
      <c r="G7" s="4" t="s">
        <v>144</v>
      </c>
      <c r="H7" s="4" t="s">
        <v>144</v>
      </c>
      <c r="I7" s="15" t="s">
        <v>8</v>
      </c>
      <c r="J7" s="11" t="e">
        <f>MID(#REF!,9,1000)</f>
        <v>#REF!</v>
      </c>
      <c r="K7" s="11" t="s">
        <v>148</v>
      </c>
      <c r="O7" s="11" t="str">
        <f t="shared" si="0"/>
        <v>医療法人箱田会</v>
      </c>
    </row>
    <row r="8" spans="1:15" ht="14.25" x14ac:dyDescent="0.15">
      <c r="A8" s="13">
        <v>160</v>
      </c>
      <c r="B8" s="14" t="s">
        <v>12</v>
      </c>
      <c r="C8" s="4" t="s">
        <v>144</v>
      </c>
      <c r="D8" s="4" t="s">
        <v>144</v>
      </c>
      <c r="E8" s="4" t="s">
        <v>144</v>
      </c>
      <c r="F8" s="4" t="s">
        <v>281</v>
      </c>
      <c r="G8" s="4" t="s">
        <v>144</v>
      </c>
      <c r="H8" s="4" t="s">
        <v>269</v>
      </c>
      <c r="I8" s="15" t="s">
        <v>13</v>
      </c>
      <c r="J8" s="11" t="e">
        <f>MID(#REF!,9,1000)</f>
        <v>#REF!</v>
      </c>
      <c r="K8" s="11" t="s">
        <v>149</v>
      </c>
      <c r="O8" s="11" t="str">
        <f t="shared" si="0"/>
        <v>医療法人社団三誠会ひまわり病院</v>
      </c>
    </row>
    <row r="9" spans="1:15" ht="14.25" x14ac:dyDescent="0.15">
      <c r="A9" s="13">
        <v>174</v>
      </c>
      <c r="B9" s="14" t="s">
        <v>14</v>
      </c>
      <c r="C9" s="4" t="s">
        <v>144</v>
      </c>
      <c r="D9" s="4" t="s">
        <v>144</v>
      </c>
      <c r="E9" s="4" t="s">
        <v>144</v>
      </c>
      <c r="F9" s="4" t="s">
        <v>144</v>
      </c>
      <c r="G9" s="4" t="s">
        <v>144</v>
      </c>
      <c r="H9" s="4" t="s">
        <v>144</v>
      </c>
      <c r="I9" s="15" t="s">
        <v>8</v>
      </c>
      <c r="J9" s="11" t="e">
        <f>MID(#REF!,9,1000)</f>
        <v>#REF!</v>
      </c>
      <c r="K9" s="11" t="s">
        <v>150</v>
      </c>
      <c r="O9" s="11" t="str">
        <f t="shared" si="0"/>
        <v>医療法人社団廣徳会</v>
      </c>
    </row>
    <row r="10" spans="1:15" ht="14.25" x14ac:dyDescent="0.15">
      <c r="A10" s="13">
        <v>187</v>
      </c>
      <c r="B10" s="14" t="s">
        <v>15</v>
      </c>
      <c r="C10" s="4" t="s">
        <v>144</v>
      </c>
      <c r="D10" s="4" t="s">
        <v>144</v>
      </c>
      <c r="E10" s="4" t="s">
        <v>144</v>
      </c>
      <c r="F10" s="4" t="s">
        <v>144</v>
      </c>
      <c r="G10" s="4" t="s">
        <v>144</v>
      </c>
      <c r="H10" s="4" t="s">
        <v>300</v>
      </c>
      <c r="I10" s="15" t="s">
        <v>16</v>
      </c>
      <c r="J10" s="11" t="e">
        <f>MID(#REF!,9,1000)</f>
        <v>#REF!</v>
      </c>
      <c r="K10" s="11" t="s">
        <v>151</v>
      </c>
      <c r="O10" s="11" t="str">
        <f t="shared" si="0"/>
        <v>医療法人社団大岩外科医院</v>
      </c>
    </row>
    <row r="11" spans="1:15" ht="14.25" x14ac:dyDescent="0.15">
      <c r="A11" s="13">
        <v>194</v>
      </c>
      <c r="B11" s="14" t="s">
        <v>17</v>
      </c>
      <c r="C11" s="4" t="s">
        <v>144</v>
      </c>
      <c r="D11" s="4" t="s">
        <v>144</v>
      </c>
      <c r="E11" s="4" t="s">
        <v>144</v>
      </c>
      <c r="F11" s="4" t="s">
        <v>281</v>
      </c>
      <c r="G11" s="4" t="s">
        <v>269</v>
      </c>
      <c r="H11" s="4" t="s">
        <v>144</v>
      </c>
      <c r="I11" s="15" t="s">
        <v>8</v>
      </c>
      <c r="J11" s="11" t="e">
        <f>MID(#REF!,9,1000)</f>
        <v>#REF!</v>
      </c>
      <c r="K11" s="11" t="s">
        <v>152</v>
      </c>
      <c r="O11" s="11" t="str">
        <f t="shared" si="0"/>
        <v>医療法人社団池浦歯科診療所</v>
      </c>
    </row>
    <row r="12" spans="1:15" ht="14.25" x14ac:dyDescent="0.15">
      <c r="A12" s="13">
        <v>214</v>
      </c>
      <c r="B12" s="14" t="s">
        <v>18</v>
      </c>
      <c r="C12" s="4" t="s">
        <v>144</v>
      </c>
      <c r="D12" s="4" t="s">
        <v>144</v>
      </c>
      <c r="E12" s="4" t="s">
        <v>144</v>
      </c>
      <c r="F12" s="4" t="s">
        <v>281</v>
      </c>
      <c r="G12" s="4" t="s">
        <v>144</v>
      </c>
      <c r="H12" s="4"/>
      <c r="I12" s="15" t="s">
        <v>19</v>
      </c>
      <c r="J12" s="11" t="e">
        <f>MID(#REF!,9,1000)</f>
        <v>#REF!</v>
      </c>
      <c r="K12" s="11" t="s">
        <v>153</v>
      </c>
      <c r="O12" s="11" t="str">
        <f t="shared" si="0"/>
        <v>医療法人三田医院</v>
      </c>
    </row>
    <row r="13" spans="1:15" ht="14.25" x14ac:dyDescent="0.15">
      <c r="A13" s="13">
        <v>291</v>
      </c>
      <c r="B13" s="14" t="s">
        <v>20</v>
      </c>
      <c r="C13" s="4" t="s">
        <v>144</v>
      </c>
      <c r="D13" s="4" t="s">
        <v>144</v>
      </c>
      <c r="E13" s="4" t="s">
        <v>144</v>
      </c>
      <c r="F13" s="4" t="s">
        <v>269</v>
      </c>
      <c r="G13" s="4" t="s">
        <v>269</v>
      </c>
      <c r="H13" s="4" t="s">
        <v>269</v>
      </c>
      <c r="I13" s="15" t="s">
        <v>21</v>
      </c>
      <c r="J13" s="11" t="e">
        <f>MID(#REF!,9,1000)</f>
        <v>#REF!</v>
      </c>
      <c r="K13" s="11" t="s">
        <v>154</v>
      </c>
      <c r="O13" s="11" t="str">
        <f t="shared" si="0"/>
        <v>医療法人やまのファミリークリニック</v>
      </c>
    </row>
    <row r="14" spans="1:15" ht="14.25" x14ac:dyDescent="0.15">
      <c r="A14" s="13">
        <v>348</v>
      </c>
      <c r="B14" s="14" t="s">
        <v>22</v>
      </c>
      <c r="C14" s="4" t="s">
        <v>144</v>
      </c>
      <c r="D14" s="4" t="s">
        <v>144</v>
      </c>
      <c r="E14" s="4" t="s">
        <v>144</v>
      </c>
      <c r="F14" s="4" t="s">
        <v>281</v>
      </c>
      <c r="G14" s="4" t="s">
        <v>269</v>
      </c>
      <c r="H14" s="4"/>
      <c r="I14" s="15" t="s">
        <v>19</v>
      </c>
      <c r="J14" s="11" t="e">
        <f>MID(#REF!,9,1000)</f>
        <v>#REF!</v>
      </c>
      <c r="K14" s="11" t="s">
        <v>155</v>
      </c>
      <c r="O14" s="11" t="str">
        <f t="shared" si="0"/>
        <v>医療法人竹村医院</v>
      </c>
    </row>
    <row r="15" spans="1:15" ht="14.25" x14ac:dyDescent="0.15">
      <c r="A15" s="13">
        <v>417</v>
      </c>
      <c r="B15" s="14" t="s">
        <v>23</v>
      </c>
      <c r="C15" s="4" t="s">
        <v>144</v>
      </c>
      <c r="D15" s="4" t="s">
        <v>144</v>
      </c>
      <c r="E15" s="4" t="s">
        <v>144</v>
      </c>
      <c r="F15" s="4" t="s">
        <v>144</v>
      </c>
      <c r="G15" s="4" t="s">
        <v>144</v>
      </c>
      <c r="H15" s="4"/>
      <c r="I15" s="15" t="s">
        <v>24</v>
      </c>
      <c r="J15" s="11" t="e">
        <f>MID(#REF!,9,1000)</f>
        <v>#REF!</v>
      </c>
      <c r="K15" s="11" t="s">
        <v>156</v>
      </c>
      <c r="O15" s="11" t="str">
        <f t="shared" si="0"/>
        <v>医療法人神武医院</v>
      </c>
    </row>
    <row r="16" spans="1:15" ht="14.25" x14ac:dyDescent="0.15">
      <c r="A16" s="13">
        <v>549</v>
      </c>
      <c r="B16" s="14" t="s">
        <v>25</v>
      </c>
      <c r="C16" s="4" t="s">
        <v>144</v>
      </c>
      <c r="D16" s="4" t="s">
        <v>144</v>
      </c>
      <c r="E16" s="4" t="s">
        <v>144</v>
      </c>
      <c r="F16" s="4" t="s">
        <v>144</v>
      </c>
      <c r="G16" s="4" t="s">
        <v>269</v>
      </c>
      <c r="H16" s="4" t="s">
        <v>144</v>
      </c>
      <c r="I16" s="15" t="s">
        <v>8</v>
      </c>
      <c r="J16" s="11" t="e">
        <f>MID(#REF!,9,1000)</f>
        <v>#REF!</v>
      </c>
      <c r="K16" s="11" t="s">
        <v>157</v>
      </c>
      <c r="O16" s="11" t="str">
        <f t="shared" si="0"/>
        <v>医療法人泯江堂三野原病院</v>
      </c>
    </row>
    <row r="17" spans="1:15" ht="14.25" x14ac:dyDescent="0.15">
      <c r="A17" s="13">
        <v>608</v>
      </c>
      <c r="B17" s="14" t="s">
        <v>26</v>
      </c>
      <c r="C17" s="4" t="s">
        <v>144</v>
      </c>
      <c r="D17" s="4" t="s">
        <v>144</v>
      </c>
      <c r="E17" s="4" t="s">
        <v>144</v>
      </c>
      <c r="F17" s="4" t="s">
        <v>144</v>
      </c>
      <c r="G17" s="4" t="s">
        <v>144</v>
      </c>
      <c r="H17" s="4" t="s">
        <v>144</v>
      </c>
      <c r="I17" s="15" t="s">
        <v>27</v>
      </c>
      <c r="J17" s="11" t="e">
        <f>MID(#REF!,9,1000)</f>
        <v>#REF!</v>
      </c>
      <c r="K17" s="11" t="s">
        <v>158</v>
      </c>
      <c r="O17" s="11" t="str">
        <f t="shared" si="0"/>
        <v>医療法人亀山整形外科医院</v>
      </c>
    </row>
    <row r="18" spans="1:15" ht="14.25" x14ac:dyDescent="0.15">
      <c r="A18" s="13">
        <v>609</v>
      </c>
      <c r="B18" s="14" t="s">
        <v>28</v>
      </c>
      <c r="C18" s="4" t="s">
        <v>144</v>
      </c>
      <c r="D18" s="4" t="s">
        <v>144</v>
      </c>
      <c r="E18" s="4" t="s">
        <v>144</v>
      </c>
      <c r="F18" s="4" t="s">
        <v>144</v>
      </c>
      <c r="G18" s="4" t="s">
        <v>296</v>
      </c>
      <c r="H18" s="4" t="s">
        <v>301</v>
      </c>
      <c r="I18" s="15" t="s">
        <v>27</v>
      </c>
      <c r="J18" s="11" t="e">
        <f>MID(#REF!,9,1000)</f>
        <v>#REF!</v>
      </c>
      <c r="K18" s="11" t="s">
        <v>159</v>
      </c>
      <c r="O18" s="11" t="str">
        <f t="shared" si="0"/>
        <v>医療法人日高耳鼻咽喉科医院</v>
      </c>
    </row>
    <row r="19" spans="1:15" ht="14.25" x14ac:dyDescent="0.15">
      <c r="A19" s="13">
        <v>610</v>
      </c>
      <c r="B19" s="14" t="s">
        <v>29</v>
      </c>
      <c r="C19" s="4" t="s">
        <v>144</v>
      </c>
      <c r="D19" s="4" t="s">
        <v>144</v>
      </c>
      <c r="E19" s="4" t="s">
        <v>144</v>
      </c>
      <c r="F19" s="4" t="s">
        <v>144</v>
      </c>
      <c r="G19" s="4" t="s">
        <v>144</v>
      </c>
      <c r="H19" s="4" t="s">
        <v>144</v>
      </c>
      <c r="I19" s="15" t="s">
        <v>27</v>
      </c>
      <c r="J19" s="11" t="e">
        <f>MID(#REF!,9,1000)</f>
        <v>#REF!</v>
      </c>
      <c r="K19" s="11" t="s">
        <v>160</v>
      </c>
      <c r="O19" s="11" t="str">
        <f t="shared" si="0"/>
        <v>医療法人北﨑医院</v>
      </c>
    </row>
    <row r="20" spans="1:15" ht="14.25" x14ac:dyDescent="0.15">
      <c r="A20" s="13">
        <v>639</v>
      </c>
      <c r="B20" s="14" t="s">
        <v>30</v>
      </c>
      <c r="C20" s="4" t="s">
        <v>31</v>
      </c>
      <c r="D20" s="4" t="s">
        <v>144</v>
      </c>
      <c r="E20" s="4" t="s">
        <v>144</v>
      </c>
      <c r="F20" s="4" t="s">
        <v>144</v>
      </c>
      <c r="G20" s="4" t="s">
        <v>144</v>
      </c>
      <c r="H20" s="4" t="s">
        <v>144</v>
      </c>
      <c r="I20" s="15" t="s">
        <v>27</v>
      </c>
      <c r="J20" s="11" t="e">
        <f>MID(#REF!,9,1000)</f>
        <v>#REF!</v>
      </c>
      <c r="K20" s="11" t="s">
        <v>161</v>
      </c>
      <c r="O20" s="11" t="str">
        <f t="shared" si="0"/>
        <v>医療法人福北会</v>
      </c>
    </row>
    <row r="21" spans="1:15" ht="14.25" x14ac:dyDescent="0.15">
      <c r="A21" s="13">
        <v>650</v>
      </c>
      <c r="B21" s="14" t="s">
        <v>32</v>
      </c>
      <c r="C21" s="4" t="s">
        <v>144</v>
      </c>
      <c r="D21" s="4" t="s">
        <v>144</v>
      </c>
      <c r="E21" s="4" t="s">
        <v>144</v>
      </c>
      <c r="F21" s="4" t="s">
        <v>144</v>
      </c>
      <c r="G21" s="4" t="s">
        <v>144</v>
      </c>
      <c r="H21" s="4" t="s">
        <v>299</v>
      </c>
      <c r="I21" s="15" t="s">
        <v>8</v>
      </c>
      <c r="J21" s="11" t="e">
        <f>MID(#REF!,9,1000)</f>
        <v>#REF!</v>
      </c>
      <c r="K21" s="11" t="s">
        <v>162</v>
      </c>
      <c r="O21" s="11" t="str">
        <f t="shared" si="0"/>
        <v>医療法人金子歯科医院</v>
      </c>
    </row>
    <row r="22" spans="1:15" ht="14.25" x14ac:dyDescent="0.15">
      <c r="A22" s="13">
        <v>661</v>
      </c>
      <c r="B22" s="14" t="s">
        <v>33</v>
      </c>
      <c r="C22" s="4" t="s">
        <v>144</v>
      </c>
      <c r="D22" s="4" t="s">
        <v>144</v>
      </c>
      <c r="E22" s="4" t="s">
        <v>144</v>
      </c>
      <c r="F22" s="4" t="s">
        <v>144</v>
      </c>
      <c r="G22" s="4" t="s">
        <v>144</v>
      </c>
      <c r="H22" s="4"/>
      <c r="I22" s="15" t="s">
        <v>21</v>
      </c>
      <c r="J22" s="11" t="e">
        <f>MID(#REF!,9,1000)</f>
        <v>#REF!</v>
      </c>
      <c r="K22" s="11" t="s">
        <v>163</v>
      </c>
      <c r="O22" s="11" t="str">
        <f t="shared" si="0"/>
        <v>医療法人すえざき歯科クリニック</v>
      </c>
    </row>
    <row r="23" spans="1:15" ht="14.25" x14ac:dyDescent="0.15">
      <c r="A23" s="13">
        <v>703</v>
      </c>
      <c r="B23" s="14" t="s">
        <v>34</v>
      </c>
      <c r="C23" s="4" t="s">
        <v>144</v>
      </c>
      <c r="D23" s="4" t="s">
        <v>144</v>
      </c>
      <c r="E23" s="4" t="s">
        <v>144</v>
      </c>
      <c r="F23" s="4" t="s">
        <v>144</v>
      </c>
      <c r="G23" s="4" t="s">
        <v>144</v>
      </c>
      <c r="H23" s="4" t="s">
        <v>144</v>
      </c>
      <c r="I23" s="15" t="s">
        <v>8</v>
      </c>
      <c r="J23" s="11" t="e">
        <f>MID(#REF!,9,1000)</f>
        <v>#REF!</v>
      </c>
      <c r="K23" s="11" t="s">
        <v>164</v>
      </c>
      <c r="O23" s="11" t="str">
        <f t="shared" si="0"/>
        <v>医療法人社団日晴会</v>
      </c>
    </row>
    <row r="24" spans="1:15" ht="14.25" x14ac:dyDescent="0.15">
      <c r="A24" s="13">
        <v>749</v>
      </c>
      <c r="B24" s="14" t="s">
        <v>35</v>
      </c>
      <c r="C24" s="4" t="s">
        <v>144</v>
      </c>
      <c r="D24" s="4" t="s">
        <v>144</v>
      </c>
      <c r="E24" s="4" t="s">
        <v>144</v>
      </c>
      <c r="F24" s="4" t="s">
        <v>144</v>
      </c>
      <c r="G24" s="4" t="s">
        <v>144</v>
      </c>
      <c r="H24" s="4" t="s">
        <v>144</v>
      </c>
      <c r="I24" s="15" t="s">
        <v>27</v>
      </c>
      <c r="J24" s="11" t="e">
        <f>MID(#REF!,9,1000)</f>
        <v>#REF!</v>
      </c>
      <c r="K24" s="11" t="s">
        <v>165</v>
      </c>
      <c r="O24" s="11" t="str">
        <f t="shared" si="0"/>
        <v>医療法人ゆりの会</v>
      </c>
    </row>
    <row r="25" spans="1:15" ht="14.25" x14ac:dyDescent="0.15">
      <c r="A25" s="13">
        <v>751</v>
      </c>
      <c r="B25" s="14" t="s">
        <v>36</v>
      </c>
      <c r="C25" s="4" t="s">
        <v>144</v>
      </c>
      <c r="D25" s="4" t="s">
        <v>144</v>
      </c>
      <c r="E25" s="4" t="s">
        <v>144</v>
      </c>
      <c r="F25" s="4" t="s">
        <v>144</v>
      </c>
      <c r="G25" s="4" t="s">
        <v>144</v>
      </c>
      <c r="H25" s="4" t="s">
        <v>299</v>
      </c>
      <c r="I25" s="15" t="s">
        <v>27</v>
      </c>
      <c r="J25" s="11" t="e">
        <f>MID(#REF!,9,1000)</f>
        <v>#REF!</v>
      </c>
      <c r="K25" s="11" t="s">
        <v>166</v>
      </c>
      <c r="O25" s="11" t="str">
        <f t="shared" si="0"/>
        <v>医療法人篠田眼科医院</v>
      </c>
    </row>
    <row r="26" spans="1:15" ht="14.25" x14ac:dyDescent="0.15">
      <c r="A26" s="13">
        <v>785</v>
      </c>
      <c r="B26" s="14" t="s">
        <v>37</v>
      </c>
      <c r="C26" s="4" t="s">
        <v>144</v>
      </c>
      <c r="D26" s="4" t="s">
        <v>144</v>
      </c>
      <c r="E26" s="4" t="s">
        <v>144</v>
      </c>
      <c r="F26" s="4" t="s">
        <v>144</v>
      </c>
      <c r="G26" s="4" t="s">
        <v>144</v>
      </c>
      <c r="H26" s="4" t="s">
        <v>299</v>
      </c>
      <c r="I26" s="15" t="s">
        <v>8</v>
      </c>
      <c r="J26" s="11" t="e">
        <f>MID(#REF!,9,1000)</f>
        <v>#REF!</v>
      </c>
      <c r="K26" s="11" t="s">
        <v>167</v>
      </c>
      <c r="O26" s="11" t="str">
        <f t="shared" si="0"/>
        <v>社会医療法人栄光会</v>
      </c>
    </row>
    <row r="27" spans="1:15" ht="14.25" x14ac:dyDescent="0.15">
      <c r="A27" s="13">
        <v>827</v>
      </c>
      <c r="B27" s="14" t="s">
        <v>38</v>
      </c>
      <c r="C27" s="4" t="s">
        <v>144</v>
      </c>
      <c r="D27" s="4" t="s">
        <v>144</v>
      </c>
      <c r="E27" s="4" t="s">
        <v>144</v>
      </c>
      <c r="F27" s="4" t="s">
        <v>144</v>
      </c>
      <c r="G27" s="4" t="s">
        <v>144</v>
      </c>
      <c r="H27" s="4" t="s">
        <v>300</v>
      </c>
      <c r="I27" s="15" t="s">
        <v>8</v>
      </c>
      <c r="J27" s="11" t="e">
        <f>MID(#REF!,9,1000)</f>
        <v>#REF!</v>
      </c>
      <c r="K27" s="11" t="s">
        <v>168</v>
      </c>
      <c r="O27" s="11" t="str">
        <f t="shared" si="0"/>
        <v>医療法人成雅会</v>
      </c>
    </row>
    <row r="28" spans="1:15" ht="14.25" x14ac:dyDescent="0.15">
      <c r="A28" s="13">
        <v>832</v>
      </c>
      <c r="B28" s="14" t="s">
        <v>39</v>
      </c>
      <c r="C28" s="4" t="s">
        <v>144</v>
      </c>
      <c r="D28" s="4" t="s">
        <v>144</v>
      </c>
      <c r="E28" s="4" t="s">
        <v>144</v>
      </c>
      <c r="F28" s="4" t="s">
        <v>144</v>
      </c>
      <c r="G28" s="4" t="s">
        <v>144</v>
      </c>
      <c r="H28" s="4"/>
      <c r="I28" s="15" t="s">
        <v>13</v>
      </c>
      <c r="J28" s="11" t="e">
        <f>MID(#REF!,9,1000)</f>
        <v>#REF!</v>
      </c>
      <c r="K28" s="11" t="s">
        <v>169</v>
      </c>
      <c r="O28" s="11" t="str">
        <f t="shared" si="0"/>
        <v>医療法人志方医院</v>
      </c>
    </row>
    <row r="29" spans="1:15" ht="14.25" x14ac:dyDescent="0.15">
      <c r="A29" s="13">
        <v>862</v>
      </c>
      <c r="B29" s="14" t="s">
        <v>40</v>
      </c>
      <c r="C29" s="4" t="s">
        <v>144</v>
      </c>
      <c r="D29" s="4" t="s">
        <v>144</v>
      </c>
      <c r="E29" s="4" t="s">
        <v>144</v>
      </c>
      <c r="F29" s="4" t="s">
        <v>144</v>
      </c>
      <c r="G29" s="4" t="s">
        <v>144</v>
      </c>
      <c r="H29" s="4" t="s">
        <v>144</v>
      </c>
      <c r="I29" s="15" t="s">
        <v>24</v>
      </c>
      <c r="J29" s="11" t="e">
        <f>MID(#REF!,9,1000)</f>
        <v>#REF!</v>
      </c>
      <c r="K29" s="11" t="s">
        <v>170</v>
      </c>
      <c r="O29" s="11" t="str">
        <f t="shared" si="0"/>
        <v>医療法人大国医院</v>
      </c>
    </row>
    <row r="30" spans="1:15" ht="14.25" x14ac:dyDescent="0.15">
      <c r="A30" s="13">
        <v>898</v>
      </c>
      <c r="B30" s="14" t="s">
        <v>41</v>
      </c>
      <c r="C30" s="4" t="s">
        <v>144</v>
      </c>
      <c r="D30" s="4" t="s">
        <v>144</v>
      </c>
      <c r="E30" s="4" t="s">
        <v>144</v>
      </c>
      <c r="F30" s="4" t="s">
        <v>144</v>
      </c>
      <c r="G30" s="4" t="s">
        <v>144</v>
      </c>
      <c r="H30" s="4" t="s">
        <v>144</v>
      </c>
      <c r="I30" s="15" t="s">
        <v>13</v>
      </c>
      <c r="J30" s="11" t="e">
        <f>MID(#REF!,9,1000)</f>
        <v>#REF!</v>
      </c>
      <c r="K30" s="11" t="s">
        <v>171</v>
      </c>
      <c r="O30" s="11" t="str">
        <f t="shared" si="0"/>
        <v>医療法人うかじ小児科医院</v>
      </c>
    </row>
    <row r="31" spans="1:15" ht="14.25" x14ac:dyDescent="0.15">
      <c r="A31" s="13">
        <v>952</v>
      </c>
      <c r="B31" s="14" t="s">
        <v>42</v>
      </c>
      <c r="C31" s="4" t="s">
        <v>144</v>
      </c>
      <c r="D31" s="4" t="s">
        <v>144</v>
      </c>
      <c r="E31" s="4" t="s">
        <v>144</v>
      </c>
      <c r="F31" s="4" t="s">
        <v>144</v>
      </c>
      <c r="G31" s="4" t="s">
        <v>144</v>
      </c>
      <c r="H31" s="4"/>
      <c r="I31" s="15" t="s">
        <v>43</v>
      </c>
      <c r="J31" s="11" t="e">
        <f>MID(#REF!,9,1000)</f>
        <v>#REF!</v>
      </c>
      <c r="K31" s="11" t="s">
        <v>172</v>
      </c>
      <c r="O31" s="11" t="str">
        <f t="shared" si="0"/>
        <v>医療法人中山内科胃腸科医院</v>
      </c>
    </row>
    <row r="32" spans="1:15" ht="14.25" x14ac:dyDescent="0.15">
      <c r="A32" s="13">
        <v>1074</v>
      </c>
      <c r="B32" s="14" t="s">
        <v>44</v>
      </c>
      <c r="C32" s="4" t="s">
        <v>144</v>
      </c>
      <c r="D32" s="4" t="s">
        <v>144</v>
      </c>
      <c r="E32" s="4" t="s">
        <v>144</v>
      </c>
      <c r="F32" s="4" t="s">
        <v>144</v>
      </c>
      <c r="G32" s="4" t="s">
        <v>144</v>
      </c>
      <c r="H32" s="4" t="s">
        <v>144</v>
      </c>
      <c r="I32" s="15" t="s">
        <v>21</v>
      </c>
      <c r="J32" s="11" t="e">
        <f>MID(#REF!,9,1000)</f>
        <v>#REF!</v>
      </c>
      <c r="K32" s="11" t="s">
        <v>173</v>
      </c>
      <c r="O32" s="11" t="str">
        <f t="shared" si="0"/>
        <v>医療法人社団緑風会水戸病院</v>
      </c>
    </row>
    <row r="33" spans="1:15" ht="14.25" x14ac:dyDescent="0.15">
      <c r="A33" s="13">
        <v>1090</v>
      </c>
      <c r="B33" s="14" t="s">
        <v>45</v>
      </c>
      <c r="C33" s="4" t="s">
        <v>144</v>
      </c>
      <c r="D33" s="4" t="s">
        <v>144</v>
      </c>
      <c r="E33" s="4" t="s">
        <v>144</v>
      </c>
      <c r="F33" s="4" t="s">
        <v>144</v>
      </c>
      <c r="G33" s="4" t="s">
        <v>144</v>
      </c>
      <c r="H33" s="4"/>
      <c r="I33" s="15" t="s">
        <v>43</v>
      </c>
      <c r="J33" s="11" t="e">
        <f>MID(#REF!,9,1000)</f>
        <v>#REF!</v>
      </c>
      <c r="K33" s="11" t="s">
        <v>174</v>
      </c>
      <c r="O33" s="11" t="str">
        <f t="shared" si="0"/>
        <v>医療法人中西内科クリニック</v>
      </c>
    </row>
    <row r="34" spans="1:15" ht="14.25" x14ac:dyDescent="0.15">
      <c r="A34" s="13">
        <v>1091</v>
      </c>
      <c r="B34" s="14" t="s">
        <v>46</v>
      </c>
      <c r="C34" s="4" t="s">
        <v>144</v>
      </c>
      <c r="D34" s="4" t="s">
        <v>144</v>
      </c>
      <c r="E34" s="4" t="s">
        <v>144</v>
      </c>
      <c r="F34" s="4" t="s">
        <v>144</v>
      </c>
      <c r="G34" s="4" t="s">
        <v>294</v>
      </c>
      <c r="H34" s="4" t="s">
        <v>300</v>
      </c>
      <c r="I34" s="15" t="s">
        <v>21</v>
      </c>
      <c r="J34" s="11" t="e">
        <f>MID(#REF!,9,1000)</f>
        <v>#REF!</v>
      </c>
      <c r="K34" s="11" t="s">
        <v>175</v>
      </c>
      <c r="O34" s="11" t="str">
        <f t="shared" si="0"/>
        <v>医療法人岡医院</v>
      </c>
    </row>
    <row r="35" spans="1:15" ht="14.25" x14ac:dyDescent="0.15">
      <c r="A35" s="13">
        <v>1123</v>
      </c>
      <c r="B35" s="14" t="s">
        <v>47</v>
      </c>
      <c r="C35" s="4" t="s">
        <v>144</v>
      </c>
      <c r="D35" s="4" t="s">
        <v>144</v>
      </c>
      <c r="E35" s="4" t="s">
        <v>144</v>
      </c>
      <c r="F35" s="4" t="s">
        <v>144</v>
      </c>
      <c r="G35" s="4" t="s">
        <v>144</v>
      </c>
      <c r="H35" s="4"/>
      <c r="I35" s="15" t="s">
        <v>24</v>
      </c>
      <c r="J35" s="11" t="e">
        <f>MID(#REF!,9,1000)</f>
        <v>#REF!</v>
      </c>
      <c r="K35" s="11" t="s">
        <v>176</v>
      </c>
      <c r="O35" s="11" t="str">
        <f t="shared" si="0"/>
        <v>医療法人むらつか耳鼻咽喉科クリニック</v>
      </c>
    </row>
    <row r="36" spans="1:15" ht="14.25" x14ac:dyDescent="0.15">
      <c r="A36" s="13">
        <v>1175</v>
      </c>
      <c r="B36" s="14" t="s">
        <v>48</v>
      </c>
      <c r="C36" s="4" t="s">
        <v>144</v>
      </c>
      <c r="D36" s="4" t="s">
        <v>144</v>
      </c>
      <c r="E36" s="4" t="s">
        <v>144</v>
      </c>
      <c r="F36" s="4" t="s">
        <v>144</v>
      </c>
      <c r="G36" s="4" t="s">
        <v>144</v>
      </c>
      <c r="H36" s="4" t="s">
        <v>144</v>
      </c>
      <c r="I36" s="15" t="s">
        <v>16</v>
      </c>
      <c r="J36" s="11" t="e">
        <f>MID(#REF!,9,1000)</f>
        <v>#REF!</v>
      </c>
      <c r="K36" s="11" t="s">
        <v>177</v>
      </c>
      <c r="O36" s="11" t="str">
        <f t="shared" si="0"/>
        <v>医療法人社団敬悠会</v>
      </c>
    </row>
    <row r="37" spans="1:15" ht="14.25" x14ac:dyDescent="0.15">
      <c r="A37" s="13">
        <v>1254</v>
      </c>
      <c r="B37" s="14" t="s">
        <v>49</v>
      </c>
      <c r="C37" s="4" t="s">
        <v>144</v>
      </c>
      <c r="D37" s="4" t="s">
        <v>144</v>
      </c>
      <c r="E37" s="4" t="s">
        <v>144</v>
      </c>
      <c r="F37" s="4" t="s">
        <v>144</v>
      </c>
      <c r="G37" s="4" t="s">
        <v>144</v>
      </c>
      <c r="H37" s="4" t="s">
        <v>144</v>
      </c>
      <c r="I37" s="15" t="s">
        <v>24</v>
      </c>
      <c r="J37" s="11" t="e">
        <f>MID(#REF!,9,1000)</f>
        <v>#REF!</v>
      </c>
      <c r="K37" s="11" t="s">
        <v>178</v>
      </c>
      <c r="O37" s="11" t="str">
        <f t="shared" si="0"/>
        <v>医療法人中庸会井上歯科医院</v>
      </c>
    </row>
    <row r="38" spans="1:15" ht="14.25" x14ac:dyDescent="0.15">
      <c r="A38" s="13">
        <v>1334</v>
      </c>
      <c r="B38" s="14" t="s">
        <v>50</v>
      </c>
      <c r="C38" s="4" t="s">
        <v>144</v>
      </c>
      <c r="D38" s="4" t="s">
        <v>144</v>
      </c>
      <c r="E38" s="4" t="s">
        <v>144</v>
      </c>
      <c r="F38" s="4" t="s">
        <v>144</v>
      </c>
      <c r="G38" s="4" t="s">
        <v>144</v>
      </c>
      <c r="H38" s="4" t="s">
        <v>144</v>
      </c>
      <c r="I38" s="15" t="s">
        <v>16</v>
      </c>
      <c r="J38" s="11" t="e">
        <f>MID(#REF!,9,1000)</f>
        <v>#REF!</v>
      </c>
      <c r="K38" s="11" t="s">
        <v>179</v>
      </c>
      <c r="O38" s="11" t="str">
        <f t="shared" si="0"/>
        <v>医療法人原外科医院</v>
      </c>
    </row>
    <row r="39" spans="1:15" ht="14.25" x14ac:dyDescent="0.15">
      <c r="A39" s="13">
        <v>1361</v>
      </c>
      <c r="B39" s="14" t="s">
        <v>51</v>
      </c>
      <c r="C39" s="4" t="s">
        <v>144</v>
      </c>
      <c r="D39" s="4" t="s">
        <v>144</v>
      </c>
      <c r="E39" s="4" t="s">
        <v>144</v>
      </c>
      <c r="F39" s="4" t="s">
        <v>144</v>
      </c>
      <c r="G39" s="4" t="s">
        <v>144</v>
      </c>
      <c r="H39" s="4" t="s">
        <v>300</v>
      </c>
      <c r="I39" s="15" t="s">
        <v>16</v>
      </c>
      <c r="J39" s="11" t="e">
        <f>MID(#REF!,9,1000)</f>
        <v>#REF!</v>
      </c>
      <c r="K39" s="11" t="s">
        <v>180</v>
      </c>
      <c r="O39" s="11" t="str">
        <f t="shared" si="0"/>
        <v>医療法人七雍会</v>
      </c>
    </row>
    <row r="40" spans="1:15" ht="14.25" x14ac:dyDescent="0.15">
      <c r="A40" s="13">
        <v>1383</v>
      </c>
      <c r="B40" s="14" t="s">
        <v>52</v>
      </c>
      <c r="C40" s="4" t="s">
        <v>144</v>
      </c>
      <c r="D40" s="4" t="s">
        <v>144</v>
      </c>
      <c r="E40" s="4" t="s">
        <v>144</v>
      </c>
      <c r="F40" s="4" t="s">
        <v>281</v>
      </c>
      <c r="G40" s="4" t="s">
        <v>144</v>
      </c>
      <c r="H40" s="4"/>
      <c r="I40" s="15" t="s">
        <v>19</v>
      </c>
      <c r="J40" s="11" t="e">
        <f>MID(#REF!,9,1000)</f>
        <v>#REF!</v>
      </c>
      <c r="K40" s="11" t="s">
        <v>181</v>
      </c>
      <c r="O40" s="11" t="str">
        <f t="shared" si="0"/>
        <v>医療法人蒼生会</v>
      </c>
    </row>
    <row r="41" spans="1:15" ht="14.25" x14ac:dyDescent="0.15">
      <c r="A41" s="13">
        <v>1401</v>
      </c>
      <c r="B41" s="14" t="s">
        <v>53</v>
      </c>
      <c r="C41" s="4" t="s">
        <v>144</v>
      </c>
      <c r="D41" s="4" t="s">
        <v>144</v>
      </c>
      <c r="E41" s="4" t="s">
        <v>144</v>
      </c>
      <c r="F41" s="4" t="s">
        <v>144</v>
      </c>
      <c r="G41" s="4" t="s">
        <v>144</v>
      </c>
      <c r="H41" s="4"/>
      <c r="I41" s="15" t="s">
        <v>54</v>
      </c>
      <c r="J41" s="11" t="e">
        <f>MID(#REF!,9,1000)</f>
        <v>#REF!</v>
      </c>
      <c r="K41" s="11" t="s">
        <v>182</v>
      </c>
      <c r="O41" s="11" t="str">
        <f t="shared" si="0"/>
        <v>医療法人西牟田整形外科医院</v>
      </c>
    </row>
    <row r="42" spans="1:15" ht="14.25" x14ac:dyDescent="0.15">
      <c r="A42" s="13">
        <v>1430</v>
      </c>
      <c r="B42" s="14" t="s">
        <v>55</v>
      </c>
      <c r="C42" s="4" t="s">
        <v>144</v>
      </c>
      <c r="D42" s="4" t="s">
        <v>144</v>
      </c>
      <c r="E42" s="4" t="s">
        <v>144</v>
      </c>
      <c r="F42" s="4" t="s">
        <v>144</v>
      </c>
      <c r="G42" s="4" t="s">
        <v>295</v>
      </c>
      <c r="H42" s="4" t="s">
        <v>144</v>
      </c>
      <c r="I42" s="15" t="s">
        <v>8</v>
      </c>
      <c r="J42" s="11" t="e">
        <f>MID(#REF!,9,1000)</f>
        <v>#REF!</v>
      </c>
      <c r="K42" s="11" t="s">
        <v>183</v>
      </c>
      <c r="O42" s="11" t="str">
        <f t="shared" si="0"/>
        <v>医療法人豊資会</v>
      </c>
    </row>
    <row r="43" spans="1:15" ht="14.25" x14ac:dyDescent="0.15">
      <c r="A43" s="13">
        <v>1452</v>
      </c>
      <c r="B43" s="14" t="s">
        <v>56</v>
      </c>
      <c r="C43" s="4" t="s">
        <v>144</v>
      </c>
      <c r="D43" s="4" t="s">
        <v>144</v>
      </c>
      <c r="E43" s="4" t="s">
        <v>144</v>
      </c>
      <c r="F43" s="4" t="s">
        <v>144</v>
      </c>
      <c r="G43" s="4" t="s">
        <v>144</v>
      </c>
      <c r="H43" s="4" t="s">
        <v>144</v>
      </c>
      <c r="I43" s="15" t="s">
        <v>57</v>
      </c>
      <c r="J43" s="11" t="e">
        <f>MID(#REF!,9,1000)</f>
        <v>#REF!</v>
      </c>
      <c r="K43" s="11" t="s">
        <v>184</v>
      </c>
      <c r="O43" s="11" t="str">
        <f t="shared" si="0"/>
        <v>医療法人中道眼科クリニック</v>
      </c>
    </row>
    <row r="44" spans="1:15" ht="14.25" x14ac:dyDescent="0.15">
      <c r="A44" s="13">
        <v>1542</v>
      </c>
      <c r="B44" s="14" t="s">
        <v>58</v>
      </c>
      <c r="C44" s="4" t="s">
        <v>144</v>
      </c>
      <c r="D44" s="4" t="s">
        <v>144</v>
      </c>
      <c r="E44" s="4" t="s">
        <v>144</v>
      </c>
      <c r="F44" s="4" t="s">
        <v>144</v>
      </c>
      <c r="G44" s="4" t="s">
        <v>144</v>
      </c>
      <c r="H44" s="4"/>
      <c r="I44" s="15" t="s">
        <v>54</v>
      </c>
      <c r="J44" s="11" t="e">
        <f>MID(#REF!,9,1000)</f>
        <v>#REF!</v>
      </c>
      <c r="K44" s="11" t="s">
        <v>185</v>
      </c>
      <c r="O44" s="11" t="str">
        <f t="shared" si="0"/>
        <v>医療法人植田脳神経外科医院</v>
      </c>
    </row>
    <row r="45" spans="1:15" ht="14.25" x14ac:dyDescent="0.15">
      <c r="A45" s="13">
        <v>1543</v>
      </c>
      <c r="B45" s="14" t="s">
        <v>59</v>
      </c>
      <c r="C45" s="4" t="s">
        <v>144</v>
      </c>
      <c r="D45" s="4" t="s">
        <v>144</v>
      </c>
      <c r="E45" s="4" t="s">
        <v>144</v>
      </c>
      <c r="F45" s="4" t="s">
        <v>144</v>
      </c>
      <c r="G45" s="4" t="s">
        <v>144</v>
      </c>
      <c r="H45" s="4"/>
      <c r="I45" s="15" t="s">
        <v>54</v>
      </c>
      <c r="J45" s="11" t="e">
        <f>MID(#REF!,9,1000)</f>
        <v>#REF!</v>
      </c>
      <c r="K45" s="11" t="s">
        <v>186</v>
      </c>
      <c r="O45" s="11" t="str">
        <f t="shared" si="0"/>
        <v>医療法人おかべ小児科クリニック</v>
      </c>
    </row>
    <row r="46" spans="1:15" ht="14.25" x14ac:dyDescent="0.15">
      <c r="A46" s="13">
        <v>1544</v>
      </c>
      <c r="B46" s="14" t="s">
        <v>60</v>
      </c>
      <c r="C46" s="4" t="s">
        <v>144</v>
      </c>
      <c r="D46" s="4" t="s">
        <v>144</v>
      </c>
      <c r="E46" s="4" t="s">
        <v>144</v>
      </c>
      <c r="F46" s="4" t="s">
        <v>144</v>
      </c>
      <c r="G46" s="4" t="s">
        <v>144</v>
      </c>
      <c r="H46" s="4"/>
      <c r="I46" s="15" t="s">
        <v>54</v>
      </c>
      <c r="J46" s="11" t="e">
        <f>MID(#REF!,9,1000)</f>
        <v>#REF!</v>
      </c>
      <c r="K46" s="11" t="s">
        <v>187</v>
      </c>
      <c r="O46" s="11" t="str">
        <f t="shared" si="0"/>
        <v>医療法人三樹会くすだクリニック</v>
      </c>
    </row>
    <row r="47" spans="1:15" ht="14.25" x14ac:dyDescent="0.15">
      <c r="A47" s="13">
        <v>1595</v>
      </c>
      <c r="B47" s="14" t="s">
        <v>61</v>
      </c>
      <c r="C47" s="4" t="s">
        <v>144</v>
      </c>
      <c r="D47" s="4" t="s">
        <v>144</v>
      </c>
      <c r="E47" s="4" t="s">
        <v>144</v>
      </c>
      <c r="F47" s="4" t="s">
        <v>144</v>
      </c>
      <c r="G47" s="4" t="s">
        <v>144</v>
      </c>
      <c r="H47" s="4" t="s">
        <v>300</v>
      </c>
      <c r="I47" s="15" t="s">
        <v>62</v>
      </c>
      <c r="J47" s="11" t="e">
        <f>MID(#REF!,9,1000)</f>
        <v>#REF!</v>
      </c>
      <c r="K47" s="11" t="s">
        <v>188</v>
      </c>
      <c r="O47" s="11" t="str">
        <f t="shared" si="0"/>
        <v>医療法人加来循環器科内科医院</v>
      </c>
    </row>
    <row r="48" spans="1:15" ht="14.25" x14ac:dyDescent="0.15">
      <c r="A48" s="13">
        <v>1621</v>
      </c>
      <c r="B48" s="14" t="s">
        <v>63</v>
      </c>
      <c r="C48" s="4" t="s">
        <v>144</v>
      </c>
      <c r="D48" s="4" t="s">
        <v>144</v>
      </c>
      <c r="E48" s="4" t="s">
        <v>144</v>
      </c>
      <c r="F48" s="4" t="s">
        <v>144</v>
      </c>
      <c r="G48" s="4" t="s">
        <v>144</v>
      </c>
      <c r="H48" s="4" t="s">
        <v>302</v>
      </c>
      <c r="I48" s="15" t="s">
        <v>24</v>
      </c>
      <c r="J48" s="11" t="e">
        <f>MID(#REF!,9,1000)</f>
        <v>#REF!</v>
      </c>
      <c r="K48" s="11" t="s">
        <v>189</v>
      </c>
      <c r="O48" s="11" t="str">
        <f t="shared" si="0"/>
        <v>医療法人蓮優会はすだ歯科医院</v>
      </c>
    </row>
    <row r="49" spans="1:15" ht="14.25" x14ac:dyDescent="0.15">
      <c r="A49" s="13">
        <v>1626</v>
      </c>
      <c r="B49" s="14" t="s">
        <v>64</v>
      </c>
      <c r="C49" s="4" t="s">
        <v>144</v>
      </c>
      <c r="D49" s="4" t="s">
        <v>144</v>
      </c>
      <c r="E49" s="4" t="s">
        <v>144</v>
      </c>
      <c r="F49" s="4" t="s">
        <v>281</v>
      </c>
      <c r="G49" s="4" t="s">
        <v>144</v>
      </c>
      <c r="H49" s="4" t="s">
        <v>302</v>
      </c>
      <c r="I49" s="15" t="s">
        <v>13</v>
      </c>
      <c r="J49" s="11" t="e">
        <f>MID(#REF!,9,1000)</f>
        <v>#REF!</v>
      </c>
      <c r="K49" s="11" t="s">
        <v>190</v>
      </c>
      <c r="O49" s="11" t="str">
        <f t="shared" si="0"/>
        <v>医療法人みなみ</v>
      </c>
    </row>
    <row r="50" spans="1:15" ht="14.25" x14ac:dyDescent="0.15">
      <c r="A50" s="13">
        <v>1647</v>
      </c>
      <c r="B50" s="14" t="s">
        <v>65</v>
      </c>
      <c r="C50" s="4" t="s">
        <v>144</v>
      </c>
      <c r="D50" s="4" t="s">
        <v>144</v>
      </c>
      <c r="E50" s="4" t="s">
        <v>144</v>
      </c>
      <c r="F50" s="4" t="s">
        <v>144</v>
      </c>
      <c r="G50" s="4" t="s">
        <v>144</v>
      </c>
      <c r="H50" s="4"/>
      <c r="I50" s="15" t="s">
        <v>66</v>
      </c>
      <c r="J50" s="11" t="e">
        <f>MID(#REF!,9,1000)</f>
        <v>#REF!</v>
      </c>
      <c r="K50" s="11" t="s">
        <v>191</v>
      </c>
      <c r="O50" s="11" t="str">
        <f t="shared" si="0"/>
        <v>医療法人成松循環器科医院</v>
      </c>
    </row>
    <row r="51" spans="1:15" ht="14.25" x14ac:dyDescent="0.15">
      <c r="A51" s="13">
        <v>1653</v>
      </c>
      <c r="B51" s="14" t="s">
        <v>67</v>
      </c>
      <c r="C51" s="4" t="s">
        <v>144</v>
      </c>
      <c r="D51" s="4" t="s">
        <v>144</v>
      </c>
      <c r="E51" s="4" t="s">
        <v>144</v>
      </c>
      <c r="F51" s="4" t="s">
        <v>144</v>
      </c>
      <c r="G51" s="4" t="s">
        <v>144</v>
      </c>
      <c r="H51" s="4" t="s">
        <v>144</v>
      </c>
      <c r="I51" s="15" t="s">
        <v>24</v>
      </c>
      <c r="J51" s="11" t="e">
        <f>MID(#REF!,9,1000)</f>
        <v>#REF!</v>
      </c>
      <c r="K51" s="11" t="s">
        <v>192</v>
      </c>
      <c r="O51" s="11" t="str">
        <f t="shared" si="0"/>
        <v>医療法人弘智会</v>
      </c>
    </row>
    <row r="52" spans="1:15" ht="14.25" x14ac:dyDescent="0.15">
      <c r="A52" s="13">
        <v>1676</v>
      </c>
      <c r="B52" s="14" t="s">
        <v>68</v>
      </c>
      <c r="C52" s="4" t="s">
        <v>144</v>
      </c>
      <c r="D52" s="4" t="s">
        <v>144</v>
      </c>
      <c r="E52" s="4" t="s">
        <v>144</v>
      </c>
      <c r="F52" s="4" t="s">
        <v>144</v>
      </c>
      <c r="G52" s="4" t="s">
        <v>144</v>
      </c>
      <c r="H52" s="4"/>
      <c r="I52" s="15" t="s">
        <v>13</v>
      </c>
      <c r="J52" s="11" t="e">
        <f>MID(#REF!,9,1000)</f>
        <v>#REF!</v>
      </c>
      <c r="K52" s="11" t="s">
        <v>193</v>
      </c>
      <c r="O52" s="11" t="str">
        <f t="shared" si="0"/>
        <v>医療法人いりえ小児科医院</v>
      </c>
    </row>
    <row r="53" spans="1:15" ht="14.25" x14ac:dyDescent="0.15">
      <c r="A53" s="13">
        <v>1677</v>
      </c>
      <c r="B53" s="14" t="s">
        <v>69</v>
      </c>
      <c r="C53" s="4" t="s">
        <v>144</v>
      </c>
      <c r="D53" s="4" t="s">
        <v>144</v>
      </c>
      <c r="E53" s="4" t="s">
        <v>144</v>
      </c>
      <c r="F53" s="4" t="s">
        <v>144</v>
      </c>
      <c r="G53" s="4" t="s">
        <v>144</v>
      </c>
      <c r="H53" s="4"/>
      <c r="I53" s="15" t="s">
        <v>62</v>
      </c>
      <c r="J53" s="11" t="e">
        <f>MID(#REF!,9,1000)</f>
        <v>#REF!</v>
      </c>
      <c r="K53" s="11" t="s">
        <v>194</v>
      </c>
      <c r="O53" s="11" t="str">
        <f t="shared" si="0"/>
        <v>医療法人養真堂産婦人科筑紫クリニック</v>
      </c>
    </row>
    <row r="54" spans="1:15" ht="14.25" x14ac:dyDescent="0.15">
      <c r="A54" s="13">
        <v>1710</v>
      </c>
      <c r="B54" s="14" t="s">
        <v>70</v>
      </c>
      <c r="C54" s="4" t="s">
        <v>144</v>
      </c>
      <c r="D54" s="4" t="s">
        <v>144</v>
      </c>
      <c r="E54" s="4" t="s">
        <v>144</v>
      </c>
      <c r="F54" s="4" t="s">
        <v>282</v>
      </c>
      <c r="G54" s="4" t="s">
        <v>31</v>
      </c>
      <c r="H54" s="4" t="s">
        <v>303</v>
      </c>
      <c r="I54" s="15" t="s">
        <v>16</v>
      </c>
      <c r="J54" s="11" t="e">
        <f>MID(#REF!,9,1000)</f>
        <v>#REF!</v>
      </c>
      <c r="K54" s="11" t="s">
        <v>195</v>
      </c>
      <c r="O54" s="11" t="str">
        <f t="shared" si="0"/>
        <v>医療法人つくしの会</v>
      </c>
    </row>
    <row r="55" spans="1:15" ht="14.25" x14ac:dyDescent="0.15">
      <c r="A55" s="13">
        <v>1713</v>
      </c>
      <c r="B55" s="14" t="s">
        <v>71</v>
      </c>
      <c r="C55" s="4" t="s">
        <v>144</v>
      </c>
      <c r="D55" s="4" t="s">
        <v>144</v>
      </c>
      <c r="E55" s="4" t="s">
        <v>144</v>
      </c>
      <c r="F55" s="4" t="s">
        <v>144</v>
      </c>
      <c r="G55" s="4" t="s">
        <v>144</v>
      </c>
      <c r="H55" s="4" t="s">
        <v>144</v>
      </c>
      <c r="I55" s="15" t="s">
        <v>27</v>
      </c>
      <c r="J55" s="11" t="e">
        <f>MID(#REF!,9,1000)</f>
        <v>#REF!</v>
      </c>
      <c r="K55" s="11" t="s">
        <v>196</v>
      </c>
      <c r="O55" s="11" t="str">
        <f t="shared" si="0"/>
        <v>医療法人うえの病院</v>
      </c>
    </row>
    <row r="56" spans="1:15" ht="14.25" x14ac:dyDescent="0.15">
      <c r="A56" s="13">
        <v>1802</v>
      </c>
      <c r="B56" s="14" t="s">
        <v>143</v>
      </c>
      <c r="C56" s="4" t="s">
        <v>144</v>
      </c>
      <c r="D56" s="4" t="s">
        <v>144</v>
      </c>
      <c r="E56" s="4" t="s">
        <v>144</v>
      </c>
      <c r="F56" s="4" t="s">
        <v>144</v>
      </c>
      <c r="G56" s="4" t="s">
        <v>144</v>
      </c>
      <c r="H56" s="4"/>
      <c r="I56" s="15" t="s">
        <v>62</v>
      </c>
      <c r="J56" s="11" t="e">
        <f>MID(#REF!,9,1000)</f>
        <v>#REF!</v>
      </c>
      <c r="K56" s="11" t="s">
        <v>197</v>
      </c>
      <c r="O56" s="11" t="str">
        <f t="shared" si="0"/>
        <v>社団医療法人耕真会</v>
      </c>
    </row>
    <row r="57" spans="1:15" ht="14.25" x14ac:dyDescent="0.15">
      <c r="A57" s="13">
        <v>1803</v>
      </c>
      <c r="B57" s="14" t="s">
        <v>72</v>
      </c>
      <c r="C57" s="4" t="s">
        <v>144</v>
      </c>
      <c r="D57" s="4" t="s">
        <v>144</v>
      </c>
      <c r="E57" s="4"/>
      <c r="F57" s="4"/>
      <c r="G57" s="4"/>
      <c r="H57" s="4"/>
      <c r="I57" s="15" t="s">
        <v>21</v>
      </c>
      <c r="J57" s="11" t="e">
        <f>MID(#REF!,9,1000)</f>
        <v>#REF!</v>
      </c>
      <c r="K57" s="11" t="s">
        <v>198</v>
      </c>
      <c r="O57" s="11" t="str">
        <f t="shared" si="0"/>
        <v>医療法人ワイ・エム・エス</v>
      </c>
    </row>
    <row r="58" spans="1:15" ht="14.25" x14ac:dyDescent="0.15">
      <c r="A58" s="13">
        <v>1804</v>
      </c>
      <c r="B58" s="14" t="s">
        <v>73</v>
      </c>
      <c r="C58" s="4" t="s">
        <v>144</v>
      </c>
      <c r="D58" s="4" t="s">
        <v>144</v>
      </c>
      <c r="E58" s="4" t="s">
        <v>144</v>
      </c>
      <c r="F58" s="4" t="s">
        <v>281</v>
      </c>
      <c r="G58" s="4" t="s">
        <v>144</v>
      </c>
      <c r="H58" s="4" t="s">
        <v>269</v>
      </c>
      <c r="I58" s="15" t="s">
        <v>13</v>
      </c>
      <c r="J58" s="11" t="e">
        <f>MID(#REF!,9,1000)</f>
        <v>#REF!</v>
      </c>
      <c r="K58" s="11" t="s">
        <v>199</v>
      </c>
      <c r="O58" s="11" t="str">
        <f t="shared" si="0"/>
        <v>医療法人やの循環器科内科クリニック</v>
      </c>
    </row>
    <row r="59" spans="1:15" ht="14.25" x14ac:dyDescent="0.15">
      <c r="A59" s="13">
        <v>1827</v>
      </c>
      <c r="B59" s="14" t="s">
        <v>74</v>
      </c>
      <c r="C59" s="4" t="s">
        <v>144</v>
      </c>
      <c r="D59" s="4" t="s">
        <v>144</v>
      </c>
      <c r="E59" s="4" t="s">
        <v>144</v>
      </c>
      <c r="F59" s="4" t="s">
        <v>144</v>
      </c>
      <c r="G59" s="4" t="s">
        <v>144</v>
      </c>
      <c r="H59" s="4" t="s">
        <v>144</v>
      </c>
      <c r="I59" s="15" t="s">
        <v>8</v>
      </c>
      <c r="J59" s="11" t="e">
        <f>MID(#REF!,9,1000)</f>
        <v>#REF!</v>
      </c>
      <c r="K59" s="11" t="s">
        <v>200</v>
      </c>
      <c r="O59" s="11" t="str">
        <f t="shared" si="0"/>
        <v>医療法人聖恵会</v>
      </c>
    </row>
    <row r="60" spans="1:15" ht="14.25" x14ac:dyDescent="0.15">
      <c r="A60" s="13">
        <v>1878</v>
      </c>
      <c r="B60" s="14" t="s">
        <v>75</v>
      </c>
      <c r="C60" s="4" t="s">
        <v>144</v>
      </c>
      <c r="D60" s="4" t="s">
        <v>144</v>
      </c>
      <c r="E60" s="4" t="s">
        <v>144</v>
      </c>
      <c r="F60" s="4" t="s">
        <v>144</v>
      </c>
      <c r="G60" s="4" t="s">
        <v>144</v>
      </c>
      <c r="H60" s="4" t="s">
        <v>144</v>
      </c>
      <c r="I60" s="15" t="s">
        <v>13</v>
      </c>
      <c r="J60" s="11" t="e">
        <f>MID(#REF!,9,1000)</f>
        <v>#REF!</v>
      </c>
      <c r="K60" s="11" t="s">
        <v>201</v>
      </c>
      <c r="O60" s="11" t="str">
        <f t="shared" si="0"/>
        <v>医療法人満安内科医院</v>
      </c>
    </row>
    <row r="61" spans="1:15" ht="14.25" x14ac:dyDescent="0.15">
      <c r="A61" s="13">
        <v>1896</v>
      </c>
      <c r="B61" s="14" t="s">
        <v>76</v>
      </c>
      <c r="C61" s="4" t="s">
        <v>144</v>
      </c>
      <c r="D61" s="4" t="s">
        <v>144</v>
      </c>
      <c r="E61" s="4" t="s">
        <v>144</v>
      </c>
      <c r="F61" s="4" t="s">
        <v>144</v>
      </c>
      <c r="G61" s="4" t="s">
        <v>144</v>
      </c>
      <c r="H61" s="4" t="s">
        <v>144</v>
      </c>
      <c r="I61" s="15" t="s">
        <v>16</v>
      </c>
      <c r="J61" s="11" t="e">
        <f>MID(#REF!,9,1000)</f>
        <v>#REF!</v>
      </c>
      <c r="K61" s="11" t="s">
        <v>202</v>
      </c>
      <c r="O61" s="11" t="str">
        <f t="shared" si="0"/>
        <v>医療法人まつしま歯科医院</v>
      </c>
    </row>
    <row r="62" spans="1:15" ht="14.25" x14ac:dyDescent="0.15">
      <c r="A62" s="13">
        <v>1920</v>
      </c>
      <c r="B62" s="14" t="s">
        <v>77</v>
      </c>
      <c r="C62" s="4" t="s">
        <v>144</v>
      </c>
      <c r="D62" s="4" t="s">
        <v>144</v>
      </c>
      <c r="E62" s="4" t="s">
        <v>144</v>
      </c>
      <c r="F62" s="4" t="s">
        <v>281</v>
      </c>
      <c r="G62" s="4" t="s">
        <v>144</v>
      </c>
      <c r="H62" s="4"/>
      <c r="I62" s="15" t="s">
        <v>43</v>
      </c>
      <c r="J62" s="11" t="e">
        <f>MID(#REF!,9,1000)</f>
        <v>#REF!</v>
      </c>
      <c r="K62" s="11" t="s">
        <v>203</v>
      </c>
      <c r="O62" s="11" t="str">
        <f t="shared" si="0"/>
        <v>医療法人須恵中央眼科</v>
      </c>
    </row>
    <row r="63" spans="1:15" ht="14.25" x14ac:dyDescent="0.15">
      <c r="A63" s="13">
        <v>1967</v>
      </c>
      <c r="B63" s="14" t="s">
        <v>78</v>
      </c>
      <c r="C63" s="4" t="s">
        <v>144</v>
      </c>
      <c r="D63" s="4" t="s">
        <v>144</v>
      </c>
      <c r="E63" s="4" t="s">
        <v>144</v>
      </c>
      <c r="F63" s="4" t="s">
        <v>269</v>
      </c>
      <c r="G63" s="4" t="s">
        <v>144</v>
      </c>
      <c r="H63" s="4" t="s">
        <v>269</v>
      </c>
      <c r="I63" s="15" t="s">
        <v>13</v>
      </c>
      <c r="J63" s="11" t="e">
        <f>MID(#REF!,9,1000)</f>
        <v>#REF!</v>
      </c>
      <c r="K63" s="11" t="s">
        <v>204</v>
      </c>
      <c r="O63" s="11" t="str">
        <f t="shared" si="0"/>
        <v>医療法人森高脳神経外科クリニック</v>
      </c>
    </row>
    <row r="64" spans="1:15" ht="14.25" x14ac:dyDescent="0.15">
      <c r="A64" s="13">
        <v>1968</v>
      </c>
      <c r="B64" s="14" t="s">
        <v>79</v>
      </c>
      <c r="C64" s="4" t="s">
        <v>144</v>
      </c>
      <c r="D64" s="4" t="s">
        <v>144</v>
      </c>
      <c r="E64" s="4" t="s">
        <v>144</v>
      </c>
      <c r="F64" s="4" t="s">
        <v>144</v>
      </c>
      <c r="G64" s="4" t="s">
        <v>144</v>
      </c>
      <c r="H64" s="4"/>
      <c r="I64" s="15" t="s">
        <v>62</v>
      </c>
      <c r="J64" s="11" t="e">
        <f>MID(#REF!,9,1000)</f>
        <v>#REF!</v>
      </c>
      <c r="K64" s="11" t="s">
        <v>205</v>
      </c>
      <c r="O64" s="11" t="str">
        <f t="shared" si="0"/>
        <v>医療法人合屋クリニック</v>
      </c>
    </row>
    <row r="65" spans="1:15" ht="14.25" x14ac:dyDescent="0.15">
      <c r="A65" s="13">
        <v>1969</v>
      </c>
      <c r="B65" s="14" t="s">
        <v>80</v>
      </c>
      <c r="C65" s="4" t="s">
        <v>144</v>
      </c>
      <c r="D65" s="4" t="s">
        <v>144</v>
      </c>
      <c r="E65" s="4" t="s">
        <v>144</v>
      </c>
      <c r="F65" s="4" t="s">
        <v>144</v>
      </c>
      <c r="G65" s="4" t="s">
        <v>144</v>
      </c>
      <c r="H65" s="4"/>
      <c r="I65" s="15" t="s">
        <v>62</v>
      </c>
      <c r="J65" s="11" t="e">
        <f>MID(#REF!,9,1000)</f>
        <v>#REF!</v>
      </c>
      <c r="K65" s="11" t="s">
        <v>206</v>
      </c>
      <c r="O65" s="11" t="str">
        <f t="shared" si="0"/>
        <v>医療法人太田整形外科</v>
      </c>
    </row>
    <row r="66" spans="1:15" ht="14.25" x14ac:dyDescent="0.15">
      <c r="A66" s="13">
        <v>1970</v>
      </c>
      <c r="B66" s="14" t="s">
        <v>81</v>
      </c>
      <c r="C66" s="4" t="s">
        <v>144</v>
      </c>
      <c r="D66" s="4" t="s">
        <v>144</v>
      </c>
      <c r="E66" s="4" t="s">
        <v>144</v>
      </c>
      <c r="F66" s="4" t="s">
        <v>144</v>
      </c>
      <c r="G66" s="4" t="s">
        <v>144</v>
      </c>
      <c r="H66" s="4"/>
      <c r="I66" s="15" t="s">
        <v>62</v>
      </c>
      <c r="J66" s="11" t="e">
        <f>MID(#REF!,9,1000)</f>
        <v>#REF!</v>
      </c>
      <c r="K66" s="11" t="s">
        <v>207</v>
      </c>
      <c r="O66" s="11" t="str">
        <f t="shared" si="0"/>
        <v>医療法人やまだ消化器内科クリニック</v>
      </c>
    </row>
    <row r="67" spans="1:15" ht="14.25" x14ac:dyDescent="0.15">
      <c r="A67" s="13">
        <v>2055</v>
      </c>
      <c r="B67" s="14" t="s">
        <v>82</v>
      </c>
      <c r="C67" s="4" t="s">
        <v>144</v>
      </c>
      <c r="D67" s="4" t="s">
        <v>144</v>
      </c>
      <c r="E67" s="4" t="s">
        <v>144</v>
      </c>
      <c r="F67" s="4" t="s">
        <v>269</v>
      </c>
      <c r="G67" s="4" t="s">
        <v>144</v>
      </c>
      <c r="H67" s="4" t="s">
        <v>300</v>
      </c>
      <c r="I67" s="15" t="s">
        <v>21</v>
      </c>
      <c r="J67" s="11" t="e">
        <f>MID(#REF!,9,1000)</f>
        <v>#REF!</v>
      </c>
      <c r="K67" s="11" t="s">
        <v>208</v>
      </c>
      <c r="O67" s="11" t="str">
        <f t="shared" si="0"/>
        <v>医療法人大坪医院</v>
      </c>
    </row>
    <row r="68" spans="1:15" ht="14.25" x14ac:dyDescent="0.15">
      <c r="A68" s="13">
        <v>2114</v>
      </c>
      <c r="B68" s="14" t="s">
        <v>83</v>
      </c>
      <c r="C68" s="4" t="s">
        <v>144</v>
      </c>
      <c r="D68" s="4" t="s">
        <v>144</v>
      </c>
      <c r="E68" s="4" t="s">
        <v>144</v>
      </c>
      <c r="F68" s="4" t="s">
        <v>281</v>
      </c>
      <c r="G68" s="4" t="s">
        <v>295</v>
      </c>
      <c r="H68" s="4" t="s">
        <v>302</v>
      </c>
      <c r="I68" s="15" t="s">
        <v>19</v>
      </c>
      <c r="J68" s="11" t="e">
        <f>MID(#REF!,9,1000)</f>
        <v>#REF!</v>
      </c>
      <c r="K68" s="11" t="s">
        <v>209</v>
      </c>
      <c r="O68" s="11" t="str">
        <f t="shared" ref="O68:O123" si="1">LEFT(K68,SEARCH("_",K68)-1)</f>
        <v>医療法人市來医院</v>
      </c>
    </row>
    <row r="69" spans="1:15" ht="14.25" x14ac:dyDescent="0.15">
      <c r="A69" s="13">
        <v>2115</v>
      </c>
      <c r="B69" s="14" t="s">
        <v>84</v>
      </c>
      <c r="C69" s="4" t="s">
        <v>144</v>
      </c>
      <c r="D69" s="4" t="s">
        <v>144</v>
      </c>
      <c r="E69" s="4" t="s">
        <v>144</v>
      </c>
      <c r="F69" s="4" t="s">
        <v>144</v>
      </c>
      <c r="G69" s="4" t="s">
        <v>144</v>
      </c>
      <c r="H69" s="4" t="s">
        <v>299</v>
      </c>
      <c r="I69" s="15" t="s">
        <v>21</v>
      </c>
      <c r="J69" s="11" t="e">
        <f>MID(#REF!,9,1000)</f>
        <v>#REF!</v>
      </c>
      <c r="K69" s="11" t="s">
        <v>210</v>
      </c>
      <c r="O69" s="11" t="str">
        <f t="shared" si="1"/>
        <v>医療法人みやふさ整形外科クリニック</v>
      </c>
    </row>
    <row r="70" spans="1:15" ht="14.25" x14ac:dyDescent="0.15">
      <c r="A70" s="13">
        <v>2176</v>
      </c>
      <c r="B70" s="14" t="s">
        <v>85</v>
      </c>
      <c r="C70" s="4" t="s">
        <v>144</v>
      </c>
      <c r="D70" s="4" t="s">
        <v>144</v>
      </c>
      <c r="E70" s="4" t="s">
        <v>144</v>
      </c>
      <c r="F70" s="4" t="s">
        <v>144</v>
      </c>
      <c r="G70" s="4" t="s">
        <v>144</v>
      </c>
      <c r="H70" s="4"/>
      <c r="I70" s="15" t="s">
        <v>62</v>
      </c>
      <c r="J70" s="11" t="e">
        <f>MID(#REF!,9,1000)</f>
        <v>#REF!</v>
      </c>
      <c r="K70" s="11" t="s">
        <v>211</v>
      </c>
      <c r="O70" s="11" t="str">
        <f t="shared" si="1"/>
        <v>医療法人折田歯科医院</v>
      </c>
    </row>
    <row r="71" spans="1:15" ht="14.25" x14ac:dyDescent="0.15">
      <c r="A71" s="13">
        <v>2195</v>
      </c>
      <c r="B71" s="14" t="s">
        <v>86</v>
      </c>
      <c r="C71" s="4" t="s">
        <v>144</v>
      </c>
      <c r="D71" s="4" t="s">
        <v>144</v>
      </c>
      <c r="E71" s="4" t="s">
        <v>144</v>
      </c>
      <c r="F71" s="4" t="s">
        <v>144</v>
      </c>
      <c r="G71" s="4" t="s">
        <v>144</v>
      </c>
      <c r="H71" s="4" t="s">
        <v>300</v>
      </c>
      <c r="I71" s="15" t="s">
        <v>21</v>
      </c>
      <c r="J71" s="11" t="e">
        <f>MID(#REF!,9,1000)</f>
        <v>#REF!</v>
      </c>
      <c r="K71" s="11" t="s">
        <v>212</v>
      </c>
      <c r="O71" s="11" t="str">
        <f t="shared" si="1"/>
        <v>医療法人森小児科クリニック</v>
      </c>
    </row>
    <row r="72" spans="1:15" ht="14.25" x14ac:dyDescent="0.15">
      <c r="A72" s="13">
        <v>2196</v>
      </c>
      <c r="B72" s="14" t="s">
        <v>87</v>
      </c>
      <c r="C72" s="4" t="s">
        <v>144</v>
      </c>
      <c r="D72" s="4" t="s">
        <v>144</v>
      </c>
      <c r="E72" s="4" t="s">
        <v>144</v>
      </c>
      <c r="F72" s="4" t="s">
        <v>144</v>
      </c>
      <c r="G72" s="4" t="s">
        <v>144</v>
      </c>
      <c r="H72" s="4" t="s">
        <v>144</v>
      </c>
      <c r="I72" s="15" t="s">
        <v>8</v>
      </c>
      <c r="J72" s="11" t="e">
        <f>MID(#REF!,9,1000)</f>
        <v>#REF!</v>
      </c>
      <c r="K72" s="11" t="s">
        <v>213</v>
      </c>
      <c r="O72" s="11" t="str">
        <f t="shared" si="1"/>
        <v>医療法人育優会</v>
      </c>
    </row>
    <row r="73" spans="1:15" ht="14.25" x14ac:dyDescent="0.15">
      <c r="A73" s="13">
        <v>2249</v>
      </c>
      <c r="B73" s="14" t="s">
        <v>88</v>
      </c>
      <c r="C73" s="4" t="s">
        <v>144</v>
      </c>
      <c r="D73" s="4" t="s">
        <v>144</v>
      </c>
      <c r="E73" s="4" t="s">
        <v>144</v>
      </c>
      <c r="F73" s="4" t="s">
        <v>281</v>
      </c>
      <c r="G73" s="4" t="s">
        <v>144</v>
      </c>
      <c r="H73" s="4"/>
      <c r="I73" s="15" t="s">
        <v>13</v>
      </c>
      <c r="J73" s="11" t="e">
        <f>MID(#REF!,9,1000)</f>
        <v>#REF!</v>
      </c>
      <c r="K73" s="11" t="s">
        <v>214</v>
      </c>
      <c r="O73" s="11" t="str">
        <f t="shared" si="1"/>
        <v>医療法人おおつか小児科アレルギー科クリニック</v>
      </c>
    </row>
    <row r="74" spans="1:15" ht="14.25" x14ac:dyDescent="0.15">
      <c r="A74" s="13">
        <v>2250</v>
      </c>
      <c r="B74" s="14" t="s">
        <v>89</v>
      </c>
      <c r="C74" s="4" t="s">
        <v>144</v>
      </c>
      <c r="D74" s="4" t="s">
        <v>144</v>
      </c>
      <c r="E74" s="4" t="s">
        <v>144</v>
      </c>
      <c r="F74" s="4" t="s">
        <v>144</v>
      </c>
      <c r="G74" s="4" t="s">
        <v>144</v>
      </c>
      <c r="H74" s="4" t="s">
        <v>144</v>
      </c>
      <c r="I74" s="15" t="s">
        <v>24</v>
      </c>
      <c r="J74" s="11" t="e">
        <f>MID(#REF!,9,1000)</f>
        <v>#REF!</v>
      </c>
      <c r="K74" s="11" t="s">
        <v>215</v>
      </c>
      <c r="O74" s="11" t="str">
        <f t="shared" si="1"/>
        <v>医療法人おおつぼ皮ふ科クリニック</v>
      </c>
    </row>
    <row r="75" spans="1:15" ht="14.25" x14ac:dyDescent="0.15">
      <c r="A75" s="13">
        <v>2306</v>
      </c>
      <c r="B75" s="14" t="s">
        <v>90</v>
      </c>
      <c r="C75" s="4" t="s">
        <v>144</v>
      </c>
      <c r="D75" s="4" t="s">
        <v>144</v>
      </c>
      <c r="E75" s="4" t="s">
        <v>144</v>
      </c>
      <c r="F75" s="4" t="s">
        <v>144</v>
      </c>
      <c r="G75" s="4" t="s">
        <v>144</v>
      </c>
      <c r="H75" s="4"/>
      <c r="I75" s="15" t="s">
        <v>54</v>
      </c>
      <c r="J75" s="11" t="e">
        <f>MID(#REF!,9,1000)</f>
        <v>#REF!</v>
      </c>
      <c r="K75" s="11" t="s">
        <v>216</v>
      </c>
      <c r="O75" s="11" t="str">
        <f t="shared" si="1"/>
        <v>医療法人堤医院</v>
      </c>
    </row>
    <row r="76" spans="1:15" ht="14.25" x14ac:dyDescent="0.15">
      <c r="A76" s="13">
        <v>2435</v>
      </c>
      <c r="B76" s="14" t="s">
        <v>91</v>
      </c>
      <c r="C76" s="4" t="s">
        <v>144</v>
      </c>
      <c r="D76" s="4" t="s">
        <v>144</v>
      </c>
      <c r="E76" s="4" t="s">
        <v>144</v>
      </c>
      <c r="F76" s="4" t="s">
        <v>144</v>
      </c>
      <c r="G76" s="4" t="s">
        <v>144</v>
      </c>
      <c r="H76" s="4"/>
      <c r="I76" s="15" t="s">
        <v>54</v>
      </c>
      <c r="J76" s="11" t="e">
        <f>MID(#REF!,9,1000)</f>
        <v>#REF!</v>
      </c>
      <c r="K76" s="11" t="s">
        <v>217</v>
      </c>
      <c r="O76" s="11" t="str">
        <f t="shared" si="1"/>
        <v>医療法人道生会</v>
      </c>
    </row>
    <row r="77" spans="1:15" ht="14.25" x14ac:dyDescent="0.15">
      <c r="A77" s="13">
        <v>2436</v>
      </c>
      <c r="B77" s="14" t="s">
        <v>92</v>
      </c>
      <c r="C77" s="4" t="s">
        <v>144</v>
      </c>
      <c r="D77" s="4" t="s">
        <v>144</v>
      </c>
      <c r="E77" s="4" t="s">
        <v>144</v>
      </c>
      <c r="F77" s="4" t="s">
        <v>144</v>
      </c>
      <c r="G77" s="4" t="s">
        <v>144</v>
      </c>
      <c r="H77" s="4" t="s">
        <v>144</v>
      </c>
      <c r="I77" s="15" t="s">
        <v>24</v>
      </c>
      <c r="J77" s="11" t="e">
        <f>MID(#REF!,9,1000)</f>
        <v>#REF!</v>
      </c>
      <c r="K77" s="11" t="s">
        <v>218</v>
      </c>
      <c r="O77" s="11" t="str">
        <f t="shared" si="1"/>
        <v>医療法人尾石内科消化器科医院</v>
      </c>
    </row>
    <row r="78" spans="1:15" ht="14.25" x14ac:dyDescent="0.15">
      <c r="A78" s="13">
        <v>2437</v>
      </c>
      <c r="B78" s="14" t="s">
        <v>93</v>
      </c>
      <c r="C78" s="4" t="s">
        <v>144</v>
      </c>
      <c r="D78" s="4" t="s">
        <v>144</v>
      </c>
      <c r="E78" s="4" t="s">
        <v>144</v>
      </c>
      <c r="F78" s="4" t="s">
        <v>281</v>
      </c>
      <c r="G78" s="4" t="s">
        <v>295</v>
      </c>
      <c r="H78" s="4"/>
      <c r="I78" s="15" t="s">
        <v>19</v>
      </c>
      <c r="J78" s="11" t="e">
        <f>MID(#REF!,9,1000)</f>
        <v>#REF!</v>
      </c>
      <c r="K78" s="11" t="s">
        <v>219</v>
      </c>
      <c r="O78" s="11" t="str">
        <f t="shared" si="1"/>
        <v>医療法人誠信会 甲斐クリニック</v>
      </c>
    </row>
    <row r="79" spans="1:15" ht="14.25" x14ac:dyDescent="0.15">
      <c r="A79" s="13">
        <v>2438</v>
      </c>
      <c r="B79" s="14" t="s">
        <v>94</v>
      </c>
      <c r="C79" s="4" t="s">
        <v>144</v>
      </c>
      <c r="D79" s="4" t="s">
        <v>144</v>
      </c>
      <c r="E79" s="4" t="s">
        <v>144</v>
      </c>
      <c r="F79" s="4" t="s">
        <v>281</v>
      </c>
      <c r="G79" s="4" t="s">
        <v>144</v>
      </c>
      <c r="H79" s="4" t="s">
        <v>144</v>
      </c>
      <c r="I79" s="15" t="s">
        <v>16</v>
      </c>
      <c r="J79" s="11" t="e">
        <f>MID(#REF!,9,1000)</f>
        <v>#REF!</v>
      </c>
      <c r="K79" s="11" t="s">
        <v>220</v>
      </c>
      <c r="O79" s="11" t="str">
        <f t="shared" si="1"/>
        <v>医療法人たなか小児科クリニック</v>
      </c>
    </row>
    <row r="80" spans="1:15" ht="14.25" x14ac:dyDescent="0.15">
      <c r="A80" s="13">
        <v>2439</v>
      </c>
      <c r="B80" s="14" t="s">
        <v>95</v>
      </c>
      <c r="C80" s="4" t="s">
        <v>144</v>
      </c>
      <c r="D80" s="4" t="s">
        <v>144</v>
      </c>
      <c r="E80" s="4" t="s">
        <v>144</v>
      </c>
      <c r="F80" s="4" t="s">
        <v>281</v>
      </c>
      <c r="G80" s="4" t="s">
        <v>144</v>
      </c>
      <c r="H80" s="4" t="s">
        <v>269</v>
      </c>
      <c r="I80" s="15" t="s">
        <v>21</v>
      </c>
      <c r="J80" s="11" t="e">
        <f>MID(#REF!,9,1000)</f>
        <v>#REF!</v>
      </c>
      <c r="K80" s="11" t="s">
        <v>221</v>
      </c>
      <c r="O80" s="11" t="str">
        <f t="shared" si="1"/>
        <v>医療法人豊民会新宮整形外科医院</v>
      </c>
    </row>
    <row r="81" spans="1:15" ht="14.25" x14ac:dyDescent="0.15">
      <c r="A81" s="13">
        <v>2440</v>
      </c>
      <c r="B81" s="14" t="s">
        <v>96</v>
      </c>
      <c r="C81" s="4" t="s">
        <v>144</v>
      </c>
      <c r="D81" s="4" t="s">
        <v>144</v>
      </c>
      <c r="E81" s="4" t="s">
        <v>144</v>
      </c>
      <c r="F81" s="4" t="s">
        <v>144</v>
      </c>
      <c r="G81" s="4" t="s">
        <v>144</v>
      </c>
      <c r="H81" s="4" t="s">
        <v>144</v>
      </c>
      <c r="I81" s="15" t="s">
        <v>24</v>
      </c>
      <c r="J81" s="11" t="e">
        <f>MID(#REF!,9,1000)</f>
        <v>#REF!</v>
      </c>
      <c r="K81" s="11" t="s">
        <v>222</v>
      </c>
      <c r="O81" s="11" t="str">
        <f t="shared" si="1"/>
        <v>医療法人文正会</v>
      </c>
    </row>
    <row r="82" spans="1:15" ht="14.25" x14ac:dyDescent="0.15">
      <c r="A82" s="13">
        <v>2441</v>
      </c>
      <c r="B82" s="14" t="s">
        <v>97</v>
      </c>
      <c r="C82" s="4" t="s">
        <v>144</v>
      </c>
      <c r="D82" s="4" t="s">
        <v>144</v>
      </c>
      <c r="E82" s="4" t="s">
        <v>144</v>
      </c>
      <c r="F82" s="4" t="s">
        <v>144</v>
      </c>
      <c r="G82" s="4" t="s">
        <v>144</v>
      </c>
      <c r="H82" s="4"/>
      <c r="I82" s="15" t="s">
        <v>62</v>
      </c>
      <c r="J82" s="11" t="e">
        <f>MID(#REF!,9,1000)</f>
        <v>#REF!</v>
      </c>
      <c r="K82" s="11" t="s">
        <v>223</v>
      </c>
      <c r="O82" s="11" t="str">
        <f t="shared" si="1"/>
        <v>医療法人Ｙ＆Ｋ</v>
      </c>
    </row>
    <row r="83" spans="1:15" ht="14.25" x14ac:dyDescent="0.15">
      <c r="A83" s="13">
        <v>2442</v>
      </c>
      <c r="B83" s="14" t="s">
        <v>98</v>
      </c>
      <c r="C83" s="4" t="s">
        <v>144</v>
      </c>
      <c r="D83" s="4" t="s">
        <v>144</v>
      </c>
      <c r="E83" s="4" t="s">
        <v>144</v>
      </c>
      <c r="F83" s="4" t="s">
        <v>144</v>
      </c>
      <c r="G83" s="4" t="s">
        <v>144</v>
      </c>
      <c r="H83" s="4" t="s">
        <v>144</v>
      </c>
      <c r="I83" s="15" t="s">
        <v>27</v>
      </c>
      <c r="J83" s="11" t="e">
        <f>MID(#REF!,9,1000)</f>
        <v>#REF!</v>
      </c>
      <c r="K83" s="11" t="s">
        <v>224</v>
      </c>
      <c r="O83" s="11" t="str">
        <f t="shared" si="1"/>
        <v>医療法人かい外科・胃腸科ｸﾘﾆｯｸ</v>
      </c>
    </row>
    <row r="84" spans="1:15" ht="14.25" x14ac:dyDescent="0.15">
      <c r="A84" s="13">
        <v>2443</v>
      </c>
      <c r="B84" s="14" t="s">
        <v>99</v>
      </c>
      <c r="C84" s="4" t="s">
        <v>144</v>
      </c>
      <c r="D84" s="4" t="s">
        <v>144</v>
      </c>
      <c r="E84" s="4" t="s">
        <v>144</v>
      </c>
      <c r="F84" s="4" t="s">
        <v>144</v>
      </c>
      <c r="G84" s="4" t="s">
        <v>144</v>
      </c>
      <c r="H84" s="4"/>
      <c r="I84" s="15" t="s">
        <v>54</v>
      </c>
      <c r="J84" s="11" t="e">
        <f>MID(#REF!,9,1000)</f>
        <v>#REF!</v>
      </c>
      <c r="K84" s="11" t="s">
        <v>225</v>
      </c>
      <c r="O84" s="11" t="str">
        <f t="shared" si="1"/>
        <v>医療法人みやざわ耳鼻咽喉科医院</v>
      </c>
    </row>
    <row r="85" spans="1:15" ht="14.25" x14ac:dyDescent="0.15">
      <c r="A85" s="13">
        <v>2494</v>
      </c>
      <c r="B85" s="14" t="s">
        <v>100</v>
      </c>
      <c r="C85" s="4" t="s">
        <v>144</v>
      </c>
      <c r="D85" s="4" t="s">
        <v>144</v>
      </c>
      <c r="E85" s="4" t="s">
        <v>144</v>
      </c>
      <c r="F85" s="4" t="s">
        <v>144</v>
      </c>
      <c r="G85" s="4" t="s">
        <v>144</v>
      </c>
      <c r="H85" s="4" t="s">
        <v>269</v>
      </c>
      <c r="I85" s="15" t="s">
        <v>27</v>
      </c>
      <c r="J85" s="11" t="e">
        <f>MID(#REF!,9,1000)</f>
        <v>#REF!</v>
      </c>
      <c r="K85" s="11" t="s">
        <v>226</v>
      </c>
      <c r="O85" s="11" t="str">
        <f t="shared" si="1"/>
        <v>医療法人かねがえ歯科クリニック</v>
      </c>
    </row>
    <row r="86" spans="1:15" ht="14.25" x14ac:dyDescent="0.15">
      <c r="A86" s="13">
        <v>2544</v>
      </c>
      <c r="B86" s="14" t="s">
        <v>101</v>
      </c>
      <c r="C86" s="4" t="s">
        <v>144</v>
      </c>
      <c r="D86" s="4" t="s">
        <v>144</v>
      </c>
      <c r="E86" s="4" t="s">
        <v>144</v>
      </c>
      <c r="F86" s="4" t="s">
        <v>144</v>
      </c>
      <c r="G86" s="4" t="s">
        <v>144</v>
      </c>
      <c r="H86" s="4" t="s">
        <v>269</v>
      </c>
      <c r="I86" s="15" t="s">
        <v>13</v>
      </c>
      <c r="J86" s="11" t="e">
        <f>MID(#REF!,9,1000)</f>
        <v>#REF!</v>
      </c>
      <c r="K86" s="11" t="s">
        <v>227</v>
      </c>
      <c r="O86" s="11" t="str">
        <f t="shared" si="1"/>
        <v>医療法人ブリエ</v>
      </c>
    </row>
    <row r="87" spans="1:15" ht="14.25" x14ac:dyDescent="0.15">
      <c r="A87" s="13">
        <v>2557</v>
      </c>
      <c r="B87" s="14" t="s">
        <v>102</v>
      </c>
      <c r="C87" s="4" t="s">
        <v>144</v>
      </c>
      <c r="D87" s="4" t="s">
        <v>144</v>
      </c>
      <c r="E87" s="4" t="s">
        <v>144</v>
      </c>
      <c r="F87" s="4" t="s">
        <v>281</v>
      </c>
      <c r="G87" s="4" t="s">
        <v>144</v>
      </c>
      <c r="H87" s="4" t="s">
        <v>299</v>
      </c>
      <c r="I87" s="15" t="s">
        <v>21</v>
      </c>
      <c r="J87" s="11" t="e">
        <f>MID(#REF!,9,1000)</f>
        <v>#REF!</v>
      </c>
      <c r="K87" s="11" t="s">
        <v>228</v>
      </c>
      <c r="O87" s="11" t="str">
        <f t="shared" si="1"/>
        <v>医療法人とくなが子供クリニック</v>
      </c>
    </row>
    <row r="88" spans="1:15" ht="14.25" x14ac:dyDescent="0.15">
      <c r="A88" s="13">
        <v>2558</v>
      </c>
      <c r="B88" s="14" t="s">
        <v>103</v>
      </c>
      <c r="C88" s="4" t="s">
        <v>144</v>
      </c>
      <c r="D88" s="4" t="s">
        <v>144</v>
      </c>
      <c r="E88" s="4" t="s">
        <v>144</v>
      </c>
      <c r="F88" s="4" t="s">
        <v>144</v>
      </c>
      <c r="G88" s="4" t="s">
        <v>144</v>
      </c>
      <c r="H88" s="4"/>
      <c r="I88" s="15" t="s">
        <v>54</v>
      </c>
      <c r="J88" s="11" t="e">
        <f>MID(#REF!,9,1000)</f>
        <v>#REF!</v>
      </c>
      <c r="K88" s="11" t="s">
        <v>229</v>
      </c>
      <c r="O88" s="11" t="str">
        <f t="shared" si="1"/>
        <v>医療法人こば泌尿器科・皮フ科クリニック</v>
      </c>
    </row>
    <row r="89" spans="1:15" ht="14.25" x14ac:dyDescent="0.15">
      <c r="A89" s="13">
        <v>2580</v>
      </c>
      <c r="B89" s="14" t="s">
        <v>104</v>
      </c>
      <c r="C89" s="4" t="s">
        <v>144</v>
      </c>
      <c r="D89" s="4" t="s">
        <v>144</v>
      </c>
      <c r="E89" s="4" t="s">
        <v>269</v>
      </c>
      <c r="F89" s="4" t="s">
        <v>144</v>
      </c>
      <c r="G89" s="4" t="s">
        <v>144</v>
      </c>
      <c r="H89" s="4" t="s">
        <v>144</v>
      </c>
      <c r="I89" s="15" t="s">
        <v>16</v>
      </c>
      <c r="J89" s="11" t="e">
        <f>MID(#REF!,9,1000)</f>
        <v>#REF!</v>
      </c>
      <c r="K89" s="11" t="s">
        <v>230</v>
      </c>
      <c r="O89" s="11" t="str">
        <f t="shared" si="1"/>
        <v>医療法人ドリーム</v>
      </c>
    </row>
    <row r="90" spans="1:15" ht="14.25" x14ac:dyDescent="0.15">
      <c r="A90" s="13">
        <v>2606</v>
      </c>
      <c r="B90" s="14" t="s">
        <v>105</v>
      </c>
      <c r="C90" s="4" t="s">
        <v>144</v>
      </c>
      <c r="D90" s="4" t="s">
        <v>144</v>
      </c>
      <c r="E90" s="4" t="s">
        <v>144</v>
      </c>
      <c r="F90" s="4" t="s">
        <v>144</v>
      </c>
      <c r="G90" s="4" t="s">
        <v>144</v>
      </c>
      <c r="H90" s="4"/>
      <c r="I90" s="15" t="s">
        <v>54</v>
      </c>
      <c r="J90" s="11" t="e">
        <f>MID(#REF!,9,1000)</f>
        <v>#REF!</v>
      </c>
      <c r="K90" s="11" t="s">
        <v>231</v>
      </c>
      <c r="O90" s="11" t="str">
        <f t="shared" si="1"/>
        <v>医療法人恵昌会</v>
      </c>
    </row>
    <row r="91" spans="1:15" ht="14.25" x14ac:dyDescent="0.15">
      <c r="A91" s="13">
        <v>2693</v>
      </c>
      <c r="B91" s="14" t="s">
        <v>106</v>
      </c>
      <c r="C91" s="4" t="s">
        <v>144</v>
      </c>
      <c r="D91" s="4" t="s">
        <v>144</v>
      </c>
      <c r="E91" s="4" t="s">
        <v>144</v>
      </c>
      <c r="F91" s="4" t="s">
        <v>144</v>
      </c>
      <c r="G91" s="4" t="s">
        <v>144</v>
      </c>
      <c r="H91" s="4" t="s">
        <v>269</v>
      </c>
      <c r="I91" s="15" t="s">
        <v>24</v>
      </c>
      <c r="J91" s="11" t="e">
        <f>MID(#REF!,9,1000)</f>
        <v>#REF!</v>
      </c>
      <c r="K91" s="11" t="s">
        <v>232</v>
      </c>
      <c r="O91" s="11" t="str">
        <f t="shared" si="1"/>
        <v>医療法人おおしまこどもクリニック</v>
      </c>
    </row>
    <row r="92" spans="1:15" ht="14.25" x14ac:dyDescent="0.15">
      <c r="A92" s="13">
        <v>2694</v>
      </c>
      <c r="B92" s="14" t="s">
        <v>107</v>
      </c>
      <c r="C92" s="4" t="s">
        <v>144</v>
      </c>
      <c r="D92" s="4" t="s">
        <v>144</v>
      </c>
      <c r="E92" s="4" t="s">
        <v>144</v>
      </c>
      <c r="F92" s="4" t="s">
        <v>144</v>
      </c>
      <c r="G92" s="4" t="s">
        <v>144</v>
      </c>
      <c r="H92" s="4" t="s">
        <v>144</v>
      </c>
      <c r="I92" s="15" t="s">
        <v>57</v>
      </c>
      <c r="J92" s="11" t="e">
        <f>MID(#REF!,9,1000)</f>
        <v>#REF!</v>
      </c>
      <c r="K92" s="11" t="s">
        <v>233</v>
      </c>
      <c r="O92" s="11" t="str">
        <f t="shared" si="1"/>
        <v>医療法人高坂会</v>
      </c>
    </row>
    <row r="93" spans="1:15" ht="14.25" x14ac:dyDescent="0.15">
      <c r="A93" s="13">
        <v>2709</v>
      </c>
      <c r="B93" s="14" t="s">
        <v>108</v>
      </c>
      <c r="C93" s="4" t="s">
        <v>144</v>
      </c>
      <c r="D93" s="4" t="s">
        <v>144</v>
      </c>
      <c r="E93" s="4" t="s">
        <v>144</v>
      </c>
      <c r="F93" s="4" t="s">
        <v>144</v>
      </c>
      <c r="G93" s="4" t="s">
        <v>144</v>
      </c>
      <c r="H93" s="4" t="s">
        <v>144</v>
      </c>
      <c r="I93" s="15" t="s">
        <v>8</v>
      </c>
      <c r="J93" s="11" t="e">
        <f>MID(#REF!,9,1000)</f>
        <v>#REF!</v>
      </c>
      <c r="K93" s="11" t="s">
        <v>234</v>
      </c>
      <c r="O93" s="11" t="str">
        <f t="shared" si="1"/>
        <v>医療法人永真会</v>
      </c>
    </row>
    <row r="94" spans="1:15" ht="14.25" x14ac:dyDescent="0.15">
      <c r="A94" s="13">
        <v>2766</v>
      </c>
      <c r="B94" s="14" t="s">
        <v>109</v>
      </c>
      <c r="C94" s="4" t="s">
        <v>144</v>
      </c>
      <c r="D94" s="4" t="s">
        <v>144</v>
      </c>
      <c r="E94" s="4" t="s">
        <v>144</v>
      </c>
      <c r="F94" s="4" t="s">
        <v>281</v>
      </c>
      <c r="G94" s="4" t="s">
        <v>144</v>
      </c>
      <c r="H94" s="4"/>
      <c r="I94" s="15" t="s">
        <v>62</v>
      </c>
      <c r="J94" s="11" t="e">
        <f>MID(#REF!,9,1000)</f>
        <v>#REF!</v>
      </c>
      <c r="K94" s="11" t="s">
        <v>235</v>
      </c>
      <c r="O94" s="11" t="str">
        <f t="shared" si="1"/>
        <v>医療法人宏洲整形外科医院</v>
      </c>
    </row>
    <row r="95" spans="1:15" ht="14.25" x14ac:dyDescent="0.15">
      <c r="A95" s="13">
        <v>2767</v>
      </c>
      <c r="B95" s="14" t="s">
        <v>110</v>
      </c>
      <c r="C95" s="4" t="s">
        <v>144</v>
      </c>
      <c r="D95" s="4" t="s">
        <v>144</v>
      </c>
      <c r="E95" s="4" t="s">
        <v>144</v>
      </c>
      <c r="F95" s="4" t="s">
        <v>144</v>
      </c>
      <c r="G95" s="4" t="s">
        <v>144</v>
      </c>
      <c r="H95" s="4"/>
      <c r="I95" s="15" t="s">
        <v>62</v>
      </c>
      <c r="J95" s="11" t="e">
        <f>MID(#REF!,9,1000)</f>
        <v>#REF!</v>
      </c>
      <c r="K95" s="11" t="s">
        <v>236</v>
      </c>
      <c r="O95" s="11" t="str">
        <f t="shared" si="1"/>
        <v>医療法人ふちだ内科クリニック</v>
      </c>
    </row>
    <row r="96" spans="1:15" ht="14.25" x14ac:dyDescent="0.15">
      <c r="A96" s="13">
        <v>2768</v>
      </c>
      <c r="B96" s="14" t="s">
        <v>111</v>
      </c>
      <c r="C96" s="4" t="s">
        <v>144</v>
      </c>
      <c r="D96" s="4" t="s">
        <v>144</v>
      </c>
      <c r="E96" s="4" t="s">
        <v>144</v>
      </c>
      <c r="F96" s="4" t="s">
        <v>144</v>
      </c>
      <c r="G96" s="4" t="s">
        <v>144</v>
      </c>
      <c r="H96" s="4" t="s">
        <v>144</v>
      </c>
      <c r="I96" s="15" t="s">
        <v>8</v>
      </c>
      <c r="J96" s="11" t="e">
        <f>MID(#REF!,9,1000)</f>
        <v>#REF!</v>
      </c>
      <c r="K96" s="11" t="s">
        <v>237</v>
      </c>
      <c r="O96" s="11" t="str">
        <f t="shared" si="1"/>
        <v>医療法人芳生会</v>
      </c>
    </row>
    <row r="97" spans="1:15" ht="14.25" x14ac:dyDescent="0.15">
      <c r="A97" s="13">
        <v>2783</v>
      </c>
      <c r="B97" s="14" t="s">
        <v>112</v>
      </c>
      <c r="C97" s="4" t="s">
        <v>144</v>
      </c>
      <c r="D97" s="4" t="s">
        <v>144</v>
      </c>
      <c r="E97" s="4" t="s">
        <v>144</v>
      </c>
      <c r="F97" s="4" t="s">
        <v>144</v>
      </c>
      <c r="G97" s="4" t="s">
        <v>144</v>
      </c>
      <c r="H97" s="4" t="s">
        <v>300</v>
      </c>
      <c r="I97" s="15" t="s">
        <v>21</v>
      </c>
      <c r="J97" s="11" t="e">
        <f>MID(#REF!,9,1000)</f>
        <v>#REF!</v>
      </c>
      <c r="K97" s="11" t="s">
        <v>238</v>
      </c>
      <c r="O97" s="11" t="str">
        <f t="shared" si="1"/>
        <v>医療法人蒼青会</v>
      </c>
    </row>
    <row r="98" spans="1:15" ht="14.25" x14ac:dyDescent="0.15">
      <c r="A98" s="13">
        <v>2800</v>
      </c>
      <c r="B98" s="14" t="s">
        <v>113</v>
      </c>
      <c r="C98" s="4" t="s">
        <v>144</v>
      </c>
      <c r="D98" s="4" t="s">
        <v>144</v>
      </c>
      <c r="E98" s="4" t="s">
        <v>144</v>
      </c>
      <c r="F98" s="4" t="s">
        <v>144</v>
      </c>
      <c r="G98" s="4" t="s">
        <v>144</v>
      </c>
      <c r="H98" s="4" t="s">
        <v>144</v>
      </c>
      <c r="I98" s="15" t="s">
        <v>57</v>
      </c>
      <c r="J98" s="11" t="e">
        <f>MID(#REF!,9,1000)</f>
        <v>#REF!</v>
      </c>
      <c r="K98" s="11" t="s">
        <v>239</v>
      </c>
      <c r="O98" s="11" t="str">
        <f t="shared" si="1"/>
        <v>医療法人明和会</v>
      </c>
    </row>
    <row r="99" spans="1:15" ht="14.25" x14ac:dyDescent="0.15">
      <c r="A99" s="13">
        <v>2842</v>
      </c>
      <c r="B99" s="14" t="s">
        <v>114</v>
      </c>
      <c r="C99" s="4" t="s">
        <v>144</v>
      </c>
      <c r="D99" s="4" t="s">
        <v>144</v>
      </c>
      <c r="E99" s="4" t="s">
        <v>144</v>
      </c>
      <c r="F99" s="4" t="s">
        <v>144</v>
      </c>
      <c r="G99" s="4" t="s">
        <v>144</v>
      </c>
      <c r="H99" s="4" t="s">
        <v>269</v>
      </c>
      <c r="I99" s="15" t="s">
        <v>21</v>
      </c>
      <c r="J99" s="11" t="e">
        <f>MID(#REF!,9,1000)</f>
        <v>#REF!</v>
      </c>
      <c r="K99" s="11" t="s">
        <v>240</v>
      </c>
      <c r="O99" s="11" t="str">
        <f t="shared" si="1"/>
        <v>医療法人英和会</v>
      </c>
    </row>
    <row r="100" spans="1:15" ht="14.25" x14ac:dyDescent="0.15">
      <c r="A100" s="13">
        <v>2862</v>
      </c>
      <c r="B100" s="14" t="s">
        <v>115</v>
      </c>
      <c r="C100" s="4" t="s">
        <v>144</v>
      </c>
      <c r="D100" s="4" t="s">
        <v>144</v>
      </c>
      <c r="E100" s="4" t="s">
        <v>144</v>
      </c>
      <c r="F100" s="4" t="s">
        <v>144</v>
      </c>
      <c r="G100" s="4" t="s">
        <v>144</v>
      </c>
      <c r="H100" s="4" t="s">
        <v>269</v>
      </c>
      <c r="I100" s="15" t="s">
        <v>27</v>
      </c>
      <c r="J100" s="11" t="e">
        <f>MID(#REF!,9,1000)</f>
        <v>#REF!</v>
      </c>
      <c r="K100" s="11" t="s">
        <v>241</v>
      </c>
      <c r="O100" s="11" t="str">
        <f t="shared" si="1"/>
        <v>医療法人楽歯会</v>
      </c>
    </row>
    <row r="101" spans="1:15" ht="14.25" x14ac:dyDescent="0.15">
      <c r="A101" s="13">
        <v>2868</v>
      </c>
      <c r="B101" s="14" t="s">
        <v>116</v>
      </c>
      <c r="C101" s="4" t="s">
        <v>144</v>
      </c>
      <c r="D101" s="4" t="s">
        <v>144</v>
      </c>
      <c r="E101" s="4" t="s">
        <v>144</v>
      </c>
      <c r="F101" s="4" t="s">
        <v>144</v>
      </c>
      <c r="G101" s="4" t="s">
        <v>144</v>
      </c>
      <c r="H101" s="4"/>
      <c r="I101" s="15" t="s">
        <v>54</v>
      </c>
      <c r="J101" s="11" t="e">
        <f>MID(#REF!,9,1000)</f>
        <v>#REF!</v>
      </c>
      <c r="K101" s="11" t="s">
        <v>242</v>
      </c>
      <c r="O101" s="11" t="str">
        <f t="shared" si="1"/>
        <v>医療法人ケンサン会</v>
      </c>
    </row>
    <row r="102" spans="1:15" ht="14.25" x14ac:dyDescent="0.15">
      <c r="A102" s="13">
        <v>2882</v>
      </c>
      <c r="B102" s="14" t="s">
        <v>117</v>
      </c>
      <c r="C102" s="4" t="s">
        <v>144</v>
      </c>
      <c r="D102" s="4" t="s">
        <v>144</v>
      </c>
      <c r="E102" s="4" t="s">
        <v>144</v>
      </c>
      <c r="F102" s="4" t="s">
        <v>144</v>
      </c>
      <c r="G102" s="4" t="s">
        <v>144</v>
      </c>
      <c r="H102" s="4" t="s">
        <v>269</v>
      </c>
      <c r="I102" s="15" t="s">
        <v>16</v>
      </c>
      <c r="J102" s="11" t="e">
        <f>MID(#REF!,9,1000)</f>
        <v>#REF!</v>
      </c>
      <c r="K102" s="11" t="s">
        <v>243</v>
      </c>
      <c r="O102" s="11" t="str">
        <f t="shared" si="1"/>
        <v>医療法人禎成会</v>
      </c>
    </row>
    <row r="103" spans="1:15" ht="14.25" x14ac:dyDescent="0.15">
      <c r="A103" s="13">
        <v>2883</v>
      </c>
      <c r="B103" s="14" t="s">
        <v>118</v>
      </c>
      <c r="C103" s="4" t="s">
        <v>144</v>
      </c>
      <c r="D103" s="4" t="s">
        <v>144</v>
      </c>
      <c r="E103" s="4" t="s">
        <v>144</v>
      </c>
      <c r="F103" s="4" t="s">
        <v>144</v>
      </c>
      <c r="G103" s="4" t="s">
        <v>144</v>
      </c>
      <c r="H103" s="4"/>
      <c r="I103" s="15" t="s">
        <v>142</v>
      </c>
      <c r="J103" s="11" t="e">
        <f>MID(#REF!,9,1000)</f>
        <v>#REF!</v>
      </c>
      <c r="K103" s="11" t="s">
        <v>244</v>
      </c>
      <c r="O103" s="11" t="str">
        <f t="shared" si="1"/>
        <v>医療法人前川泌尿器科腎臓内科</v>
      </c>
    </row>
    <row r="104" spans="1:15" ht="14.25" x14ac:dyDescent="0.15">
      <c r="A104" s="13">
        <v>2984</v>
      </c>
      <c r="B104" s="14" t="s">
        <v>119</v>
      </c>
      <c r="C104" s="4" t="s">
        <v>144</v>
      </c>
      <c r="D104" s="4" t="s">
        <v>144</v>
      </c>
      <c r="E104" s="4" t="s">
        <v>144</v>
      </c>
      <c r="F104" s="4" t="s">
        <v>282</v>
      </c>
      <c r="G104" s="4" t="s">
        <v>31</v>
      </c>
      <c r="H104" s="4" t="s">
        <v>301</v>
      </c>
      <c r="I104" s="15" t="s">
        <v>8</v>
      </c>
      <c r="J104" s="11" t="e">
        <f>MID(#REF!,9,1000)</f>
        <v>#REF!</v>
      </c>
      <c r="K104" s="11" t="s">
        <v>245</v>
      </c>
      <c r="O104" s="11" t="str">
        <f t="shared" si="1"/>
        <v>医療法人秋山クリニック</v>
      </c>
    </row>
    <row r="105" spans="1:15" ht="14.25" x14ac:dyDescent="0.15">
      <c r="A105" s="13">
        <v>3018</v>
      </c>
      <c r="B105" s="14" t="s">
        <v>120</v>
      </c>
      <c r="C105" s="4" t="s">
        <v>144</v>
      </c>
      <c r="D105" s="4" t="s">
        <v>144</v>
      </c>
      <c r="E105" s="4" t="s">
        <v>144</v>
      </c>
      <c r="F105" s="4" t="s">
        <v>144</v>
      </c>
      <c r="G105" s="4" t="s">
        <v>144</v>
      </c>
      <c r="H105" s="4" t="s">
        <v>144</v>
      </c>
      <c r="I105" s="15" t="s">
        <v>57</v>
      </c>
      <c r="J105" s="11" t="e">
        <f>MID(#REF!,9,1000)</f>
        <v>#REF!</v>
      </c>
      <c r="K105" s="11" t="s">
        <v>246</v>
      </c>
      <c r="O105" s="11" t="str">
        <f t="shared" si="1"/>
        <v>医療法人G.O.D</v>
      </c>
    </row>
    <row r="106" spans="1:15" ht="14.25" x14ac:dyDescent="0.15">
      <c r="A106" s="13">
        <v>3058</v>
      </c>
      <c r="B106" s="14" t="s">
        <v>121</v>
      </c>
      <c r="C106" s="4" t="s">
        <v>144</v>
      </c>
      <c r="D106" s="4" t="s">
        <v>144</v>
      </c>
      <c r="E106" s="4" t="s">
        <v>144</v>
      </c>
      <c r="F106" s="4" t="s">
        <v>144</v>
      </c>
      <c r="G106" s="4" t="s">
        <v>144</v>
      </c>
      <c r="H106" s="4"/>
      <c r="I106" s="15" t="s">
        <v>57</v>
      </c>
      <c r="J106" s="11" t="e">
        <f>MID(#REF!,9,1000)</f>
        <v>#REF!</v>
      </c>
      <c r="K106" s="11" t="s">
        <v>247</v>
      </c>
      <c r="O106" s="11" t="str">
        <f t="shared" si="1"/>
        <v>医療法人こでまり小児科クリニック</v>
      </c>
    </row>
    <row r="107" spans="1:15" ht="14.25" x14ac:dyDescent="0.15">
      <c r="A107" s="13">
        <v>3059</v>
      </c>
      <c r="B107" s="14" t="s">
        <v>122</v>
      </c>
      <c r="C107" s="4" t="s">
        <v>144</v>
      </c>
      <c r="D107" s="4" t="s">
        <v>144</v>
      </c>
      <c r="E107" s="4" t="s">
        <v>144</v>
      </c>
      <c r="F107" s="4" t="s">
        <v>144</v>
      </c>
      <c r="G107" s="4" t="s">
        <v>144</v>
      </c>
      <c r="H107" s="4" t="s">
        <v>269</v>
      </c>
      <c r="I107" s="15" t="s">
        <v>16</v>
      </c>
      <c r="J107" s="11" t="e">
        <f>MID(#REF!,9,1000)</f>
        <v>#REF!</v>
      </c>
      <c r="K107" s="11" t="s">
        <v>248</v>
      </c>
      <c r="O107" s="11" t="str">
        <f t="shared" si="1"/>
        <v>医療法人はら眼科クリニック</v>
      </c>
    </row>
    <row r="108" spans="1:15" ht="14.25" x14ac:dyDescent="0.15">
      <c r="A108" s="13">
        <v>3060</v>
      </c>
      <c r="B108" s="14" t="s">
        <v>123</v>
      </c>
      <c r="C108" s="4" t="s">
        <v>144</v>
      </c>
      <c r="D108" s="4" t="s">
        <v>144</v>
      </c>
      <c r="E108" s="4" t="s">
        <v>144</v>
      </c>
      <c r="F108" s="4" t="s">
        <v>144</v>
      </c>
      <c r="G108" s="4" t="s">
        <v>144</v>
      </c>
      <c r="H108" s="4" t="s">
        <v>269</v>
      </c>
      <c r="I108" s="15" t="s">
        <v>24</v>
      </c>
      <c r="J108" s="11" t="e">
        <f>MID(#REF!,9,1000)</f>
        <v>#REF!</v>
      </c>
      <c r="K108" s="11" t="s">
        <v>249</v>
      </c>
      <c r="O108" s="11" t="str">
        <f t="shared" si="1"/>
        <v>医療法人めぐみ内科クリニック</v>
      </c>
    </row>
    <row r="109" spans="1:15" ht="14.25" x14ac:dyDescent="0.15">
      <c r="A109" s="13">
        <v>3061</v>
      </c>
      <c r="B109" s="14" t="s">
        <v>124</v>
      </c>
      <c r="C109" s="4" t="s">
        <v>144</v>
      </c>
      <c r="D109" s="4" t="s">
        <v>144</v>
      </c>
      <c r="E109" s="4" t="s">
        <v>144</v>
      </c>
      <c r="F109" s="4" t="s">
        <v>144</v>
      </c>
      <c r="G109" s="4" t="s">
        <v>144</v>
      </c>
      <c r="H109" s="4" t="s">
        <v>269</v>
      </c>
      <c r="I109" s="15" t="s">
        <v>21</v>
      </c>
      <c r="J109" s="11" t="e">
        <f>MID(#REF!,9,1000)</f>
        <v>#REF!</v>
      </c>
      <c r="K109" s="11" t="s">
        <v>250</v>
      </c>
      <c r="O109" s="11" t="str">
        <f t="shared" si="1"/>
        <v>医療法人88ばばクリニック</v>
      </c>
    </row>
    <row r="110" spans="1:15" ht="14.25" x14ac:dyDescent="0.15">
      <c r="A110" s="13">
        <v>3147</v>
      </c>
      <c r="B110" s="14" t="s">
        <v>125</v>
      </c>
      <c r="C110" s="4"/>
      <c r="D110" s="4"/>
      <c r="E110" s="4"/>
      <c r="F110" s="4"/>
      <c r="G110" s="4" t="s">
        <v>144</v>
      </c>
      <c r="H110" s="4"/>
      <c r="I110" s="15" t="s">
        <v>57</v>
      </c>
      <c r="J110" s="11" t="e">
        <f>MID(#REF!,9,1000)</f>
        <v>#REF!</v>
      </c>
      <c r="K110" s="11" t="s">
        <v>251</v>
      </c>
      <c r="O110" s="11" t="str">
        <f t="shared" si="1"/>
        <v>医療法人愛頌会</v>
      </c>
    </row>
    <row r="111" spans="1:15" ht="14.25" x14ac:dyDescent="0.15">
      <c r="A111" s="13">
        <v>3187</v>
      </c>
      <c r="B111" s="14" t="s">
        <v>126</v>
      </c>
      <c r="C111" s="4" t="s">
        <v>144</v>
      </c>
      <c r="D111" s="4" t="s">
        <v>144</v>
      </c>
      <c r="E111" s="4" t="s">
        <v>144</v>
      </c>
      <c r="F111" s="4" t="s">
        <v>144</v>
      </c>
      <c r="G111" s="4" t="s">
        <v>144</v>
      </c>
      <c r="H111" s="4" t="s">
        <v>269</v>
      </c>
      <c r="I111" s="15" t="s">
        <v>16</v>
      </c>
      <c r="J111" s="11" t="e">
        <f>MID(#REF!,9,1000)</f>
        <v>#REF!</v>
      </c>
      <c r="K111" s="11" t="s">
        <v>252</v>
      </c>
      <c r="O111" s="11" t="str">
        <f t="shared" si="1"/>
        <v>医療法人孝志会</v>
      </c>
    </row>
    <row r="112" spans="1:15" ht="14.25" x14ac:dyDescent="0.15">
      <c r="A112" s="13">
        <v>3198</v>
      </c>
      <c r="B112" s="14" t="s">
        <v>127</v>
      </c>
      <c r="C112" s="4" t="s">
        <v>144</v>
      </c>
      <c r="D112" s="4" t="s">
        <v>144</v>
      </c>
      <c r="E112" s="4" t="s">
        <v>144</v>
      </c>
      <c r="F112" s="4" t="s">
        <v>144</v>
      </c>
      <c r="G112" s="4" t="s">
        <v>144</v>
      </c>
      <c r="H112" s="4" t="s">
        <v>302</v>
      </c>
      <c r="I112" s="15" t="s">
        <v>21</v>
      </c>
      <c r="J112" s="11" t="e">
        <f>MID(#REF!,9,1000)</f>
        <v>#REF!</v>
      </c>
      <c r="K112" s="11" t="s">
        <v>253</v>
      </c>
      <c r="O112" s="11" t="str">
        <f t="shared" si="1"/>
        <v>医療法人美咲会</v>
      </c>
    </row>
    <row r="113" spans="1:15" ht="14.25" x14ac:dyDescent="0.15">
      <c r="A113" s="13">
        <v>3219</v>
      </c>
      <c r="B113" s="14" t="s">
        <v>128</v>
      </c>
      <c r="C113" s="4" t="s">
        <v>144</v>
      </c>
      <c r="D113" s="4" t="s">
        <v>144</v>
      </c>
      <c r="E113" s="4" t="s">
        <v>144</v>
      </c>
      <c r="F113" s="4" t="s">
        <v>144</v>
      </c>
      <c r="G113" s="4" t="s">
        <v>144</v>
      </c>
      <c r="H113" s="4"/>
      <c r="I113" s="15" t="s">
        <v>54</v>
      </c>
      <c r="J113" s="11" t="e">
        <f>MID(#REF!,9,1000)</f>
        <v>#REF!</v>
      </c>
      <c r="K113" s="11" t="s">
        <v>254</v>
      </c>
      <c r="O113" s="11" t="str">
        <f t="shared" si="1"/>
        <v>医療法人iMEDICAL</v>
      </c>
    </row>
    <row r="114" spans="1:15" ht="14.25" x14ac:dyDescent="0.15">
      <c r="A114" s="13">
        <v>3237</v>
      </c>
      <c r="B114" s="14" t="s">
        <v>129</v>
      </c>
      <c r="C114" s="4" t="s">
        <v>144</v>
      </c>
      <c r="D114" s="4" t="s">
        <v>144</v>
      </c>
      <c r="E114" s="4" t="s">
        <v>144</v>
      </c>
      <c r="F114" s="4" t="s">
        <v>144</v>
      </c>
      <c r="G114" s="4" t="s">
        <v>144</v>
      </c>
      <c r="H114" s="4"/>
      <c r="I114" s="15" t="s">
        <v>62</v>
      </c>
      <c r="J114" s="11" t="e">
        <f>MID(#REF!,9,1000)</f>
        <v>#REF!</v>
      </c>
      <c r="K114" s="11" t="s">
        <v>255</v>
      </c>
      <c r="O114" s="11" t="str">
        <f t="shared" si="1"/>
        <v>医療法人博玄会</v>
      </c>
    </row>
    <row r="115" spans="1:15" ht="14.25" x14ac:dyDescent="0.15">
      <c r="A115" s="13">
        <v>3273</v>
      </c>
      <c r="B115" s="14" t="s">
        <v>130</v>
      </c>
      <c r="C115" s="4" t="s">
        <v>144</v>
      </c>
      <c r="D115" s="4" t="s">
        <v>144</v>
      </c>
      <c r="E115" s="4" t="s">
        <v>144</v>
      </c>
      <c r="F115" s="4" t="s">
        <v>144</v>
      </c>
      <c r="G115" s="4" t="s">
        <v>294</v>
      </c>
      <c r="H115" s="4"/>
      <c r="I115" s="15" t="s">
        <v>141</v>
      </c>
      <c r="J115" s="11" t="e">
        <f>MID(#REF!,9,1000)</f>
        <v>#REF!</v>
      </c>
      <c r="K115" s="11" t="s">
        <v>256</v>
      </c>
      <c r="O115" s="11" t="str">
        <f t="shared" si="1"/>
        <v>医療法人大和会</v>
      </c>
    </row>
    <row r="116" spans="1:15" ht="14.25" x14ac:dyDescent="0.15">
      <c r="A116" s="13">
        <v>3313</v>
      </c>
      <c r="B116" s="14" t="s">
        <v>131</v>
      </c>
      <c r="C116" s="4" t="s">
        <v>144</v>
      </c>
      <c r="D116" s="4" t="s">
        <v>144</v>
      </c>
      <c r="E116" s="4" t="s">
        <v>144</v>
      </c>
      <c r="F116" s="4" t="s">
        <v>144</v>
      </c>
      <c r="G116" s="4" t="s">
        <v>144</v>
      </c>
      <c r="H116" s="4" t="s">
        <v>269</v>
      </c>
      <c r="I116" s="15" t="s">
        <v>16</v>
      </c>
      <c r="J116" s="11" t="e">
        <f>MID(#REF!,9,1000)</f>
        <v>#REF!</v>
      </c>
      <c r="K116" s="11" t="s">
        <v>257</v>
      </c>
      <c r="O116" s="11" t="str">
        <f t="shared" si="1"/>
        <v>医療法人増田会</v>
      </c>
    </row>
    <row r="117" spans="1:15" ht="14.25" x14ac:dyDescent="0.15">
      <c r="A117" s="13">
        <v>3314</v>
      </c>
      <c r="B117" s="14" t="s">
        <v>132</v>
      </c>
      <c r="C117" s="4" t="s">
        <v>144</v>
      </c>
      <c r="D117" s="4" t="s">
        <v>144</v>
      </c>
      <c r="E117" s="4" t="s">
        <v>144</v>
      </c>
      <c r="F117" s="4" t="s">
        <v>144</v>
      </c>
      <c r="G117" s="4" t="s">
        <v>144</v>
      </c>
      <c r="H117" s="4"/>
      <c r="I117" s="15" t="s">
        <v>66</v>
      </c>
      <c r="J117" s="11" t="e">
        <f>MID(#REF!,9,1000)</f>
        <v>#REF!</v>
      </c>
      <c r="K117" s="11" t="s">
        <v>258</v>
      </c>
      <c r="O117" s="11" t="str">
        <f t="shared" si="1"/>
        <v>医療法人仁和会</v>
      </c>
    </row>
    <row r="118" spans="1:15" ht="14.25" x14ac:dyDescent="0.15">
      <c r="A118" s="13">
        <v>3398</v>
      </c>
      <c r="B118" s="14" t="s">
        <v>133</v>
      </c>
      <c r="C118" s="4" t="s">
        <v>134</v>
      </c>
      <c r="D118" s="4" t="s">
        <v>31</v>
      </c>
      <c r="E118" s="4" t="s">
        <v>144</v>
      </c>
      <c r="F118" s="4" t="s">
        <v>144</v>
      </c>
      <c r="G118" s="4" t="s">
        <v>144</v>
      </c>
      <c r="H118" s="4" t="s">
        <v>269</v>
      </c>
      <c r="I118" s="15" t="s">
        <v>27</v>
      </c>
      <c r="J118" s="11" t="e">
        <f>MID(#REF!,9,1000)</f>
        <v>#REF!</v>
      </c>
      <c r="K118" s="11" t="s">
        <v>259</v>
      </c>
      <c r="O118" s="11" t="str">
        <f t="shared" si="1"/>
        <v>医療法人お陽さま会</v>
      </c>
    </row>
    <row r="119" spans="1:15" ht="14.25" x14ac:dyDescent="0.15">
      <c r="A119" s="13">
        <v>3435</v>
      </c>
      <c r="B119" s="14" t="s">
        <v>135</v>
      </c>
      <c r="C119" s="4" t="s">
        <v>136</v>
      </c>
      <c r="D119" s="4" t="s">
        <v>31</v>
      </c>
      <c r="E119" s="4" t="s">
        <v>144</v>
      </c>
      <c r="F119" s="4" t="s">
        <v>144</v>
      </c>
      <c r="G119" s="4" t="s">
        <v>144</v>
      </c>
      <c r="H119" s="4" t="s">
        <v>302</v>
      </c>
      <c r="I119" s="15" t="s">
        <v>16</v>
      </c>
      <c r="J119" s="11" t="e">
        <f>MID(#REF!,9,1000)</f>
        <v>#REF!</v>
      </c>
      <c r="K119" s="11" t="s">
        <v>260</v>
      </c>
      <c r="O119" s="11" t="str">
        <f t="shared" si="1"/>
        <v>医療法人ゆい</v>
      </c>
    </row>
    <row r="120" spans="1:15" ht="14.25" x14ac:dyDescent="0.15">
      <c r="A120" s="13">
        <v>3465</v>
      </c>
      <c r="B120" s="14" t="s">
        <v>137</v>
      </c>
      <c r="C120" s="4" t="s">
        <v>138</v>
      </c>
      <c r="D120" s="4" t="s">
        <v>282</v>
      </c>
      <c r="E120" s="4" t="s">
        <v>144</v>
      </c>
      <c r="F120" s="7" t="s">
        <v>270</v>
      </c>
      <c r="G120" s="7" t="s">
        <v>270</v>
      </c>
      <c r="H120" s="7" t="s">
        <v>270</v>
      </c>
      <c r="I120" s="15" t="s">
        <v>62</v>
      </c>
      <c r="J120" s="11" t="e">
        <f>MID(#REF!,9,1000)</f>
        <v>#REF!</v>
      </c>
      <c r="K120" s="11" t="s">
        <v>261</v>
      </c>
      <c r="O120" s="11" t="str">
        <f t="shared" si="1"/>
        <v>医療法人シルキーライフ</v>
      </c>
    </row>
    <row r="121" spans="1:15" ht="14.25" x14ac:dyDescent="0.15">
      <c r="A121" s="13">
        <v>3490</v>
      </c>
      <c r="B121" s="14" t="s">
        <v>139</v>
      </c>
      <c r="C121" s="4" t="s">
        <v>31</v>
      </c>
      <c r="D121" s="4" t="s">
        <v>282</v>
      </c>
      <c r="E121" s="4" t="s">
        <v>144</v>
      </c>
      <c r="F121" s="4" t="s">
        <v>144</v>
      </c>
      <c r="G121" s="4" t="s">
        <v>144</v>
      </c>
      <c r="H121" s="4"/>
      <c r="I121" s="15" t="s">
        <v>54</v>
      </c>
      <c r="J121" s="11" t="e">
        <f>MID(#REF!,9,1000)</f>
        <v>#REF!</v>
      </c>
      <c r="K121" s="11" t="s">
        <v>262</v>
      </c>
      <c r="O121" s="11" t="str">
        <f t="shared" si="1"/>
        <v>医療法人ひぐち内科クリニック</v>
      </c>
    </row>
    <row r="122" spans="1:15" ht="14.25" x14ac:dyDescent="0.15">
      <c r="A122" s="13">
        <v>3507</v>
      </c>
      <c r="B122" s="14" t="s">
        <v>267</v>
      </c>
      <c r="C122" s="4" t="s">
        <v>31</v>
      </c>
      <c r="D122" s="4" t="s">
        <v>282</v>
      </c>
      <c r="E122" s="4" t="s">
        <v>144</v>
      </c>
      <c r="F122" s="4" t="s">
        <v>144</v>
      </c>
      <c r="G122" s="4" t="s">
        <v>144</v>
      </c>
      <c r="H122" s="4"/>
      <c r="I122" s="15" t="s">
        <v>62</v>
      </c>
      <c r="J122" s="11" t="e">
        <f>MID(#REF!,9,1000)</f>
        <v>#REF!</v>
      </c>
      <c r="K122" s="11" t="s">
        <v>263</v>
      </c>
      <c r="O122" s="11" t="str">
        <f t="shared" si="1"/>
        <v>医療法人しのざき歯科クリニック</v>
      </c>
    </row>
    <row r="123" spans="1:15" ht="14.25" x14ac:dyDescent="0.15">
      <c r="A123" s="13">
        <v>3508</v>
      </c>
      <c r="B123" s="14" t="s">
        <v>268</v>
      </c>
      <c r="C123" s="4" t="s">
        <v>134</v>
      </c>
      <c r="D123" s="4" t="s">
        <v>282</v>
      </c>
      <c r="E123" s="4" t="s">
        <v>144</v>
      </c>
      <c r="F123" s="4" t="s">
        <v>144</v>
      </c>
      <c r="G123" s="4" t="s">
        <v>144</v>
      </c>
      <c r="H123" s="4" t="s">
        <v>269</v>
      </c>
      <c r="I123" s="15" t="s">
        <v>13</v>
      </c>
      <c r="J123" s="11" t="e">
        <f>MID(#REF!,9,1000)</f>
        <v>#REF!</v>
      </c>
      <c r="K123" s="11" t="s">
        <v>264</v>
      </c>
      <c r="O123" s="11" t="str">
        <f t="shared" si="1"/>
        <v>信知会</v>
      </c>
    </row>
    <row r="124" spans="1:15" ht="14.25" x14ac:dyDescent="0.15">
      <c r="A124" s="13">
        <v>3509</v>
      </c>
      <c r="B124" s="14" t="s">
        <v>140</v>
      </c>
      <c r="C124" s="4" t="s">
        <v>31</v>
      </c>
      <c r="D124" s="4" t="s">
        <v>31</v>
      </c>
      <c r="E124" s="4" t="s">
        <v>282</v>
      </c>
      <c r="F124" s="4" t="s">
        <v>144</v>
      </c>
      <c r="G124" s="4" t="s">
        <v>144</v>
      </c>
      <c r="H124" s="4"/>
      <c r="I124" s="15" t="s">
        <v>57</v>
      </c>
      <c r="J124" s="11" t="e">
        <f>MID(#REF!,9,1000)</f>
        <v>#REF!</v>
      </c>
      <c r="K124" s="11" t="s">
        <v>265</v>
      </c>
      <c r="O124" s="11" t="str">
        <f t="shared" ref="O124:O127" si="2">LEFT(K124,SEARCH("_",K124)-1)</f>
        <v>医療法人杜の宮かなだ歯科医院</v>
      </c>
    </row>
    <row r="125" spans="1:15" ht="14.25" x14ac:dyDescent="0.15">
      <c r="A125" s="13">
        <v>3538</v>
      </c>
      <c r="B125" s="14" t="s">
        <v>278</v>
      </c>
      <c r="C125" s="4" t="s">
        <v>31</v>
      </c>
      <c r="D125" s="4" t="s">
        <v>282</v>
      </c>
      <c r="E125" s="4" t="s">
        <v>282</v>
      </c>
      <c r="F125" s="4" t="s">
        <v>144</v>
      </c>
      <c r="G125" s="4" t="s">
        <v>144</v>
      </c>
      <c r="H125" s="4" t="s">
        <v>144</v>
      </c>
      <c r="I125" s="15" t="s">
        <v>293</v>
      </c>
      <c r="J125" s="11" t="e">
        <f>MID(#REF!,9,1000)</f>
        <v>#REF!</v>
      </c>
      <c r="K125" s="11" t="s">
        <v>265</v>
      </c>
      <c r="O125" s="11" t="str">
        <f t="shared" si="2"/>
        <v>医療法人杜の宮かなだ歯科医院</v>
      </c>
    </row>
    <row r="126" spans="1:15" ht="14.25" x14ac:dyDescent="0.15">
      <c r="A126" s="13">
        <v>3585</v>
      </c>
      <c r="B126" s="14" t="s">
        <v>279</v>
      </c>
      <c r="C126" s="4" t="s">
        <v>134</v>
      </c>
      <c r="D126" s="4" t="s">
        <v>282</v>
      </c>
      <c r="E126" s="4" t="s">
        <v>31</v>
      </c>
      <c r="F126" s="4" t="s">
        <v>144</v>
      </c>
      <c r="G126" s="4"/>
      <c r="H126" s="4"/>
      <c r="I126" s="15" t="s">
        <v>284</v>
      </c>
      <c r="J126" s="11" t="e">
        <f>MID(#REF!,9,1000)</f>
        <v>#REF!</v>
      </c>
      <c r="K126" s="11" t="s">
        <v>265</v>
      </c>
      <c r="O126" s="11" t="str">
        <f>LEFT(K126,SEARCH("_",K126)-1)</f>
        <v>医療法人杜の宮かなだ歯科医院</v>
      </c>
    </row>
    <row r="127" spans="1:15" ht="14.25" x14ac:dyDescent="0.15">
      <c r="A127" s="13">
        <v>3597</v>
      </c>
      <c r="B127" s="14" t="s">
        <v>280</v>
      </c>
      <c r="C127" s="4" t="s">
        <v>31</v>
      </c>
      <c r="D127" s="4" t="s">
        <v>31</v>
      </c>
      <c r="E127" s="4" t="s">
        <v>282</v>
      </c>
      <c r="F127" s="4" t="s">
        <v>144</v>
      </c>
      <c r="G127" s="4" t="s">
        <v>144</v>
      </c>
      <c r="H127" s="4"/>
      <c r="I127" s="15" t="s">
        <v>285</v>
      </c>
      <c r="J127" s="11" t="e">
        <f>MID(#REF!,9,1000)</f>
        <v>#REF!</v>
      </c>
      <c r="K127" s="11" t="s">
        <v>265</v>
      </c>
      <c r="O127" s="11" t="str">
        <f t="shared" si="2"/>
        <v>医療法人杜の宮かなだ歯科医院</v>
      </c>
    </row>
    <row r="128" spans="1:15" ht="14.25" x14ac:dyDescent="0.15">
      <c r="A128" s="10">
        <v>3627</v>
      </c>
      <c r="B128" s="8" t="s">
        <v>272</v>
      </c>
      <c r="C128" s="4"/>
      <c r="D128" s="4" t="s">
        <v>282</v>
      </c>
      <c r="E128" s="4" t="s">
        <v>31</v>
      </c>
      <c r="F128" s="4" t="s">
        <v>283</v>
      </c>
      <c r="G128" s="4" t="s">
        <v>144</v>
      </c>
      <c r="H128" s="4" t="s">
        <v>302</v>
      </c>
      <c r="I128" s="15" t="s">
        <v>13</v>
      </c>
    </row>
    <row r="129" spans="1:9" ht="14.25" x14ac:dyDescent="0.15">
      <c r="A129" s="10">
        <v>3628</v>
      </c>
      <c r="B129" s="8" t="s">
        <v>273</v>
      </c>
      <c r="C129" s="4"/>
      <c r="D129" s="4" t="s">
        <v>282</v>
      </c>
      <c r="E129" s="4" t="s">
        <v>282</v>
      </c>
      <c r="F129" s="4" t="s">
        <v>282</v>
      </c>
      <c r="G129" s="4" t="s">
        <v>144</v>
      </c>
      <c r="H129" s="4"/>
      <c r="I129" s="15" t="s">
        <v>57</v>
      </c>
    </row>
    <row r="130" spans="1:9" ht="14.25" x14ac:dyDescent="0.15">
      <c r="A130" s="10">
        <v>3629</v>
      </c>
      <c r="B130" s="8" t="s">
        <v>274</v>
      </c>
      <c r="C130" s="4"/>
      <c r="D130" s="4" t="s">
        <v>282</v>
      </c>
      <c r="E130" s="4" t="s">
        <v>282</v>
      </c>
      <c r="F130" s="4" t="s">
        <v>31</v>
      </c>
      <c r="G130" s="4" t="s">
        <v>144</v>
      </c>
      <c r="H130" s="4" t="s">
        <v>269</v>
      </c>
      <c r="I130" s="15" t="s">
        <v>16</v>
      </c>
    </row>
    <row r="131" spans="1:9" ht="14.25" x14ac:dyDescent="0.15">
      <c r="A131" s="10">
        <v>3644</v>
      </c>
      <c r="B131" s="8" t="s">
        <v>275</v>
      </c>
      <c r="C131" s="4"/>
      <c r="D131" s="4" t="s">
        <v>282</v>
      </c>
      <c r="E131" s="4" t="s">
        <v>282</v>
      </c>
      <c r="F131" s="4" t="s">
        <v>282</v>
      </c>
      <c r="G131" s="4" t="s">
        <v>269</v>
      </c>
      <c r="H131" s="4" t="s">
        <v>144</v>
      </c>
      <c r="I131" s="15" t="s">
        <v>16</v>
      </c>
    </row>
    <row r="132" spans="1:9" ht="14.25" x14ac:dyDescent="0.15">
      <c r="A132" s="10">
        <v>3680</v>
      </c>
      <c r="B132" s="8" t="s">
        <v>276</v>
      </c>
      <c r="C132" s="4"/>
      <c r="D132" s="4" t="s">
        <v>283</v>
      </c>
      <c r="E132" s="4" t="s">
        <v>282</v>
      </c>
      <c r="F132" s="4" t="s">
        <v>282</v>
      </c>
      <c r="G132" s="4" t="s">
        <v>297</v>
      </c>
      <c r="H132" s="4"/>
      <c r="I132" s="15" t="s">
        <v>277</v>
      </c>
    </row>
    <row r="133" spans="1:9" ht="14.25" x14ac:dyDescent="0.15">
      <c r="A133" s="16">
        <v>3703</v>
      </c>
      <c r="B133" s="8" t="s">
        <v>289</v>
      </c>
      <c r="C133" s="4" t="s">
        <v>31</v>
      </c>
      <c r="D133" s="4" t="s">
        <v>31</v>
      </c>
      <c r="E133" s="4" t="s">
        <v>290</v>
      </c>
      <c r="F133" s="4" t="s">
        <v>31</v>
      </c>
      <c r="G133" s="4" t="s">
        <v>298</v>
      </c>
      <c r="H133" s="4" t="s">
        <v>31</v>
      </c>
      <c r="I133" s="15" t="s">
        <v>286</v>
      </c>
    </row>
    <row r="134" spans="1:9" ht="14.25" x14ac:dyDescent="0.15">
      <c r="A134" s="16">
        <v>3721</v>
      </c>
      <c r="B134" s="8" t="s">
        <v>291</v>
      </c>
      <c r="C134" s="4" t="s">
        <v>31</v>
      </c>
      <c r="D134" s="4" t="s">
        <v>290</v>
      </c>
      <c r="E134" s="4" t="s">
        <v>287</v>
      </c>
      <c r="F134" s="4" t="s">
        <v>31</v>
      </c>
      <c r="G134" s="4" t="s">
        <v>31</v>
      </c>
      <c r="H134" s="4" t="s">
        <v>144</v>
      </c>
      <c r="I134" s="15" t="s">
        <v>288</v>
      </c>
    </row>
    <row r="135" spans="1:9" x14ac:dyDescent="0.15">
      <c r="F135" s="5"/>
      <c r="I135" s="11"/>
    </row>
    <row r="136" spans="1:9" x14ac:dyDescent="0.15">
      <c r="F136" s="5"/>
      <c r="I136" s="11"/>
    </row>
    <row r="137" spans="1:9" x14ac:dyDescent="0.15">
      <c r="F137" s="5"/>
      <c r="I137" s="11"/>
    </row>
  </sheetData>
  <autoFilter ref="A3:P127"/>
  <mergeCells count="3">
    <mergeCell ref="A2:A3"/>
    <mergeCell ref="B2:B3"/>
    <mergeCell ref="I2:I3"/>
  </mergeCells>
  <phoneticPr fontId="2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&amp;L管内医療法人一覧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法人一覧</vt:lpstr>
      <vt:lpstr>法人一覧!Print_Area</vt:lpstr>
      <vt:lpstr>法人一覧!Print_Titles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2025-06-01T22:52:24Z</cp:lastPrinted>
  <dcterms:created xsi:type="dcterms:W3CDTF">2023-03-08T02:26:40Z</dcterms:created>
  <dcterms:modified xsi:type="dcterms:W3CDTF">2026-01-07T00:53:26Z</dcterms:modified>
</cp:coreProperties>
</file>