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mc:AlternateContent xmlns:mc="http://schemas.openxmlformats.org/markup-compatibility/2006">
    <mc:Choice Requires="x15">
      <x15ac:absPath xmlns:x15ac="http://schemas.microsoft.com/office/spreadsheetml/2010/11/ac" url="L:\074医療指導課\2025年度（令和7年度）一時利用★★★★\H_救急医療\H9_小児救急医療\H901_小児救急医療総記\小児医療支援施設事業\県要綱案\★★完成要綱・申請書等\様式分割Ｖｅｒ\"/>
    </mc:Choice>
  </mc:AlternateContent>
  <bookViews>
    <workbookView xWindow="0" yWindow="0" windowWidth="20490" windowHeight="7770" firstSheet="9" activeTab="9"/>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様式第１号" sheetId="110" r:id="rId10"/>
    <sheet name="第１号様式_別表６別紙１計画書（地域連携周産期（分娩））" sheetId="85" state="hidden" r:id="rId11"/>
    <sheet name="第１号様式_別表６別紙２計画書地域連携周産期（分娩））" sheetId="86" state="hidden"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管理用（このシートは削除しないでください）" sheetId="16" state="hidden" r:id="rId18"/>
  </sheets>
  <definedNames>
    <definedName name="_xlnm._FilterDatabase" localSheetId="8" hidden="1">'参考_（医療機関用支給額算定書）'!$A$12:$AG$12</definedName>
    <definedName name="_Key1" localSheetId="9" hidden="1">#REF!</definedName>
    <definedName name="_Key1" hidden="1">#REF!</definedName>
    <definedName name="_Key2" localSheetId="9" hidden="1">#REF!</definedName>
    <definedName name="_Key2" hidden="1">#REF!</definedName>
    <definedName name="_Order1" hidden="1">255</definedName>
    <definedName name="_Order2" hidden="1">255</definedName>
    <definedName name="_Sort" localSheetId="9" hidden="1">#REF!</definedName>
    <definedName name="_Sort" hidden="1">#REF!</definedName>
    <definedName name="aaa" localSheetId="9" hidden="1">#REF!</definedName>
    <definedName name="aaa" hidden="1">#REF!</definedName>
    <definedName name="aaaaaaaaaaaaaaaaaa" localSheetId="9" hidden="1">#REF!</definedName>
    <definedName name="aaaaaaaaaaaaaaaaaa" hidden="1">#REF!</definedName>
    <definedName name="E" localSheetId="9" hidden="1">#REF!</definedName>
    <definedName name="E" hidden="1">#REF!</definedName>
    <definedName name="ff" localSheetId="9" hidden="1">#REF!</definedName>
    <definedName name="ff" hidden="1">#REF!</definedName>
    <definedName name="ｌ" localSheetId="9"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'第１号様式_別表６別紙１計画書（地域連携周産期（分娩））'!$A$1:$D$44</definedName>
    <definedName name="_xlnm.Print_Area" localSheetId="11">'第１号様式_別表６別紙２計画書地域連携周産期（分娩））'!$A$1:$D$43</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 localSheetId="9">様式第１号!$A$1:$CA$118</definedName>
    <definedName name="_xlnm.Print_Area">#REF!</definedName>
    <definedName name="_xlnm.Print_Titles" localSheetId="10">'第１号様式_別表６別紙１計画書（地域連携周産期（分娩））'!$1:$3</definedName>
    <definedName name="_xlnm.Print_Titles" localSheetId="11">'第１号様式_別表６別紙２計画書地域連携周産期（分娩））'!#REF!</definedName>
    <definedName name="_xlnm.Print_Titles" localSheetId="12">'第１号様式_別表９（案）事業計画書（事務経費）'!$1:$3</definedName>
    <definedName name="ｗ" localSheetId="9" hidden="1">#REF!</definedName>
    <definedName name="ｗ" hidden="1">#REF!</definedName>
    <definedName name="あ" localSheetId="9" hidden="1">#REF!</definedName>
    <definedName name="あ" hidden="1">#REF!</definedName>
    <definedName name="ああ" localSheetId="9" hidden="1">#REF!</definedName>
    <definedName name="ああ" hidden="1">#REF!</definedName>
    <definedName name="い" localSheetId="9" hidden="1">#REF!</definedName>
    <definedName name="い" hidden="1">#REF!</definedName>
    <definedName name="き" localSheetId="9" hidden="1">#REF!</definedName>
    <definedName name="き" hidden="1">#REF!</definedName>
    <definedName name="こ" localSheetId="9" hidden="1">#REF!</definedName>
    <definedName name="こ" hidden="1">#REF!</definedName>
    <definedName name="こ」" localSheetId="9" hidden="1">#REF!</definedName>
    <definedName name="こ」" hidden="1">#REF!</definedName>
    <definedName name="さいとう" localSheetId="9" hidden="1">#REF!</definedName>
    <definedName name="さいとう" hidden="1">#REF!</definedName>
    <definedName name="ブロック" localSheetId="9">#REF!</definedName>
    <definedName name="ブロック">'管理用（このシートは削除しないでください）'!$Q$2:$Q$3</definedName>
    <definedName name="医療提供体制施設整備交付金" localSheetId="9">#REF!</definedName>
    <definedName name="医療提供体制施設整備交付金">'管理用（このシートは削除しないでください）'!$H$3:$H$37</definedName>
    <definedName name="医療提供体制施設整備補助金" localSheetId="9">#REF!</definedName>
    <definedName name="医療提供体制施設整備補助金">'管理用（このシートは削除しないでください）'!$I$3:$I$115</definedName>
    <definedName name="事業分類" localSheetId="9">#REF!</definedName>
    <definedName name="事業分類">#REF!</definedName>
    <definedName name="組織" localSheetId="9" hidden="1">#REF!</definedName>
    <definedName name="組織" hidden="1">#REF!</definedName>
    <definedName name="地域医療介護総合確保基金" localSheetId="9">#REF!</definedName>
    <definedName name="地域医療介護総合確保基金">'管理用（このシートは削除しないでください）'!$G$2</definedName>
    <definedName name="鉄筋コンクリート" localSheetId="9">#REF!</definedName>
    <definedName name="鉄筋コンクリート">'管理用（このシートは削除しないでください）'!$P$2:$P$3</definedName>
    <definedName name="特定" localSheetId="9" hidden="1">#REF!</definedName>
    <definedName name="特定" hidden="1">#REF!</definedName>
    <definedName name="病床確保料" localSheetId="8">#REF!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 localSheetId="9">#REF!</definedName>
    <definedName name="病床確保料">#REF!</definedName>
    <definedName name="別紙１７" localSheetId="9" hidden="1">#REF!</definedName>
    <definedName name="別紙１７" hidden="1">#REF!</definedName>
    <definedName name="別紙３１" localSheetId="9" hidden="1">#REF!</definedName>
    <definedName name="別紙３１" hidden="1">#REF!</definedName>
    <definedName name="木造" localSheetId="9">#REF!</definedName>
    <definedName name="木造">'管理用（このシートは削除しないでください）'!$R$2:$R$3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O5" i="16" l="1"/>
  <c r="O4" i="16"/>
  <c r="O3" i="16"/>
  <c r="N41" i="64" l="1"/>
  <c r="S3" i="65" s="1"/>
  <c r="N40" i="64"/>
  <c r="N42" i="64"/>
  <c r="T3" i="65" s="1"/>
  <c r="R3" i="65" l="1"/>
  <c r="N43" i="64" l="1"/>
  <c r="N47" i="64"/>
  <c r="N45" i="64"/>
  <c r="W3" i="65" s="1"/>
  <c r="N46" i="64"/>
  <c r="N44" i="64"/>
  <c r="V3" i="65" s="1"/>
  <c r="U3" i="65" l="1"/>
  <c r="N48" i="64" a="1"/>
  <c r="N48" i="64" s="1"/>
  <c r="X3" i="65" s="1"/>
</calcChain>
</file>

<file path=xl/comments1.xml><?xml version="1.0" encoding="utf-8"?>
<comments xmlns="http://schemas.openxmlformats.org/spreadsheetml/2006/main">
  <authors>
    <author>福岡県</author>
  </authors>
  <commentList>
    <comment ref="N40" authorId="0" shapeId="0">
      <text>
        <r>
          <rPr>
            <b/>
            <sz val="9"/>
            <color indexed="81"/>
            <rFont val="ＭＳ Ｐゴシック"/>
            <family val="3"/>
            <charset val="128"/>
          </rPr>
          <t>許可病床のうち、小児科部門の病床×25万円
（ただし、第３条１項イにおける小児科部門に係る総事業費から診療収入額、特別交付税及び寄附金その他収入額（以下「収入額」という。）を控除した額を上限とする。）
支給額は、調整の上決定することもあり得ること。</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<sst xmlns="http://schemas.openxmlformats.org/spreadsheetml/2006/main" count="613" uniqueCount="429">
  <si>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</si>
  <si>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</si>
  <si>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</si>
  <si>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8"/>
  </si>
  <si>
    <t>１．申請者の情報</t>
    <rPh sb="2" eb="4">
      <t>シンセイ</t>
    </rPh>
    <rPh sb="4" eb="5">
      <t>シャ</t>
    </rPh>
    <rPh sb="6" eb="8">
      <t>ジョウホウ</t>
    </rPh>
    <phoneticPr fontId="38"/>
  </si>
  <si>
    <t>申請年月日</t>
    <rPh sb="0" eb="2">
      <t>シンセイ</t>
    </rPh>
    <rPh sb="2" eb="3">
      <t>ネン</t>
    </rPh>
    <rPh sb="3" eb="5">
      <t>ネンガッピ</t>
    </rPh>
    <phoneticPr fontId="13"/>
  </si>
  <si>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</si>
  <si>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</si>
  <si>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</si>
  <si>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</si>
  <si>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</si>
  <si>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</si>
  <si>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</si>
  <si>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</si>
  <si>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病院等の名称</t>
    <rPh sb="0" eb="2">
      <t>ビョウイン</t>
    </rPh>
    <rPh sb="2" eb="3">
      <t>トウ</t>
    </rPh>
    <rPh sb="4" eb="6">
      <t>メイショウ</t>
    </rPh>
    <phoneticPr fontId="38"/>
  </si>
  <si>
    <t>●●病院</t>
    <rPh sb="2" eb="4">
      <t>ビョウイン</t>
    </rPh>
    <phoneticPr fontId="38"/>
  </si>
  <si>
    <t>a</t>
    <phoneticPr fontId="38"/>
  </si>
  <si>
    <t>医療機関コード：</t>
    <rPh sb="0" eb="2">
      <t>イリョウ</t>
    </rPh>
    <rPh sb="2" eb="4">
      <t>キカン</t>
    </rPh>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</si>
  <si>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</si>
  <si>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</si>
  <si>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</si>
  <si>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</si>
  <si>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</si>
  <si>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</si>
  <si>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</si>
  <si>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</si>
  <si>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</si>
  <si>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</si>
  <si>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</si>
  <si>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</si>
  <si>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</si>
  <si>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</si>
  <si>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生産性向上・職場環境整備等支援事業</t>
  </si>
  <si>
    <t>支給申請額(円)</t>
    <rPh sb="0" eb="2">
      <t>シキュウ</t>
    </rPh>
    <rPh sb="2" eb="4">
      <t>シンセイ</t>
    </rPh>
    <rPh sb="4" eb="5">
      <t>ガク</t>
    </rPh>
    <rPh sb="6" eb="7">
      <t>エン</t>
    </rPh>
    <phoneticPr fontId="38"/>
  </si>
  <si>
    <t>病床数適正化支援事業</t>
    <rPh sb="2" eb="3">
      <t>カズ</t>
    </rPh>
    <rPh sb="3" eb="6">
      <t>テキセイカ</t>
    </rPh>
    <phoneticPr fontId="13"/>
  </si>
  <si>
    <t>施設整備促進支援事業</t>
    <phoneticPr fontId="38"/>
  </si>
  <si>
    <t>分娩取扱施設支援事業</t>
  </si>
  <si>
    <t>小児医療施設支援事業</t>
  </si>
  <si>
    <t>地域連携周産期支援事業（分娩取扱施設）</t>
    <phoneticPr fontId="38"/>
  </si>
  <si>
    <t>地域連携周産期支援事業（産科施設）（設備）</t>
    <rPh sb="12" eb="14">
      <t>サンカ</t>
    </rPh>
    <rPh sb="18" eb="20">
      <t>セツビ</t>
    </rPh>
    <phoneticPr fontId="38"/>
  </si>
  <si>
    <t>地域連携周産期支援事業（産科施設）（施設）</t>
    <rPh sb="12" eb="14">
      <t>サンカ</t>
    </rPh>
    <rPh sb="18" eb="20">
      <t>シセツ</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</si>
  <si>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</si>
  <si>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</si>
  <si>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</si>
  <si>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</si>
  <si>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</si>
  <si>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</si>
  <si>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</si>
  <si>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</si>
  <si>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</si>
  <si>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</si>
  <si>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</si>
  <si>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8"/>
  </si>
  <si>
    <t>医療機関コード</t>
    <rPh sb="0" eb="4">
      <t>イリョウキカン</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</si>
  <si>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</si>
  <si>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</si>
  <si>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</si>
  <si>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</si>
  <si>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</si>
  <si>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</si>
  <si>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</si>
  <si>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</si>
  <si>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</si>
  <si>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</si>
  <si>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</si>
  <si>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</si>
  <si>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</si>
  <si>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</si>
  <si>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施設整備促進支援事業</t>
  </si>
  <si>
    <t>地域連携周産期支援事業（分娩取扱施設）</t>
  </si>
  <si>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</si>
  <si>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</si>
  <si>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</si>
  <si>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</si>
  <si>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</si>
  <si>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</si>
  <si>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円</t>
    <rPh sb="0" eb="1">
      <t>エン</t>
    </rPh>
    <phoneticPr fontId="13"/>
  </si>
  <si>
    <t>都道府県</t>
    <rPh sb="0" eb="4">
      <t>トドウフケン</t>
    </rPh>
    <phoneticPr fontId="38"/>
  </si>
  <si>
    <t>No</t>
    <phoneticPr fontId="38"/>
  </si>
  <si>
    <t>医療機関の名称</t>
    <rPh sb="0" eb="2">
      <t>イリョウ</t>
    </rPh>
    <rPh sb="2" eb="4">
      <t>キカン</t>
    </rPh>
    <rPh sb="5" eb="7">
      <t>メイショウ</t>
    </rPh>
    <phoneticPr fontId="38"/>
  </si>
  <si>
    <t>地域医療構想※３</t>
    <rPh sb="0" eb="2">
      <t>チイキ</t>
    </rPh>
    <rPh sb="2" eb="4">
      <t>イリョウ</t>
    </rPh>
    <rPh sb="4" eb="6">
      <t>コウソウ</t>
    </rPh>
    <phoneticPr fontId="38"/>
  </si>
  <si>
    <t>削減予定日
（実施済を含む）※４</t>
    <rPh sb="0" eb="2">
      <t>サクゲン</t>
    </rPh>
    <rPh sb="2" eb="4">
      <t>ヨテイ</t>
    </rPh>
    <rPh sb="4" eb="5">
      <t>ヒ</t>
    </rPh>
    <rPh sb="7" eb="9">
      <t>ジッシ</t>
    </rPh>
    <rPh sb="9" eb="10">
      <t>ズ</t>
    </rPh>
    <rPh sb="11" eb="12">
      <t>フク</t>
    </rPh>
    <phoneticPr fontId="38"/>
  </si>
  <si>
    <t>設置主体</t>
    <rPh sb="0" eb="2">
      <t>セッチ</t>
    </rPh>
    <rPh sb="2" eb="4">
      <t>シュタイ</t>
    </rPh>
    <phoneticPr fontId="38"/>
  </si>
  <si>
    <t>構想区域名</t>
    <rPh sb="0" eb="2">
      <t>コウソウ</t>
    </rPh>
    <rPh sb="2" eb="4">
      <t>クイキ</t>
    </rPh>
    <rPh sb="4" eb="5">
      <t>メイ</t>
    </rPh>
    <phoneticPr fontId="3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</si>
  <si>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</si>
  <si>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</si>
  <si>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</si>
  <si>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8"/>
  </si>
  <si>
    <t>単価
（千円）</t>
    <phoneticPr fontId="38"/>
  </si>
  <si>
    <t>小計
（千円）</t>
  </si>
  <si>
    <t>支給申請額
(千円）</t>
  </si>
  <si>
    <t>一般</t>
  </si>
  <si>
    <t>療養</t>
  </si>
  <si>
    <t>精神</t>
  </si>
  <si>
    <t>一般</t>
    <rPh sb="0" eb="2">
      <t>イッパン</t>
    </rPh>
    <phoneticPr fontId="38"/>
  </si>
  <si>
    <t>療養</t>
    <rPh sb="0" eb="2">
      <t>リョウヨウ</t>
    </rPh>
    <phoneticPr fontId="38"/>
  </si>
  <si>
    <t>精神</t>
    <rPh sb="0" eb="2">
      <t>セイシン</t>
    </rPh>
    <phoneticPr fontId="3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</si>
  <si>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8"/>
  </si>
  <si>
    <t>厚生労働省</t>
    <rPh sb="0" eb="2">
      <t>コウセイ</t>
    </rPh>
    <rPh sb="2" eb="5">
      <t>ロウドウショウ</t>
    </rPh>
    <phoneticPr fontId="3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</si>
  <si>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8"/>
  </si>
  <si>
    <t>※２　国・地方自治体から経営支援を目的とした他の補助金等で令和７年度に措置される見込み額を記載。</t>
    <rPh sb="29" eb="31">
      <t>レイワ</t>
    </rPh>
    <rPh sb="32" eb="34">
      <t>ネンド</t>
    </rPh>
    <rPh sb="40" eb="42">
      <t>ミコ</t>
    </rPh>
    <phoneticPr fontId="38"/>
  </si>
  <si>
    <t>独立行政法人国立病院機構</t>
    <rPh sb="0" eb="2">
      <t>ドクリツ</t>
    </rPh>
    <rPh sb="2" eb="4">
      <t>ギョウセイ</t>
    </rPh>
    <rPh sb="4" eb="6">
      <t>ホウジン</t>
    </rPh>
    <rPh sb="6" eb="8">
      <t>コクリツ</t>
    </rPh>
    <rPh sb="8" eb="10">
      <t>ビョウイン</t>
    </rPh>
    <rPh sb="10" eb="12">
      <t>キコウ</t>
    </rPh>
    <phoneticPr fontId="38"/>
  </si>
  <si>
    <t>国立大学法人</t>
    <rPh sb="0" eb="2">
      <t>コクリツ</t>
    </rPh>
    <rPh sb="2" eb="4">
      <t>ダイガク</t>
    </rPh>
    <rPh sb="4" eb="6">
      <t>ホウジン</t>
    </rPh>
    <phoneticPr fontId="38"/>
  </si>
  <si>
    <t>※４　令和６年12月17日から令和７年９月30日までの削減に限る</t>
    <rPh sb="15" eb="17">
      <t>レイワ</t>
    </rPh>
    <rPh sb="18" eb="19">
      <t>ネン</t>
    </rPh>
    <rPh sb="20" eb="21">
      <t>ガツ</t>
    </rPh>
    <rPh sb="23" eb="24">
      <t>ニチ</t>
    </rPh>
    <phoneticPr fontId="3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</si>
  <si>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8"/>
  </si>
  <si>
    <t>国立高度専門医療研究センター</t>
    <rPh sb="0" eb="2">
      <t>コクリツ</t>
    </rPh>
    <rPh sb="2" eb="4">
      <t>コウド</t>
    </rPh>
    <rPh sb="4" eb="6">
      <t>センモン</t>
    </rPh>
    <rPh sb="6" eb="8">
      <t>イリョウ</t>
    </rPh>
    <rPh sb="8" eb="10">
      <t>ケンキュウ</t>
    </rPh>
    <phoneticPr fontId="3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</si>
  <si>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8"/>
  </si>
  <si>
    <t>その他（国）</t>
    <rPh sb="2" eb="3">
      <t>タ</t>
    </rPh>
    <rPh sb="4" eb="5">
      <t>クニ</t>
    </rPh>
    <phoneticPr fontId="38"/>
  </si>
  <si>
    <t>市町村</t>
    <rPh sb="0" eb="3">
      <t>シチョウソン</t>
    </rPh>
    <phoneticPr fontId="38"/>
  </si>
  <si>
    <t>地方独立行政法人</t>
    <rPh sb="0" eb="2">
      <t>チホウ</t>
    </rPh>
    <rPh sb="2" eb="4">
      <t>ドクリツ</t>
    </rPh>
    <rPh sb="4" eb="6">
      <t>ギョウセイ</t>
    </rPh>
    <rPh sb="6" eb="8">
      <t>ホウジン</t>
    </rPh>
    <phoneticPr fontId="38"/>
  </si>
  <si>
    <t>日赤</t>
    <rPh sb="0" eb="2">
      <t>ニッセキ</t>
    </rPh>
    <phoneticPr fontId="38"/>
  </si>
  <si>
    <t>済生会</t>
    <rPh sb="0" eb="3">
      <t>サイセイカイ</t>
    </rPh>
    <phoneticPr fontId="38"/>
  </si>
  <si>
    <t>北海道社会事業協会</t>
    <rPh sb="0" eb="3">
      <t>ホッカイドウ</t>
    </rPh>
    <rPh sb="3" eb="5">
      <t>シャカイ</t>
    </rPh>
    <rPh sb="5" eb="7">
      <t>ジギョウ</t>
    </rPh>
    <rPh sb="7" eb="9">
      <t>キョウカイ</t>
    </rPh>
    <phoneticPr fontId="38"/>
  </si>
  <si>
    <t>厚生連</t>
    <rPh sb="0" eb="3">
      <t>コウセイレン</t>
    </rPh>
    <phoneticPr fontId="38"/>
  </si>
  <si>
    <t>国民健康保険団体連合会</t>
    <rPh sb="0" eb="2">
      <t>コクミン</t>
    </rPh>
    <rPh sb="2" eb="4">
      <t>ケンコウ</t>
    </rPh>
    <rPh sb="4" eb="6">
      <t>ホケン</t>
    </rPh>
    <rPh sb="6" eb="8">
      <t>ダンタイ</t>
    </rPh>
    <rPh sb="8" eb="11">
      <t>レンゴウカイ</t>
    </rPh>
    <phoneticPr fontId="38"/>
  </si>
  <si>
    <t>健康保険組合及びその連合会</t>
    <rPh sb="0" eb="2">
      <t>ケンコウ</t>
    </rPh>
    <rPh sb="2" eb="4">
      <t>ホケン</t>
    </rPh>
    <rPh sb="4" eb="6">
      <t>クミアイ</t>
    </rPh>
    <rPh sb="6" eb="7">
      <t>オヨ</t>
    </rPh>
    <rPh sb="10" eb="13">
      <t>レンゴウカイ</t>
    </rPh>
    <phoneticPr fontId="38"/>
  </si>
  <si>
    <t>共済組合及びその連合会</t>
    <rPh sb="0" eb="2">
      <t>キョウサイ</t>
    </rPh>
    <rPh sb="2" eb="4">
      <t>クミア</t>
    </rPh>
    <rPh sb="4" eb="5">
      <t>オヨ</t>
    </rPh>
    <rPh sb="8" eb="11">
      <t>レンゴウカイ</t>
    </rPh>
    <phoneticPr fontId="38"/>
  </si>
  <si>
    <t>国民健康保険組合</t>
    <rPh sb="0" eb="2">
      <t>コクミン</t>
    </rPh>
    <rPh sb="2" eb="4">
      <t>ケンコウ</t>
    </rPh>
    <rPh sb="4" eb="6">
      <t>ホケン</t>
    </rPh>
    <rPh sb="6" eb="8">
      <t>クミアイ</t>
    </rPh>
    <phoneticPr fontId="38"/>
  </si>
  <si>
    <t>公益法人</t>
    <rPh sb="0" eb="2">
      <t>コウエキ</t>
    </rPh>
    <rPh sb="2" eb="4">
      <t>ホウジン</t>
    </rPh>
    <phoneticPr fontId="38"/>
  </si>
  <si>
    <t>医療法人</t>
    <rPh sb="0" eb="2">
      <t>イリョウ</t>
    </rPh>
    <rPh sb="2" eb="4">
      <t>ホウジン</t>
    </rPh>
    <phoneticPr fontId="38"/>
  </si>
  <si>
    <t>私立学校法人</t>
    <rPh sb="0" eb="2">
      <t>シリツ</t>
    </rPh>
    <rPh sb="2" eb="4">
      <t>ガッコウ</t>
    </rPh>
    <rPh sb="4" eb="6">
      <t>ホウジン</t>
    </rPh>
    <phoneticPr fontId="38"/>
  </si>
  <si>
    <t>社会福祉法人</t>
    <rPh sb="0" eb="2">
      <t>シャカイ</t>
    </rPh>
    <rPh sb="2" eb="4">
      <t>フクシ</t>
    </rPh>
    <rPh sb="4" eb="6">
      <t>ホウジン</t>
    </rPh>
    <phoneticPr fontId="38"/>
  </si>
  <si>
    <t>医療生協</t>
    <rPh sb="0" eb="2">
      <t>イリョウ</t>
    </rPh>
    <rPh sb="2" eb="4">
      <t>セイキョウ</t>
    </rPh>
    <phoneticPr fontId="38"/>
  </si>
  <si>
    <t>会社</t>
    <rPh sb="0" eb="2">
      <t>カイシャ</t>
    </rPh>
    <phoneticPr fontId="38"/>
  </si>
  <si>
    <t>その他の法人</t>
    <rPh sb="2" eb="3">
      <t>タ</t>
    </rPh>
    <rPh sb="4" eb="6">
      <t>ホウジン</t>
    </rPh>
    <phoneticPr fontId="38"/>
  </si>
  <si>
    <t>個人</t>
    <rPh sb="0" eb="2">
      <t>コジン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</si>
  <si>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</si>
  <si>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</si>
  <si>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</si>
  <si>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</si>
  <si>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</si>
  <si>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</si>
  <si>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</si>
  <si>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</si>
  <si>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</si>
  <si>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</si>
  <si>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</si>
  <si>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</si>
  <si>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</si>
  <si>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</si>
  <si>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</si>
  <si>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</si>
  <si>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</si>
  <si>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</si>
  <si>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</si>
  <si>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</si>
  <si>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</si>
  <si>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</si>
  <si>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</si>
  <si>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</si>
  <si>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</si>
  <si>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</si>
  <si>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</si>
  <si>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</si>
  <si>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</si>
  <si>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</si>
  <si>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</si>
  <si>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</si>
  <si>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</si>
  <si>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</si>
  <si>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</si>
  <si>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</si>
  <si>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</si>
  <si>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</si>
  <si>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</si>
  <si>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</si>
  <si>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</si>
  <si>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</si>
  <si>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</si>
  <si>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</si>
  <si>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</si>
  <si>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</si>
  <si>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</si>
  <si>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</si>
  <si>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　　　　　</t>
  </si>
  <si>
    <t>　　</t>
  </si>
  <si>
    <t>　　　</t>
  </si>
  <si>
    <t>病床数適正化支援事業 支給額算定書</t>
  </si>
  <si>
    <t>医療機関名</t>
    <rPh sb="0" eb="2">
      <t>イリョウ</t>
    </rPh>
    <rPh sb="2" eb="4">
      <t>キカン</t>
    </rPh>
    <rPh sb="4" eb="5">
      <t>メイ</t>
    </rPh>
    <phoneticPr fontId="38"/>
  </si>
  <si>
    <t>事務担当者名</t>
    <rPh sb="0" eb="2">
      <t>ジム</t>
    </rPh>
    <rPh sb="2" eb="6">
      <t>タントウシャメイ</t>
    </rPh>
    <phoneticPr fontId="38"/>
  </si>
  <si>
    <t>電話番号</t>
    <rPh sb="0" eb="3">
      <t>デンワバン</t>
    </rPh>
    <rPh sb="3" eb="4">
      <t>ゴウ</t>
    </rPh>
    <phoneticPr fontId="38"/>
  </si>
  <si>
    <t>メールアドレス</t>
    <phoneticPr fontId="38"/>
  </si>
  <si>
    <t>令和４年度赤字額（千円）※１</t>
    <rPh sb="0" eb="2">
      <t>レイワ</t>
    </rPh>
    <rPh sb="3" eb="5">
      <t>ネンド</t>
    </rPh>
    <rPh sb="5" eb="7">
      <t>アカジ</t>
    </rPh>
    <rPh sb="7" eb="8">
      <t>ガク</t>
    </rPh>
    <rPh sb="9" eb="11">
      <t>センエン</t>
    </rPh>
    <phoneticPr fontId="38"/>
  </si>
  <si>
    <t>令和５年度赤字額（千円）※１</t>
    <rPh sb="0" eb="2">
      <t>レイワ</t>
    </rPh>
    <rPh sb="3" eb="5">
      <t>ネンド</t>
    </rPh>
    <rPh sb="5" eb="7">
      <t>アカジ</t>
    </rPh>
    <rPh sb="7" eb="8">
      <t>ガク</t>
    </rPh>
    <rPh sb="9" eb="11">
      <t>センエン</t>
    </rPh>
    <phoneticPr fontId="38"/>
  </si>
  <si>
    <t xml:space="preserve"> 令和６年度赤字額
　　（見込）（千円）※１</t>
    <rPh sb="1" eb="3">
      <t>レイワ</t>
    </rPh>
    <rPh sb="4" eb="6">
      <t>ネンド</t>
    </rPh>
    <rPh sb="6" eb="8">
      <t>アカジ</t>
    </rPh>
    <rPh sb="8" eb="9">
      <t>ガク</t>
    </rPh>
    <rPh sb="13" eb="15">
      <t>ミコ</t>
    </rPh>
    <rPh sb="17" eb="19">
      <t>センエン</t>
    </rPh>
    <phoneticPr fontId="3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</si>
  <si>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8"/>
  </si>
  <si>
    <t>減少病床数（支給対象）</t>
    <rPh sb="6" eb="8">
      <t>シキュウ</t>
    </rPh>
    <rPh sb="8" eb="10">
      <t>タイショウ</t>
    </rPh>
    <phoneticPr fontId="38"/>
  </si>
  <si>
    <t>減少病床数（うち稼働病床数）</t>
    <rPh sb="8" eb="10">
      <t>カドウ</t>
    </rPh>
    <rPh sb="10" eb="13">
      <t>ビョウショウスウ</t>
    </rPh>
    <phoneticPr fontId="3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</si>
  <si>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</si>
  <si>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8"/>
  </si>
  <si>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</si>
  <si>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</si>
  <si>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</si>
  <si>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</si>
  <si>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</si>
  <si>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</si>
  <si>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38"/>
  </si>
  <si>
    <t>　</t>
  </si>
  <si>
    <t>記入例</t>
    <rPh sb="0" eb="2">
      <t>キニュウ</t>
    </rPh>
    <rPh sb="2" eb="3">
      <t>レイ</t>
    </rPh>
    <phoneticPr fontId="3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</si>
  <si>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</si>
  <si>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</si>
  <si>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</si>
  <si>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</si>
  <si>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</si>
  <si>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</si>
  <si>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</si>
  <si>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38"/>
  </si>
  <si>
    <t>A</t>
  </si>
  <si>
    <t>B</t>
  </si>
  <si>
    <t>C=A-B</t>
    <phoneticPr fontId="37"/>
  </si>
  <si>
    <t>D</t>
  </si>
  <si>
    <t>E</t>
  </si>
  <si>
    <t>I</t>
  </si>
  <si>
    <t>選択</t>
    <rPh sb="0" eb="2">
      <t>センタク</t>
    </rPh>
    <phoneticPr fontId="38"/>
  </si>
  <si>
    <t>円</t>
    <rPh sb="0" eb="1">
      <t>エン</t>
    </rPh>
    <phoneticPr fontId="38"/>
  </si>
  <si>
    <t>○○県立病院</t>
    <rPh sb="2" eb="4">
      <t>ケンリツ</t>
    </rPh>
    <rPh sb="4" eb="6">
      <t>ビョウイン</t>
    </rPh>
    <phoneticPr fontId="3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</si>
  <si>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8"/>
  </si>
  <si>
    <t>令和　　年　　月　　日</t>
  </si>
  <si>
    <t>都道府県知事　殿</t>
    <phoneticPr fontId="37"/>
  </si>
  <si>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</si>
  <si>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</si>
  <si>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</si>
  <si>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</si>
  <si>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</si>
  <si>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</si>
  <si>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</si>
  <si>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</si>
  <si>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</si>
  <si>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</si>
  <si>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</si>
  <si>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</si>
  <si>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</si>
  <si>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</si>
  <si>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7"/>
  </si>
  <si>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</si>
  <si>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</si>
  <si>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</si>
  <si>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</si>
  <si>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</si>
  <si>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</si>
  <si>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</si>
  <si>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</si>
  <si>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</si>
  <si>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</si>
  <si>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</si>
  <si>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</si>
  <si>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</si>
  <si>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</si>
  <si>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</si>
  <si>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</si>
  <si>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</si>
  <si>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</si>
  <si>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</si>
  <si>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</si>
  <si>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</si>
  <si>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</si>
  <si>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</si>
  <si>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</si>
  <si>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</si>
  <si>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</si>
  <si>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</si>
  <si>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</si>
  <si>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</si>
  <si>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</si>
  <si>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</si>
  <si>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</si>
  <si>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</si>
  <si>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</si>
  <si>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</si>
  <si>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</si>
  <si>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</si>
  <si>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</si>
  <si>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</si>
  <si>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</si>
  <si>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</si>
  <si>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</si>
  <si>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</si>
  <si>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</si>
  <si>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</si>
  <si>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</si>
  <si>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</si>
  <si>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</si>
  <si>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</si>
  <si>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</si>
  <si>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地域連携周産期支援事業（産科施設）（施設）</t>
    <rPh sb="12" eb="14">
      <t>サンカ</t>
    </rPh>
    <rPh sb="14" eb="16">
      <t>シセツ</t>
    </rPh>
    <rPh sb="18" eb="20">
      <t>シセツ</t>
    </rPh>
    <phoneticPr fontId="14"/>
  </si>
  <si>
    <t>10　周産期医療施設施設整備事業</t>
  </si>
  <si>
    <t>８　離島等患者宿泊施設施設整備事業</t>
    <phoneticPr fontId="13"/>
  </si>
  <si>
    <t>(9) 産科医療機関施設整備事業</t>
    <phoneticPr fontId="14"/>
  </si>
  <si>
    <t>地域連携周産期支援事業（産科施設）（設備）</t>
    <rPh sb="12" eb="14">
      <t>サンカ</t>
    </rPh>
    <rPh sb="14" eb="16">
      <t>シセツ</t>
    </rPh>
    <rPh sb="18" eb="20">
      <t>セツビ</t>
    </rPh>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</si>
  <si>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</si>
  <si>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</si>
  <si>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</si>
  <si>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</si>
  <si>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</si>
  <si>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</si>
  <si>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</si>
  <si>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11　死亡時画像診断システム等施設整備事業</t>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</si>
  <si>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</si>
  <si>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</si>
  <si>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</si>
  <si>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</si>
  <si>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</si>
  <si>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15　新興感染症対応力強化事業（協定締結医療機関施設整備事業）</t>
    <phoneticPr fontId="13"/>
  </si>
  <si>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</si>
  <si>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</si>
  <si>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</si>
  <si>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</si>
  <si>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</si>
  <si>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37"/>
  </si>
  <si>
    <t>16　災害拠点精神科病院施設整備事業</t>
    <phoneticPr fontId="37"/>
  </si>
  <si>
    <t>へき地診療所施設整備事業</t>
    <phoneticPr fontId="14"/>
  </si>
  <si>
    <t>17　腎移植施設施設整備事業</t>
  </si>
  <si>
    <t>過疎地域等特定診療所施設整備事業</t>
    <phoneticPr fontId="14"/>
  </si>
  <si>
    <t>18　特殊病室施設整備事業</t>
  </si>
  <si>
    <t>へき地保健指導所施設整備事業</t>
    <phoneticPr fontId="14"/>
  </si>
  <si>
    <t>19　肝移植施設施設整備事業</t>
  </si>
  <si>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</si>
  <si>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</si>
  <si>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</si>
  <si>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</si>
  <si>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</si>
  <si>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</si>
  <si>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</si>
  <si>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</si>
  <si>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</si>
  <si>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</si>
  <si>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</si>
  <si>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</si>
  <si>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</si>
  <si>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</si>
  <si>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</si>
  <si>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</si>
  <si>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</si>
  <si>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</si>
  <si>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37"/>
  </si>
  <si>
    <t>○○県知事殿</t>
    <rPh sb="2" eb="3">
      <t>ケン</t>
    </rPh>
    <rPh sb="3" eb="5">
      <t>チジ</t>
    </rPh>
    <rPh sb="5" eb="6">
      <t>ドノ</t>
    </rPh>
    <phoneticPr fontId="37"/>
  </si>
  <si>
    <t>委任者</t>
    <rPh sb="0" eb="3">
      <t>イニンシャ</t>
    </rPh>
    <phoneticPr fontId="37"/>
  </si>
  <si>
    <t>住所</t>
    <rPh sb="0" eb="2">
      <t>ジュウショ</t>
    </rPh>
    <phoneticPr fontId="37"/>
  </si>
  <si>
    <t>役職・氏名</t>
    <rPh sb="0" eb="2">
      <t>ヤクショク</t>
    </rPh>
    <rPh sb="3" eb="5">
      <t>シメイ</t>
    </rPh>
    <phoneticPr fontId="37"/>
  </si>
  <si>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</si>
  <si>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</si>
  <si>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</si>
  <si>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</si>
  <si>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</si>
  <si>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</si>
  <si>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</si>
  <si>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</si>
  <si>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</si>
  <si>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</si>
  <si>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</si>
  <si>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</si>
  <si>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</si>
  <si>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別紙様式１（病院・有床診療所）</t>
    <rPh sb="9" eb="11">
      <t>ユウショウ</t>
    </rPh>
    <rPh sb="11" eb="14">
      <t>シンリョウジョ</t>
    </rPh>
    <phoneticPr fontId="38"/>
  </si>
  <si>
    <t>○○○○知事　殿</t>
    <rPh sb="4" eb="6">
      <t>チジ</t>
    </rPh>
    <rPh sb="7" eb="8">
      <t>ドノ</t>
    </rPh>
    <phoneticPr fontId="38"/>
  </si>
  <si>
    <t>保険医療機関名：</t>
    <phoneticPr fontId="3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</si>
  <si>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</si>
  <si>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8"/>
  </si>
  <si>
    <t>【申請額】</t>
    <rPh sb="1" eb="4">
      <t>シンセイガク</t>
    </rPh>
    <phoneticPr fontId="38"/>
  </si>
  <si>
    <t>病床数</t>
    <rPh sb="0" eb="3">
      <t>ビョウショウスウ</t>
    </rPh>
    <phoneticPr fontId="38"/>
  </si>
  <si>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</si>
  <si>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</si>
  <si>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</si>
  <si>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</si>
  <si>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</si>
  <si>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</si>
  <si>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8"/>
  </si>
  <si>
    <t>①タブレット端末、離床センサー、インカム、ＷＥＢ会議設備、床ふきロボット、監視カメラ等の業務効率化に資する設備の導入</t>
    <phoneticPr fontId="38"/>
  </si>
  <si>
    <t>設備名</t>
    <rPh sb="0" eb="2">
      <t>セツビ</t>
    </rPh>
    <rPh sb="2" eb="3">
      <t>メイ</t>
    </rPh>
    <phoneticPr fontId="38"/>
  </si>
  <si>
    <t>①に要する申請額</t>
    <rPh sb="2" eb="5">
      <t>シンセイガク</t>
    </rPh>
    <phoneticPr fontId="38"/>
  </si>
  <si>
    <t>導入設備</t>
    <rPh sb="0" eb="2">
      <t>ドウニュウ</t>
    </rPh>
    <rPh sb="2" eb="4">
      <t>セツビ</t>
    </rPh>
    <phoneticPr fontId="38"/>
  </si>
  <si>
    <t>②医師事務作業補助者、看護補助者等の職員の新たな配置によるタスクシフト／シェア</t>
    <phoneticPr fontId="38"/>
  </si>
  <si>
    <t>②に要する申請額</t>
    <rPh sb="2" eb="3">
      <t>ヨウ</t>
    </rPh>
    <rPh sb="5" eb="8">
      <t>シンセイガク</t>
    </rPh>
    <phoneticPr fontId="38"/>
  </si>
  <si>
    <t>③処遇改善を目的とした、既に雇用している職員の賃金改善</t>
    <phoneticPr fontId="38"/>
  </si>
  <si>
    <t>③に要する申請額</t>
    <rPh sb="2" eb="3">
      <t>ヨウ</t>
    </rPh>
    <rPh sb="5" eb="8">
      <t>シンセイガク</t>
    </rPh>
    <phoneticPr fontId="38"/>
  </si>
  <si>
    <t>①＋②＋③</t>
    <phoneticPr fontId="38"/>
  </si>
  <si>
    <t>数値チェック</t>
    <rPh sb="0" eb="2">
      <t>スウチ</t>
    </rPh>
    <phoneticPr fontId="38"/>
  </si>
  <si>
    <t>①＋②＋③≧申請額の場合の上限額</t>
    <rPh sb="6" eb="9">
      <t>シンセイガク</t>
    </rPh>
    <rPh sb="10" eb="12">
      <t>バアイ</t>
    </rPh>
    <rPh sb="13" eb="15">
      <t>ジョウゲン</t>
    </rPh>
    <rPh sb="15" eb="16">
      <t>ガク</t>
    </rPh>
    <phoneticPr fontId="38"/>
  </si>
  <si>
    <t>事務担当者名：</t>
    <rPh sb="0" eb="2">
      <t>ジム</t>
    </rPh>
    <rPh sb="2" eb="6">
      <t>タントウシャメイ</t>
    </rPh>
    <phoneticPr fontId="38"/>
  </si>
  <si>
    <t>電話番号：</t>
    <rPh sb="0" eb="3">
      <t>デンワバン</t>
    </rPh>
    <rPh sb="3" eb="4">
      <t>ゴウ</t>
    </rPh>
    <phoneticPr fontId="38"/>
  </si>
  <si>
    <t>（別紙）（病院・有床診療所）</t>
    <rPh sb="1" eb="3">
      <t>ベッシ</t>
    </rPh>
    <phoneticPr fontId="38"/>
  </si>
  <si>
    <t>保険医療機関名</t>
    <rPh sb="0" eb="2">
      <t>ホケン</t>
    </rPh>
    <rPh sb="2" eb="4">
      <t>イリョウ</t>
    </rPh>
    <rPh sb="4" eb="7">
      <t>キカンメイ</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</si>
  <si>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</si>
  <si>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</si>
  <si>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</si>
  <si>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</si>
  <si>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</si>
  <si>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</si>
  <si>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</si>
  <si>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</si>
  <si>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別紙様式１（無床診療所・訪問看護事業所）</t>
    <rPh sb="6" eb="8">
      <t>ムショウ</t>
    </rPh>
    <rPh sb="8" eb="11">
      <t>シンリョウジョ</t>
    </rPh>
    <rPh sb="12" eb="14">
      <t>ホウモン</t>
    </rPh>
    <rPh sb="14" eb="16">
      <t>カンゴ</t>
    </rPh>
    <rPh sb="16" eb="19">
      <t>ジギョウショ</t>
    </rPh>
    <phoneticPr fontId="38"/>
  </si>
  <si>
    <t>（別紙）（無床診療所・訪問看護事業所）</t>
    <rPh sb="1" eb="3">
      <t>ベッシ</t>
    </rPh>
    <rPh sb="5" eb="7">
      <t>ムショウ</t>
    </rPh>
    <phoneticPr fontId="38"/>
  </si>
  <si>
    <t>別紙様式２（病院・有床診療所）</t>
    <rPh sb="9" eb="11">
      <t>ユウショウ</t>
    </rPh>
    <rPh sb="11" eb="14">
      <t>シンリョウジョ</t>
    </rPh>
    <phoneticPr fontId="3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</si>
  <si>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</si>
  <si>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8"/>
  </si>
  <si>
    <t>【支出額】</t>
    <rPh sb="1" eb="4">
      <t>シシュツガク</t>
    </rPh>
    <phoneticPr fontId="38"/>
  </si>
  <si>
    <t>支出額</t>
    <rPh sb="0" eb="3">
      <t>シシュツガク</t>
    </rPh>
    <phoneticPr fontId="3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</si>
  <si>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8"/>
  </si>
  <si>
    <t>①に要する支出額</t>
    <rPh sb="2" eb="5">
      <t>シンセイガク</t>
    </rPh>
    <rPh sb="5" eb="7">
      <t>シシュツ</t>
    </rPh>
    <phoneticPr fontId="38"/>
  </si>
  <si>
    <t>②に要する支出額</t>
    <rPh sb="2" eb="3">
      <t>ヨウ</t>
    </rPh>
    <rPh sb="5" eb="8">
      <t>シシュツガク</t>
    </rPh>
    <phoneticPr fontId="38"/>
  </si>
  <si>
    <t>③に要する支出額</t>
    <rPh sb="2" eb="3">
      <t>ヨウ</t>
    </rPh>
    <rPh sb="5" eb="8">
      <t>シシュツガク</t>
    </rPh>
    <phoneticPr fontId="38"/>
  </si>
  <si>
    <t>①＋②＋③≧支出額の場合の上限額</t>
    <rPh sb="6" eb="8">
      <t>シシュツ</t>
    </rPh>
    <rPh sb="8" eb="9">
      <t>ガク</t>
    </rPh>
    <rPh sb="10" eb="12">
      <t>バアイ</t>
    </rPh>
    <rPh sb="13" eb="15">
      <t>ジョウゲン</t>
    </rPh>
    <rPh sb="15" eb="16">
      <t>ガク</t>
    </rPh>
    <phoneticPr fontId="38"/>
  </si>
  <si>
    <t>別紙様式２（無床診療所・訪問看護事業所）</t>
    <rPh sb="6" eb="8">
      <t>ムショウ</t>
    </rPh>
    <rPh sb="8" eb="11">
      <t>シンリョウジョ</t>
    </rPh>
    <rPh sb="12" eb="14">
      <t>ホウモン</t>
    </rPh>
    <rPh sb="14" eb="16">
      <t>カンゴ</t>
    </rPh>
    <rPh sb="16" eb="19">
      <t>ジギョウショ</t>
    </rPh>
    <phoneticPr fontId="38"/>
  </si>
  <si>
    <t>第１号様式_別表６（事業計画書）_別紙１</t>
    <rPh sb="17" eb="19">
      <t>ベッシ</t>
    </rPh>
    <phoneticPr fontId="37"/>
  </si>
  <si>
    <t>第１号様式_別表６（事業計画書）_別紙２</t>
    <rPh sb="17" eb="19">
      <t>ベッシ</t>
    </rPh>
    <phoneticPr fontId="37"/>
  </si>
  <si>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8"/>
  </si>
  <si>
    <t>国庫補助
所要額</t>
    <rPh sb="0" eb="2">
      <t>コッコ</t>
    </rPh>
    <rPh sb="2" eb="4">
      <t>ホジョ</t>
    </rPh>
    <rPh sb="5" eb="7">
      <t>ショヨウ</t>
    </rPh>
    <rPh sb="7" eb="8">
      <t>ガク</t>
    </rPh>
    <phoneticPr fontId="38"/>
  </si>
  <si>
    <t>F =D,Eの最少額</t>
    <rPh sb="7" eb="8">
      <t>サイ</t>
    </rPh>
    <rPh sb="8" eb="10">
      <t>ショウガク</t>
    </rPh>
    <phoneticPr fontId="38"/>
  </si>
  <si>
    <t>J= Dと I のうち最少額</t>
    <rPh sb="11" eb="12">
      <t>サイ</t>
    </rPh>
    <rPh sb="12" eb="14">
      <t>ショウガク</t>
    </rPh>
    <phoneticPr fontId="38"/>
  </si>
  <si>
    <t>J</t>
    <phoneticPr fontId="3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</si>
  <si>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</si>
  <si>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38"/>
  </si>
  <si>
    <t>イ.都道府県が補助する事業（間接補助）</t>
    <rPh sb="2" eb="4">
      <t>トドウ</t>
    </rPh>
    <rPh sb="4" eb="6">
      <t>フケン</t>
    </rPh>
    <rPh sb="7" eb="9">
      <t>ホジョ</t>
    </rPh>
    <rPh sb="11" eb="13">
      <t>ジギョウ</t>
    </rPh>
    <rPh sb="14" eb="16">
      <t>カンセツ</t>
    </rPh>
    <rPh sb="16" eb="18">
      <t>ホジョ</t>
    </rPh>
    <phoneticPr fontId="38"/>
  </si>
  <si>
    <t>第１号様式_別表9（事業計画書）</t>
    <phoneticPr fontId="37"/>
  </si>
  <si>
    <t>第２号様式_別表9（事業計画書）</t>
    <rPh sb="10" eb="12">
      <t>ジギョウ</t>
    </rPh>
    <rPh sb="12" eb="15">
      <t>ケイカクショ</t>
    </rPh>
    <phoneticPr fontId="37"/>
  </si>
  <si>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7"/>
  </si>
  <si>
    <t>フリガナ</t>
    <phoneticPr fontId="38"/>
  </si>
  <si>
    <t>３．給付金の振込口座</t>
    <rPh sb="2" eb="5">
      <t>キュウフキン</t>
    </rPh>
    <rPh sb="6" eb="8">
      <t>フリコミ</t>
    </rPh>
    <rPh sb="8" eb="10">
      <t>コウザ</t>
    </rPh>
    <phoneticPr fontId="38"/>
  </si>
  <si>
    <t>支給申請額(千円)</t>
    <rPh sb="0" eb="2">
      <t>シキュウ</t>
    </rPh>
    <rPh sb="2" eb="4">
      <t>シンセイ</t>
    </rPh>
    <rPh sb="4" eb="5">
      <t>ガク</t>
    </rPh>
    <rPh sb="6" eb="8">
      <t>センエン</t>
    </rPh>
    <phoneticPr fontId="38"/>
  </si>
  <si>
    <t>ファクシミリ</t>
    <phoneticPr fontId="38"/>
  </si>
  <si>
    <r>
      <t xml:space="preserve">開設者
</t>
    </r>
    <r>
      <rPr>
        <sz val="6"/>
        <rFont val="メイリオ"/>
        <family val="3"/>
        <charset val="128"/>
      </rPr>
      <t>（代表者の職・氏名も記載）</t>
    </r>
    <rPh sb="0" eb="3">
      <t>カイセツシャ</t>
    </rPh>
    <rPh sb="5" eb="8">
      <t>ダイヒョウシャ</t>
    </rPh>
    <rPh sb="9" eb="10">
      <t>ショク</t>
    </rPh>
    <rPh sb="11" eb="13">
      <t>シメイ</t>
    </rPh>
    <rPh sb="14" eb="16">
      <t>キサイ</t>
    </rPh>
    <phoneticPr fontId="38"/>
  </si>
  <si>
    <t>－</t>
    <phoneticPr fontId="38"/>
  </si>
  <si>
    <t>〒</t>
    <phoneticPr fontId="38"/>
  </si>
  <si>
    <t>福岡県知事　殿</t>
    <rPh sb="0" eb="2">
      <t>フクオカ</t>
    </rPh>
    <rPh sb="2" eb="5">
      <t>ケンチジ</t>
    </rPh>
    <phoneticPr fontId="13"/>
  </si>
  <si>
    <t>様式第１号</t>
    <rPh sb="0" eb="2">
      <t>ヨウシキ</t>
    </rPh>
    <rPh sb="2" eb="3">
      <t>ダイ</t>
    </rPh>
    <rPh sb="4" eb="5">
      <t>ゴウ</t>
    </rPh>
    <phoneticPr fontId="38"/>
  </si>
  <si>
    <t>５．関係書類</t>
    <rPh sb="2" eb="4">
      <t>カンケイ</t>
    </rPh>
    <rPh sb="4" eb="6">
      <t>ショルイ</t>
    </rPh>
    <phoneticPr fontId="38"/>
  </si>
  <si>
    <t xml:space="preserve">
　（１）本給付金に関する報告や調査について、厚生労働省又は知事から求められた場合には、これに応じます。
　（２）本給付金の支給後、正当な理由なく廃院する場合または、申請内容を偽り、その他不正の手段により給付金の
　　　　支給を受けたと認める場合、本給付金の全額を返還します。
</t>
    <rPh sb="6" eb="8">
      <t>キュウフ</t>
    </rPh>
    <rPh sb="23" eb="25">
      <t>コウセイ</t>
    </rPh>
    <rPh sb="25" eb="28">
      <t>ロウドウショウ</t>
    </rPh>
    <rPh sb="28" eb="29">
      <t>マタ</t>
    </rPh>
    <rPh sb="30" eb="32">
      <t>チジ</t>
    </rPh>
    <rPh sb="34" eb="35">
      <t>モト</t>
    </rPh>
    <rPh sb="39" eb="41">
      <t>バアイ</t>
    </rPh>
    <rPh sb="47" eb="48">
      <t>オウ</t>
    </rPh>
    <rPh sb="58" eb="60">
      <t>キュウフ</t>
    </rPh>
    <rPh sb="62" eb="64">
      <t>シキュウ</t>
    </rPh>
    <rPh sb="64" eb="65">
      <t>ゴ</t>
    </rPh>
    <rPh sb="66" eb="68">
      <t>セイトウ</t>
    </rPh>
    <rPh sb="69" eb="71">
      <t>リユウ</t>
    </rPh>
    <rPh sb="73" eb="75">
      <t>ハイイン</t>
    </rPh>
    <rPh sb="77" eb="79">
      <t>バアイ</t>
    </rPh>
    <rPh sb="124" eb="125">
      <t>ホン</t>
    </rPh>
    <rPh sb="125" eb="127">
      <t>キュウフ</t>
    </rPh>
    <rPh sb="129" eb="131">
      <t>ゼンガク</t>
    </rPh>
    <rPh sb="132" eb="134">
      <t>ヘンカン</t>
    </rPh>
    <phoneticPr fontId="38"/>
  </si>
  <si>
    <t>　
　（１）様式第１号_別表　事業計画
　（２）添付書類
　　　　別紙１（様式第１号関係）誓約書
　　</t>
    <rPh sb="24" eb="26">
      <t>テンプ</t>
    </rPh>
    <rPh sb="26" eb="28">
      <t>ショルイ</t>
    </rPh>
    <rPh sb="33" eb="35">
      <t>ベッシ</t>
    </rPh>
    <rPh sb="37" eb="39">
      <t>ヨウシキ</t>
    </rPh>
    <rPh sb="39" eb="40">
      <t>ダイ</t>
    </rPh>
    <rPh sb="41" eb="42">
      <t>ゴウ</t>
    </rPh>
    <rPh sb="42" eb="44">
      <t>カンケイ</t>
    </rPh>
    <phoneticPr fontId="37"/>
  </si>
  <si>
    <t>福岡県医療施設等経営強化緊急支援事業費に係る
小児医療施設支援事業費給付金支給申請書兼実績報告書</t>
    <rPh sb="0" eb="3">
      <t>フクオカケン</t>
    </rPh>
    <rPh sb="3" eb="5">
      <t>イリョウ</t>
    </rPh>
    <rPh sb="5" eb="7">
      <t>シセツ</t>
    </rPh>
    <rPh sb="7" eb="8">
      <t>ナド</t>
    </rPh>
    <rPh sb="8" eb="10">
      <t>ケイエイ</t>
    </rPh>
    <rPh sb="10" eb="12">
      <t>キョウカ</t>
    </rPh>
    <rPh sb="12" eb="14">
      <t>キンキュウ</t>
    </rPh>
    <rPh sb="14" eb="16">
      <t>シエン</t>
    </rPh>
    <rPh sb="16" eb="19">
      <t>ジギョウヒ</t>
    </rPh>
    <rPh sb="20" eb="21">
      <t>カカ</t>
    </rPh>
    <rPh sb="23" eb="25">
      <t>ショウニ</t>
    </rPh>
    <rPh sb="25" eb="27">
      <t>イリョウ</t>
    </rPh>
    <rPh sb="27" eb="29">
      <t>シセツ</t>
    </rPh>
    <rPh sb="29" eb="31">
      <t>シエン</t>
    </rPh>
    <rPh sb="31" eb="34">
      <t>ジギョウヒ</t>
    </rPh>
    <rPh sb="34" eb="37">
      <t>キュウフキン</t>
    </rPh>
    <rPh sb="37" eb="39">
      <t>シキュウ</t>
    </rPh>
    <rPh sb="39" eb="41">
      <t>シンセイ</t>
    </rPh>
    <rPh sb="41" eb="42">
      <t>ショ</t>
    </rPh>
    <rPh sb="42" eb="43">
      <t>ケン</t>
    </rPh>
    <rPh sb="43" eb="47">
      <t>ジッセキホウコク</t>
    </rPh>
    <phoneticPr fontId="38"/>
  </si>
  <si>
    <t>　小児医療施設支援事業費給付金の支給を受けたいので、下記のとおり申請します。
　また、下記４の「支給申請に関する誓約事項」について誓約します。</t>
    <rPh sb="1" eb="3">
      <t>ショウニ</t>
    </rPh>
    <rPh sb="3" eb="5">
      <t>イリョウ</t>
    </rPh>
    <rPh sb="5" eb="7">
      <t>シセツ</t>
    </rPh>
    <rPh sb="7" eb="9">
      <t>シエン</t>
    </rPh>
    <rPh sb="9" eb="12">
      <t>ジギョウヒ</t>
    </rPh>
    <rPh sb="12" eb="15">
      <t>キュウフキン</t>
    </rPh>
    <rPh sb="16" eb="18">
      <t>シキュウ</t>
    </rPh>
    <rPh sb="19" eb="20">
      <t>ウ</t>
    </rPh>
    <rPh sb="26" eb="28">
      <t>カキ</t>
    </rPh>
    <rPh sb="32" eb="34">
      <t>シンセイ</t>
    </rPh>
    <rPh sb="43" eb="45">
      <t>カキ</t>
    </rPh>
    <rPh sb="48" eb="50">
      <t>シキュウ</t>
    </rPh>
    <rPh sb="50" eb="52">
      <t>シンセイ</t>
    </rPh>
    <rPh sb="53" eb="54">
      <t>カン</t>
    </rPh>
    <rPh sb="56" eb="58">
      <t>セイヤク</t>
    </rPh>
    <rPh sb="58" eb="60">
      <t>ジコウ</t>
    </rPh>
    <rPh sb="65" eb="67">
      <t>セイヤク</t>
    </rPh>
    <phoneticPr fontId="38"/>
  </si>
</sst>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quot;△ &quot;#,##0"/>
    <numFmt numFmtId="177" formatCode="0.0%"/>
    <numFmt numFmtId="178" formatCode="#,##0;&quot;▲ &quot;#,##0"/>
    <numFmt numFmtId="179" formatCode="yyyy&quot;年&quot;m&quot;月&quot;d&quot;日&quot;;@"/>
    <numFmt numFmtId="180" formatCode="[$]ggge&quot;年&quot;m&quot;月&quot;d&quot;日&quot;;@"/>
    <numFmt numFmtId="182" formatCode="#,##0_);[Red]\(#,##0\)"/>
    <numFmt numFmtId="183" formatCode="General&quot;件&quot;"/>
    <numFmt numFmtId="184" formatCode="#,##0&quot;床&quot;"/>
    <numFmt numFmtId="185" formatCode="#,##0&quot;円&quot;"/>
  </numFmts>
  <fonts count="10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0"/>
      <color theme="1"/>
      <name val="メイリオ"/>
      <family val="3"/>
      <charset val="128"/>
    </font>
    <font>
      <sz val="11"/>
      <name val="ＭＳ Ｐ明朝"/>
      <family val="1"/>
      <charset val="128"/>
    </font>
    <font>
      <b/>
      <sz val="9"/>
      <color indexed="81"/>
      <name val="ＭＳ Ｐゴシック"/>
      <family val="3"/>
      <charset val="128"/>
    </font>
    <font>
      <sz val="7"/>
      <name val="メイリオ"/>
      <family val="3"/>
      <charset val="128"/>
    </font>
    <font>
      <sz val="12"/>
      <name val="メイリオ"/>
      <family val="3"/>
      <charset val="128"/>
    </font>
    <font>
      <sz val="10"/>
      <name val="メイリオ"/>
      <family val="3"/>
      <charset val="128"/>
    </font>
    <font>
      <sz val="9"/>
      <name val="メイリオ"/>
      <family val="3"/>
      <charset val="128"/>
    </font>
    <font>
      <sz val="8"/>
      <name val="メイリオ"/>
      <family val="3"/>
      <charset val="128"/>
    </font>
    <font>
      <sz val="8.5"/>
      <name val="メイリオ"/>
      <family val="3"/>
      <charset val="128"/>
    </font>
    <font>
      <sz val="6"/>
      <name val="メイリオ"/>
      <family val="3"/>
      <charset val="128"/>
    </font>
    <font>
      <b/>
      <sz val="16"/>
      <name val="メイリオ"/>
      <family val="3"/>
      <charset val="128"/>
    </font>
    <font>
      <b/>
      <sz val="12"/>
      <name val="メイリオ"/>
      <family val="3"/>
      <charset val="128"/>
    </font>
    <font>
      <sz val="11"/>
      <color indexed="8"/>
      <name val="メイリオ"/>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s>
  <borders count="125">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74">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32" applyNumberFormat="0" applyAlignment="0" applyProtection="0">
      <alignment vertical="center"/>
    </xf>
    <xf numFmtId="0" fontId="21" fillId="27" borderId="0" applyNumberFormat="0" applyBorder="0" applyAlignment="0" applyProtection="0">
      <alignment vertical="center"/>
    </xf>
    <xf numFmtId="0" fontId="17" fillId="28" borderId="33" applyNumberFormat="0" applyFont="0" applyAlignment="0" applyProtection="0">
      <alignment vertical="center"/>
    </xf>
    <xf numFmtId="0" fontId="22" fillId="0" borderId="34" applyNumberFormat="0" applyFill="0" applyAlignment="0" applyProtection="0">
      <alignment vertical="center"/>
    </xf>
    <xf numFmtId="0" fontId="23" fillId="29" borderId="0" applyNumberFormat="0" applyBorder="0" applyAlignment="0" applyProtection="0">
      <alignment vertical="center"/>
    </xf>
    <xf numFmtId="0" fontId="24" fillId="30" borderId="35" applyNumberFormat="0" applyAlignment="0" applyProtection="0">
      <alignment vertical="center"/>
    </xf>
    <xf numFmtId="0" fontId="25" fillId="0" borderId="0" applyNumberFormat="0" applyFill="0" applyBorder="0" applyAlignment="0" applyProtection="0">
      <alignment vertical="center"/>
    </xf>
    <xf numFmtId="0" fontId="26" fillId="0" borderId="36" applyNumberFormat="0" applyFill="0" applyAlignment="0" applyProtection="0">
      <alignment vertical="center"/>
    </xf>
    <xf numFmtId="0" fontId="27" fillId="0" borderId="37" applyNumberFormat="0" applyFill="0" applyAlignment="0" applyProtection="0">
      <alignment vertical="center"/>
    </xf>
    <xf numFmtId="0" fontId="28" fillId="0" borderId="38" applyNumberFormat="0" applyFill="0" applyAlignment="0" applyProtection="0">
      <alignment vertical="center"/>
    </xf>
    <xf numFmtId="0" fontId="28" fillId="0" borderId="0" applyNumberFormat="0" applyFill="0" applyBorder="0" applyAlignment="0" applyProtection="0">
      <alignment vertical="center"/>
    </xf>
    <xf numFmtId="0" fontId="29" fillId="0" borderId="39" applyNumberFormat="0" applyFill="0" applyAlignment="0" applyProtection="0">
      <alignment vertical="center"/>
    </xf>
    <xf numFmtId="0" fontId="30" fillId="30" borderId="40" applyNumberFormat="0" applyAlignment="0" applyProtection="0">
      <alignment vertical="center"/>
    </xf>
    <xf numFmtId="0" fontId="31" fillId="0" borderId="0" applyNumberFormat="0" applyFill="0" applyBorder="0" applyAlignment="0" applyProtection="0">
      <alignment vertical="center"/>
    </xf>
    <xf numFmtId="0" fontId="32" fillId="31" borderId="35" applyNumberFormat="0" applyAlignment="0" applyProtection="0">
      <alignment vertical="center"/>
    </xf>
    <xf numFmtId="0" fontId="33" fillId="32" borderId="0" applyNumberFormat="0" applyBorder="0" applyAlignment="0" applyProtection="0">
      <alignment vertical="center"/>
    </xf>
    <xf numFmtId="0" fontId="12" fillId="0" borderId="0">
      <alignment vertical="center"/>
    </xf>
    <xf numFmtId="0" fontId="11" fillId="0" borderId="0">
      <alignment vertical="center"/>
    </xf>
    <xf numFmtId="0" fontId="42" fillId="0" borderId="0"/>
    <xf numFmtId="38" fontId="42" fillId="0" borderId="0" applyFont="0" applyFill="0" applyBorder="0" applyAlignment="0" applyProtection="0"/>
    <xf numFmtId="38" fontId="17"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7" fillId="0" borderId="0">
      <alignment vertical="center"/>
    </xf>
    <xf numFmtId="0" fontId="44" fillId="0" borderId="0">
      <alignment vertical="center"/>
    </xf>
    <xf numFmtId="0" fontId="17" fillId="0" borderId="0">
      <alignment vertical="center"/>
    </xf>
    <xf numFmtId="0" fontId="44" fillId="0" borderId="0">
      <alignment vertical="center"/>
    </xf>
    <xf numFmtId="38" fontId="17" fillId="0" borderId="0" applyFont="0" applyFill="0" applyBorder="0" applyAlignment="0" applyProtection="0">
      <alignment vertical="center"/>
    </xf>
    <xf numFmtId="0" fontId="48" fillId="0" borderId="0">
      <alignment vertical="center"/>
    </xf>
    <xf numFmtId="0" fontId="10" fillId="0" borderId="0">
      <alignment vertical="center"/>
    </xf>
    <xf numFmtId="38" fontId="10" fillId="0" borderId="0" applyFont="0" applyFill="0" applyBorder="0" applyAlignment="0" applyProtection="0">
      <alignment vertical="center"/>
    </xf>
    <xf numFmtId="0" fontId="48"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8" fillId="0" borderId="0"/>
    <xf numFmtId="38" fontId="88" fillId="0" borderId="0" applyFont="0" applyFill="0" applyBorder="0" applyAlignment="0" applyProtection="0"/>
  </cellStyleXfs>
  <cellXfs count="790">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41" fillId="0" borderId="0" xfId="42" applyFont="1" applyAlignment="1">
      <alignment horizontal="left" vertical="center"/>
    </xf>
    <xf numFmtId="38" fontId="0" fillId="0" borderId="0" xfId="46" applyFont="1">
      <alignment vertical="center"/>
    </xf>
    <xf numFmtId="0" fontId="47"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5"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2" xfId="53" applyFont="1" applyFill="1" applyBorder="1" applyAlignment="1">
      <alignment vertical="center" textRotation="255"/>
    </xf>
    <xf numFmtId="0" fontId="48" fillId="0" borderId="0" xfId="53" applyFont="1" applyAlignment="1">
      <alignment horizontal="center" vertical="center"/>
    </xf>
    <xf numFmtId="0" fontId="48" fillId="33" borderId="64"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6"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0" fillId="33" borderId="0" xfId="53" applyFont="1" applyFill="1" applyAlignment="1">
      <alignment vertical="center" shrinkToFit="1"/>
    </xf>
    <xf numFmtId="0" fontId="40"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0" fillId="33" borderId="0" xfId="53" applyFont="1" applyFill="1" applyAlignment="1">
      <alignment horizontal="right" vertical="center" shrinkToFit="1"/>
    </xf>
    <xf numFmtId="0" fontId="40" fillId="33" borderId="0" xfId="53" applyFont="1" applyFill="1" applyAlignment="1">
      <alignment horizontal="left" vertical="center" shrinkToFit="1"/>
    </xf>
    <xf numFmtId="0" fontId="40" fillId="33" borderId="0" xfId="55" applyFont="1" applyFill="1" applyAlignment="1">
      <alignment horizontal="right" vertical="center"/>
    </xf>
    <xf numFmtId="0" fontId="40" fillId="33" borderId="0" xfId="55" applyFont="1" applyFill="1" applyAlignment="1">
      <alignment horizontal="left" vertical="center"/>
    </xf>
    <xf numFmtId="0" fontId="40"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0" fillId="33" borderId="0" xfId="53" applyFont="1" applyFill="1" applyAlignment="1">
      <alignment horizontal="center" vertical="center"/>
    </xf>
    <xf numFmtId="0" fontId="40"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57" fillId="0" borderId="0" xfId="0" applyFont="1">
      <alignment vertical="center"/>
    </xf>
    <xf numFmtId="0" fontId="8" fillId="0" borderId="0" xfId="60">
      <alignment vertical="center"/>
    </xf>
    <xf numFmtId="12" fontId="0" fillId="38" borderId="0" xfId="0" applyNumberFormat="1" applyFill="1" applyAlignment="1">
      <alignment horizontal="left" vertical="center"/>
    </xf>
    <xf numFmtId="0" fontId="17" fillId="38" borderId="0" xfId="0" applyFont="1" applyFill="1" applyAlignment="1">
      <alignment horizontal="left" vertical="center"/>
    </xf>
    <xf numFmtId="0" fontId="0" fillId="38" borderId="0" xfId="0" applyFill="1" applyAlignment="1">
      <alignment horizontal="left" vertical="center"/>
    </xf>
    <xf numFmtId="0" fontId="17" fillId="38" borderId="0" xfId="42" applyFont="1" applyFill="1" applyAlignment="1">
      <alignment horizontal="left" vertical="center"/>
    </xf>
    <xf numFmtId="0" fontId="0" fillId="38" borderId="0" xfId="0" applyFill="1" applyAlignment="1">
      <alignment horizontal="center" vertical="center"/>
    </xf>
    <xf numFmtId="12" fontId="0" fillId="0" borderId="0" xfId="0" applyNumberFormat="1">
      <alignment vertical="center"/>
    </xf>
    <xf numFmtId="0" fontId="48" fillId="33" borderId="0" xfId="53" applyFont="1" applyFill="1" applyAlignment="1">
      <alignment horizontal="center" vertical="center"/>
    </xf>
    <xf numFmtId="0" fontId="34" fillId="0" borderId="0" xfId="53" applyFont="1" applyAlignment="1">
      <alignment vertical="top" wrapText="1"/>
    </xf>
    <xf numFmtId="0" fontId="67" fillId="39" borderId="95" xfId="61" applyFont="1" applyFill="1" applyBorder="1">
      <alignment vertical="center"/>
    </xf>
    <xf numFmtId="0" fontId="67" fillId="39" borderId="96" xfId="61" applyFont="1" applyFill="1" applyBorder="1">
      <alignment vertical="center"/>
    </xf>
    <xf numFmtId="0" fontId="18" fillId="39" borderId="97" xfId="61" applyFont="1" applyFill="1" applyBorder="1">
      <alignment vertical="center"/>
    </xf>
    <xf numFmtId="0" fontId="6" fillId="40" borderId="95" xfId="61" applyFill="1" applyBorder="1">
      <alignment vertical="center"/>
    </xf>
    <xf numFmtId="0" fontId="6" fillId="40" borderId="96" xfId="61" applyFill="1" applyBorder="1">
      <alignment vertical="center"/>
    </xf>
    <xf numFmtId="0" fontId="6" fillId="41" borderId="96" xfId="61" applyFill="1" applyBorder="1">
      <alignment vertical="center"/>
    </xf>
    <xf numFmtId="0" fontId="6" fillId="35" borderId="96" xfId="61" applyFill="1" applyBorder="1">
      <alignment vertical="center"/>
    </xf>
    <xf numFmtId="0" fontId="6" fillId="35" borderId="97" xfId="61" applyFill="1" applyBorder="1">
      <alignment vertical="center"/>
    </xf>
    <xf numFmtId="0" fontId="6" fillId="0" borderId="0" xfId="61">
      <alignment vertical="center"/>
    </xf>
    <xf numFmtId="0" fontId="18" fillId="39" borderId="98" xfId="61" applyFont="1" applyFill="1" applyBorder="1">
      <alignment vertical="center"/>
    </xf>
    <xf numFmtId="0" fontId="18" fillId="39" borderId="99" xfId="61" applyFont="1" applyFill="1" applyBorder="1">
      <alignment vertical="center"/>
    </xf>
    <xf numFmtId="0" fontId="18" fillId="39" borderId="100" xfId="61" applyFont="1" applyFill="1" applyBorder="1">
      <alignment vertical="center"/>
    </xf>
    <xf numFmtId="0" fontId="6" fillId="40" borderId="98" xfId="61" applyFill="1" applyBorder="1">
      <alignment vertical="center"/>
    </xf>
    <xf numFmtId="0" fontId="6" fillId="40" borderId="99" xfId="61" applyFill="1" applyBorder="1">
      <alignment vertical="center"/>
    </xf>
    <xf numFmtId="0" fontId="6" fillId="41" borderId="99" xfId="61" applyFill="1" applyBorder="1">
      <alignment vertical="center"/>
    </xf>
    <xf numFmtId="0" fontId="6" fillId="35" borderId="99" xfId="61" applyFill="1" applyBorder="1">
      <alignment vertical="center"/>
    </xf>
    <xf numFmtId="0" fontId="6" fillId="35" borderId="100" xfId="61" applyFill="1" applyBorder="1">
      <alignment vertical="center"/>
    </xf>
    <xf numFmtId="0" fontId="6" fillId="0" borderId="101" xfId="61" applyBorder="1">
      <alignment vertical="center"/>
    </xf>
    <xf numFmtId="0" fontId="6" fillId="0" borderId="102" xfId="61" applyBorder="1">
      <alignment vertical="center"/>
    </xf>
    <xf numFmtId="0" fontId="6" fillId="0" borderId="103" xfId="61" applyBorder="1">
      <alignment vertical="center"/>
    </xf>
    <xf numFmtId="0" fontId="6" fillId="0" borderId="104" xfId="61" applyBorder="1">
      <alignment vertical="center"/>
    </xf>
    <xf numFmtId="0" fontId="6" fillId="0" borderId="102" xfId="61" applyBorder="1" applyAlignment="1">
      <alignment horizontal="right" vertical="center"/>
    </xf>
    <xf numFmtId="179" fontId="6" fillId="0" borderId="102" xfId="61" applyNumberFormat="1" applyBorder="1" applyAlignment="1">
      <alignment horizontal="right" vertical="center"/>
    </xf>
    <xf numFmtId="180" fontId="6" fillId="0" borderId="102" xfId="61" applyNumberFormat="1" applyBorder="1">
      <alignment vertical="center"/>
    </xf>
    <xf numFmtId="38" fontId="6" fillId="0" borderId="102" xfId="61" applyNumberFormat="1" applyBorder="1">
      <alignment vertical="center"/>
    </xf>
    <xf numFmtId="14" fontId="6" fillId="0" borderId="0" xfId="61" applyNumberFormat="1">
      <alignment vertical="center"/>
    </xf>
    <xf numFmtId="0" fontId="68"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6"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54" xfId="64" applyFont="1" applyBorder="1" applyAlignment="1">
      <alignment horizontal="center" vertical="center"/>
    </xf>
    <xf numFmtId="0" fontId="58" fillId="0" borderId="11" xfId="64" applyFont="1" applyBorder="1" applyAlignment="1">
      <alignment horizontal="center" vertical="center"/>
    </xf>
    <xf numFmtId="0" fontId="58" fillId="0" borderId="5" xfId="64" applyFont="1" applyBorder="1">
      <alignment vertical="center"/>
    </xf>
    <xf numFmtId="0" fontId="58" fillId="0" borderId="5" xfId="64" applyFont="1" applyBorder="1" applyAlignment="1">
      <alignment horizontal="center" vertical="center"/>
    </xf>
    <xf numFmtId="0" fontId="61" fillId="36" borderId="5" xfId="64" applyFont="1" applyFill="1" applyBorder="1" applyAlignment="1">
      <alignment horizontal="center" vertical="center"/>
    </xf>
    <xf numFmtId="0" fontId="61" fillId="36" borderId="30" xfId="64" applyFont="1" applyFill="1" applyBorder="1" applyAlignment="1">
      <alignment horizontal="center" vertical="center"/>
    </xf>
    <xf numFmtId="0" fontId="61" fillId="36" borderId="29" xfId="64" applyFont="1" applyFill="1" applyBorder="1" applyAlignment="1">
      <alignment horizontal="center" vertical="center"/>
    </xf>
    <xf numFmtId="0" fontId="61" fillId="36" borderId="70" xfId="64" applyFont="1" applyFill="1" applyBorder="1" applyAlignment="1">
      <alignment horizontal="center" vertical="center"/>
    </xf>
    <xf numFmtId="0" fontId="61" fillId="36" borderId="46" xfId="64" applyFont="1" applyFill="1" applyBorder="1" applyAlignment="1">
      <alignment horizontal="center" vertical="center"/>
    </xf>
    <xf numFmtId="0" fontId="61" fillId="36" borderId="28" xfId="64" applyFont="1" applyFill="1" applyBorder="1" applyAlignment="1">
      <alignment horizontal="center" vertical="center"/>
    </xf>
    <xf numFmtId="0" fontId="61" fillId="36" borderId="79" xfId="64" applyFont="1" applyFill="1" applyBorder="1" applyAlignment="1">
      <alignment horizontal="center" vertical="center"/>
    </xf>
    <xf numFmtId="0" fontId="61" fillId="36" borderId="80" xfId="64" applyFont="1" applyFill="1" applyBorder="1" applyAlignment="1">
      <alignment horizontal="center" vertical="center"/>
    </xf>
    <xf numFmtId="0" fontId="61" fillId="36" borderId="81" xfId="64" applyFont="1" applyFill="1" applyBorder="1" applyAlignment="1">
      <alignment horizontal="center" vertical="center" wrapText="1"/>
    </xf>
    <xf numFmtId="0" fontId="61" fillId="36" borderId="82" xfId="64" applyFont="1" applyFill="1" applyBorder="1" applyAlignment="1">
      <alignment horizontal="center" vertical="center" wrapText="1"/>
    </xf>
    <xf numFmtId="0" fontId="61" fillId="36" borderId="83" xfId="64" applyFont="1" applyFill="1" applyBorder="1" applyAlignment="1">
      <alignment horizontal="center" vertical="center"/>
    </xf>
    <xf numFmtId="0" fontId="58" fillId="0" borderId="45" xfId="64" applyFont="1" applyBorder="1" applyAlignment="1">
      <alignment horizontal="center" vertical="center"/>
    </xf>
    <xf numFmtId="0" fontId="58" fillId="0" borderId="84" xfId="64" applyFont="1" applyBorder="1" applyAlignment="1">
      <alignment horizontal="center" vertical="center"/>
    </xf>
    <xf numFmtId="0" fontId="58" fillId="34" borderId="18" xfId="64" applyFont="1" applyFill="1" applyBorder="1" applyAlignment="1" applyProtection="1">
      <alignment vertical="center" wrapText="1"/>
      <protection locked="0"/>
    </xf>
    <xf numFmtId="178" fontId="58" fillId="34" borderId="9" xfId="64" applyNumberFormat="1" applyFont="1" applyFill="1" applyBorder="1" applyAlignment="1">
      <alignment horizontal="center" vertical="center"/>
    </xf>
    <xf numFmtId="14" fontId="58" fillId="34" borderId="9" xfId="64" applyNumberFormat="1" applyFont="1" applyFill="1" applyBorder="1" applyAlignment="1">
      <alignment horizontal="center" vertical="center"/>
    </xf>
    <xf numFmtId="0" fontId="43" fillId="34" borderId="13" xfId="64" applyFont="1" applyFill="1" applyBorder="1" applyAlignment="1" applyProtection="1">
      <alignment horizontal="center" vertical="center"/>
      <protection locked="0"/>
    </xf>
    <xf numFmtId="0" fontId="58" fillId="34" borderId="18" xfId="64" applyFont="1" applyFill="1" applyBorder="1" applyAlignment="1" applyProtection="1">
      <alignment horizontal="center" vertical="center" wrapText="1"/>
      <protection locked="0"/>
    </xf>
    <xf numFmtId="0" fontId="58" fillId="34" borderId="13" xfId="64" applyFont="1" applyFill="1" applyBorder="1" applyAlignment="1" applyProtection="1">
      <alignment horizontal="center" vertical="center" wrapText="1"/>
      <protection locked="0"/>
    </xf>
    <xf numFmtId="178" fontId="58" fillId="34" borderId="5" xfId="64" applyNumberFormat="1" applyFont="1" applyFill="1" applyBorder="1">
      <alignment vertical="center"/>
    </xf>
    <xf numFmtId="178" fontId="58" fillId="34" borderId="9" xfId="64" applyNumberFormat="1" applyFont="1" applyFill="1" applyBorder="1">
      <alignment vertical="center"/>
    </xf>
    <xf numFmtId="178" fontId="58" fillId="0" borderId="13" xfId="64" applyNumberFormat="1" applyFont="1" applyBorder="1">
      <alignment vertical="center"/>
    </xf>
    <xf numFmtId="178" fontId="58" fillId="0" borderId="84" xfId="64" applyNumberFormat="1" applyFont="1" applyBorder="1">
      <alignment vertical="center"/>
    </xf>
    <xf numFmtId="178" fontId="58" fillId="0" borderId="18" xfId="64" applyNumberFormat="1" applyFont="1" applyBorder="1">
      <alignment vertical="center"/>
    </xf>
    <xf numFmtId="178" fontId="58" fillId="34" borderId="84" xfId="64" applyNumberFormat="1" applyFont="1" applyFill="1" applyBorder="1">
      <alignment vertical="center"/>
    </xf>
    <xf numFmtId="178" fontId="58" fillId="34" borderId="18" xfId="64" applyNumberFormat="1" applyFont="1" applyFill="1" applyBorder="1">
      <alignment vertical="center"/>
    </xf>
    <xf numFmtId="177" fontId="58" fillId="34" borderId="86" xfId="64" applyNumberFormat="1" applyFont="1" applyFill="1" applyBorder="1">
      <alignment vertical="center"/>
    </xf>
    <xf numFmtId="38" fontId="58" fillId="0" borderId="17" xfId="64" applyNumberFormat="1" applyFont="1" applyBorder="1">
      <alignment vertical="center"/>
    </xf>
    <xf numFmtId="38" fontId="58" fillId="0" borderId="13" xfId="64" applyNumberFormat="1" applyFont="1" applyBorder="1">
      <alignment vertical="center"/>
    </xf>
    <xf numFmtId="178" fontId="58" fillId="34" borderId="87" xfId="64" applyNumberFormat="1" applyFont="1" applyFill="1" applyBorder="1">
      <alignment vertical="center"/>
    </xf>
    <xf numFmtId="38" fontId="62" fillId="37" borderId="86" xfId="64" applyNumberFormat="1" applyFont="1" applyFill="1" applyBorder="1">
      <alignment vertical="center"/>
    </xf>
    <xf numFmtId="0" fontId="58" fillId="0" borderId="63" xfId="64" applyFont="1" applyBorder="1" applyAlignment="1">
      <alignment horizontal="center" vertical="center"/>
    </xf>
    <xf numFmtId="0" fontId="58" fillId="0" borderId="50" xfId="64" applyFont="1" applyBorder="1" applyAlignment="1">
      <alignment horizontal="center" vertical="center"/>
    </xf>
    <xf numFmtId="178" fontId="58" fillId="0" borderId="76" xfId="64" applyNumberFormat="1" applyFont="1" applyBorder="1">
      <alignment vertical="center"/>
    </xf>
    <xf numFmtId="178" fontId="58" fillId="0" borderId="94" xfId="64" applyNumberFormat="1" applyFont="1" applyBorder="1">
      <alignment vertical="center"/>
    </xf>
    <xf numFmtId="178" fontId="63" fillId="0" borderId="76" xfId="64" applyNumberFormat="1" applyFont="1" applyBorder="1">
      <alignment vertical="center"/>
    </xf>
    <xf numFmtId="178" fontId="58" fillId="0" borderId="88" xfId="64" applyNumberFormat="1" applyFont="1" applyBorder="1">
      <alignment vertical="center"/>
    </xf>
    <xf numFmtId="178" fontId="58" fillId="0" borderId="50" xfId="64" applyNumberFormat="1" applyFont="1" applyBorder="1">
      <alignment vertical="center"/>
    </xf>
    <xf numFmtId="178" fontId="58" fillId="0" borderId="56" xfId="64" applyNumberFormat="1" applyFont="1" applyBorder="1">
      <alignment vertical="center"/>
    </xf>
    <xf numFmtId="178" fontId="58" fillId="0" borderId="61" xfId="64" applyNumberFormat="1" applyFont="1" applyBorder="1">
      <alignment vertical="center"/>
    </xf>
    <xf numFmtId="178" fontId="58" fillId="0" borderId="77" xfId="64" applyNumberFormat="1" applyFont="1" applyBorder="1">
      <alignment vertical="center"/>
    </xf>
    <xf numFmtId="178" fontId="58" fillId="0" borderId="89" xfId="64" applyNumberFormat="1" applyFont="1" applyBorder="1">
      <alignment vertical="center"/>
    </xf>
    <xf numFmtId="38" fontId="58" fillId="0" borderId="90" xfId="64" applyNumberFormat="1" applyFont="1" applyBorder="1">
      <alignment vertical="center"/>
    </xf>
    <xf numFmtId="38" fontId="58" fillId="0" borderId="51" xfId="64" applyNumberFormat="1" applyFont="1" applyBorder="1">
      <alignment vertical="center"/>
    </xf>
    <xf numFmtId="178" fontId="58" fillId="0" borderId="91" xfId="64" applyNumberFormat="1" applyFont="1" applyBorder="1">
      <alignment vertical="center"/>
    </xf>
    <xf numFmtId="38" fontId="62" fillId="37" borderId="92"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8" fillId="0" borderId="0" xfId="64" applyFont="1">
      <alignment vertical="center"/>
    </xf>
    <xf numFmtId="176" fontId="58" fillId="34" borderId="16" xfId="64" applyNumberFormat="1" applyFont="1" applyFill="1" applyBorder="1" applyAlignment="1">
      <alignment vertical="center" shrinkToFit="1"/>
    </xf>
    <xf numFmtId="176" fontId="58" fillId="34" borderId="23" xfId="64" applyNumberFormat="1" applyFont="1" applyFill="1" applyBorder="1" applyAlignment="1">
      <alignment vertical="center" shrinkToFit="1"/>
    </xf>
    <xf numFmtId="0" fontId="4" fillId="38" borderId="0" xfId="42" applyFont="1" applyFill="1" applyAlignment="1">
      <alignment horizontal="left" vertical="center"/>
    </xf>
    <xf numFmtId="0" fontId="58" fillId="0" borderId="0" xfId="0" applyFont="1">
      <alignment vertical="center"/>
    </xf>
    <xf numFmtId="0" fontId="71"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3" fillId="0" borderId="0" xfId="67" applyFont="1" applyAlignment="1">
      <alignment horizontal="left" vertical="top"/>
    </xf>
    <xf numFmtId="0" fontId="72" fillId="0" borderId="0" xfId="67" applyFont="1" applyAlignment="1">
      <alignment horizontal="left" vertical="top" wrapText="1"/>
    </xf>
    <xf numFmtId="0" fontId="74" fillId="0" borderId="0" xfId="0" applyFont="1">
      <alignment vertical="center"/>
    </xf>
    <xf numFmtId="0" fontId="43" fillId="0" borderId="84" xfId="67" applyFont="1" applyBorder="1" applyAlignment="1">
      <alignment horizontal="center" vertical="center" shrinkToFit="1"/>
    </xf>
    <xf numFmtId="0" fontId="43" fillId="0" borderId="17" xfId="67" applyFont="1" applyBorder="1" applyAlignment="1">
      <alignment horizontal="center" vertical="center" shrinkToFit="1"/>
    </xf>
    <xf numFmtId="0" fontId="43" fillId="0" borderId="18" xfId="67" applyFont="1" applyBorder="1" applyAlignment="1">
      <alignment horizontal="center" vertical="center"/>
    </xf>
    <xf numFmtId="0" fontId="43" fillId="0" borderId="18" xfId="67" applyFont="1" applyBorder="1" applyAlignment="1">
      <alignment horizontal="center" vertical="center" shrinkToFit="1"/>
    </xf>
    <xf numFmtId="0" fontId="78" fillId="0" borderId="18" xfId="67" applyFont="1" applyBorder="1" applyAlignment="1">
      <alignment horizontal="center" vertical="center"/>
    </xf>
    <xf numFmtId="0" fontId="43" fillId="0" borderId="85"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1" xfId="67" applyFont="1" applyBorder="1" applyAlignment="1" applyProtection="1">
      <alignment vertical="center" shrinkToFit="1"/>
      <protection locked="0"/>
    </xf>
    <xf numFmtId="0" fontId="43" fillId="0" borderId="12" xfId="67" applyFont="1" applyBorder="1" applyAlignment="1" applyProtection="1">
      <alignment horizontal="right" vertical="center"/>
      <protection locked="0"/>
    </xf>
    <xf numFmtId="0" fontId="43" fillId="0" borderId="22" xfId="67" applyFont="1" applyBorder="1" applyAlignment="1" applyProtection="1">
      <alignment horizontal="right" vertical="center"/>
      <protection locked="0"/>
    </xf>
    <xf numFmtId="0" fontId="43" fillId="0" borderId="108" xfId="67" applyFont="1" applyBorder="1" applyAlignment="1" applyProtection="1">
      <alignment horizontal="right" vertical="center"/>
      <protection locked="0"/>
    </xf>
    <xf numFmtId="3" fontId="79" fillId="0" borderId="0" xfId="67" applyNumberFormat="1" applyFont="1" applyAlignment="1" applyProtection="1">
      <alignment vertical="center"/>
      <protection locked="0"/>
    </xf>
    <xf numFmtId="0" fontId="79" fillId="0" borderId="0" xfId="67" applyFont="1" applyAlignment="1" applyProtection="1">
      <alignment vertical="center"/>
      <protection locked="0"/>
    </xf>
    <xf numFmtId="0" fontId="43" fillId="0" borderId="0" xfId="67" applyFont="1" applyAlignment="1">
      <alignment horizontal="center" vertical="center"/>
    </xf>
    <xf numFmtId="0" fontId="43" fillId="34" borderId="48" xfId="67" applyFont="1" applyFill="1" applyBorder="1" applyAlignment="1" applyProtection="1">
      <alignment vertical="center" wrapText="1" shrinkToFit="1"/>
      <protection locked="0"/>
    </xf>
    <xf numFmtId="0" fontId="43" fillId="42" borderId="23" xfId="67" applyFont="1" applyFill="1" applyBorder="1" applyAlignment="1" applyProtection="1">
      <alignment vertical="center" wrapText="1"/>
      <protection locked="0"/>
    </xf>
    <xf numFmtId="3" fontId="43" fillId="34" borderId="23" xfId="67" applyNumberFormat="1" applyFont="1" applyFill="1" applyBorder="1" applyAlignment="1" applyProtection="1">
      <alignment vertical="center"/>
      <protection locked="0"/>
    </xf>
    <xf numFmtId="3" fontId="43" fillId="43" borderId="23" xfId="67" applyNumberFormat="1" applyFont="1" applyFill="1" applyBorder="1" applyAlignment="1">
      <alignment vertical="center"/>
    </xf>
    <xf numFmtId="182" fontId="43" fillId="43" borderId="23" xfId="67" applyNumberFormat="1" applyFont="1" applyFill="1" applyBorder="1" applyAlignment="1" applyProtection="1">
      <alignment vertical="center"/>
      <protection locked="0"/>
    </xf>
    <xf numFmtId="182" fontId="43" fillId="42" borderId="23" xfId="67" applyNumberFormat="1" applyFont="1" applyFill="1" applyBorder="1" applyAlignment="1" applyProtection="1">
      <alignment horizontal="right" vertical="center"/>
      <protection locked="0"/>
    </xf>
    <xf numFmtId="182" fontId="43" fillId="43" borderId="23" xfId="67" applyNumberFormat="1" applyFont="1" applyFill="1" applyBorder="1" applyAlignment="1">
      <alignment vertical="center"/>
    </xf>
    <xf numFmtId="182" fontId="43" fillId="43" borderId="49" xfId="46" applyNumberFormat="1" applyFont="1" applyFill="1" applyBorder="1" applyAlignment="1">
      <alignment vertical="center"/>
    </xf>
    <xf numFmtId="3" fontId="79" fillId="0" borderId="0" xfId="67" applyNumberFormat="1" applyFont="1" applyAlignment="1">
      <alignment vertical="center"/>
    </xf>
    <xf numFmtId="0" fontId="79" fillId="0" borderId="0" xfId="67" applyFont="1" applyAlignment="1">
      <alignment vertical="center"/>
    </xf>
    <xf numFmtId="0" fontId="43" fillId="34" borderId="41" xfId="67" applyFont="1" applyFill="1" applyBorder="1" applyAlignment="1" applyProtection="1">
      <alignment vertical="center" wrapText="1" shrinkToFit="1"/>
      <protection locked="0"/>
    </xf>
    <xf numFmtId="0" fontId="43" fillId="42" borderId="109" xfId="67" applyFont="1" applyFill="1" applyBorder="1" applyAlignment="1" applyProtection="1">
      <alignment vertical="center" wrapText="1"/>
      <protection locked="0"/>
    </xf>
    <xf numFmtId="3" fontId="43" fillId="34" borderId="42" xfId="67" applyNumberFormat="1" applyFont="1" applyFill="1" applyBorder="1" applyAlignment="1" applyProtection="1">
      <alignment vertical="center"/>
      <protection locked="0"/>
    </xf>
    <xf numFmtId="3" fontId="43" fillId="43" borderId="42" xfId="67" applyNumberFormat="1" applyFont="1" applyFill="1" applyBorder="1" applyAlignment="1">
      <alignment vertical="center"/>
    </xf>
    <xf numFmtId="182" fontId="43" fillId="43" borderId="42" xfId="67" applyNumberFormat="1" applyFont="1" applyFill="1" applyBorder="1" applyAlignment="1" applyProtection="1">
      <alignment vertical="center"/>
      <protection locked="0"/>
    </xf>
    <xf numFmtId="182" fontId="43" fillId="42" borderId="109" xfId="67" applyNumberFormat="1" applyFont="1" applyFill="1" applyBorder="1" applyAlignment="1" applyProtection="1">
      <alignment horizontal="right" vertical="center"/>
      <protection locked="0"/>
    </xf>
    <xf numFmtId="182" fontId="43" fillId="43" borderId="42" xfId="67" applyNumberFormat="1" applyFont="1" applyFill="1" applyBorder="1" applyAlignment="1">
      <alignment vertical="center"/>
    </xf>
    <xf numFmtId="182" fontId="43" fillId="43" borderId="43" xfId="46" applyNumberFormat="1" applyFont="1" applyFill="1" applyBorder="1" applyAlignment="1">
      <alignment vertical="center"/>
    </xf>
    <xf numFmtId="0" fontId="43" fillId="34" borderId="110" xfId="67" applyFont="1" applyFill="1" applyBorder="1" applyAlignment="1" applyProtection="1">
      <alignment vertical="center" wrapText="1" shrinkToFit="1"/>
      <protection locked="0"/>
    </xf>
    <xf numFmtId="3" fontId="43" fillId="34" borderId="111" xfId="67" applyNumberFormat="1" applyFont="1" applyFill="1" applyBorder="1" applyAlignment="1" applyProtection="1">
      <alignment vertical="center"/>
      <protection locked="0"/>
    </xf>
    <xf numFmtId="3" fontId="43" fillId="43" borderId="111" xfId="67" applyNumberFormat="1" applyFont="1" applyFill="1" applyBorder="1" applyAlignment="1">
      <alignment vertical="center"/>
    </xf>
    <xf numFmtId="0" fontId="43" fillId="34" borderId="112" xfId="67" applyFont="1" applyFill="1" applyBorder="1" applyAlignment="1" applyProtection="1">
      <alignment vertical="center" wrapText="1" shrinkToFit="1"/>
      <protection locked="0"/>
    </xf>
    <xf numFmtId="0" fontId="43" fillId="42" borderId="113" xfId="67" applyFont="1" applyFill="1" applyBorder="1" applyAlignment="1" applyProtection="1">
      <alignment vertical="center" wrapText="1"/>
      <protection locked="0"/>
    </xf>
    <xf numFmtId="3" fontId="43" fillId="34" borderId="114" xfId="67" applyNumberFormat="1" applyFont="1" applyFill="1" applyBorder="1" applyAlignment="1" applyProtection="1">
      <alignment vertical="center"/>
      <protection locked="0"/>
    </xf>
    <xf numFmtId="3" fontId="43" fillId="43" borderId="114" xfId="67" applyNumberFormat="1" applyFont="1" applyFill="1" applyBorder="1" applyAlignment="1">
      <alignment vertical="center"/>
    </xf>
    <xf numFmtId="182" fontId="43" fillId="43" borderId="115" xfId="67" applyNumberFormat="1" applyFont="1" applyFill="1" applyBorder="1" applyAlignment="1">
      <alignment vertical="center"/>
    </xf>
    <xf numFmtId="183" fontId="43" fillId="0" borderId="50" xfId="67" applyNumberFormat="1" applyFont="1" applyBorder="1" applyAlignment="1">
      <alignment horizontal="center" vertical="center" wrapText="1" shrinkToFit="1"/>
    </xf>
    <xf numFmtId="0" fontId="43" fillId="0" borderId="116" xfId="67" applyFont="1" applyBorder="1" applyAlignment="1">
      <alignment vertical="center" wrapText="1"/>
    </xf>
    <xf numFmtId="176" fontId="43" fillId="0" borderId="116" xfId="67" applyNumberFormat="1" applyFont="1" applyBorder="1" applyAlignment="1">
      <alignment vertical="center"/>
    </xf>
    <xf numFmtId="182" fontId="43" fillId="0" borderId="116" xfId="67" applyNumberFormat="1" applyFont="1" applyBorder="1" applyAlignment="1">
      <alignment vertical="center"/>
    </xf>
    <xf numFmtId="182" fontId="25" fillId="0" borderId="51" xfId="67" applyNumberFormat="1" applyFont="1" applyBorder="1" applyAlignment="1">
      <alignment vertical="center"/>
    </xf>
    <xf numFmtId="0" fontId="43" fillId="0" borderId="22" xfId="67" applyFont="1" applyBorder="1" applyAlignment="1">
      <alignment vertical="center"/>
    </xf>
    <xf numFmtId="0" fontId="43" fillId="0" borderId="0" xfId="0" applyFont="1" applyAlignment="1">
      <alignment horizontal="centerContinuous" vertical="center" shrinkToFit="1"/>
    </xf>
    <xf numFmtId="0" fontId="43" fillId="0" borderId="18"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43" fillId="0" borderId="0" xfId="67" applyFont="1" applyAlignment="1">
      <alignment horizontal="center" vertical="center" shrinkToFit="1"/>
    </xf>
    <xf numFmtId="0" fontId="78"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2" fontId="43" fillId="0" borderId="0" xfId="67" applyNumberFormat="1" applyFont="1" applyAlignment="1" applyProtection="1">
      <alignment vertical="center"/>
      <protection locked="0"/>
    </xf>
    <xf numFmtId="182" fontId="43" fillId="0" borderId="0" xfId="67" applyNumberFormat="1" applyFont="1" applyAlignment="1" applyProtection="1">
      <alignment horizontal="right" vertical="center"/>
      <protection locked="0"/>
    </xf>
    <xf numFmtId="182" fontId="43" fillId="0" borderId="0" xfId="67" applyNumberFormat="1" applyFont="1" applyAlignment="1">
      <alignment vertical="center"/>
    </xf>
    <xf numFmtId="182" fontId="43" fillId="0" borderId="0" xfId="46" applyNumberFormat="1" applyFont="1" applyFill="1" applyBorder="1" applyAlignment="1">
      <alignment vertical="center"/>
    </xf>
    <xf numFmtId="183"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2" fontId="25"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1" fillId="0" borderId="0" xfId="0" applyFont="1">
      <alignment vertical="center"/>
    </xf>
    <xf numFmtId="0" fontId="81" fillId="0" borderId="0" xfId="0" applyFont="1" applyAlignment="1">
      <alignment horizontal="left" vertical="center"/>
    </xf>
    <xf numFmtId="176" fontId="43" fillId="0" borderId="0" xfId="0" applyNumberFormat="1" applyFont="1" applyAlignment="1">
      <alignment vertical="top" wrapText="1"/>
    </xf>
    <xf numFmtId="0" fontId="29"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82" fillId="0" borderId="0" xfId="68" applyFont="1" applyProtection="1">
      <alignment vertical="center"/>
      <protection locked="0"/>
    </xf>
    <xf numFmtId="0" fontId="82" fillId="0" borderId="0" xfId="68" applyFont="1" applyAlignment="1" applyProtection="1">
      <alignment horizontal="center" vertical="center"/>
      <protection locked="0"/>
    </xf>
    <xf numFmtId="0" fontId="83" fillId="0" borderId="0" xfId="68" applyFont="1" applyProtection="1">
      <alignment vertical="center"/>
      <protection locked="0"/>
    </xf>
    <xf numFmtId="0" fontId="83" fillId="44" borderId="0" xfId="68" applyFont="1" applyFill="1" applyAlignment="1" applyProtection="1">
      <alignment horizontal="right" vertical="center"/>
      <protection locked="0"/>
    </xf>
    <xf numFmtId="0" fontId="84" fillId="0" borderId="0" xfId="68" applyFont="1" applyProtection="1">
      <alignment vertical="center"/>
      <protection locked="0"/>
    </xf>
    <xf numFmtId="0" fontId="82" fillId="0" borderId="23" xfId="68" applyFont="1" applyBorder="1" applyAlignment="1" applyProtection="1">
      <alignment horizontal="center" vertical="center"/>
      <protection locked="0"/>
    </xf>
    <xf numFmtId="184" fontId="82" fillId="44" borderId="23" xfId="68" applyNumberFormat="1" applyFont="1" applyFill="1" applyBorder="1" applyProtection="1">
      <alignment vertical="center"/>
      <protection locked="0"/>
    </xf>
    <xf numFmtId="185" fontId="82" fillId="0" borderId="23" xfId="68" applyNumberFormat="1" applyFont="1" applyBorder="1">
      <alignment vertical="center"/>
    </xf>
    <xf numFmtId="185" fontId="82" fillId="0" borderId="23" xfId="68" applyNumberFormat="1" applyFont="1" applyBorder="1" applyProtection="1">
      <alignment vertical="center"/>
      <protection locked="0"/>
    </xf>
    <xf numFmtId="0" fontId="82" fillId="0" borderId="0" xfId="68" applyFont="1" applyAlignment="1" applyProtection="1">
      <alignment horizontal="left" vertical="center" wrapText="1"/>
      <protection locked="0"/>
    </xf>
    <xf numFmtId="185" fontId="82" fillId="44" borderId="23" xfId="68" applyNumberFormat="1" applyFont="1" applyFill="1" applyBorder="1" applyProtection="1">
      <alignment vertical="center"/>
      <protection locked="0"/>
    </xf>
    <xf numFmtId="185" fontId="82" fillId="0" borderId="23" xfId="69" applyNumberFormat="1" applyFont="1" applyBorder="1" applyProtection="1">
      <alignment vertical="center"/>
      <protection locked="0"/>
    </xf>
    <xf numFmtId="0" fontId="82" fillId="0" borderId="0" xfId="68" applyFont="1" applyAlignment="1" applyProtection="1">
      <alignment vertical="center" wrapText="1"/>
      <protection locked="0"/>
    </xf>
    <xf numFmtId="0" fontId="82" fillId="0" borderId="23" xfId="68" applyFont="1" applyBorder="1" applyAlignment="1" applyProtection="1">
      <alignment vertical="center" wrapText="1"/>
      <protection locked="0"/>
    </xf>
    <xf numFmtId="185" fontId="82" fillId="0" borderId="0" xfId="68" applyNumberFormat="1" applyFont="1" applyProtection="1">
      <alignment vertical="center"/>
      <protection locked="0"/>
    </xf>
    <xf numFmtId="0" fontId="82" fillId="0" borderId="23" xfId="68" applyFont="1" applyBorder="1" applyProtection="1">
      <alignment vertical="center"/>
      <protection locked="0"/>
    </xf>
    <xf numFmtId="0" fontId="82" fillId="0" borderId="0" xfId="68" applyFont="1" applyAlignment="1" applyProtection="1">
      <alignment horizontal="right" vertical="center"/>
      <protection locked="0"/>
    </xf>
    <xf numFmtId="185" fontId="82" fillId="0" borderId="0" xfId="68" applyNumberFormat="1" applyFont="1" applyAlignment="1" applyProtection="1">
      <alignment horizontal="right" vertical="center"/>
      <protection locked="0"/>
    </xf>
    <xf numFmtId="0" fontId="80" fillId="0" borderId="0" xfId="68" applyFont="1">
      <alignment vertical="center"/>
    </xf>
    <xf numFmtId="0" fontId="85" fillId="0" borderId="0" xfId="68" applyFont="1" applyAlignment="1">
      <alignment horizontal="right" vertical="center"/>
    </xf>
    <xf numFmtId="0" fontId="80" fillId="0" borderId="0" xfId="68" applyFont="1" applyAlignment="1">
      <alignment horizontal="left" vertical="center"/>
    </xf>
    <xf numFmtId="0" fontId="80" fillId="0" borderId="23" xfId="68" applyFont="1" applyBorder="1" applyAlignment="1">
      <alignment horizontal="center" vertical="center"/>
    </xf>
    <xf numFmtId="0" fontId="80" fillId="0" borderId="23" xfId="68" applyFont="1" applyBorder="1">
      <alignment vertical="center"/>
    </xf>
    <xf numFmtId="184" fontId="82" fillId="0" borderId="0" xfId="68" applyNumberFormat="1" applyFont="1" applyProtection="1">
      <alignment vertical="center"/>
      <protection locked="0"/>
    </xf>
    <xf numFmtId="0" fontId="82" fillId="0" borderId="0" xfId="68" applyFont="1">
      <alignment vertical="center"/>
    </xf>
    <xf numFmtId="0" fontId="82" fillId="0" borderId="0" xfId="68" applyFont="1" applyAlignment="1">
      <alignment horizontal="center" vertical="center"/>
    </xf>
    <xf numFmtId="0" fontId="83" fillId="0" borderId="0" xfId="68" applyFont="1">
      <alignment vertical="center"/>
    </xf>
    <xf numFmtId="0" fontId="83" fillId="44" borderId="0" xfId="68" applyFont="1" applyFill="1" applyAlignment="1">
      <alignment horizontal="right" vertical="center"/>
    </xf>
    <xf numFmtId="0" fontId="84" fillId="0" borderId="0" xfId="68" applyFont="1">
      <alignment vertical="center"/>
    </xf>
    <xf numFmtId="0" fontId="82" fillId="0" borderId="23" xfId="68" applyFont="1" applyBorder="1" applyAlignment="1">
      <alignment horizontal="center" vertical="center"/>
    </xf>
    <xf numFmtId="184" fontId="82" fillId="0" borderId="0" xfId="68" applyNumberFormat="1" applyFont="1">
      <alignment vertical="center"/>
    </xf>
    <xf numFmtId="185" fontId="82" fillId="0" borderId="0" xfId="68" applyNumberFormat="1" applyFont="1">
      <alignment vertical="center"/>
    </xf>
    <xf numFmtId="0" fontId="82" fillId="0" borderId="0" xfId="68" applyFont="1" applyAlignment="1">
      <alignment horizontal="left" vertical="center" wrapText="1"/>
    </xf>
    <xf numFmtId="185" fontId="82" fillId="44" borderId="23" xfId="68" applyNumberFormat="1" applyFont="1" applyFill="1" applyBorder="1">
      <alignment vertical="center"/>
    </xf>
    <xf numFmtId="185" fontId="82" fillId="0" borderId="23" xfId="69" applyNumberFormat="1" applyFont="1" applyBorder="1">
      <alignment vertical="center"/>
    </xf>
    <xf numFmtId="0" fontId="82" fillId="0" borderId="0" xfId="68" applyFont="1" applyAlignment="1">
      <alignment vertical="center" wrapText="1"/>
    </xf>
    <xf numFmtId="0" fontId="82" fillId="0" borderId="23" xfId="68" applyFont="1" applyBorder="1" applyAlignment="1">
      <alignment vertical="center" wrapText="1"/>
    </xf>
    <xf numFmtId="0" fontId="82" fillId="0" borderId="23" xfId="68" applyFont="1" applyBorder="1">
      <alignment vertical="center"/>
    </xf>
    <xf numFmtId="0" fontId="82" fillId="0" borderId="0" xfId="68" applyFont="1" applyAlignment="1">
      <alignment horizontal="right" vertical="center"/>
    </xf>
    <xf numFmtId="185" fontId="82" fillId="0" borderId="0" xfId="68" applyNumberFormat="1" applyFont="1" applyAlignment="1">
      <alignment horizontal="right" vertical="center"/>
    </xf>
    <xf numFmtId="0" fontId="43" fillId="0" borderId="0" xfId="67" applyFont="1" applyAlignment="1">
      <alignment horizontal="left" vertical="top" wrapText="1"/>
    </xf>
    <xf numFmtId="0" fontId="43" fillId="0" borderId="0" xfId="67" applyFont="1" applyAlignment="1">
      <alignment horizontal="center" vertical="center"/>
    </xf>
    <xf numFmtId="0" fontId="47" fillId="0" borderId="0" xfId="71" applyFont="1">
      <alignment vertical="center"/>
    </xf>
    <xf numFmtId="0" fontId="64" fillId="0" borderId="0" xfId="53" applyFont="1" applyFill="1" applyProtection="1">
      <alignment vertical="center"/>
    </xf>
    <xf numFmtId="0" fontId="64" fillId="0" borderId="0" xfId="53" applyFont="1" applyFill="1" applyBorder="1" applyProtection="1">
      <alignment vertical="center"/>
    </xf>
    <xf numFmtId="0" fontId="64" fillId="0" borderId="0" xfId="53" applyFont="1" applyFill="1" applyBorder="1" applyAlignment="1" applyProtection="1">
      <alignment vertical="center"/>
    </xf>
    <xf numFmtId="0" fontId="64" fillId="33" borderId="0" xfId="53" applyFont="1" applyFill="1" applyBorder="1" applyAlignment="1" applyProtection="1">
      <alignment vertical="center"/>
    </xf>
    <xf numFmtId="0" fontId="64" fillId="0" borderId="0" xfId="53" applyFont="1" applyFill="1" applyAlignment="1" applyProtection="1">
      <alignment vertical="center"/>
    </xf>
    <xf numFmtId="0" fontId="90" fillId="33" borderId="0" xfId="53" applyFont="1" applyFill="1" applyBorder="1" applyAlignment="1" applyProtection="1">
      <alignment vertical="center"/>
    </xf>
    <xf numFmtId="0" fontId="90" fillId="33" borderId="0" xfId="55" applyFont="1" applyFill="1" applyBorder="1" applyAlignment="1" applyProtection="1">
      <alignment vertical="top"/>
    </xf>
    <xf numFmtId="0" fontId="93" fillId="33" borderId="0" xfId="50" applyFont="1" applyFill="1" applyBorder="1" applyAlignment="1" applyProtection="1">
      <alignment horizontal="center" vertical="center"/>
    </xf>
    <xf numFmtId="0" fontId="93" fillId="33" borderId="0" xfId="53" applyFont="1" applyFill="1" applyBorder="1" applyAlignment="1" applyProtection="1">
      <alignment horizontal="center" vertical="center"/>
    </xf>
    <xf numFmtId="0" fontId="64" fillId="0" borderId="0" xfId="50" applyFont="1" applyBorder="1" applyAlignment="1" applyProtection="1">
      <alignment horizontal="left" vertical="center"/>
    </xf>
    <xf numFmtId="0" fontId="64" fillId="33" borderId="0" xfId="50" applyFont="1" applyFill="1" applyBorder="1" applyAlignment="1" applyProtection="1">
      <alignment horizontal="left" vertical="center"/>
    </xf>
    <xf numFmtId="0" fontId="64" fillId="33" borderId="0" xfId="50" applyFont="1" applyFill="1" applyBorder="1" applyAlignment="1" applyProtection="1">
      <alignment horizontal="right" vertical="center"/>
    </xf>
    <xf numFmtId="0" fontId="93" fillId="33" borderId="0" xfId="53" applyFont="1" applyFill="1" applyBorder="1" applyAlignment="1" applyProtection="1">
      <alignment horizontal="right" vertical="center"/>
    </xf>
    <xf numFmtId="0" fontId="64" fillId="33" borderId="0" xfId="50" applyFont="1" applyFill="1" applyBorder="1" applyAlignment="1" applyProtection="1">
      <alignment horizontal="left" vertical="center" shrinkToFit="1"/>
    </xf>
    <xf numFmtId="0" fontId="93" fillId="33" borderId="0" xfId="55" applyFont="1" applyFill="1" applyBorder="1" applyAlignment="1" applyProtection="1">
      <alignment horizontal="left" vertical="center"/>
    </xf>
    <xf numFmtId="0" fontId="93" fillId="33" borderId="0" xfId="55" applyFont="1" applyFill="1" applyBorder="1" applyAlignment="1" applyProtection="1">
      <alignment horizontal="right" vertical="center"/>
    </xf>
    <xf numFmtId="0" fontId="93" fillId="33" borderId="0" xfId="53" applyFont="1" applyFill="1" applyBorder="1" applyAlignment="1" applyProtection="1">
      <alignment horizontal="left" vertical="center" shrinkToFit="1"/>
    </xf>
    <xf numFmtId="0" fontId="93" fillId="33" borderId="0" xfId="53" applyFont="1" applyFill="1" applyBorder="1" applyAlignment="1" applyProtection="1">
      <alignment horizontal="right" vertical="center" shrinkToFit="1"/>
    </xf>
    <xf numFmtId="0" fontId="64" fillId="33" borderId="0" xfId="50" applyFont="1" applyFill="1" applyBorder="1" applyAlignment="1" applyProtection="1">
      <alignment vertical="center"/>
    </xf>
    <xf numFmtId="0" fontId="94" fillId="33" borderId="0" xfId="53" applyFont="1" applyFill="1" applyBorder="1" applyAlignment="1" applyProtection="1">
      <alignment vertical="center" wrapText="1"/>
    </xf>
    <xf numFmtId="0" fontId="94" fillId="33" borderId="0" xfId="53" applyFont="1" applyFill="1" applyBorder="1" applyAlignment="1" applyProtection="1">
      <alignment vertical="center" shrinkToFit="1"/>
    </xf>
    <xf numFmtId="0" fontId="64" fillId="0" borderId="0" xfId="53" applyFont="1" applyFill="1" applyBorder="1" applyAlignment="1" applyProtection="1">
      <alignment vertical="center" wrapText="1"/>
    </xf>
    <xf numFmtId="0" fontId="64" fillId="0" borderId="0" xfId="53" applyFont="1" applyFill="1" applyAlignment="1" applyProtection="1">
      <alignment vertical="center" wrapText="1"/>
    </xf>
    <xf numFmtId="0" fontId="64" fillId="33" borderId="0" xfId="53" applyFont="1" applyFill="1" applyBorder="1" applyAlignment="1" applyProtection="1">
      <alignment vertical="center" wrapText="1"/>
    </xf>
    <xf numFmtId="0" fontId="93" fillId="33" borderId="0" xfId="53" applyFont="1" applyFill="1" applyBorder="1" applyAlignment="1" applyProtection="1">
      <alignment vertical="center" shrinkToFit="1"/>
    </xf>
    <xf numFmtId="0" fontId="93" fillId="33" borderId="0" xfId="53" applyFont="1" applyFill="1" applyBorder="1" applyAlignment="1" applyProtection="1">
      <alignment horizontal="center" vertical="center" shrinkToFit="1"/>
    </xf>
    <xf numFmtId="0" fontId="64" fillId="33" borderId="0" xfId="53" applyFont="1" applyFill="1" applyBorder="1" applyAlignment="1" applyProtection="1">
      <alignment vertical="center" shrinkToFit="1"/>
    </xf>
    <xf numFmtId="0" fontId="95" fillId="33" borderId="0" xfId="53" applyFont="1" applyFill="1" applyBorder="1" applyAlignment="1" applyProtection="1">
      <alignment vertical="center" wrapText="1"/>
    </xf>
    <xf numFmtId="0" fontId="64" fillId="33" borderId="0" xfId="53" applyFont="1" applyFill="1" applyBorder="1" applyAlignment="1" applyProtection="1">
      <alignment vertical="top" wrapText="1"/>
    </xf>
    <xf numFmtId="0" fontId="91" fillId="0" borderId="0" xfId="53" applyFont="1" applyFill="1" applyBorder="1" applyAlignment="1" applyProtection="1">
      <alignment vertical="center" wrapText="1"/>
    </xf>
    <xf numFmtId="0" fontId="64" fillId="33" borderId="0" xfId="53" applyFont="1" applyFill="1" applyBorder="1" applyAlignment="1" applyProtection="1">
      <alignment vertical="center" textRotation="255"/>
    </xf>
    <xf numFmtId="0" fontId="64" fillId="33" borderId="0" xfId="53" applyFont="1" applyFill="1" applyBorder="1" applyAlignment="1" applyProtection="1">
      <alignment horizontal="center" vertical="center"/>
    </xf>
    <xf numFmtId="0" fontId="64" fillId="33" borderId="64" xfId="53" applyFont="1" applyFill="1" applyBorder="1" applyAlignment="1" applyProtection="1">
      <alignment vertical="center" textRotation="255"/>
    </xf>
    <xf numFmtId="0" fontId="64" fillId="0" borderId="0" xfId="53" applyFont="1" applyFill="1" applyBorder="1" applyAlignment="1" applyProtection="1">
      <alignment horizontal="center" vertical="center"/>
    </xf>
    <xf numFmtId="0" fontId="64" fillId="33" borderId="12" xfId="53" applyFont="1" applyFill="1" applyBorder="1" applyAlignment="1" applyProtection="1">
      <alignment vertical="center" textRotation="255"/>
    </xf>
    <xf numFmtId="0" fontId="64" fillId="0" borderId="0" xfId="53" applyFont="1" applyFill="1" applyAlignment="1" applyProtection="1">
      <alignment horizontal="left" vertical="center"/>
    </xf>
    <xf numFmtId="0" fontId="64" fillId="0" borderId="0" xfId="53" applyFont="1" applyFill="1" applyBorder="1" applyAlignment="1" applyProtection="1">
      <alignment horizontal="left" vertical="center"/>
    </xf>
    <xf numFmtId="0" fontId="64" fillId="0" borderId="0" xfId="53" applyFont="1" applyBorder="1" applyAlignment="1" applyProtection="1">
      <alignment horizontal="left" vertical="center" wrapText="1"/>
    </xf>
    <xf numFmtId="0" fontId="87" fillId="0" borderId="0" xfId="53" applyFont="1" applyBorder="1" applyAlignment="1" applyProtection="1">
      <alignment vertical="center" wrapText="1"/>
    </xf>
    <xf numFmtId="0" fontId="97" fillId="0" borderId="0" xfId="53" applyFont="1" applyFill="1" applyAlignment="1" applyProtection="1">
      <alignment horizontal="center" vertical="center"/>
    </xf>
    <xf numFmtId="0" fontId="59" fillId="0" borderId="0" xfId="53" applyFont="1" applyFill="1" applyBorder="1" applyAlignment="1" applyProtection="1">
      <alignment vertical="center"/>
    </xf>
    <xf numFmtId="0" fontId="64" fillId="0" borderId="0" xfId="49" applyFont="1" applyFill="1" applyProtection="1">
      <alignment vertical="center"/>
    </xf>
    <xf numFmtId="0" fontId="98" fillId="0" borderId="0" xfId="49" applyFont="1" applyFill="1" applyAlignment="1" applyProtection="1">
      <alignment vertical="center" shrinkToFit="1"/>
    </xf>
    <xf numFmtId="0" fontId="59" fillId="0" borderId="0" xfId="53" quotePrefix="1" applyFont="1" applyFill="1" applyBorder="1" applyAlignment="1" applyProtection="1">
      <alignment vertical="center"/>
    </xf>
    <xf numFmtId="0" fontId="64" fillId="0" borderId="0" xfId="52" applyFont="1" applyBorder="1" applyAlignment="1" applyProtection="1">
      <alignment vertical="center"/>
    </xf>
    <xf numFmtId="0" fontId="59" fillId="0" borderId="0" xfId="51" applyFont="1" applyFill="1" applyBorder="1" applyAlignment="1" applyProtection="1">
      <alignment vertical="center"/>
    </xf>
    <xf numFmtId="0" fontId="59" fillId="0" borderId="0" xfId="49" applyFont="1" applyFill="1" applyBorder="1" applyAlignment="1" applyProtection="1">
      <alignment vertical="center"/>
    </xf>
    <xf numFmtId="0" fontId="64" fillId="0" borderId="0" xfId="49" applyFont="1" applyFill="1" applyBorder="1" applyProtection="1">
      <alignment vertical="center"/>
    </xf>
    <xf numFmtId="0" fontId="99" fillId="0" borderId="0" xfId="50" applyFont="1" applyAlignment="1" applyProtection="1">
      <alignment vertical="center"/>
    </xf>
    <xf numFmtId="0" fontId="64" fillId="0" borderId="0" xfId="49" applyFont="1" applyFill="1" applyAlignment="1" applyProtection="1">
      <alignment horizontal="left" vertical="center"/>
    </xf>
    <xf numFmtId="0" fontId="64" fillId="0" borderId="0" xfId="50" applyFont="1" applyAlignment="1" applyProtection="1">
      <alignment vertical="center"/>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pplyAlignment="1">
      <alignment vertical="center"/>
    </xf>
    <xf numFmtId="0" fontId="34" fillId="0" borderId="0" xfId="53" applyFont="1" applyAlignment="1">
      <alignment horizontal="left" vertical="top" wrapText="1"/>
    </xf>
    <xf numFmtId="0" fontId="66" fillId="0" borderId="0" xfId="53" applyFont="1" applyAlignment="1">
      <alignment horizontal="center" wrapText="1"/>
    </xf>
    <xf numFmtId="0" fontId="66" fillId="0" borderId="24" xfId="53" applyFont="1" applyBorder="1" applyAlignment="1">
      <alignment horizontal="center" wrapText="1"/>
    </xf>
    <xf numFmtId="0" fontId="43" fillId="0" borderId="0" xfId="53" applyFont="1" applyAlignment="1">
      <alignment horizontal="left" vertical="center"/>
    </xf>
    <xf numFmtId="0" fontId="53" fillId="35" borderId="19" xfId="53" applyFont="1" applyFill="1" applyBorder="1" applyAlignment="1">
      <alignment horizontal="center" vertical="center" shrinkToFit="1"/>
    </xf>
    <xf numFmtId="0" fontId="53" fillId="35" borderId="64" xfId="53" applyFont="1" applyFill="1" applyBorder="1" applyAlignment="1">
      <alignment horizontal="center" vertical="center" shrinkToFit="1"/>
    </xf>
    <xf numFmtId="0" fontId="53" fillId="35" borderId="20" xfId="53" applyFont="1" applyFill="1" applyBorder="1" applyAlignment="1">
      <alignment horizontal="center" vertical="center" shrinkToFit="1"/>
    </xf>
    <xf numFmtId="0" fontId="53" fillId="35" borderId="7"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2" xfId="53" applyFont="1" applyFill="1" applyBorder="1" applyAlignment="1">
      <alignment horizontal="center" vertical="center" shrinkToFit="1"/>
    </xf>
    <xf numFmtId="0" fontId="53" fillId="35" borderId="13" xfId="53" applyFont="1" applyFill="1" applyBorder="1" applyAlignment="1">
      <alignment horizontal="center" vertical="center" shrinkToFit="1"/>
    </xf>
    <xf numFmtId="0" fontId="53" fillId="35" borderId="24" xfId="53" applyFont="1" applyFill="1" applyBorder="1" applyAlignment="1">
      <alignment horizontal="center" vertical="center" shrinkToFit="1"/>
    </xf>
    <xf numFmtId="0" fontId="53" fillId="35" borderId="17" xfId="53" applyFont="1" applyFill="1" applyBorder="1" applyAlignment="1">
      <alignment horizontal="center" vertical="center" shrinkToFit="1"/>
    </xf>
    <xf numFmtId="0" fontId="53" fillId="34" borderId="19" xfId="53" applyFont="1" applyFill="1" applyBorder="1" applyAlignment="1" applyProtection="1">
      <alignment horizontal="center" vertical="center" shrinkToFit="1"/>
      <protection locked="0"/>
    </xf>
    <xf numFmtId="0" fontId="53" fillId="34" borderId="64" xfId="53" applyFont="1" applyFill="1" applyBorder="1" applyAlignment="1" applyProtection="1">
      <alignment horizontal="center" vertical="center" shrinkToFit="1"/>
      <protection locked="0"/>
    </xf>
    <xf numFmtId="0" fontId="53" fillId="34" borderId="7"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3" xfId="53" applyFont="1" applyFill="1" applyBorder="1" applyAlignment="1" applyProtection="1">
      <alignment horizontal="center" vertical="center" shrinkToFit="1"/>
      <protection locked="0"/>
    </xf>
    <xf numFmtId="0" fontId="53" fillId="34" borderId="24" xfId="53" applyFont="1" applyFill="1" applyBorder="1" applyAlignment="1" applyProtection="1">
      <alignment horizontal="center" vertical="center" shrinkToFit="1"/>
      <protection locked="0"/>
    </xf>
    <xf numFmtId="0" fontId="53" fillId="33" borderId="64"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4" xfId="53" applyFont="1" applyFill="1" applyBorder="1" applyAlignment="1">
      <alignment horizontal="center" vertical="center" wrapText="1"/>
    </xf>
    <xf numFmtId="0" fontId="53" fillId="34" borderId="64"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4" xfId="53" applyFont="1" applyFill="1" applyBorder="1" applyAlignment="1" applyProtection="1">
      <alignment horizontal="center" vertical="center" wrapText="1"/>
      <protection locked="0"/>
    </xf>
    <xf numFmtId="0" fontId="53" fillId="33" borderId="64" xfId="53" applyFont="1" applyFill="1" applyBorder="1" applyAlignment="1">
      <alignment horizontal="center" vertical="center"/>
    </xf>
    <xf numFmtId="0" fontId="53" fillId="33" borderId="0" xfId="53" applyFont="1" applyFill="1" applyAlignment="1">
      <alignment horizontal="center" vertical="center"/>
    </xf>
    <xf numFmtId="0" fontId="53" fillId="33" borderId="24" xfId="53" applyFont="1" applyFill="1" applyBorder="1" applyAlignment="1">
      <alignment horizontal="center" vertical="center"/>
    </xf>
    <xf numFmtId="0" fontId="53" fillId="34" borderId="64"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24" xfId="53" applyFont="1" applyFill="1" applyBorder="1" applyAlignment="1" applyProtection="1">
      <alignment horizontal="center" vertical="center"/>
      <protection locked="0"/>
    </xf>
    <xf numFmtId="0" fontId="53" fillId="33" borderId="20" xfId="53" applyFont="1" applyFill="1" applyBorder="1" applyAlignment="1">
      <alignment horizontal="center" vertical="center"/>
    </xf>
    <xf numFmtId="0" fontId="53" fillId="33" borderId="12" xfId="53" applyFont="1" applyFill="1" applyBorder="1" applyAlignment="1">
      <alignment horizontal="center" vertical="center"/>
    </xf>
    <xf numFmtId="0" fontId="53" fillId="33" borderId="17" xfId="53" applyFont="1" applyFill="1" applyBorder="1" applyAlignment="1">
      <alignment horizontal="center" vertical="center"/>
    </xf>
    <xf numFmtId="0" fontId="48" fillId="35" borderId="19" xfId="53" applyFont="1" applyFill="1" applyBorder="1" applyAlignment="1">
      <alignment horizontal="center" vertical="center"/>
    </xf>
    <xf numFmtId="0" fontId="48" fillId="35" borderId="64" xfId="53" applyFont="1" applyFill="1" applyBorder="1" applyAlignment="1">
      <alignment horizontal="center" vertical="center"/>
    </xf>
    <xf numFmtId="0" fontId="48" fillId="35" borderId="20" xfId="53" applyFont="1" applyFill="1" applyBorder="1" applyAlignment="1">
      <alignment horizontal="center" vertical="center"/>
    </xf>
    <xf numFmtId="0" fontId="48" fillId="35" borderId="13" xfId="53" applyFont="1" applyFill="1" applyBorder="1" applyAlignment="1">
      <alignment horizontal="center" vertical="center"/>
    </xf>
    <xf numFmtId="0" fontId="48" fillId="35" borderId="24" xfId="53" applyFont="1" applyFill="1" applyBorder="1" applyAlignment="1">
      <alignment horizontal="center" vertical="center"/>
    </xf>
    <xf numFmtId="0" fontId="48" fillId="35" borderId="17" xfId="53" applyFont="1" applyFill="1" applyBorder="1" applyAlignment="1">
      <alignment horizontal="center" vertical="center"/>
    </xf>
    <xf numFmtId="0" fontId="48" fillId="34" borderId="19" xfId="53" applyFont="1" applyFill="1" applyBorder="1" applyAlignment="1" applyProtection="1">
      <alignment horizontal="center" vertical="center" shrinkToFit="1"/>
      <protection locked="0"/>
    </xf>
    <xf numFmtId="0" fontId="48" fillId="34" borderId="64" xfId="53" applyFont="1" applyFill="1" applyBorder="1" applyAlignment="1" applyProtection="1">
      <alignment horizontal="center" vertical="center" shrinkToFit="1"/>
      <protection locked="0"/>
    </xf>
    <xf numFmtId="0" fontId="48" fillId="34" borderId="20" xfId="53" applyFont="1" applyFill="1" applyBorder="1" applyAlignment="1" applyProtection="1">
      <alignment horizontal="center" vertical="center" shrinkToFit="1"/>
      <protection locked="0"/>
    </xf>
    <xf numFmtId="0" fontId="48" fillId="34" borderId="13" xfId="53" applyFont="1" applyFill="1" applyBorder="1" applyAlignment="1" applyProtection="1">
      <alignment horizontal="center" vertical="center" shrinkToFit="1"/>
      <protection locked="0"/>
    </xf>
    <xf numFmtId="0" fontId="48" fillId="34" borderId="24" xfId="53" applyFont="1" applyFill="1" applyBorder="1" applyAlignment="1" applyProtection="1">
      <alignment horizontal="center" vertical="center" shrinkToFit="1"/>
      <protection locked="0"/>
    </xf>
    <xf numFmtId="0" fontId="48" fillId="34" borderId="17" xfId="53" applyFont="1" applyFill="1" applyBorder="1" applyAlignment="1" applyProtection="1">
      <alignment horizontal="center" vertical="center" shrinkToFit="1"/>
      <protection locked="0"/>
    </xf>
    <xf numFmtId="0" fontId="48" fillId="35" borderId="7" xfId="53" applyFont="1" applyFill="1" applyBorder="1" applyAlignment="1">
      <alignment horizontal="center" vertical="center"/>
    </xf>
    <xf numFmtId="0" fontId="48" fillId="35" borderId="0" xfId="53" applyFont="1" applyFill="1" applyAlignment="1">
      <alignment horizontal="center" vertical="center"/>
    </xf>
    <xf numFmtId="0" fontId="48" fillId="35" borderId="12" xfId="53" applyFont="1" applyFill="1" applyBorder="1" applyAlignment="1">
      <alignment horizontal="center" vertical="center"/>
    </xf>
    <xf numFmtId="0" fontId="48" fillId="33" borderId="7"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0" xfId="53" applyFont="1" applyFill="1" applyAlignment="1" applyProtection="1">
      <alignment horizontal="center" vertical="center"/>
      <protection locked="0"/>
    </xf>
    <xf numFmtId="0" fontId="48" fillId="33" borderId="0" xfId="53" applyFont="1" applyFill="1" applyAlignment="1">
      <alignment horizontal="center" vertical="center"/>
    </xf>
    <xf numFmtId="0" fontId="48" fillId="34" borderId="19" xfId="53" applyFont="1" applyFill="1" applyBorder="1" applyAlignment="1" applyProtection="1">
      <alignment horizontal="center" vertical="center"/>
      <protection locked="0"/>
    </xf>
    <xf numFmtId="0" fontId="48" fillId="34" borderId="64" xfId="53" applyFont="1" applyFill="1" applyBorder="1" applyAlignment="1" applyProtection="1">
      <alignment horizontal="center" vertical="center"/>
      <protection locked="0"/>
    </xf>
    <xf numFmtId="0" fontId="48" fillId="34" borderId="20" xfId="53" applyFont="1" applyFill="1" applyBorder="1" applyAlignment="1" applyProtection="1">
      <alignment horizontal="center" vertical="center"/>
      <protection locked="0"/>
    </xf>
    <xf numFmtId="0" fontId="48" fillId="34" borderId="7" xfId="53" applyFont="1" applyFill="1" applyBorder="1" applyAlignment="1" applyProtection="1">
      <alignment horizontal="center" vertical="center"/>
      <protection locked="0"/>
    </xf>
    <xf numFmtId="0" fontId="48" fillId="34" borderId="12" xfId="53" applyFont="1" applyFill="1" applyBorder="1" applyAlignment="1" applyProtection="1">
      <alignment horizontal="center" vertical="center"/>
      <protection locked="0"/>
    </xf>
    <xf numFmtId="0" fontId="48" fillId="34" borderId="7"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2" xfId="53" applyFont="1" applyFill="1" applyBorder="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24" xfId="53" applyFont="1" applyFill="1" applyBorder="1" applyAlignment="1" applyProtection="1">
      <alignment horizontal="left" vertical="center"/>
      <protection locked="0"/>
    </xf>
    <xf numFmtId="0" fontId="48" fillId="34" borderId="17" xfId="53" applyFont="1" applyFill="1" applyBorder="1" applyAlignment="1" applyProtection="1">
      <alignment horizontal="left" vertical="center"/>
      <protection locked="0"/>
    </xf>
    <xf numFmtId="0" fontId="54" fillId="34" borderId="7"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3" xfId="53" applyFont="1" applyFill="1" applyBorder="1" applyAlignment="1" applyProtection="1">
      <alignment horizontal="center" vertical="center"/>
      <protection locked="0"/>
    </xf>
    <xf numFmtId="0" fontId="54" fillId="34" borderId="24" xfId="53" applyFont="1" applyFill="1" applyBorder="1" applyAlignment="1" applyProtection="1">
      <alignment horizontal="center" vertical="center"/>
      <protection locked="0"/>
    </xf>
    <xf numFmtId="0" fontId="48" fillId="34" borderId="24" xfId="53" applyFont="1" applyFill="1" applyBorder="1" applyAlignment="1" applyProtection="1">
      <alignment horizontal="center" vertical="center"/>
      <protection locked="0"/>
    </xf>
    <xf numFmtId="0" fontId="48" fillId="34" borderId="17" xfId="53" applyFont="1" applyFill="1" applyBorder="1" applyAlignment="1" applyProtection="1">
      <alignment horizontal="center" vertical="center"/>
      <protection locked="0"/>
    </xf>
    <xf numFmtId="0" fontId="40" fillId="35" borderId="19" xfId="53" applyFont="1" applyFill="1" applyBorder="1" applyAlignment="1">
      <alignment horizontal="center" vertical="center"/>
    </xf>
    <xf numFmtId="0" fontId="40" fillId="35" borderId="64" xfId="53" applyFont="1" applyFill="1" applyBorder="1" applyAlignment="1">
      <alignment horizontal="center" vertical="center"/>
    </xf>
    <xf numFmtId="0" fontId="40" fillId="35" borderId="20" xfId="53" applyFont="1" applyFill="1" applyBorder="1" applyAlignment="1">
      <alignment horizontal="center" vertical="center"/>
    </xf>
    <xf numFmtId="0" fontId="40" fillId="35" borderId="13" xfId="53" applyFont="1" applyFill="1" applyBorder="1" applyAlignment="1">
      <alignment horizontal="center" vertical="center"/>
    </xf>
    <xf numFmtId="0" fontId="40" fillId="35" borderId="24" xfId="53" applyFont="1" applyFill="1" applyBorder="1" applyAlignment="1">
      <alignment horizontal="center" vertical="center"/>
    </xf>
    <xf numFmtId="0" fontId="40" fillId="35" borderId="17" xfId="53" applyFont="1" applyFill="1" applyBorder="1" applyAlignment="1">
      <alignment horizontal="center" vertical="center"/>
    </xf>
    <xf numFmtId="0" fontId="48" fillId="35" borderId="19" xfId="53" applyFont="1" applyFill="1" applyBorder="1" applyAlignment="1">
      <alignment horizontal="center" vertical="center" wrapText="1"/>
    </xf>
    <xf numFmtId="0" fontId="54" fillId="35" borderId="19" xfId="53" applyFont="1" applyFill="1" applyBorder="1" applyAlignment="1">
      <alignment horizontal="center" vertical="center"/>
    </xf>
    <xf numFmtId="0" fontId="54" fillId="35" borderId="64" xfId="53" applyFont="1" applyFill="1" applyBorder="1" applyAlignment="1">
      <alignment horizontal="center" vertical="center"/>
    </xf>
    <xf numFmtId="0" fontId="54" fillId="35" borderId="20" xfId="53" applyFont="1" applyFill="1" applyBorder="1" applyAlignment="1">
      <alignment horizontal="center" vertical="center"/>
    </xf>
    <xf numFmtId="0" fontId="54" fillId="35" borderId="13" xfId="53" applyFont="1" applyFill="1" applyBorder="1" applyAlignment="1">
      <alignment horizontal="center" vertical="center"/>
    </xf>
    <xf numFmtId="0" fontId="54" fillId="35" borderId="24" xfId="53" applyFont="1" applyFill="1" applyBorder="1" applyAlignment="1">
      <alignment horizontal="center" vertical="center"/>
    </xf>
    <xf numFmtId="0" fontId="54" fillId="35" borderId="17" xfId="53" applyFont="1" applyFill="1" applyBorder="1" applyAlignment="1">
      <alignment horizontal="center" vertical="center"/>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4" borderId="13"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xf>
    <xf numFmtId="0" fontId="48" fillId="34" borderId="22" xfId="53" applyFont="1" applyFill="1" applyBorder="1" applyAlignment="1" applyProtection="1">
      <alignment horizontal="center" vertical="center" shrinkToFit="1"/>
      <protection locked="0"/>
    </xf>
    <xf numFmtId="0" fontId="48" fillId="35" borderId="27" xfId="53" applyFont="1" applyFill="1" applyBorder="1" applyAlignment="1">
      <alignment horizontal="center" vertical="center" shrinkToFit="1"/>
    </xf>
    <xf numFmtId="0" fontId="48" fillId="35" borderId="28" xfId="53" applyFont="1" applyFill="1" applyBorder="1" applyAlignment="1">
      <alignment horizontal="center" vertical="center" shrinkToFit="1"/>
    </xf>
    <xf numFmtId="0" fontId="48" fillId="35" borderId="69" xfId="53" applyFont="1" applyFill="1" applyBorder="1" applyAlignment="1">
      <alignment horizontal="center" vertical="center" shrinkToFit="1"/>
    </xf>
    <xf numFmtId="38" fontId="48" fillId="33" borderId="29" xfId="53" applyNumberFormat="1" applyFont="1" applyFill="1" applyBorder="1" applyAlignment="1">
      <alignment horizontal="center" vertical="center"/>
    </xf>
    <xf numFmtId="0" fontId="48" fillId="33" borderId="29" xfId="53"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0" xfId="53" applyFont="1" applyFill="1" applyAlignment="1">
      <alignment horizontal="left" vertical="center"/>
    </xf>
    <xf numFmtId="0" fontId="48" fillId="33" borderId="0" xfId="53" applyFont="1" applyFill="1" applyAlignment="1">
      <alignment horizontal="left" vertical="center" wrapText="1"/>
    </xf>
    <xf numFmtId="0" fontId="53" fillId="34" borderId="19" xfId="53" applyFont="1" applyFill="1" applyBorder="1" applyAlignment="1" applyProtection="1">
      <alignment horizontal="center" vertical="center"/>
      <protection locked="0"/>
    </xf>
    <xf numFmtId="0" fontId="53" fillId="34" borderId="7" xfId="53" applyFont="1" applyFill="1" applyBorder="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5" borderId="19" xfId="53" applyFont="1" applyFill="1" applyBorder="1" applyAlignment="1">
      <alignment horizontal="center" vertical="center" wrapText="1"/>
    </xf>
    <xf numFmtId="0" fontId="53" fillId="35" borderId="64" xfId="53" applyFont="1" applyFill="1" applyBorder="1" applyAlignment="1">
      <alignment horizontal="center" vertical="center"/>
    </xf>
    <xf numFmtId="0" fontId="53" fillId="35" borderId="20" xfId="53" applyFont="1" applyFill="1" applyBorder="1" applyAlignment="1">
      <alignment horizontal="center" vertical="center"/>
    </xf>
    <xf numFmtId="0" fontId="53" fillId="35" borderId="7" xfId="53" applyFont="1" applyFill="1" applyBorder="1" applyAlignment="1">
      <alignment horizontal="center" vertical="center"/>
    </xf>
    <xf numFmtId="0" fontId="53" fillId="35" borderId="0" xfId="53" applyFont="1" applyFill="1" applyAlignment="1">
      <alignment horizontal="center" vertical="center"/>
    </xf>
    <xf numFmtId="0" fontId="53" fillId="35" borderId="12" xfId="53" applyFont="1" applyFill="1" applyBorder="1" applyAlignment="1">
      <alignment horizontal="center" vertical="center"/>
    </xf>
    <xf numFmtId="0" fontId="53" fillId="35" borderId="13" xfId="53" applyFont="1" applyFill="1" applyBorder="1" applyAlignment="1">
      <alignment horizontal="center" vertical="center"/>
    </xf>
    <xf numFmtId="0" fontId="53" fillId="35" borderId="24" xfId="53" applyFont="1" applyFill="1" applyBorder="1" applyAlignment="1">
      <alignment horizontal="center" vertical="center"/>
    </xf>
    <xf numFmtId="0" fontId="53" fillId="35" borderId="17" xfId="53" applyFont="1" applyFill="1" applyBorder="1" applyAlignment="1">
      <alignment horizontal="center" vertical="center"/>
    </xf>
    <xf numFmtId="0" fontId="48" fillId="35" borderId="64" xfId="53" applyFont="1" applyFill="1" applyBorder="1" applyAlignment="1">
      <alignment horizontal="center" vertical="center" wrapText="1"/>
    </xf>
    <xf numFmtId="0" fontId="48" fillId="35" borderId="20" xfId="53" applyFont="1" applyFill="1" applyBorder="1" applyAlignment="1">
      <alignment horizontal="center" vertical="center" wrapText="1"/>
    </xf>
    <xf numFmtId="0" fontId="48" fillId="35" borderId="7"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2" xfId="53" applyFont="1" applyFill="1" applyBorder="1" applyAlignment="1">
      <alignment horizontal="center" vertical="center" wrapText="1"/>
    </xf>
    <xf numFmtId="0" fontId="48" fillId="35" borderId="13" xfId="53" applyFont="1" applyFill="1" applyBorder="1" applyAlignment="1">
      <alignment horizontal="center" vertical="center" wrapText="1"/>
    </xf>
    <xf numFmtId="0" fontId="48" fillId="35" borderId="24"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62" xfId="53" applyFont="1" applyFill="1" applyBorder="1" applyAlignment="1" applyProtection="1">
      <alignment horizontal="center" vertical="center" wrapText="1"/>
      <protection locked="0"/>
    </xf>
    <xf numFmtId="0" fontId="48" fillId="34" borderId="65" xfId="53" applyFont="1" applyFill="1" applyBorder="1" applyAlignment="1" applyProtection="1">
      <alignment horizontal="center" vertical="center" wrapText="1"/>
      <protection locked="0"/>
    </xf>
    <xf numFmtId="0" fontId="48" fillId="34" borderId="67" xfId="53" applyFont="1" applyFill="1" applyBorder="1" applyAlignment="1" applyProtection="1">
      <alignment horizontal="center" vertical="center" wrapText="1"/>
      <protection locked="0"/>
    </xf>
    <xf numFmtId="0" fontId="48" fillId="34" borderId="44" xfId="53" applyFont="1" applyFill="1" applyBorder="1" applyAlignment="1" applyProtection="1">
      <alignment horizontal="center" vertical="center" wrapText="1"/>
      <protection locked="0"/>
    </xf>
    <xf numFmtId="0" fontId="48" fillId="34" borderId="68" xfId="53" applyFont="1" applyFill="1" applyBorder="1" applyAlignment="1" applyProtection="1">
      <alignment horizontal="center" vertical="center" wrapText="1"/>
      <protection locked="0"/>
    </xf>
    <xf numFmtId="0" fontId="48" fillId="34" borderId="52" xfId="53" applyFont="1" applyFill="1" applyBorder="1" applyAlignment="1" applyProtection="1">
      <alignment horizontal="center" vertical="center" wrapText="1"/>
      <protection locked="0"/>
    </xf>
    <xf numFmtId="0" fontId="53" fillId="34" borderId="62" xfId="53" applyFont="1" applyFill="1" applyBorder="1" applyAlignment="1" applyProtection="1">
      <alignment horizontal="center" vertical="center"/>
      <protection locked="0"/>
    </xf>
    <xf numFmtId="0" fontId="53" fillId="34" borderId="65" xfId="53" applyFont="1" applyFill="1" applyBorder="1" applyAlignment="1" applyProtection="1">
      <alignment horizontal="center" vertical="center"/>
      <protection locked="0"/>
    </xf>
    <xf numFmtId="0" fontId="53" fillId="34" borderId="67" xfId="53" applyFont="1" applyFill="1" applyBorder="1" applyAlignment="1" applyProtection="1">
      <alignment horizontal="center" vertical="center"/>
      <protection locked="0"/>
    </xf>
    <xf numFmtId="0" fontId="53" fillId="34" borderId="44" xfId="53" applyFont="1" applyFill="1" applyBorder="1" applyAlignment="1" applyProtection="1">
      <alignment horizontal="center" vertical="center"/>
      <protection locked="0"/>
    </xf>
    <xf numFmtId="0" fontId="53" fillId="34" borderId="68" xfId="53" applyFont="1" applyFill="1" applyBorder="1" applyAlignment="1" applyProtection="1">
      <alignment horizontal="center" vertical="center"/>
      <protection locked="0"/>
    </xf>
    <xf numFmtId="0" fontId="53" fillId="34" borderId="52" xfId="53" applyFont="1" applyFill="1" applyBorder="1" applyAlignment="1" applyProtection="1">
      <alignment horizontal="center" vertical="center"/>
      <protection locked="0"/>
    </xf>
    <xf numFmtId="0" fontId="48" fillId="34" borderId="66" xfId="53" applyFont="1" applyFill="1" applyBorder="1" applyAlignment="1" applyProtection="1">
      <alignment horizontal="center" vertical="center" wrapText="1"/>
      <protection locked="0"/>
    </xf>
    <xf numFmtId="0" fontId="48" fillId="34" borderId="57" xfId="53" applyFont="1" applyFill="1" applyBorder="1" applyAlignment="1" applyProtection="1">
      <alignment horizontal="center" vertical="center" wrapText="1"/>
      <protection locked="0"/>
    </xf>
    <xf numFmtId="0" fontId="48" fillId="34" borderId="53" xfId="53" applyFont="1" applyFill="1" applyBorder="1" applyAlignment="1" applyProtection="1">
      <alignment horizontal="center" vertical="center" wrapText="1"/>
      <protection locked="0"/>
    </xf>
    <xf numFmtId="0" fontId="53" fillId="35" borderId="64" xfId="53" applyFont="1" applyFill="1" applyBorder="1" applyAlignment="1">
      <alignment horizontal="center" vertical="center" wrapText="1"/>
    </xf>
    <xf numFmtId="0" fontId="53" fillId="35" borderId="7"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3" xfId="53" applyFont="1" applyFill="1" applyBorder="1" applyAlignment="1">
      <alignment horizontal="center" vertical="center" wrapText="1"/>
    </xf>
    <xf numFmtId="0" fontId="53" fillId="35" borderId="24" xfId="53" applyFont="1" applyFill="1" applyBorder="1" applyAlignment="1">
      <alignment horizontal="center" vertical="center" wrapText="1"/>
    </xf>
    <xf numFmtId="0" fontId="48" fillId="34" borderId="19" xfId="53" applyFont="1" applyFill="1" applyBorder="1" applyAlignment="1" applyProtection="1">
      <alignment horizontal="center" vertical="center" wrapText="1"/>
      <protection locked="0"/>
    </xf>
    <xf numFmtId="0" fontId="48" fillId="34" borderId="64" xfId="53" applyFont="1" applyFill="1" applyBorder="1" applyAlignment="1" applyProtection="1">
      <alignment horizontal="center" vertical="center" wrapText="1"/>
      <protection locked="0"/>
    </xf>
    <xf numFmtId="0" fontId="48" fillId="34" borderId="20" xfId="53" applyFont="1" applyFill="1" applyBorder="1" applyAlignment="1" applyProtection="1">
      <alignment horizontal="center" vertical="center" wrapText="1"/>
      <protection locked="0"/>
    </xf>
    <xf numFmtId="0" fontId="48" fillId="34" borderId="7"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2" xfId="53" applyFont="1" applyFill="1" applyBorder="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4" borderId="24"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48" fillId="35" borderId="21"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16" xfId="53" applyFont="1" applyFill="1" applyBorder="1" applyAlignment="1">
      <alignment horizontal="center" vertical="center" wrapText="1"/>
    </xf>
    <xf numFmtId="0" fontId="48" fillId="34" borderId="21"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16" xfId="53" applyFont="1" applyFill="1" applyBorder="1" applyAlignment="1" applyProtection="1">
      <alignment horizontal="center" vertical="center" wrapText="1"/>
      <protection locked="0"/>
    </xf>
    <xf numFmtId="0" fontId="53" fillId="34" borderId="66" xfId="53" applyFont="1" applyFill="1" applyBorder="1" applyAlignment="1" applyProtection="1">
      <alignment horizontal="center" vertical="center"/>
      <protection locked="0"/>
    </xf>
    <xf numFmtId="0" fontId="53" fillId="34" borderId="57" xfId="53" applyFont="1" applyFill="1" applyBorder="1" applyAlignment="1" applyProtection="1">
      <alignment horizontal="center" vertical="center"/>
      <protection locked="0"/>
    </xf>
    <xf numFmtId="0" fontId="53" fillId="34" borderId="53" xfId="53" applyFont="1" applyFill="1" applyBorder="1" applyAlignment="1" applyProtection="1">
      <alignment horizontal="center" vertical="center"/>
      <protection locked="0"/>
    </xf>
    <xf numFmtId="0" fontId="53" fillId="34" borderId="20" xfId="53" applyFont="1" applyFill="1" applyBorder="1" applyAlignment="1" applyProtection="1">
      <alignment horizontal="center" vertical="center"/>
      <protection locked="0"/>
    </xf>
    <xf numFmtId="0" fontId="53" fillId="34" borderId="12" xfId="53" applyFont="1" applyFill="1" applyBorder="1" applyAlignment="1" applyProtection="1">
      <alignment horizontal="center" vertical="center"/>
      <protection locked="0"/>
    </xf>
    <xf numFmtId="0" fontId="53" fillId="34" borderId="17" xfId="53" applyFont="1" applyFill="1" applyBorder="1" applyAlignment="1" applyProtection="1">
      <alignment horizontal="center" vertical="center"/>
      <protection locked="0"/>
    </xf>
    <xf numFmtId="0" fontId="16" fillId="33" borderId="0" xfId="53" applyFont="1" applyFill="1" applyAlignment="1">
      <alignment horizontal="center" vertical="center" wrapText="1"/>
    </xf>
    <xf numFmtId="0" fontId="40" fillId="33" borderId="64" xfId="53" applyFont="1" applyFill="1" applyBorder="1" applyAlignment="1">
      <alignment horizontal="left" vertical="top" wrapText="1"/>
    </xf>
    <xf numFmtId="0" fontId="48" fillId="33" borderId="19" xfId="53" applyFont="1" applyFill="1" applyBorder="1" applyAlignment="1">
      <alignment horizontal="left" vertical="top" wrapText="1"/>
    </xf>
    <xf numFmtId="0" fontId="48" fillId="33" borderId="64" xfId="53" applyFont="1" applyFill="1" applyBorder="1" applyAlignment="1">
      <alignment horizontal="left" vertical="top" wrapText="1"/>
    </xf>
    <xf numFmtId="0" fontId="48" fillId="33" borderId="20" xfId="53" applyFont="1" applyFill="1" applyBorder="1" applyAlignment="1">
      <alignment horizontal="left" vertical="top" wrapText="1"/>
    </xf>
    <xf numFmtId="0" fontId="48" fillId="33" borderId="7"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2" xfId="53" applyFont="1" applyFill="1" applyBorder="1" applyAlignment="1">
      <alignment horizontal="left" vertical="top" wrapText="1"/>
    </xf>
    <xf numFmtId="0" fontId="48" fillId="33" borderId="13" xfId="53" applyFont="1" applyFill="1" applyBorder="1" applyAlignment="1">
      <alignment horizontal="left" vertical="top" wrapText="1"/>
    </xf>
    <xf numFmtId="0" fontId="48" fillId="33" borderId="24" xfId="53" applyFont="1" applyFill="1" applyBorder="1" applyAlignment="1">
      <alignment horizontal="left" vertical="top" wrapText="1"/>
    </xf>
    <xf numFmtId="0" fontId="48" fillId="33" borderId="17" xfId="53" applyFont="1" applyFill="1" applyBorder="1" applyAlignment="1">
      <alignment horizontal="left" vertical="top" wrapText="1"/>
    </xf>
    <xf numFmtId="0" fontId="53" fillId="33" borderId="0" xfId="53" applyFont="1" applyFill="1" applyAlignment="1">
      <alignment horizontal="left"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5" fillId="0" borderId="0" xfId="0" applyFont="1" applyBorder="1" applyAlignment="1">
      <alignment horizontal="left" vertical="center"/>
    </xf>
    <xf numFmtId="0" fontId="39"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82" fillId="44" borderId="23" xfId="68" applyFont="1" applyFill="1" applyBorder="1" applyAlignment="1" applyProtection="1">
      <alignment horizontal="center" vertical="center"/>
      <protection locked="0"/>
    </xf>
    <xf numFmtId="0" fontId="82" fillId="0" borderId="23" xfId="68" applyFont="1" applyBorder="1" applyAlignment="1" applyProtection="1">
      <alignment horizontal="center" vertical="center"/>
      <protection locked="0"/>
    </xf>
    <xf numFmtId="0" fontId="82" fillId="0" borderId="0" xfId="68" applyFont="1" applyAlignment="1" applyProtection="1">
      <alignment horizontal="right" vertical="center"/>
      <protection locked="0"/>
    </xf>
    <xf numFmtId="0" fontId="82" fillId="0" borderId="12" xfId="68" applyFont="1" applyBorder="1" applyAlignment="1" applyProtection="1">
      <alignment horizontal="right" vertical="center"/>
      <protection locked="0"/>
    </xf>
    <xf numFmtId="0" fontId="82" fillId="0" borderId="0" xfId="68" applyFont="1" applyAlignment="1" applyProtection="1">
      <alignment horizontal="left" vertical="center"/>
      <protection locked="0"/>
    </xf>
    <xf numFmtId="0" fontId="84" fillId="0" borderId="0" xfId="68" applyFont="1" applyAlignment="1" applyProtection="1">
      <alignment horizontal="center" vertical="center"/>
      <protection locked="0"/>
    </xf>
    <xf numFmtId="0" fontId="82" fillId="0" borderId="0" xfId="68" applyFont="1" applyAlignment="1" applyProtection="1">
      <alignment horizontal="left" vertical="center" wrapText="1"/>
      <protection locked="0"/>
    </xf>
    <xf numFmtId="0" fontId="82" fillId="0" borderId="21" xfId="68" applyFont="1" applyBorder="1" applyAlignment="1" applyProtection="1">
      <alignment horizontal="center" vertical="center"/>
      <protection locked="0"/>
    </xf>
    <xf numFmtId="0" fontId="86" fillId="0" borderId="0" xfId="68" applyFont="1" applyAlignment="1" applyProtection="1">
      <alignment horizontal="left" vertical="center"/>
      <protection locked="0"/>
    </xf>
    <xf numFmtId="0" fontId="58" fillId="0" borderId="25" xfId="64" applyFont="1" applyBorder="1" applyAlignment="1">
      <alignment horizontal="left" vertical="center" wrapText="1"/>
    </xf>
    <xf numFmtId="0" fontId="58" fillId="0" borderId="0" xfId="64" applyFont="1" applyAlignment="1">
      <alignment horizontal="left" vertical="center" wrapText="1"/>
    </xf>
    <xf numFmtId="0" fontId="58" fillId="0" borderId="22" xfId="64" applyFont="1" applyBorder="1" applyAlignment="1">
      <alignment horizontal="center" vertical="center" textRotation="255"/>
    </xf>
    <xf numFmtId="0" fontId="58" fillId="0" borderId="9"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55" xfId="64" applyFont="1" applyBorder="1" applyAlignment="1">
      <alignment horizontal="center" vertical="center" textRotation="255" wrapText="1"/>
    </xf>
    <xf numFmtId="0" fontId="63" fillId="0" borderId="9" xfId="64" applyFont="1" applyBorder="1" applyAlignment="1">
      <alignment horizontal="center" vertical="center" textRotation="255" wrapText="1"/>
    </xf>
    <xf numFmtId="0" fontId="63" fillId="0" borderId="8" xfId="64" applyFont="1" applyBorder="1" applyAlignment="1">
      <alignment horizontal="center" vertical="center" textRotation="255" wrapText="1"/>
    </xf>
    <xf numFmtId="0" fontId="58" fillId="0" borderId="55" xfId="64" applyFont="1" applyBorder="1" applyAlignment="1">
      <alignment horizontal="center" vertical="center" textRotation="255"/>
    </xf>
    <xf numFmtId="0" fontId="58" fillId="0" borderId="55" xfId="64" applyFont="1" applyBorder="1" applyAlignment="1">
      <alignment horizontal="center" vertical="center" textRotation="255" wrapText="1"/>
    </xf>
    <xf numFmtId="0" fontId="58" fillId="0" borderId="9" xfId="64" applyFont="1" applyBorder="1" applyAlignment="1">
      <alignment horizontal="center" vertical="center" textRotation="255" wrapText="1"/>
    </xf>
    <xf numFmtId="0" fontId="58" fillId="0" borderId="58" xfId="64" applyFont="1" applyBorder="1" applyAlignment="1">
      <alignment horizontal="center" vertical="center"/>
    </xf>
    <xf numFmtId="0" fontId="58" fillId="0" borderId="59" xfId="64" applyFont="1" applyBorder="1" applyAlignment="1">
      <alignment horizontal="center" vertical="center"/>
    </xf>
    <xf numFmtId="0" fontId="58" fillId="0" borderId="58" xfId="64" applyFont="1" applyBorder="1" applyAlignment="1">
      <alignment horizontal="center" vertical="center" wrapText="1"/>
    </xf>
    <xf numFmtId="0" fontId="58" fillId="0" borderId="59" xfId="64" applyFont="1" applyBorder="1" applyAlignment="1">
      <alignment horizontal="center" vertical="center" wrapText="1"/>
    </xf>
    <xf numFmtId="0" fontId="58" fillId="0" borderId="60" xfId="64" applyFont="1" applyBorder="1" applyAlignment="1">
      <alignment horizontal="center" vertical="center" wrapText="1"/>
    </xf>
    <xf numFmtId="0" fontId="58" fillId="0" borderId="47"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71" xfId="64" applyFont="1" applyBorder="1" applyAlignment="1">
      <alignment horizontal="center" vertical="center" wrapText="1"/>
    </xf>
    <xf numFmtId="0" fontId="58" fillId="0" borderId="16" xfId="64" applyFont="1" applyBorder="1" applyAlignment="1">
      <alignment horizontal="center" vertical="center"/>
    </xf>
    <xf numFmtId="0" fontId="58" fillId="0" borderId="20" xfId="64" applyFont="1" applyBorder="1" applyAlignment="1">
      <alignment horizontal="center" vertical="center"/>
    </xf>
    <xf numFmtId="0" fontId="58" fillId="0" borderId="72" xfId="64" applyFont="1" applyBorder="1" applyAlignment="1">
      <alignment horizontal="center" vertical="center" wrapText="1"/>
    </xf>
    <xf numFmtId="0" fontId="58" fillId="0" borderId="75"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26" xfId="64" applyFont="1" applyBorder="1" applyAlignment="1">
      <alignment horizontal="center" vertical="center" wrapText="1"/>
    </xf>
    <xf numFmtId="0" fontId="58" fillId="0" borderId="4" xfId="64" applyFont="1" applyBorder="1" applyAlignment="1">
      <alignment horizontal="center" vertical="center" wrapText="1"/>
    </xf>
    <xf numFmtId="0" fontId="69" fillId="0" borderId="0" xfId="64" applyFont="1" applyAlignment="1">
      <alignment vertical="center"/>
    </xf>
    <xf numFmtId="0" fontId="69" fillId="0" borderId="12" xfId="64" applyFont="1" applyBorder="1" applyAlignment="1">
      <alignment vertical="center"/>
    </xf>
    <xf numFmtId="0" fontId="70" fillId="0" borderId="23" xfId="64" applyFont="1" applyBorder="1" applyAlignment="1">
      <alignment horizontal="center" vertical="center"/>
    </xf>
    <xf numFmtId="0" fontId="59" fillId="34" borderId="6"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07"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63" fillId="0" borderId="55" xfId="64" applyFont="1" applyBorder="1" applyAlignment="1">
      <alignment horizontal="center" vertical="top" textRotation="255" wrapText="1"/>
    </xf>
    <xf numFmtId="0" fontId="63" fillId="0" borderId="9" xfId="64" applyFont="1" applyBorder="1" applyAlignment="1">
      <alignment horizontal="center" vertical="top" textRotation="255" wrapText="1"/>
    </xf>
    <xf numFmtId="0" fontId="63" fillId="0" borderId="8" xfId="64" applyFont="1" applyBorder="1" applyAlignment="1">
      <alignment horizontal="center" vertical="top" textRotation="255" wrapText="1"/>
    </xf>
    <xf numFmtId="0" fontId="58" fillId="0" borderId="8" xfId="64" applyFont="1" applyBorder="1" applyAlignment="1">
      <alignment horizontal="center" vertical="center" textRotation="255" wrapText="1"/>
    </xf>
    <xf numFmtId="0" fontId="58" fillId="0" borderId="73" xfId="64" applyFont="1" applyBorder="1" applyAlignment="1">
      <alignment horizontal="center" vertical="center" wrapText="1"/>
    </xf>
    <xf numFmtId="0" fontId="58" fillId="0" borderId="74" xfId="64" applyFont="1" applyBorder="1" applyAlignment="1">
      <alignment horizontal="center" vertical="center"/>
    </xf>
    <xf numFmtId="0" fontId="69" fillId="0" borderId="21" xfId="64" applyFont="1" applyBorder="1" applyAlignment="1">
      <alignment horizontal="left" vertical="center"/>
    </xf>
    <xf numFmtId="0" fontId="69" fillId="0" borderId="14" xfId="64" applyFont="1" applyBorder="1" applyAlignment="1">
      <alignment horizontal="left" vertical="center"/>
    </xf>
    <xf numFmtId="0" fontId="69" fillId="0" borderId="16" xfId="64" applyFont="1" applyBorder="1" applyAlignment="1">
      <alignment horizontal="left" vertical="center"/>
    </xf>
    <xf numFmtId="0" fontId="68" fillId="0" borderId="0" xfId="64" applyFont="1" applyAlignment="1">
      <alignment horizontal="center" vertical="center"/>
    </xf>
    <xf numFmtId="0" fontId="64" fillId="0" borderId="0" xfId="49" applyFont="1" applyFill="1" applyAlignment="1" applyProtection="1">
      <alignment horizontal="center" vertical="center" wrapText="1"/>
    </xf>
    <xf numFmtId="0" fontId="98" fillId="0" borderId="0" xfId="49" applyFont="1" applyFill="1" applyAlignment="1" applyProtection="1">
      <alignment horizontal="center" vertical="center" wrapText="1" shrinkToFit="1"/>
    </xf>
    <xf numFmtId="0" fontId="98" fillId="0" borderId="0" xfId="49" applyFont="1" applyFill="1" applyAlignment="1" applyProtection="1">
      <alignment horizontal="center" vertical="center" shrinkToFit="1"/>
    </xf>
    <xf numFmtId="0" fontId="91" fillId="0" borderId="0" xfId="49" applyFont="1" applyFill="1" applyAlignment="1" applyProtection="1">
      <alignment horizontal="center" vertical="center" shrinkToFit="1"/>
    </xf>
    <xf numFmtId="0" fontId="64" fillId="0" borderId="0" xfId="49" applyFont="1" applyFill="1" applyAlignment="1" applyProtection="1">
      <alignment vertical="center"/>
    </xf>
    <xf numFmtId="0" fontId="58" fillId="0" borderId="0" xfId="53" applyFont="1" applyBorder="1" applyAlignment="1" applyProtection="1">
      <alignment horizontal="left" vertical="top" wrapText="1"/>
    </xf>
    <xf numFmtId="0" fontId="64" fillId="0" borderId="0" xfId="53" applyFont="1" applyFill="1" applyAlignment="1" applyProtection="1">
      <alignment horizontal="left" vertical="center"/>
    </xf>
    <xf numFmtId="0" fontId="64" fillId="0" borderId="24" xfId="53" applyFont="1" applyFill="1" applyBorder="1" applyAlignment="1" applyProtection="1">
      <alignment horizontal="left" vertical="center"/>
    </xf>
    <xf numFmtId="0" fontId="92" fillId="35" borderId="19" xfId="53" applyFont="1" applyFill="1" applyBorder="1" applyAlignment="1" applyProtection="1">
      <alignment horizontal="center" vertical="center" shrinkToFit="1"/>
    </xf>
    <xf numFmtId="0" fontId="92" fillId="35" borderId="64" xfId="53" applyFont="1" applyFill="1" applyBorder="1" applyAlignment="1" applyProtection="1">
      <alignment horizontal="center" vertical="center" shrinkToFit="1"/>
    </xf>
    <xf numFmtId="0" fontId="92" fillId="35" borderId="20" xfId="53" applyFont="1" applyFill="1" applyBorder="1" applyAlignment="1" applyProtection="1">
      <alignment horizontal="center" vertical="center" shrinkToFit="1"/>
    </xf>
    <xf numFmtId="0" fontId="92" fillId="35" borderId="7" xfId="53" applyFont="1" applyFill="1" applyBorder="1" applyAlignment="1" applyProtection="1">
      <alignment horizontal="center" vertical="center" shrinkToFit="1"/>
    </xf>
    <xf numFmtId="0" fontId="92" fillId="35" borderId="0" xfId="53" applyFont="1" applyFill="1" applyBorder="1" applyAlignment="1" applyProtection="1">
      <alignment horizontal="center" vertical="center" shrinkToFit="1"/>
    </xf>
    <xf numFmtId="0" fontId="92" fillId="35" borderId="12" xfId="53" applyFont="1" applyFill="1" applyBorder="1" applyAlignment="1" applyProtection="1">
      <alignment horizontal="center" vertical="center" shrinkToFit="1"/>
    </xf>
    <xf numFmtId="0" fontId="92" fillId="35" borderId="13" xfId="53" applyFont="1" applyFill="1" applyBorder="1" applyAlignment="1" applyProtection="1">
      <alignment horizontal="center" vertical="center" shrinkToFit="1"/>
    </xf>
    <xf numFmtId="0" fontId="92" fillId="35" borderId="24" xfId="53" applyFont="1" applyFill="1" applyBorder="1" applyAlignment="1" applyProtection="1">
      <alignment horizontal="center" vertical="center" shrinkToFit="1"/>
    </xf>
    <xf numFmtId="0" fontId="92" fillId="35" borderId="17" xfId="53" applyFont="1" applyFill="1" applyBorder="1" applyAlignment="1" applyProtection="1">
      <alignment horizontal="center" vertical="center" shrinkToFit="1"/>
    </xf>
    <xf numFmtId="0" fontId="92" fillId="34" borderId="19" xfId="53" applyFont="1" applyFill="1" applyBorder="1" applyAlignment="1" applyProtection="1">
      <alignment horizontal="center" vertical="center" shrinkToFit="1"/>
      <protection locked="0"/>
    </xf>
    <xf numFmtId="0" fontId="92" fillId="34" borderId="64" xfId="53" applyFont="1" applyFill="1" applyBorder="1" applyAlignment="1" applyProtection="1">
      <alignment horizontal="center" vertical="center" shrinkToFit="1"/>
      <protection locked="0"/>
    </xf>
    <xf numFmtId="0" fontId="92" fillId="34" borderId="7" xfId="53" applyFont="1" applyFill="1" applyBorder="1" applyAlignment="1" applyProtection="1">
      <alignment horizontal="center" vertical="center" shrinkToFit="1"/>
      <protection locked="0"/>
    </xf>
    <xf numFmtId="0" fontId="92" fillId="34" borderId="0" xfId="53" applyFont="1" applyFill="1" applyBorder="1" applyAlignment="1" applyProtection="1">
      <alignment horizontal="center" vertical="center" shrinkToFit="1"/>
      <protection locked="0"/>
    </xf>
    <xf numFmtId="0" fontId="92" fillId="34" borderId="13" xfId="53" applyFont="1" applyFill="1" applyBorder="1" applyAlignment="1" applyProtection="1">
      <alignment horizontal="center" vertical="center" shrinkToFit="1"/>
      <protection locked="0"/>
    </xf>
    <xf numFmtId="0" fontId="92" fillId="34" borderId="24" xfId="53" applyFont="1" applyFill="1" applyBorder="1" applyAlignment="1" applyProtection="1">
      <alignment horizontal="center" vertical="center" shrinkToFit="1"/>
      <protection locked="0"/>
    </xf>
    <xf numFmtId="0" fontId="92" fillId="33" borderId="64" xfId="53" applyFont="1" applyFill="1" applyBorder="1" applyAlignment="1" applyProtection="1">
      <alignment horizontal="left" vertical="center" wrapText="1"/>
    </xf>
    <xf numFmtId="0" fontId="92" fillId="33" borderId="0" xfId="53" applyFont="1" applyFill="1" applyBorder="1" applyAlignment="1" applyProtection="1">
      <alignment horizontal="left" vertical="center" wrapText="1"/>
    </xf>
    <xf numFmtId="0" fontId="92" fillId="33" borderId="24" xfId="53" applyFont="1" applyFill="1" applyBorder="1" applyAlignment="1" applyProtection="1">
      <alignment horizontal="left" vertical="center" wrapText="1"/>
    </xf>
    <xf numFmtId="0" fontId="64" fillId="34" borderId="64" xfId="53" applyFont="1" applyFill="1" applyBorder="1" applyAlignment="1" applyProtection="1">
      <alignment horizontal="center" vertical="center" shrinkToFit="1"/>
      <protection locked="0"/>
    </xf>
    <xf numFmtId="0" fontId="64" fillId="34" borderId="0" xfId="53" applyFont="1" applyFill="1" applyBorder="1" applyAlignment="1" applyProtection="1">
      <alignment horizontal="center" vertical="center" shrinkToFit="1"/>
      <protection locked="0"/>
    </xf>
    <xf numFmtId="0" fontId="64" fillId="34" borderId="24" xfId="53" applyFont="1" applyFill="1" applyBorder="1" applyAlignment="1" applyProtection="1">
      <alignment horizontal="center" vertical="center" shrinkToFit="1"/>
      <protection locked="0"/>
    </xf>
    <xf numFmtId="0" fontId="92" fillId="33" borderId="64" xfId="53" applyFont="1" applyFill="1" applyBorder="1" applyAlignment="1" applyProtection="1">
      <alignment horizontal="center" vertical="center"/>
    </xf>
    <xf numFmtId="0" fontId="92" fillId="33" borderId="0" xfId="53" applyFont="1" applyFill="1" applyBorder="1" applyAlignment="1" applyProtection="1">
      <alignment horizontal="center" vertical="center"/>
    </xf>
    <xf numFmtId="0" fontId="92" fillId="33" borderId="24" xfId="53" applyFont="1" applyFill="1" applyBorder="1" applyAlignment="1" applyProtection="1">
      <alignment horizontal="center" vertical="center"/>
    </xf>
    <xf numFmtId="0" fontId="92" fillId="33" borderId="20" xfId="53" applyFont="1" applyFill="1" applyBorder="1" applyAlignment="1" applyProtection="1">
      <alignment horizontal="center" vertical="center"/>
    </xf>
    <xf numFmtId="0" fontId="92" fillId="33" borderId="12" xfId="53" applyFont="1" applyFill="1" applyBorder="1" applyAlignment="1" applyProtection="1">
      <alignment horizontal="center" vertical="center"/>
    </xf>
    <xf numFmtId="0" fontId="92" fillId="33" borderId="17" xfId="53" applyFont="1" applyFill="1" applyBorder="1" applyAlignment="1" applyProtection="1">
      <alignment horizontal="center" vertical="center"/>
    </xf>
    <xf numFmtId="0" fontId="64" fillId="35" borderId="19" xfId="53" applyFont="1" applyFill="1" applyBorder="1" applyAlignment="1" applyProtection="1">
      <alignment horizontal="center" vertical="center"/>
    </xf>
    <xf numFmtId="0" fontId="64" fillId="35" borderId="64" xfId="53" applyFont="1" applyFill="1" applyBorder="1" applyAlignment="1" applyProtection="1">
      <alignment horizontal="center" vertical="center"/>
    </xf>
    <xf numFmtId="0" fontId="64" fillId="35" borderId="20" xfId="53" applyFont="1" applyFill="1" applyBorder="1" applyAlignment="1" applyProtection="1">
      <alignment horizontal="center" vertical="center"/>
    </xf>
    <xf numFmtId="0" fontId="64" fillId="35" borderId="13" xfId="53" applyFont="1" applyFill="1" applyBorder="1" applyAlignment="1" applyProtection="1">
      <alignment horizontal="center" vertical="center"/>
    </xf>
    <xf numFmtId="0" fontId="64" fillId="35" borderId="24" xfId="53" applyFont="1" applyFill="1" applyBorder="1" applyAlignment="1" applyProtection="1">
      <alignment horizontal="center" vertical="center"/>
    </xf>
    <xf numFmtId="0" fontId="64" fillId="35" borderId="17" xfId="53" applyFont="1" applyFill="1" applyBorder="1" applyAlignment="1" applyProtection="1">
      <alignment horizontal="center" vertical="center"/>
    </xf>
    <xf numFmtId="0" fontId="64" fillId="34" borderId="19" xfId="53" applyFont="1" applyFill="1" applyBorder="1" applyAlignment="1" applyProtection="1">
      <alignment horizontal="center" vertical="center" shrinkToFit="1"/>
      <protection locked="0"/>
    </xf>
    <xf numFmtId="0" fontId="64" fillId="34" borderId="20" xfId="53" applyFont="1" applyFill="1" applyBorder="1" applyAlignment="1" applyProtection="1">
      <alignment horizontal="center" vertical="center" shrinkToFit="1"/>
      <protection locked="0"/>
    </xf>
    <xf numFmtId="0" fontId="64" fillId="34" borderId="13" xfId="53" applyFont="1" applyFill="1" applyBorder="1" applyAlignment="1" applyProtection="1">
      <alignment horizontal="center" vertical="center" shrinkToFit="1"/>
      <protection locked="0"/>
    </xf>
    <xf numFmtId="0" fontId="64" fillId="34" borderId="17" xfId="53" applyFont="1" applyFill="1" applyBorder="1" applyAlignment="1" applyProtection="1">
      <alignment horizontal="center" vertical="center" shrinkToFit="1"/>
      <protection locked="0"/>
    </xf>
    <xf numFmtId="0" fontId="64" fillId="35" borderId="7" xfId="53" applyFont="1" applyFill="1" applyBorder="1" applyAlignment="1" applyProtection="1">
      <alignment horizontal="center" vertical="center"/>
    </xf>
    <xf numFmtId="0" fontId="64" fillId="35" borderId="0" xfId="53" applyFont="1" applyFill="1" applyBorder="1" applyAlignment="1" applyProtection="1">
      <alignment horizontal="center" vertical="center"/>
    </xf>
    <xf numFmtId="0" fontId="64" fillId="35" borderId="12" xfId="53" applyFont="1" applyFill="1" applyBorder="1" applyAlignment="1" applyProtection="1">
      <alignment horizontal="center" vertical="center"/>
    </xf>
    <xf numFmtId="0" fontId="64" fillId="33" borderId="7" xfId="53" applyFont="1" applyFill="1" applyBorder="1" applyAlignment="1" applyProtection="1">
      <alignment horizontal="center" vertical="center" textRotation="255"/>
    </xf>
    <xf numFmtId="0" fontId="64" fillId="33" borderId="0" xfId="53" applyFont="1" applyFill="1" applyBorder="1" applyAlignment="1" applyProtection="1">
      <alignment horizontal="center" vertical="center" textRotation="255"/>
    </xf>
    <xf numFmtId="0" fontId="64" fillId="33" borderId="0" xfId="53" applyFont="1" applyFill="1" applyBorder="1" applyAlignment="1" applyProtection="1">
      <alignment horizontal="center" vertical="center"/>
    </xf>
    <xf numFmtId="0" fontId="64" fillId="33" borderId="0" xfId="53" applyFont="1" applyFill="1" applyBorder="1" applyAlignment="1" applyProtection="1">
      <alignment horizontal="left" vertical="center" wrapText="1"/>
    </xf>
    <xf numFmtId="0" fontId="92" fillId="35" borderId="19" xfId="53" applyFont="1" applyFill="1" applyBorder="1" applyAlignment="1" applyProtection="1">
      <alignment horizontal="center" vertical="center" wrapText="1"/>
    </xf>
    <xf numFmtId="0" fontId="92" fillId="35" borderId="64" xfId="53" applyFont="1" applyFill="1" applyBorder="1" applyAlignment="1" applyProtection="1">
      <alignment horizontal="center" vertical="center"/>
    </xf>
    <xf numFmtId="0" fontId="92" fillId="35" borderId="20" xfId="53" applyFont="1" applyFill="1" applyBorder="1" applyAlignment="1" applyProtection="1">
      <alignment horizontal="center" vertical="center"/>
    </xf>
    <xf numFmtId="0" fontId="92" fillId="35" borderId="7" xfId="53" applyFont="1" applyFill="1" applyBorder="1" applyAlignment="1" applyProtection="1">
      <alignment horizontal="center" vertical="center"/>
    </xf>
    <xf numFmtId="0" fontId="92" fillId="35" borderId="0" xfId="53" applyFont="1" applyFill="1" applyBorder="1" applyAlignment="1" applyProtection="1">
      <alignment horizontal="center" vertical="center"/>
    </xf>
    <xf numFmtId="0" fontId="92" fillId="35" borderId="12" xfId="53" applyFont="1" applyFill="1" applyBorder="1" applyAlignment="1" applyProtection="1">
      <alignment horizontal="center" vertical="center"/>
    </xf>
    <xf numFmtId="0" fontId="92" fillId="35" borderId="13" xfId="53" applyFont="1" applyFill="1" applyBorder="1" applyAlignment="1" applyProtection="1">
      <alignment horizontal="center" vertical="center"/>
    </xf>
    <xf numFmtId="0" fontId="92" fillId="35" borderId="24" xfId="53" applyFont="1" applyFill="1" applyBorder="1" applyAlignment="1" applyProtection="1">
      <alignment horizontal="center" vertical="center"/>
    </xf>
    <xf numFmtId="0" fontId="92" fillId="35" borderId="17" xfId="53" applyFont="1" applyFill="1" applyBorder="1" applyAlignment="1" applyProtection="1">
      <alignment horizontal="center" vertical="center"/>
    </xf>
    <xf numFmtId="0" fontId="64" fillId="34" borderId="19" xfId="53" applyFont="1" applyFill="1" applyBorder="1" applyAlignment="1" applyProtection="1">
      <alignment horizontal="center" vertical="center" wrapText="1" shrinkToFit="1"/>
      <protection locked="0"/>
    </xf>
    <xf numFmtId="0" fontId="64" fillId="34" borderId="64" xfId="53" applyFont="1" applyFill="1" applyBorder="1" applyAlignment="1" applyProtection="1">
      <alignment horizontal="center" vertical="center" wrapText="1" shrinkToFit="1"/>
      <protection locked="0"/>
    </xf>
    <xf numFmtId="0" fontId="64" fillId="34" borderId="20" xfId="53" applyFont="1" applyFill="1" applyBorder="1" applyAlignment="1" applyProtection="1">
      <alignment horizontal="center" vertical="center" wrapText="1" shrinkToFit="1"/>
      <protection locked="0"/>
    </xf>
    <xf numFmtId="0" fontId="64" fillId="34" borderId="7" xfId="53" applyFont="1" applyFill="1" applyBorder="1" applyAlignment="1" applyProtection="1">
      <alignment horizontal="center" vertical="center" wrapText="1" shrinkToFit="1"/>
      <protection locked="0"/>
    </xf>
    <xf numFmtId="0" fontId="64" fillId="34" borderId="0" xfId="53" applyFont="1" applyFill="1" applyBorder="1" applyAlignment="1" applyProtection="1">
      <alignment horizontal="center" vertical="center" wrapText="1" shrinkToFit="1"/>
      <protection locked="0"/>
    </xf>
    <xf numFmtId="0" fontId="64" fillId="34" borderId="12" xfId="53" applyFont="1" applyFill="1" applyBorder="1" applyAlignment="1" applyProtection="1">
      <alignment horizontal="center" vertical="center" wrapText="1" shrinkToFit="1"/>
      <protection locked="0"/>
    </xf>
    <xf numFmtId="0" fontId="64" fillId="34" borderId="13" xfId="53" applyFont="1" applyFill="1" applyBorder="1" applyAlignment="1" applyProtection="1">
      <alignment horizontal="center" vertical="center" wrapText="1" shrinkToFit="1"/>
      <protection locked="0"/>
    </xf>
    <xf numFmtId="0" fontId="64" fillId="34" borderId="24" xfId="53" applyFont="1" applyFill="1" applyBorder="1" applyAlignment="1" applyProtection="1">
      <alignment horizontal="center" vertical="center" wrapText="1" shrinkToFit="1"/>
      <protection locked="0"/>
    </xf>
    <xf numFmtId="0" fontId="64" fillId="34" borderId="17" xfId="53" applyFont="1" applyFill="1" applyBorder="1" applyAlignment="1" applyProtection="1">
      <alignment horizontal="center" vertical="center" wrapText="1" shrinkToFit="1"/>
      <protection locked="0"/>
    </xf>
    <xf numFmtId="0" fontId="64" fillId="34" borderId="7" xfId="53" applyFont="1" applyFill="1" applyBorder="1" applyAlignment="1" applyProtection="1">
      <alignment horizontal="left" vertical="center" wrapText="1"/>
      <protection locked="0"/>
    </xf>
    <xf numFmtId="0" fontId="64" fillId="34" borderId="0" xfId="53" applyFont="1" applyFill="1" applyBorder="1" applyAlignment="1" applyProtection="1">
      <alignment horizontal="left" vertical="center" wrapText="1"/>
      <protection locked="0"/>
    </xf>
    <xf numFmtId="0" fontId="64" fillId="34" borderId="12" xfId="53" applyFont="1" applyFill="1" applyBorder="1" applyAlignment="1" applyProtection="1">
      <alignment horizontal="left" vertical="center" wrapText="1"/>
      <protection locked="0"/>
    </xf>
    <xf numFmtId="0" fontId="64" fillId="34" borderId="13" xfId="53" applyFont="1" applyFill="1" applyBorder="1" applyAlignment="1" applyProtection="1">
      <alignment horizontal="left" vertical="center" wrapText="1"/>
      <protection locked="0"/>
    </xf>
    <xf numFmtId="0" fontId="64" fillId="34" borderId="24" xfId="53" applyFont="1" applyFill="1" applyBorder="1" applyAlignment="1" applyProtection="1">
      <alignment horizontal="left" vertical="center" wrapText="1"/>
      <protection locked="0"/>
    </xf>
    <xf numFmtId="0" fontId="64" fillId="34" borderId="17" xfId="53" applyFont="1" applyFill="1" applyBorder="1" applyAlignment="1" applyProtection="1">
      <alignment horizontal="left" vertical="center" wrapText="1"/>
      <protection locked="0"/>
    </xf>
    <xf numFmtId="0" fontId="93" fillId="35" borderId="19" xfId="53" applyFont="1" applyFill="1" applyBorder="1" applyAlignment="1" applyProtection="1">
      <alignment horizontal="center" vertical="center" shrinkToFit="1"/>
    </xf>
    <xf numFmtId="0" fontId="93" fillId="35" borderId="64" xfId="53" applyFont="1" applyFill="1" applyBorder="1" applyAlignment="1" applyProtection="1">
      <alignment horizontal="center" vertical="center" shrinkToFit="1"/>
    </xf>
    <xf numFmtId="0" fontId="93" fillId="35" borderId="20" xfId="53" applyFont="1" applyFill="1" applyBorder="1" applyAlignment="1" applyProtection="1">
      <alignment horizontal="center" vertical="center" shrinkToFit="1"/>
    </xf>
    <xf numFmtId="0" fontId="93" fillId="35" borderId="13" xfId="53" applyFont="1" applyFill="1" applyBorder="1" applyAlignment="1" applyProtection="1">
      <alignment horizontal="center" vertical="center" shrinkToFit="1"/>
    </xf>
    <xf numFmtId="0" fontId="93" fillId="35" borderId="24" xfId="53" applyFont="1" applyFill="1" applyBorder="1" applyAlignment="1" applyProtection="1">
      <alignment horizontal="center" vertical="center" shrinkToFit="1"/>
    </xf>
    <xf numFmtId="0" fontId="93" fillId="35" borderId="17" xfId="53" applyFont="1" applyFill="1" applyBorder="1" applyAlignment="1" applyProtection="1">
      <alignment horizontal="center" vertical="center" shrinkToFit="1"/>
    </xf>
    <xf numFmtId="0" fontId="64" fillId="35" borderId="19" xfId="53" applyFont="1" applyFill="1" applyBorder="1" applyAlignment="1" applyProtection="1">
      <alignment horizontal="center" vertical="center" wrapText="1"/>
    </xf>
    <xf numFmtId="0" fontId="64" fillId="34" borderId="7" xfId="53" applyFont="1" applyFill="1" applyBorder="1" applyAlignment="1" applyProtection="1">
      <alignment horizontal="center" vertical="center" shrinkToFit="1"/>
      <protection locked="0"/>
    </xf>
    <xf numFmtId="0" fontId="64" fillId="34" borderId="12" xfId="53" applyFont="1" applyFill="1" applyBorder="1" applyAlignment="1" applyProtection="1">
      <alignment horizontal="center" vertical="center" shrinkToFit="1"/>
      <protection locked="0"/>
    </xf>
    <xf numFmtId="0" fontId="94" fillId="35" borderId="19" xfId="53" applyFont="1" applyFill="1" applyBorder="1" applyAlignment="1" applyProtection="1">
      <alignment horizontal="center" vertical="center" shrinkToFit="1"/>
    </xf>
    <xf numFmtId="0" fontId="94" fillId="35" borderId="64" xfId="53" applyFont="1" applyFill="1" applyBorder="1" applyAlignment="1" applyProtection="1">
      <alignment horizontal="center" vertical="center" shrinkToFit="1"/>
    </xf>
    <xf numFmtId="0" fontId="94" fillId="35" borderId="20" xfId="53" applyFont="1" applyFill="1" applyBorder="1" applyAlignment="1" applyProtection="1">
      <alignment horizontal="center" vertical="center" shrinkToFit="1"/>
    </xf>
    <xf numFmtId="0" fontId="94" fillId="35" borderId="13" xfId="53" applyFont="1" applyFill="1" applyBorder="1" applyAlignment="1" applyProtection="1">
      <alignment horizontal="center" vertical="center" shrinkToFit="1"/>
    </xf>
    <xf numFmtId="0" fontId="94" fillId="35" borderId="24" xfId="53" applyFont="1" applyFill="1" applyBorder="1" applyAlignment="1" applyProtection="1">
      <alignment horizontal="center" vertical="center" shrinkToFit="1"/>
    </xf>
    <xf numFmtId="0" fontId="94" fillId="35" borderId="17" xfId="53" applyFont="1" applyFill="1" applyBorder="1" applyAlignment="1" applyProtection="1">
      <alignment horizontal="center" vertical="center" shrinkToFit="1"/>
    </xf>
    <xf numFmtId="0" fontId="94" fillId="35" borderId="23" xfId="53" applyFont="1" applyFill="1" applyBorder="1" applyAlignment="1" applyProtection="1">
      <alignment horizontal="center" vertical="center" shrinkToFit="1"/>
    </xf>
    <xf numFmtId="0" fontId="93" fillId="33" borderId="64" xfId="53" applyFont="1" applyFill="1" applyBorder="1" applyAlignment="1" applyProtection="1">
      <alignment horizontal="left" vertical="top" wrapText="1"/>
    </xf>
    <xf numFmtId="0" fontId="92" fillId="0" borderId="19" xfId="53" applyFont="1" applyFill="1" applyBorder="1" applyAlignment="1" applyProtection="1">
      <alignment horizontal="left" vertical="top" wrapText="1"/>
    </xf>
    <xf numFmtId="0" fontId="92" fillId="0" borderId="64" xfId="53" applyFont="1" applyFill="1" applyBorder="1" applyAlignment="1" applyProtection="1">
      <alignment horizontal="left" vertical="top" wrapText="1"/>
    </xf>
    <xf numFmtId="0" fontId="92" fillId="0" borderId="20" xfId="53" applyFont="1" applyFill="1" applyBorder="1" applyAlignment="1" applyProtection="1">
      <alignment horizontal="left" vertical="top" wrapText="1"/>
    </xf>
    <xf numFmtId="0" fontId="92" fillId="0" borderId="7" xfId="53" applyFont="1" applyFill="1" applyBorder="1" applyAlignment="1" applyProtection="1">
      <alignment horizontal="left" vertical="top" wrapText="1"/>
    </xf>
    <xf numFmtId="0" fontId="92" fillId="0" borderId="0" xfId="53" applyFont="1" applyFill="1" applyBorder="1" applyAlignment="1" applyProtection="1">
      <alignment horizontal="left" vertical="top" wrapText="1"/>
    </xf>
    <xf numFmtId="0" fontId="92" fillId="0" borderId="12" xfId="53" applyFont="1" applyFill="1" applyBorder="1" applyAlignment="1" applyProtection="1">
      <alignment horizontal="left" vertical="top" wrapText="1"/>
    </xf>
    <xf numFmtId="0" fontId="92" fillId="0" borderId="13" xfId="53" applyFont="1" applyFill="1" applyBorder="1" applyAlignment="1" applyProtection="1">
      <alignment horizontal="left" vertical="top" wrapText="1"/>
    </xf>
    <xf numFmtId="0" fontId="92" fillId="0" borderId="24" xfId="53" applyFont="1" applyFill="1" applyBorder="1" applyAlignment="1" applyProtection="1">
      <alignment horizontal="left" vertical="top" wrapText="1"/>
    </xf>
    <xf numFmtId="0" fontId="92" fillId="0" borderId="17" xfId="53" applyFont="1" applyFill="1" applyBorder="1" applyAlignment="1" applyProtection="1">
      <alignment horizontal="left" vertical="top" wrapText="1"/>
    </xf>
    <xf numFmtId="0" fontId="64" fillId="34" borderId="23" xfId="53" applyFont="1" applyFill="1" applyBorder="1" applyAlignment="1" applyProtection="1">
      <alignment horizontal="center" vertical="center" shrinkToFit="1"/>
      <protection locked="0"/>
    </xf>
    <xf numFmtId="0" fontId="94" fillId="35" borderId="22" xfId="53" applyFont="1" applyFill="1" applyBorder="1" applyAlignment="1" applyProtection="1">
      <alignment horizontal="center" vertical="center" shrinkToFit="1"/>
    </xf>
    <xf numFmtId="0" fontId="64" fillId="34" borderId="22" xfId="53" applyFont="1" applyFill="1" applyBorder="1" applyAlignment="1" applyProtection="1">
      <alignment horizontal="center" vertical="center" shrinkToFit="1"/>
      <protection locked="0"/>
    </xf>
    <xf numFmtId="0" fontId="64" fillId="33" borderId="0" xfId="53" applyFont="1" applyFill="1" applyBorder="1" applyAlignment="1" applyProtection="1">
      <alignment horizontal="left" vertical="center"/>
    </xf>
    <xf numFmtId="0" fontId="64" fillId="33" borderId="24" xfId="53" applyFont="1" applyFill="1" applyBorder="1" applyAlignment="1" applyProtection="1">
      <alignment horizontal="left" vertical="center"/>
    </xf>
    <xf numFmtId="0" fontId="64" fillId="35" borderId="27" xfId="53" applyFont="1" applyFill="1" applyBorder="1" applyAlignment="1" applyProtection="1">
      <alignment horizontal="center" vertical="center" shrinkToFit="1"/>
    </xf>
    <xf numFmtId="0" fontId="64" fillId="35" borderId="28" xfId="53" applyFont="1" applyFill="1" applyBorder="1" applyAlignment="1" applyProtection="1">
      <alignment horizontal="center" vertical="center" shrinkToFit="1"/>
    </xf>
    <xf numFmtId="38" fontId="64" fillId="33" borderId="29" xfId="53" applyNumberFormat="1" applyFont="1" applyFill="1" applyBorder="1" applyAlignment="1" applyProtection="1">
      <alignment horizontal="center" vertical="center"/>
    </xf>
    <xf numFmtId="0" fontId="64" fillId="33" borderId="29" xfId="53" applyFont="1" applyFill="1" applyBorder="1" applyAlignment="1" applyProtection="1">
      <alignment horizontal="center" vertical="center"/>
    </xf>
    <xf numFmtId="0" fontId="64" fillId="33" borderId="31" xfId="53" applyFont="1" applyFill="1" applyBorder="1" applyAlignment="1" applyProtection="1">
      <alignment horizontal="center" vertical="center"/>
    </xf>
    <xf numFmtId="0" fontId="92" fillId="34" borderId="62" xfId="53" applyFont="1" applyFill="1" applyBorder="1" applyAlignment="1" applyProtection="1">
      <alignment horizontal="center" vertical="center"/>
      <protection locked="0"/>
    </xf>
    <xf numFmtId="0" fontId="92" fillId="34" borderId="65" xfId="53" applyFont="1" applyFill="1" applyBorder="1" applyAlignment="1" applyProtection="1">
      <alignment horizontal="center" vertical="center"/>
      <protection locked="0"/>
    </xf>
    <xf numFmtId="0" fontId="92" fillId="34" borderId="67" xfId="53" applyFont="1" applyFill="1" applyBorder="1" applyAlignment="1" applyProtection="1">
      <alignment horizontal="center" vertical="center"/>
      <protection locked="0"/>
    </xf>
    <xf numFmtId="0" fontId="92" fillId="34" borderId="44" xfId="53" applyFont="1" applyFill="1" applyBorder="1" applyAlignment="1" applyProtection="1">
      <alignment horizontal="center" vertical="center"/>
      <protection locked="0"/>
    </xf>
    <xf numFmtId="0" fontId="92" fillId="34" borderId="68" xfId="53" applyFont="1" applyFill="1" applyBorder="1" applyAlignment="1" applyProtection="1">
      <alignment horizontal="center" vertical="center"/>
      <protection locked="0"/>
    </xf>
    <xf numFmtId="0" fontId="92" fillId="34" borderId="52" xfId="53" applyFont="1" applyFill="1" applyBorder="1" applyAlignment="1" applyProtection="1">
      <alignment horizontal="center" vertical="center"/>
      <protection locked="0"/>
    </xf>
    <xf numFmtId="0" fontId="92" fillId="34" borderId="66" xfId="53" applyFont="1" applyFill="1" applyBorder="1" applyAlignment="1" applyProtection="1">
      <alignment horizontal="center" vertical="center"/>
      <protection locked="0"/>
    </xf>
    <xf numFmtId="0" fontId="92" fillId="34" borderId="57" xfId="53" applyFont="1" applyFill="1" applyBorder="1" applyAlignment="1" applyProtection="1">
      <alignment horizontal="center" vertical="center"/>
      <protection locked="0"/>
    </xf>
    <xf numFmtId="0" fontId="92" fillId="34" borderId="53" xfId="53" applyFont="1" applyFill="1" applyBorder="1" applyAlignment="1" applyProtection="1">
      <alignment horizontal="center" vertical="center"/>
      <protection locked="0"/>
    </xf>
    <xf numFmtId="0" fontId="92" fillId="34" borderId="20" xfId="53" applyFont="1" applyFill="1" applyBorder="1" applyAlignment="1" applyProtection="1">
      <alignment horizontal="center" vertical="center" shrinkToFit="1"/>
      <protection locked="0"/>
    </xf>
    <xf numFmtId="0" fontId="92" fillId="34" borderId="12" xfId="53" applyFont="1" applyFill="1" applyBorder="1" applyAlignment="1" applyProtection="1">
      <alignment horizontal="center" vertical="center" shrinkToFit="1"/>
      <protection locked="0"/>
    </xf>
    <xf numFmtId="0" fontId="92" fillId="34" borderId="17" xfId="53" applyFont="1" applyFill="1" applyBorder="1" applyAlignment="1" applyProtection="1">
      <alignment horizontal="center" vertical="center" shrinkToFit="1"/>
      <protection locked="0"/>
    </xf>
    <xf numFmtId="0" fontId="64" fillId="35" borderId="21" xfId="53" applyFont="1" applyFill="1" applyBorder="1" applyAlignment="1" applyProtection="1">
      <alignment horizontal="center" vertical="center" wrapText="1"/>
    </xf>
    <xf numFmtId="0" fontId="64" fillId="35" borderId="14" xfId="53" applyFont="1" applyFill="1" applyBorder="1" applyAlignment="1" applyProtection="1">
      <alignment horizontal="center" vertical="center" wrapText="1"/>
    </xf>
    <xf numFmtId="0" fontId="64" fillId="35" borderId="16" xfId="53" applyFont="1" applyFill="1" applyBorder="1" applyAlignment="1" applyProtection="1">
      <alignment horizontal="center" vertical="center" wrapText="1"/>
    </xf>
    <xf numFmtId="0" fontId="64" fillId="34" borderId="21" xfId="53" applyFont="1" applyFill="1" applyBorder="1" applyAlignment="1" applyProtection="1">
      <alignment horizontal="center" vertical="center" shrinkToFit="1"/>
      <protection locked="0"/>
    </xf>
    <xf numFmtId="0" fontId="64" fillId="34" borderId="14" xfId="53" applyFont="1" applyFill="1" applyBorder="1" applyAlignment="1" applyProtection="1">
      <alignment horizontal="center" vertical="center" shrinkToFit="1"/>
      <protection locked="0"/>
    </xf>
    <xf numFmtId="0" fontId="64" fillId="34" borderId="16" xfId="53" applyFont="1" applyFill="1" applyBorder="1" applyAlignment="1" applyProtection="1">
      <alignment horizontal="center" vertical="center" shrinkToFit="1"/>
      <protection locked="0"/>
    </xf>
    <xf numFmtId="0" fontId="64" fillId="35" borderId="64" xfId="53" applyFont="1" applyFill="1" applyBorder="1" applyAlignment="1" applyProtection="1">
      <alignment horizontal="center" vertical="center" wrapText="1"/>
    </xf>
    <xf numFmtId="0" fontId="64" fillId="35" borderId="20" xfId="53" applyFont="1" applyFill="1" applyBorder="1" applyAlignment="1" applyProtection="1">
      <alignment horizontal="center" vertical="center" wrapText="1"/>
    </xf>
    <xf numFmtId="0" fontId="64" fillId="35" borderId="13" xfId="53" applyFont="1" applyFill="1" applyBorder="1" applyAlignment="1" applyProtection="1">
      <alignment horizontal="center" vertical="center" wrapText="1"/>
    </xf>
    <xf numFmtId="0" fontId="64" fillId="35" borderId="24" xfId="53" applyFont="1" applyFill="1" applyBorder="1" applyAlignment="1" applyProtection="1">
      <alignment horizontal="center" vertical="center" wrapText="1"/>
    </xf>
    <xf numFmtId="0" fontId="64" fillId="35" borderId="17" xfId="53" applyFont="1" applyFill="1" applyBorder="1" applyAlignment="1" applyProtection="1">
      <alignment horizontal="center" vertical="center" wrapText="1"/>
    </xf>
    <xf numFmtId="0" fontId="64" fillId="34" borderId="65" xfId="53" applyFont="1" applyFill="1" applyBorder="1" applyAlignment="1" applyProtection="1">
      <alignment horizontal="center" vertical="center" wrapText="1"/>
      <protection locked="0"/>
    </xf>
    <xf numFmtId="0" fontId="64" fillId="34" borderId="44" xfId="53" applyFont="1" applyFill="1" applyBorder="1" applyAlignment="1" applyProtection="1">
      <alignment horizontal="center" vertical="center" wrapText="1"/>
      <protection locked="0"/>
    </xf>
    <xf numFmtId="0" fontId="64" fillId="34" borderId="52" xfId="53" applyFont="1" applyFill="1" applyBorder="1" applyAlignment="1" applyProtection="1">
      <alignment horizontal="center" vertical="center" wrapText="1"/>
      <protection locked="0"/>
    </xf>
    <xf numFmtId="0" fontId="64" fillId="34" borderId="66" xfId="53" applyFont="1" applyFill="1" applyBorder="1" applyAlignment="1" applyProtection="1">
      <alignment horizontal="center" vertical="center" wrapText="1"/>
      <protection locked="0"/>
    </xf>
    <xf numFmtId="0" fontId="64" fillId="34" borderId="57" xfId="53" applyFont="1" applyFill="1" applyBorder="1" applyAlignment="1" applyProtection="1">
      <alignment horizontal="center" vertical="center" wrapText="1"/>
      <protection locked="0"/>
    </xf>
    <xf numFmtId="0" fontId="64" fillId="34" borderId="53" xfId="53" applyFont="1" applyFill="1" applyBorder="1" applyAlignment="1" applyProtection="1">
      <alignment horizontal="center" vertical="center" wrapText="1"/>
      <protection locked="0"/>
    </xf>
    <xf numFmtId="0" fontId="92" fillId="35" borderId="64" xfId="53" applyFont="1" applyFill="1" applyBorder="1" applyAlignment="1" applyProtection="1">
      <alignment horizontal="center" vertical="center" wrapText="1"/>
    </xf>
    <xf numFmtId="0" fontId="92" fillId="35" borderId="7" xfId="53" applyFont="1" applyFill="1" applyBorder="1" applyAlignment="1" applyProtection="1">
      <alignment horizontal="center" vertical="center" wrapText="1"/>
    </xf>
    <xf numFmtId="0" fontId="92" fillId="35" borderId="0" xfId="53" applyFont="1" applyFill="1" applyBorder="1" applyAlignment="1" applyProtection="1">
      <alignment horizontal="center" vertical="center" wrapText="1"/>
    </xf>
    <xf numFmtId="0" fontId="92" fillId="35" borderId="13" xfId="53" applyFont="1" applyFill="1" applyBorder="1" applyAlignment="1" applyProtection="1">
      <alignment horizontal="center" vertical="center" wrapText="1"/>
    </xf>
    <xf numFmtId="0" fontId="92" fillId="35" borderId="24" xfId="53" applyFont="1" applyFill="1" applyBorder="1" applyAlignment="1" applyProtection="1">
      <alignment horizontal="center" vertical="center" wrapText="1"/>
    </xf>
    <xf numFmtId="0" fontId="64" fillId="34" borderId="19" xfId="53" applyFont="1" applyFill="1" applyBorder="1" applyAlignment="1" applyProtection="1">
      <alignment horizontal="center" vertical="center" wrapText="1"/>
      <protection locked="0"/>
    </xf>
    <xf numFmtId="0" fontId="64" fillId="34" borderId="64" xfId="53" applyFont="1" applyFill="1" applyBorder="1" applyAlignment="1" applyProtection="1">
      <alignment horizontal="center" vertical="center" wrapText="1"/>
      <protection locked="0"/>
    </xf>
    <xf numFmtId="0" fontId="64" fillId="34" borderId="20" xfId="53" applyFont="1" applyFill="1" applyBorder="1" applyAlignment="1" applyProtection="1">
      <alignment horizontal="center" vertical="center" wrapText="1"/>
      <protection locked="0"/>
    </xf>
    <xf numFmtId="0" fontId="64" fillId="34" borderId="7" xfId="53" applyFont="1" applyFill="1" applyBorder="1" applyAlignment="1" applyProtection="1">
      <alignment horizontal="center" vertical="center" wrapText="1"/>
      <protection locked="0"/>
    </xf>
    <xf numFmtId="0" fontId="64" fillId="34" borderId="0" xfId="53" applyFont="1" applyFill="1" applyBorder="1" applyAlignment="1" applyProtection="1">
      <alignment horizontal="center" vertical="center" wrapText="1"/>
      <protection locked="0"/>
    </xf>
    <xf numFmtId="0" fontId="64" fillId="34" borderId="12" xfId="53" applyFont="1" applyFill="1" applyBorder="1" applyAlignment="1" applyProtection="1">
      <alignment horizontal="center" vertical="center" wrapText="1"/>
      <protection locked="0"/>
    </xf>
    <xf numFmtId="0" fontId="64" fillId="34" borderId="13" xfId="53" applyFont="1" applyFill="1" applyBorder="1" applyAlignment="1" applyProtection="1">
      <alignment horizontal="center" vertical="center" wrapText="1"/>
      <protection locked="0"/>
    </xf>
    <xf numFmtId="0" fontId="64" fillId="34" borderId="24" xfId="53" applyFont="1" applyFill="1" applyBorder="1" applyAlignment="1" applyProtection="1">
      <alignment horizontal="center" vertical="center" wrapText="1"/>
      <protection locked="0"/>
    </xf>
    <xf numFmtId="0" fontId="64" fillId="34" borderId="17" xfId="53" applyFont="1" applyFill="1" applyBorder="1" applyAlignment="1" applyProtection="1">
      <alignment horizontal="center" vertical="center" wrapText="1"/>
      <protection locked="0"/>
    </xf>
    <xf numFmtId="0" fontId="64" fillId="35" borderId="7" xfId="53" applyFont="1" applyFill="1" applyBorder="1" applyAlignment="1" applyProtection="1">
      <alignment horizontal="center" vertical="center" wrapText="1"/>
    </xf>
    <xf numFmtId="0" fontId="64" fillId="35" borderId="0" xfId="53" applyFont="1" applyFill="1" applyBorder="1" applyAlignment="1" applyProtection="1">
      <alignment horizontal="center" vertical="center" wrapText="1"/>
    </xf>
    <xf numFmtId="0" fontId="64" fillId="35" borderId="12" xfId="53" applyFont="1" applyFill="1" applyBorder="1" applyAlignment="1" applyProtection="1">
      <alignment horizontal="center" vertical="center" wrapText="1"/>
    </xf>
    <xf numFmtId="0" fontId="64" fillId="34" borderId="62" xfId="53" applyFont="1" applyFill="1" applyBorder="1" applyAlignment="1" applyProtection="1">
      <alignment horizontal="center" vertical="center" wrapText="1"/>
      <protection locked="0"/>
    </xf>
    <xf numFmtId="0" fontId="64" fillId="34" borderId="67" xfId="53" applyFont="1" applyFill="1" applyBorder="1" applyAlignment="1" applyProtection="1">
      <alignment horizontal="center" vertical="center" wrapText="1"/>
      <protection locked="0"/>
    </xf>
    <xf numFmtId="0" fontId="64" fillId="34" borderId="68" xfId="53" applyFont="1" applyFill="1" applyBorder="1" applyAlignment="1" applyProtection="1">
      <alignment horizontal="center" vertical="center" wrapText="1"/>
      <protection locked="0"/>
    </xf>
    <xf numFmtId="0" fontId="91" fillId="33" borderId="0" xfId="53" applyFont="1" applyFill="1" applyBorder="1" applyAlignment="1" applyProtection="1">
      <alignment horizontal="center" vertical="center" wrapText="1"/>
    </xf>
    <xf numFmtId="49" fontId="90" fillId="33" borderId="0" xfId="53" quotePrefix="1" applyNumberFormat="1" applyFont="1" applyFill="1" applyBorder="1" applyAlignment="1" applyProtection="1">
      <alignment horizontal="center" vertical="center"/>
    </xf>
    <xf numFmtId="49" fontId="90" fillId="33" borderId="0" xfId="53" quotePrefix="1" applyNumberFormat="1" applyFont="1" applyFill="1" applyBorder="1" applyAlignment="1" applyProtection="1">
      <alignment horizontal="right" vertical="center"/>
    </xf>
    <xf numFmtId="0" fontId="90" fillId="33" borderId="0" xfId="53" quotePrefix="1" applyFont="1" applyFill="1" applyBorder="1" applyAlignment="1" applyProtection="1">
      <alignment horizontal="center" vertical="center"/>
    </xf>
    <xf numFmtId="0" fontId="90" fillId="33" borderId="0" xfId="55" applyFont="1" applyFill="1" applyBorder="1" applyAlignment="1" applyProtection="1">
      <alignment horizontal="left" vertical="top"/>
    </xf>
    <xf numFmtId="0" fontId="92" fillId="33" borderId="0" xfId="53" applyFont="1" applyFill="1" applyBorder="1" applyAlignment="1" applyProtection="1">
      <alignment horizontal="left" shrinkToFit="1"/>
    </xf>
    <xf numFmtId="0" fontId="43" fillId="0" borderId="0" xfId="67" applyFont="1" applyAlignment="1">
      <alignment horizontal="center" vertical="center" wrapText="1"/>
    </xf>
    <xf numFmtId="0" fontId="43" fillId="0" borderId="0" xfId="67" applyFont="1" applyAlignment="1">
      <alignment horizontal="center" vertical="center"/>
    </xf>
    <xf numFmtId="0" fontId="36" fillId="0" borderId="0" xfId="67" applyFont="1" applyAlignment="1">
      <alignment horizontal="center" vertical="center" wrapText="1"/>
    </xf>
    <xf numFmtId="0" fontId="25" fillId="0" borderId="0" xfId="67" applyFont="1" applyAlignment="1">
      <alignment horizontal="center" vertical="center"/>
    </xf>
    <xf numFmtId="0" fontId="43" fillId="0" borderId="0" xfId="67" applyFont="1" applyAlignment="1">
      <alignment horizontal="left" vertical="center" wrapText="1"/>
    </xf>
    <xf numFmtId="0" fontId="43" fillId="0" borderId="0" xfId="67" applyFont="1" applyAlignment="1">
      <alignment horizontal="left" vertical="top" wrapText="1"/>
    </xf>
    <xf numFmtId="0" fontId="72" fillId="0" borderId="0" xfId="67" applyFont="1" applyAlignment="1">
      <alignment horizontal="center" vertical="top"/>
    </xf>
    <xf numFmtId="0" fontId="43" fillId="0" borderId="0" xfId="67" applyFont="1" applyAlignment="1">
      <alignment horizontal="center" vertical="center" wrapText="1" shrinkToFit="1"/>
    </xf>
    <xf numFmtId="0" fontId="81" fillId="0" borderId="0" xfId="0" applyFont="1" applyAlignment="1">
      <alignment horizontal="center" vertical="center"/>
    </xf>
    <xf numFmtId="0" fontId="74" fillId="0" borderId="0" xfId="0" applyFont="1" applyAlignment="1">
      <alignment horizontal="center" vertical="center" wrapText="1"/>
    </xf>
    <xf numFmtId="0" fontId="0" fillId="0" borderId="0" xfId="0" applyAlignment="1">
      <alignment horizontal="left" vertical="center" wrapText="1"/>
    </xf>
    <xf numFmtId="0" fontId="43" fillId="0" borderId="0" xfId="0" applyFont="1" applyAlignment="1">
      <alignment horizontal="center" vertical="center" textRotation="255" shrinkToFit="1"/>
    </xf>
    <xf numFmtId="0" fontId="74" fillId="42" borderId="55" xfId="0" applyFont="1" applyFill="1" applyBorder="1" applyAlignment="1">
      <alignment horizontal="center" vertical="center" wrapText="1"/>
    </xf>
    <xf numFmtId="0" fontId="43" fillId="42" borderId="9" xfId="67" applyFont="1" applyFill="1" applyBorder="1" applyAlignment="1">
      <alignment horizontal="center" vertical="center" wrapText="1"/>
    </xf>
    <xf numFmtId="0" fontId="43" fillId="43" borderId="46" xfId="67" applyFont="1" applyFill="1" applyBorder="1" applyAlignment="1">
      <alignment horizontal="center" vertical="center" wrapText="1"/>
    </xf>
    <xf numFmtId="0" fontId="43" fillId="43" borderId="23" xfId="67" applyFont="1" applyFill="1" applyBorder="1" applyAlignment="1">
      <alignment horizontal="center" vertical="center"/>
    </xf>
    <xf numFmtId="0" fontId="43" fillId="43" borderId="22" xfId="67" applyFont="1" applyFill="1" applyBorder="1" applyAlignment="1">
      <alignment horizontal="center" vertical="center"/>
    </xf>
    <xf numFmtId="0" fontId="43" fillId="43" borderId="93" xfId="67" applyFont="1" applyFill="1" applyBorder="1" applyAlignment="1">
      <alignment horizontal="center" vertical="center" wrapText="1"/>
    </xf>
    <xf numFmtId="0" fontId="25" fillId="43" borderId="49" xfId="67" applyFont="1" applyFill="1" applyBorder="1" applyAlignment="1">
      <alignment horizontal="center" vertical="center"/>
    </xf>
    <xf numFmtId="0" fontId="25" fillId="43" borderId="108" xfId="67" applyFont="1" applyFill="1" applyBorder="1" applyAlignment="1">
      <alignment horizontal="center" vertical="center"/>
    </xf>
    <xf numFmtId="176" fontId="43" fillId="0" borderId="117" xfId="0" applyNumberFormat="1" applyFont="1" applyBorder="1" applyAlignment="1">
      <alignment horizontal="left" vertical="top" wrapText="1"/>
    </xf>
    <xf numFmtId="176" fontId="43" fillId="0" borderId="118" xfId="0" applyNumberFormat="1" applyFont="1" applyBorder="1" applyAlignment="1">
      <alignment horizontal="left" vertical="top" wrapText="1"/>
    </xf>
    <xf numFmtId="176" fontId="43" fillId="0" borderId="119" xfId="0" applyNumberFormat="1" applyFont="1" applyBorder="1" applyAlignment="1">
      <alignment horizontal="left" vertical="top" wrapText="1"/>
    </xf>
    <xf numFmtId="176" fontId="43" fillId="0" borderId="120"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21" xfId="0" applyNumberFormat="1" applyFont="1" applyBorder="1" applyAlignment="1">
      <alignment horizontal="left" vertical="top" wrapText="1"/>
    </xf>
    <xf numFmtId="176" fontId="43" fillId="0" borderId="122" xfId="0" applyNumberFormat="1" applyFont="1" applyBorder="1" applyAlignment="1">
      <alignment horizontal="left" vertical="top" wrapText="1"/>
    </xf>
    <xf numFmtId="176" fontId="43" fillId="0" borderId="123" xfId="0" applyNumberFormat="1" applyFont="1" applyBorder="1" applyAlignment="1">
      <alignment horizontal="left" vertical="top" wrapText="1"/>
    </xf>
    <xf numFmtId="176" fontId="43" fillId="0" borderId="124" xfId="0" applyNumberFormat="1" applyFont="1" applyBorder="1" applyAlignment="1">
      <alignment horizontal="left" vertical="top" wrapText="1"/>
    </xf>
    <xf numFmtId="0" fontId="72" fillId="0" borderId="27" xfId="67" applyFont="1" applyBorder="1" applyAlignment="1">
      <alignment horizontal="center" vertical="top"/>
    </xf>
    <xf numFmtId="0" fontId="72" fillId="0" borderId="28" xfId="67" applyFont="1" applyBorder="1" applyAlignment="1">
      <alignment horizontal="center" vertical="top"/>
    </xf>
    <xf numFmtId="0" fontId="72" fillId="0" borderId="15" xfId="67" applyFont="1" applyBorder="1" applyAlignment="1">
      <alignment horizontal="center" vertical="top"/>
    </xf>
    <xf numFmtId="0" fontId="58" fillId="42" borderId="105" xfId="0" applyFont="1" applyFill="1" applyBorder="1" applyAlignment="1">
      <alignment horizontal="center" vertical="center"/>
    </xf>
    <xf numFmtId="0" fontId="58" fillId="42" borderId="106" xfId="0" applyFont="1" applyFill="1" applyBorder="1" applyAlignment="1">
      <alignment horizontal="center" vertical="center"/>
    </xf>
    <xf numFmtId="0" fontId="43" fillId="34" borderId="54" xfId="67" applyFont="1" applyFill="1" applyBorder="1" applyAlignment="1">
      <alignment horizontal="center" vertical="center" wrapText="1" shrinkToFit="1"/>
    </xf>
    <xf numFmtId="0" fontId="43" fillId="34" borderId="11" xfId="67" applyFont="1" applyFill="1" applyBorder="1" applyAlignment="1">
      <alignment horizontal="center" vertical="center" wrapText="1" shrinkToFit="1"/>
    </xf>
    <xf numFmtId="0" fontId="43" fillId="42" borderId="55" xfId="67" applyFont="1" applyFill="1" applyBorder="1" applyAlignment="1">
      <alignment horizontal="center" vertical="center" wrapText="1"/>
    </xf>
    <xf numFmtId="0" fontId="43" fillId="34" borderId="55" xfId="67" applyFont="1" applyFill="1" applyBorder="1" applyAlignment="1">
      <alignment horizontal="center" vertical="center" wrapText="1"/>
    </xf>
    <xf numFmtId="0" fontId="43" fillId="34" borderId="9" xfId="67" applyFont="1" applyFill="1" applyBorder="1" applyAlignment="1">
      <alignment horizontal="center" vertical="center" wrapText="1"/>
    </xf>
    <xf numFmtId="0" fontId="43" fillId="43" borderId="55" xfId="67" applyFont="1" applyFill="1" applyBorder="1" applyAlignment="1">
      <alignment horizontal="center" vertical="center" wrapText="1"/>
    </xf>
    <xf numFmtId="0" fontId="43" fillId="43" borderId="9" xfId="67" applyFont="1" applyFill="1" applyBorder="1" applyAlignment="1">
      <alignment horizontal="center" vertical="center" wrapText="1"/>
    </xf>
    <xf numFmtId="0" fontId="82" fillId="44" borderId="23" xfId="68" applyFont="1" applyFill="1" applyBorder="1" applyAlignment="1">
      <alignment horizontal="center" vertical="center"/>
    </xf>
    <xf numFmtId="0" fontId="82" fillId="0" borderId="23" xfId="68" applyFont="1" applyBorder="1" applyAlignment="1">
      <alignment horizontal="center" vertical="center"/>
    </xf>
    <xf numFmtId="0" fontId="82" fillId="0" borderId="0" xfId="68" applyFont="1" applyAlignment="1">
      <alignment horizontal="left" vertical="center"/>
    </xf>
    <xf numFmtId="0" fontId="84" fillId="0" borderId="0" xfId="68" applyFont="1" applyAlignment="1">
      <alignment horizontal="center" vertical="center"/>
    </xf>
    <xf numFmtId="0" fontId="82" fillId="0" borderId="0" xfId="68" applyFont="1" applyAlignment="1">
      <alignment horizontal="left" vertical="center" wrapText="1"/>
    </xf>
    <xf numFmtId="0" fontId="82" fillId="0" borderId="21" xfId="68" applyFont="1" applyBorder="1" applyAlignment="1">
      <alignment horizontal="center" vertical="center"/>
    </xf>
    <xf numFmtId="0" fontId="86" fillId="0" borderId="0" xfId="68" applyFont="1" applyAlignment="1">
      <alignment horizontal="left" vertical="center"/>
    </xf>
    <xf numFmtId="0" fontId="0" fillId="0" borderId="0" xfId="0" applyAlignment="1">
      <alignment horizontal="center"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cellStyle name="桁区切り 3" xfId="48"/>
    <cellStyle name="桁区切り 4" xfId="57"/>
    <cellStyle name="桁区切り 5" xfId="69"/>
    <cellStyle name="桁区切り 6" xfId="54"/>
    <cellStyle name="桁区切り 7" xfId="73"/>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cellStyle name="標準 11" xfId="64"/>
    <cellStyle name="標準 12" xfId="68"/>
    <cellStyle name="標準 13" xfId="72"/>
    <cellStyle name="標準 2" xfId="42"/>
    <cellStyle name="標準 2 2" xfId="43"/>
    <cellStyle name="標準 2 2 2" xfId="50"/>
    <cellStyle name="標準 2 2 2 2" xfId="52"/>
    <cellStyle name="標準 2 2 2 5" xfId="55"/>
    <cellStyle name="標準 2 2_交付金交付申請書（一般）H25配布用 20130122 2" xfId="53"/>
    <cellStyle name="標準 2 2_交付金交付申請書H27 改修前後比較資料 20150109" xfId="49"/>
    <cellStyle name="標準 2 2_交付金交付申請書H27 改修前後比較資料 20150109 2" xfId="51"/>
    <cellStyle name="標準 2 3" xfId="62"/>
    <cellStyle name="標準 2 4" xfId="66"/>
    <cellStyle name="標準 2 5" xfId="70"/>
    <cellStyle name="標準 2 6" xfId="71"/>
    <cellStyle name="標準 3" xfId="44"/>
    <cellStyle name="標準 4" xfId="47"/>
    <cellStyle name="標準 5" xfId="56"/>
    <cellStyle name="標準 6" xfId="58"/>
    <cellStyle name="標準 7" xfId="59"/>
    <cellStyle name="標準 8" xfId="60"/>
    <cellStyle name="標準 8 2" xfId="65"/>
    <cellStyle name="標準 9" xfId="61"/>
    <cellStyle name="標準_交付要綱（様式編②）" xfId="67"/>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xmlns=""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xmlns=""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xmlns=""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xmlns=""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xmlns=""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xmlns=""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xmlns=""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xmlns=""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xmlns=""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xmlns=""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xmlns=""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xmlns=""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xmlns=""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xmlns=""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xmlns=""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xmlns=""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xmlns=""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xmlns=""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xmlns=""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xmlns=""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xmlns=""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xmlns=""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xmlns=""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xmlns=""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xmlns=""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xmlns=""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xmlns=""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xmlns=""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xmlns=""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xmlns=""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xmlns="" id="{00000000-0008-0000-2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xmlns="" id="{00000000-0008-0000-2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xmlns="" id="{00000000-0008-0000-2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xmlns="" id="{00000000-0008-0000-2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xmlns="" id="{00000000-0008-0000-2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xmlns="" id="{00000000-0008-0000-2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xmlns="" id="{00000000-0008-0000-2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xmlns="" id="{00000000-0008-0000-2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xmlns="" id="{00000000-0008-0000-2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xmlns="" id="{00000000-0008-0000-2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xmlns="" id="{00000000-0008-0000-2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xmlns="" id="{00000000-0008-0000-2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xmlns="" id="{00000000-0008-0000-2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xmlns="" id="{00000000-0008-0000-2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xmlns="" id="{00000000-0008-0000-2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xmlns="" id="{00000000-0008-0000-2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xmlns="" id="{00000000-0008-0000-2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xmlns="" id="{00000000-0008-0000-2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xmlns="" id="{00000000-0008-0000-2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xmlns=""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xmlns="" id="{00000000-0008-0000-2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xmlns="" id="{00000000-0008-0000-2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xmlns="" id="{00000000-0008-0000-2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xmlns="" id="{00000000-0008-0000-2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xmlns="" id="{00000000-0008-0000-2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xmlns="" id="{00000000-0008-0000-2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xmlns="" id="{00000000-0008-0000-2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xmlns="" id="{00000000-0008-0000-2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xmlns="" id="{00000000-0008-0000-2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xmlns="" id="{00000000-0008-0000-2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7.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8.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9.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9" customWidth="1"/>
    <col min="6" max="6" width="5.375" style="19" customWidth="1"/>
    <col min="7" max="12" width="1.375" style="19"/>
    <col min="13" max="13" width="11.375" style="19" customWidth="1"/>
    <col min="14" max="61" width="1.375" style="19"/>
    <col min="62" max="62" width="1.375" style="19" customWidth="1"/>
    <col min="63" max="65" width="1.375" style="19"/>
    <col min="66" max="66" width="1.375" style="19" customWidth="1"/>
    <col min="67" max="16384" width="1.375" style="19"/>
  </cols>
  <sheetData>
    <row r="1" spans="1:77" ht="6.75" customHeight="1">
      <c r="A1" s="337" t="s">
        <v>0</v>
      </c>
      <c r="B1" s="337"/>
      <c r="C1" s="13"/>
      <c r="D1" s="13"/>
      <c r="E1" s="13"/>
      <c r="F1" s="13"/>
      <c r="G1" s="10"/>
      <c r="H1" s="10"/>
      <c r="I1" s="10"/>
      <c r="J1" s="11"/>
      <c r="K1" s="11"/>
      <c r="L1" s="11"/>
      <c r="M1" s="11"/>
      <c r="N1" s="11"/>
      <c r="O1" s="11"/>
      <c r="P1" s="11"/>
      <c r="Q1" s="11"/>
      <c r="R1" s="12"/>
      <c r="S1" s="12"/>
      <c r="T1" s="12"/>
      <c r="U1" s="12"/>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4"/>
      <c r="BK1" s="15"/>
      <c r="BL1" s="16"/>
      <c r="BM1" s="16"/>
      <c r="BN1" s="16"/>
      <c r="BO1" s="16"/>
      <c r="BP1" s="16"/>
      <c r="BQ1" s="17"/>
      <c r="BR1" s="17"/>
      <c r="BS1" s="18"/>
      <c r="BT1" s="18"/>
      <c r="BU1" s="18"/>
      <c r="BV1" s="18"/>
      <c r="BW1" s="18"/>
      <c r="BX1" s="18"/>
      <c r="BY1" s="18"/>
    </row>
    <row r="2" spans="1:77" ht="6.75" customHeight="1">
      <c r="A2" s="337"/>
      <c r="B2" s="337"/>
      <c r="C2" s="338" t="s">
        <v>1</v>
      </c>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c r="AH2" s="338"/>
      <c r="AI2" s="338"/>
      <c r="AJ2" s="338"/>
      <c r="AK2" s="338"/>
      <c r="AL2" s="338"/>
      <c r="AM2" s="338"/>
      <c r="AN2" s="338"/>
      <c r="AO2" s="338"/>
      <c r="AP2" s="338"/>
      <c r="AQ2" s="338"/>
      <c r="AR2" s="338"/>
      <c r="AS2" s="338"/>
      <c r="AT2" s="338"/>
      <c r="AU2" s="338"/>
      <c r="AV2" s="338"/>
      <c r="AW2" s="338"/>
      <c r="AX2" s="338"/>
      <c r="AY2" s="338"/>
      <c r="AZ2" s="338"/>
      <c r="BA2" s="338"/>
      <c r="BB2" s="338"/>
      <c r="BC2" s="338"/>
      <c r="BD2" s="338"/>
      <c r="BE2" s="338"/>
      <c r="BF2" s="338"/>
      <c r="BG2" s="338"/>
      <c r="BH2" s="338"/>
      <c r="BI2" s="338"/>
      <c r="BJ2" s="338"/>
      <c r="BK2" s="338"/>
      <c r="BL2" s="338"/>
      <c r="BM2" s="338"/>
      <c r="BN2" s="338"/>
      <c r="BO2" s="338"/>
      <c r="BP2" s="338"/>
      <c r="BQ2" s="338"/>
      <c r="BR2" s="338"/>
      <c r="BS2" s="338"/>
      <c r="BT2" s="338"/>
      <c r="BU2" s="338"/>
      <c r="BV2" s="338"/>
      <c r="BW2" s="18"/>
      <c r="BX2" s="18"/>
      <c r="BY2" s="18"/>
    </row>
    <row r="3" spans="1:77" ht="6.75" customHeight="1">
      <c r="A3" s="337"/>
      <c r="B3" s="337"/>
      <c r="C3" s="338"/>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8"/>
      <c r="AQ3" s="338"/>
      <c r="AR3" s="338"/>
      <c r="AS3" s="338"/>
      <c r="AT3" s="338"/>
      <c r="AU3" s="338"/>
      <c r="AV3" s="338"/>
      <c r="AW3" s="338"/>
      <c r="AX3" s="338"/>
      <c r="AY3" s="338"/>
      <c r="AZ3" s="338"/>
      <c r="BA3" s="338"/>
      <c r="BB3" s="338"/>
      <c r="BC3" s="338"/>
      <c r="BD3" s="338"/>
      <c r="BE3" s="338"/>
      <c r="BF3" s="338"/>
      <c r="BG3" s="338"/>
      <c r="BH3" s="338"/>
      <c r="BI3" s="338"/>
      <c r="BJ3" s="338"/>
      <c r="BK3" s="338"/>
      <c r="BL3" s="338"/>
      <c r="BM3" s="338"/>
      <c r="BN3" s="338"/>
      <c r="BO3" s="338"/>
      <c r="BP3" s="338"/>
      <c r="BQ3" s="338"/>
      <c r="BR3" s="338"/>
      <c r="BS3" s="338"/>
      <c r="BT3" s="338"/>
      <c r="BU3" s="338"/>
      <c r="BV3" s="338"/>
      <c r="BW3" s="18"/>
      <c r="BX3" s="18"/>
      <c r="BY3" s="18"/>
    </row>
    <row r="4" spans="1:77" ht="6.75" customHeight="1">
      <c r="A4" s="13"/>
      <c r="B4" s="13"/>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c r="AT4" s="338"/>
      <c r="AU4" s="338"/>
      <c r="AV4" s="338"/>
      <c r="AW4" s="338"/>
      <c r="AX4" s="338"/>
      <c r="AY4" s="338"/>
      <c r="AZ4" s="338"/>
      <c r="BA4" s="338"/>
      <c r="BB4" s="338"/>
      <c r="BC4" s="338"/>
      <c r="BD4" s="338"/>
      <c r="BE4" s="338"/>
      <c r="BF4" s="338"/>
      <c r="BG4" s="338"/>
      <c r="BH4" s="338"/>
      <c r="BI4" s="338"/>
      <c r="BJ4" s="338"/>
      <c r="BK4" s="338"/>
      <c r="BL4" s="338"/>
      <c r="BM4" s="338"/>
      <c r="BN4" s="338"/>
      <c r="BO4" s="338"/>
      <c r="BP4" s="338"/>
      <c r="BQ4" s="338"/>
      <c r="BR4" s="338"/>
      <c r="BS4" s="338"/>
      <c r="BT4" s="338"/>
      <c r="BU4" s="338"/>
      <c r="BV4" s="338"/>
      <c r="BW4" s="18"/>
      <c r="BX4" s="18"/>
      <c r="BY4" s="18"/>
    </row>
    <row r="5" spans="1:77" ht="6.75" customHeight="1">
      <c r="A5" s="13"/>
      <c r="B5" s="13"/>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338"/>
      <c r="AE5" s="338"/>
      <c r="AF5" s="338"/>
      <c r="AG5" s="338"/>
      <c r="AH5" s="338"/>
      <c r="AI5" s="338"/>
      <c r="AJ5" s="338"/>
      <c r="AK5" s="338"/>
      <c r="AL5" s="338"/>
      <c r="AM5" s="338"/>
      <c r="AN5" s="338"/>
      <c r="AO5" s="338"/>
      <c r="AP5" s="338"/>
      <c r="AQ5" s="338"/>
      <c r="AR5" s="338"/>
      <c r="AS5" s="338"/>
      <c r="AT5" s="338"/>
      <c r="AU5" s="338"/>
      <c r="AV5" s="338"/>
      <c r="AW5" s="338"/>
      <c r="AX5" s="338"/>
      <c r="AY5" s="338"/>
      <c r="AZ5" s="338"/>
      <c r="BA5" s="338"/>
      <c r="BB5" s="338"/>
      <c r="BC5" s="338"/>
      <c r="BD5" s="338"/>
      <c r="BE5" s="338"/>
      <c r="BF5" s="338"/>
      <c r="BG5" s="338"/>
      <c r="BH5" s="338"/>
      <c r="BI5" s="338"/>
      <c r="BJ5" s="338"/>
      <c r="BK5" s="338"/>
      <c r="BL5" s="338"/>
      <c r="BM5" s="338"/>
      <c r="BN5" s="338"/>
      <c r="BO5" s="338"/>
      <c r="BP5" s="338"/>
      <c r="BQ5" s="338"/>
      <c r="BR5" s="338"/>
      <c r="BS5" s="338"/>
      <c r="BT5" s="338"/>
      <c r="BU5" s="338"/>
      <c r="BV5" s="338"/>
      <c r="BW5" s="20"/>
      <c r="BX5" s="20"/>
      <c r="BY5" s="20"/>
    </row>
    <row r="6" spans="1:77" ht="6.75" customHeight="1">
      <c r="A6" s="13"/>
      <c r="B6" s="339" t="s">
        <v>2</v>
      </c>
      <c r="C6" s="339"/>
      <c r="D6" s="339"/>
      <c r="E6" s="339"/>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c r="AT6" s="339"/>
      <c r="AU6" s="339"/>
      <c r="AV6" s="339"/>
      <c r="AW6" s="339"/>
      <c r="AX6" s="339"/>
      <c r="AY6" s="339"/>
      <c r="AZ6" s="339"/>
      <c r="BA6" s="339"/>
      <c r="BB6" s="339"/>
      <c r="BC6" s="339"/>
      <c r="BD6" s="339"/>
      <c r="BE6" s="339"/>
      <c r="BF6" s="339"/>
      <c r="BG6" s="339"/>
      <c r="BH6" s="339"/>
      <c r="BI6" s="339"/>
      <c r="BJ6" s="339"/>
      <c r="BK6" s="339"/>
      <c r="BL6" s="339"/>
      <c r="BM6" s="339"/>
      <c r="BN6" s="20"/>
      <c r="BO6" s="20"/>
      <c r="BP6" s="20"/>
      <c r="BQ6" s="20"/>
      <c r="BR6" s="20"/>
      <c r="BS6" s="20"/>
      <c r="BT6" s="20"/>
      <c r="BU6" s="20"/>
      <c r="BV6" s="20"/>
      <c r="BW6" s="20"/>
      <c r="BX6" s="20"/>
      <c r="BY6" s="20"/>
    </row>
    <row r="7" spans="1:77" ht="6.75" customHeight="1">
      <c r="A7" s="13"/>
      <c r="B7" s="339"/>
      <c r="C7" s="339"/>
      <c r="D7" s="339"/>
      <c r="E7" s="339"/>
      <c r="F7" s="339"/>
      <c r="G7" s="339"/>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c r="AT7" s="339"/>
      <c r="AU7" s="339"/>
      <c r="AV7" s="339"/>
      <c r="AW7" s="339"/>
      <c r="AX7" s="339"/>
      <c r="AY7" s="339"/>
      <c r="AZ7" s="339"/>
      <c r="BA7" s="339"/>
      <c r="BB7" s="339"/>
      <c r="BC7" s="339"/>
      <c r="BD7" s="339"/>
      <c r="BE7" s="339"/>
      <c r="BF7" s="339"/>
      <c r="BG7" s="339"/>
      <c r="BH7" s="339"/>
      <c r="BI7" s="339"/>
      <c r="BJ7" s="339"/>
      <c r="BK7" s="339"/>
      <c r="BL7" s="339"/>
      <c r="BM7" s="339"/>
      <c r="BN7" s="18"/>
      <c r="BO7" s="18"/>
      <c r="BP7" s="18"/>
      <c r="BQ7" s="18"/>
      <c r="BR7" s="18"/>
      <c r="BS7" s="18"/>
      <c r="BT7" s="18"/>
      <c r="BU7" s="18"/>
      <c r="BV7" s="18"/>
      <c r="BW7" s="18"/>
      <c r="BX7" s="18"/>
      <c r="BY7" s="18"/>
    </row>
    <row r="8" spans="1:77" ht="6.75" customHeight="1">
      <c r="A8" s="13"/>
      <c r="B8" s="339"/>
      <c r="C8" s="339"/>
      <c r="D8" s="339"/>
      <c r="E8" s="339"/>
      <c r="F8" s="339"/>
      <c r="G8" s="339"/>
      <c r="H8" s="339"/>
      <c r="I8" s="339"/>
      <c r="J8" s="339"/>
      <c r="K8" s="339"/>
      <c r="L8" s="339"/>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339"/>
      <c r="AM8" s="339"/>
      <c r="AN8" s="339"/>
      <c r="AO8" s="339"/>
      <c r="AP8" s="339"/>
      <c r="AQ8" s="339"/>
      <c r="AR8" s="339"/>
      <c r="AS8" s="339"/>
      <c r="AT8" s="339"/>
      <c r="AU8" s="339"/>
      <c r="AV8" s="339"/>
      <c r="AW8" s="339"/>
      <c r="AX8" s="339"/>
      <c r="AY8" s="339"/>
      <c r="AZ8" s="339"/>
      <c r="BA8" s="339"/>
      <c r="BB8" s="339"/>
      <c r="BC8" s="339"/>
      <c r="BD8" s="339"/>
      <c r="BE8" s="339"/>
      <c r="BF8" s="339"/>
      <c r="BG8" s="339"/>
      <c r="BH8" s="339"/>
      <c r="BI8" s="339"/>
      <c r="BJ8" s="339"/>
      <c r="BK8" s="339"/>
      <c r="BL8" s="339"/>
      <c r="BM8" s="339"/>
      <c r="BN8" s="18"/>
      <c r="BO8" s="18"/>
      <c r="BP8" s="18"/>
      <c r="BQ8" s="18"/>
      <c r="BR8" s="18"/>
      <c r="BS8" s="18"/>
      <c r="BT8" s="18"/>
      <c r="BU8" s="18"/>
      <c r="BV8" s="18"/>
      <c r="BW8" s="18"/>
      <c r="BX8" s="18"/>
      <c r="BY8" s="18"/>
    </row>
    <row r="9" spans="1:77" ht="6.75" customHeight="1">
      <c r="B9" s="340" t="s">
        <v>3</v>
      </c>
      <c r="C9" s="340"/>
      <c r="D9" s="340"/>
      <c r="E9" s="340"/>
      <c r="F9" s="340"/>
      <c r="G9" s="340"/>
      <c r="H9" s="340"/>
      <c r="I9" s="340"/>
      <c r="J9" s="340"/>
      <c r="K9" s="340"/>
      <c r="L9" s="340"/>
      <c r="M9" s="340"/>
      <c r="N9" s="340"/>
      <c r="O9" s="340"/>
      <c r="P9" s="340"/>
      <c r="Q9" s="340"/>
      <c r="R9" s="340"/>
      <c r="S9" s="340"/>
      <c r="T9" s="340"/>
      <c r="U9" s="340"/>
      <c r="V9" s="340"/>
      <c r="W9" s="340"/>
      <c r="X9" s="340"/>
      <c r="Y9" s="340"/>
      <c r="Z9" s="340"/>
      <c r="AA9" s="340"/>
      <c r="AB9" s="340"/>
      <c r="AC9" s="340"/>
      <c r="AD9" s="340"/>
      <c r="AE9" s="340"/>
      <c r="AF9" s="340"/>
      <c r="AG9" s="340"/>
      <c r="AH9" s="340"/>
      <c r="AI9" s="340"/>
      <c r="AJ9" s="340"/>
      <c r="AK9" s="340"/>
      <c r="AL9" s="340"/>
      <c r="AM9" s="340"/>
      <c r="AN9" s="340"/>
      <c r="AO9" s="340"/>
      <c r="AP9" s="340"/>
      <c r="AQ9" s="340"/>
      <c r="AR9" s="340"/>
      <c r="AS9" s="340"/>
      <c r="AT9" s="340"/>
      <c r="AU9" s="340"/>
      <c r="AV9" s="340"/>
      <c r="AW9" s="340"/>
      <c r="AX9" s="340"/>
      <c r="AY9" s="340"/>
      <c r="AZ9" s="340"/>
      <c r="BA9" s="340"/>
      <c r="BB9" s="340"/>
      <c r="BC9" s="340"/>
      <c r="BD9" s="340"/>
      <c r="BE9" s="340"/>
      <c r="BF9" s="340"/>
      <c r="BG9" s="340"/>
      <c r="BH9" s="340"/>
      <c r="BI9" s="340"/>
      <c r="BJ9" s="340"/>
      <c r="BK9" s="340"/>
      <c r="BL9" s="340"/>
      <c r="BM9" s="340"/>
      <c r="BN9" s="340"/>
      <c r="BO9" s="340"/>
      <c r="BP9" s="340"/>
      <c r="BQ9" s="340"/>
      <c r="BR9" s="340"/>
      <c r="BS9" s="340"/>
      <c r="BT9" s="340"/>
      <c r="BU9" s="340"/>
      <c r="BV9" s="340"/>
      <c r="BW9" s="340"/>
      <c r="BX9" s="340"/>
      <c r="BY9" s="340"/>
    </row>
    <row r="10" spans="1:77" ht="7.5" customHeight="1">
      <c r="B10" s="340"/>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40"/>
      <c r="AA10" s="340"/>
      <c r="AB10" s="340"/>
      <c r="AC10" s="340"/>
      <c r="AD10" s="340"/>
      <c r="AE10" s="340"/>
      <c r="AF10" s="340"/>
      <c r="AG10" s="340"/>
      <c r="AH10" s="340"/>
      <c r="AI10" s="340"/>
      <c r="AJ10" s="340"/>
      <c r="AK10" s="340"/>
      <c r="AL10" s="340"/>
      <c r="AM10" s="340"/>
      <c r="AN10" s="340"/>
      <c r="AO10" s="340"/>
      <c r="AP10" s="340"/>
      <c r="AQ10" s="340"/>
      <c r="AR10" s="340"/>
      <c r="AS10" s="340"/>
      <c r="AT10" s="340"/>
      <c r="AU10" s="340"/>
      <c r="AV10" s="340"/>
      <c r="AW10" s="340"/>
      <c r="AX10" s="340"/>
      <c r="AY10" s="340"/>
      <c r="AZ10" s="340"/>
      <c r="BA10" s="340"/>
      <c r="BB10" s="340"/>
      <c r="BC10" s="340"/>
      <c r="BD10" s="340"/>
      <c r="BE10" s="340"/>
      <c r="BF10" s="340"/>
      <c r="BG10" s="340"/>
      <c r="BH10" s="340"/>
      <c r="BI10" s="340"/>
      <c r="BJ10" s="340"/>
      <c r="BK10" s="340"/>
      <c r="BL10" s="340"/>
      <c r="BM10" s="340"/>
      <c r="BN10" s="340"/>
      <c r="BO10" s="340"/>
      <c r="BP10" s="340"/>
      <c r="BQ10" s="340"/>
      <c r="BR10" s="340"/>
      <c r="BS10" s="340"/>
      <c r="BT10" s="340"/>
      <c r="BU10" s="340"/>
      <c r="BV10" s="340"/>
      <c r="BW10" s="340"/>
      <c r="BX10" s="340"/>
      <c r="BY10" s="340"/>
    </row>
    <row r="11" spans="1:77" ht="6.75" customHeight="1">
      <c r="A11" s="20"/>
      <c r="B11" s="340"/>
      <c r="C11" s="340"/>
      <c r="D11" s="340"/>
      <c r="E11" s="340"/>
      <c r="F11" s="340"/>
      <c r="G11" s="340"/>
      <c r="H11" s="340"/>
      <c r="I11" s="340"/>
      <c r="J11" s="340"/>
      <c r="K11" s="340"/>
      <c r="L11" s="340"/>
      <c r="M11" s="340"/>
      <c r="N11" s="340"/>
      <c r="O11" s="340"/>
      <c r="P11" s="340"/>
      <c r="Q11" s="340"/>
      <c r="R11" s="340"/>
      <c r="S11" s="340"/>
      <c r="T11" s="340"/>
      <c r="U11" s="340"/>
      <c r="V11" s="340"/>
      <c r="W11" s="340"/>
      <c r="X11" s="340"/>
      <c r="Y11" s="340"/>
      <c r="Z11" s="340"/>
      <c r="AA11" s="340"/>
      <c r="AB11" s="340"/>
      <c r="AC11" s="340"/>
      <c r="AD11" s="340"/>
      <c r="AE11" s="340"/>
      <c r="AF11" s="340"/>
      <c r="AG11" s="340"/>
      <c r="AH11" s="340"/>
      <c r="AI11" s="340"/>
      <c r="AJ11" s="340"/>
      <c r="AK11" s="340"/>
      <c r="AL11" s="340"/>
      <c r="AM11" s="340"/>
      <c r="AN11" s="340"/>
      <c r="AO11" s="340"/>
      <c r="AP11" s="340"/>
      <c r="AQ11" s="340"/>
      <c r="AR11" s="340"/>
      <c r="AS11" s="340"/>
      <c r="AT11" s="340"/>
      <c r="AU11" s="340"/>
      <c r="AV11" s="340"/>
      <c r="AW11" s="340"/>
      <c r="AX11" s="340"/>
      <c r="AY11" s="340"/>
      <c r="AZ11" s="340"/>
      <c r="BA11" s="340"/>
      <c r="BB11" s="340"/>
      <c r="BC11" s="340"/>
      <c r="BD11" s="340"/>
      <c r="BE11" s="340"/>
      <c r="BF11" s="340"/>
      <c r="BG11" s="340"/>
      <c r="BH11" s="340"/>
      <c r="BI11" s="340"/>
      <c r="BJ11" s="340"/>
      <c r="BK11" s="340"/>
      <c r="BL11" s="340"/>
      <c r="BM11" s="340"/>
      <c r="BN11" s="340"/>
      <c r="BO11" s="340"/>
      <c r="BP11" s="340"/>
      <c r="BQ11" s="340"/>
      <c r="BR11" s="340"/>
      <c r="BS11" s="340"/>
      <c r="BT11" s="340"/>
      <c r="BU11" s="340"/>
      <c r="BV11" s="340"/>
      <c r="BW11" s="340"/>
      <c r="BX11" s="340"/>
      <c r="BY11" s="340"/>
    </row>
    <row r="12" spans="1:77" ht="6.75" customHeight="1">
      <c r="A12" s="20"/>
      <c r="B12" s="340"/>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c r="AD12" s="340"/>
      <c r="AE12" s="340"/>
      <c r="AF12" s="340"/>
      <c r="AG12" s="340"/>
      <c r="AH12" s="340"/>
      <c r="AI12" s="340"/>
      <c r="AJ12" s="340"/>
      <c r="AK12" s="340"/>
      <c r="AL12" s="340"/>
      <c r="AM12" s="340"/>
      <c r="AN12" s="340"/>
      <c r="AO12" s="340"/>
      <c r="AP12" s="340"/>
      <c r="AQ12" s="340"/>
      <c r="AR12" s="340"/>
      <c r="AS12" s="340"/>
      <c r="AT12" s="340"/>
      <c r="AU12" s="340"/>
      <c r="AV12" s="340"/>
      <c r="AW12" s="340"/>
      <c r="AX12" s="340"/>
      <c r="AY12" s="340"/>
      <c r="AZ12" s="340"/>
      <c r="BA12" s="340"/>
      <c r="BB12" s="340"/>
      <c r="BC12" s="340"/>
      <c r="BD12" s="340"/>
      <c r="BE12" s="340"/>
      <c r="BF12" s="340"/>
      <c r="BG12" s="340"/>
      <c r="BH12" s="340"/>
      <c r="BI12" s="340"/>
      <c r="BJ12" s="340"/>
      <c r="BK12" s="340"/>
      <c r="BL12" s="340"/>
      <c r="BM12" s="340"/>
      <c r="BN12" s="340"/>
      <c r="BO12" s="340"/>
      <c r="BP12" s="340"/>
      <c r="BQ12" s="340"/>
      <c r="BR12" s="340"/>
      <c r="BS12" s="340"/>
      <c r="BT12" s="340"/>
      <c r="BU12" s="340"/>
      <c r="BV12" s="340"/>
      <c r="BW12" s="340"/>
      <c r="BX12" s="340"/>
      <c r="BY12" s="340"/>
    </row>
    <row r="13" spans="1:77" ht="6.75" customHeight="1">
      <c r="B13" s="62"/>
      <c r="C13" s="62"/>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341" t="str">
        <f>IF(AND(【参考】集計用シート!P3&gt;=45748,【参考】集計用シート!P3&lt;=46112),"","↓申請対象機関の日付を入力してください")</f>
        <v>↓申請対象機関の日付を入力してください</v>
      </c>
      <c r="BA13" s="341"/>
      <c r="BB13" s="341"/>
      <c r="BC13" s="341"/>
      <c r="BD13" s="341"/>
      <c r="BE13" s="341"/>
      <c r="BF13" s="341"/>
      <c r="BG13" s="341"/>
      <c r="BH13" s="341"/>
      <c r="BI13" s="341"/>
      <c r="BJ13" s="341"/>
      <c r="BK13" s="341"/>
      <c r="BL13" s="341"/>
      <c r="BM13" s="341"/>
      <c r="BN13" s="341"/>
      <c r="BO13" s="341"/>
      <c r="BP13" s="341"/>
      <c r="BQ13" s="341"/>
      <c r="BR13" s="341"/>
      <c r="BS13" s="341"/>
      <c r="BT13" s="341"/>
      <c r="BU13" s="341"/>
      <c r="BV13" s="341"/>
      <c r="BW13" s="341"/>
      <c r="BX13" s="341"/>
      <c r="BY13" s="341"/>
    </row>
    <row r="14" spans="1:77" ht="6.75" customHeight="1">
      <c r="A14" s="20"/>
      <c r="B14" s="62"/>
      <c r="C14" s="62"/>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341"/>
      <c r="BA14" s="341"/>
      <c r="BB14" s="341"/>
      <c r="BC14" s="341"/>
      <c r="BD14" s="341"/>
      <c r="BE14" s="341"/>
      <c r="BF14" s="341"/>
      <c r="BG14" s="341"/>
      <c r="BH14" s="341"/>
      <c r="BI14" s="341"/>
      <c r="BJ14" s="341"/>
      <c r="BK14" s="341"/>
      <c r="BL14" s="341"/>
      <c r="BM14" s="341"/>
      <c r="BN14" s="341"/>
      <c r="BO14" s="341"/>
      <c r="BP14" s="341"/>
      <c r="BQ14" s="341"/>
      <c r="BR14" s="341"/>
      <c r="BS14" s="341"/>
      <c r="BT14" s="341"/>
      <c r="BU14" s="341"/>
      <c r="BV14" s="341"/>
      <c r="BW14" s="341"/>
      <c r="BX14" s="341"/>
      <c r="BY14" s="341"/>
    </row>
    <row r="15" spans="1:77" ht="6.75" customHeight="1">
      <c r="A15" s="20"/>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342"/>
      <c r="BA15" s="342"/>
      <c r="BB15" s="342"/>
      <c r="BC15" s="342"/>
      <c r="BD15" s="342"/>
      <c r="BE15" s="342"/>
      <c r="BF15" s="342"/>
      <c r="BG15" s="342"/>
      <c r="BH15" s="342"/>
      <c r="BI15" s="342"/>
      <c r="BJ15" s="342"/>
      <c r="BK15" s="342"/>
      <c r="BL15" s="342"/>
      <c r="BM15" s="342"/>
      <c r="BN15" s="342"/>
      <c r="BO15" s="342"/>
      <c r="BP15" s="342"/>
      <c r="BQ15" s="342"/>
      <c r="BR15" s="342"/>
      <c r="BS15" s="342"/>
      <c r="BT15" s="342"/>
      <c r="BU15" s="342"/>
      <c r="BV15" s="342"/>
      <c r="BW15" s="342"/>
      <c r="BX15" s="342"/>
      <c r="BY15" s="342"/>
    </row>
    <row r="16" spans="1:77" ht="6.75" customHeight="1">
      <c r="A16" s="343" t="s">
        <v>4</v>
      </c>
      <c r="B16" s="343"/>
      <c r="C16" s="343"/>
      <c r="D16" s="343"/>
      <c r="E16" s="343"/>
      <c r="F16" s="343"/>
      <c r="G16" s="343"/>
      <c r="H16" s="343"/>
      <c r="I16" s="343"/>
      <c r="J16" s="343"/>
      <c r="K16" s="343"/>
      <c r="L16" s="343"/>
      <c r="M16" s="343"/>
      <c r="N16" s="343"/>
      <c r="O16" s="343"/>
      <c r="P16" s="343"/>
      <c r="Q16" s="22"/>
      <c r="R16" s="22"/>
      <c r="S16" s="22"/>
      <c r="T16" s="22"/>
      <c r="U16" s="22"/>
      <c r="V16" s="22"/>
      <c r="W16" s="22"/>
      <c r="X16" s="22"/>
      <c r="Y16" s="22"/>
      <c r="Z16" s="22"/>
      <c r="AA16" s="22"/>
      <c r="AB16" s="22"/>
      <c r="AC16" s="22"/>
      <c r="AD16" s="22"/>
      <c r="AE16" s="22"/>
      <c r="AF16" s="22"/>
      <c r="AG16" s="22"/>
      <c r="AH16" s="22"/>
      <c r="AI16" s="22"/>
      <c r="AJ16" s="22"/>
      <c r="AK16" s="22"/>
      <c r="AL16" s="22"/>
      <c r="AM16" s="22"/>
      <c r="AN16" s="344" t="s">
        <v>5</v>
      </c>
      <c r="AO16" s="345"/>
      <c r="AP16" s="345"/>
      <c r="AQ16" s="345"/>
      <c r="AR16" s="345"/>
      <c r="AS16" s="345"/>
      <c r="AT16" s="345"/>
      <c r="AU16" s="345"/>
      <c r="AV16" s="345"/>
      <c r="AW16" s="345"/>
      <c r="AX16" s="345"/>
      <c r="AY16" s="346"/>
      <c r="AZ16" s="353">
        <v>2026</v>
      </c>
      <c r="BA16" s="354"/>
      <c r="BB16" s="354"/>
      <c r="BC16" s="354"/>
      <c r="BD16" s="354"/>
      <c r="BE16" s="354"/>
      <c r="BF16" s="354"/>
      <c r="BG16" s="354"/>
      <c r="BH16" s="359" t="s">
        <v>6</v>
      </c>
      <c r="BI16" s="359"/>
      <c r="BJ16" s="362">
        <v>12</v>
      </c>
      <c r="BK16" s="362"/>
      <c r="BL16" s="362"/>
      <c r="BM16" s="362"/>
      <c r="BN16" s="362"/>
      <c r="BO16" s="362"/>
      <c r="BP16" s="365" t="s">
        <v>7</v>
      </c>
      <c r="BQ16" s="365"/>
      <c r="BR16" s="368">
        <v>31</v>
      </c>
      <c r="BS16" s="368"/>
      <c r="BT16" s="368"/>
      <c r="BU16" s="368"/>
      <c r="BV16" s="368"/>
      <c r="BW16" s="368"/>
      <c r="BX16" s="365" t="s">
        <v>8</v>
      </c>
      <c r="BY16" s="371"/>
    </row>
    <row r="17" spans="1:78" ht="6.75" customHeight="1">
      <c r="A17" s="343"/>
      <c r="B17" s="343"/>
      <c r="C17" s="343"/>
      <c r="D17" s="343"/>
      <c r="E17" s="343"/>
      <c r="F17" s="343"/>
      <c r="G17" s="343"/>
      <c r="H17" s="343"/>
      <c r="I17" s="343"/>
      <c r="J17" s="343"/>
      <c r="K17" s="343"/>
      <c r="L17" s="343"/>
      <c r="M17" s="343"/>
      <c r="N17" s="343"/>
      <c r="O17" s="343"/>
      <c r="P17" s="343"/>
      <c r="Q17" s="22"/>
      <c r="R17" s="22"/>
      <c r="S17" s="22"/>
      <c r="T17" s="22"/>
      <c r="U17" s="22"/>
      <c r="V17" s="22"/>
      <c r="W17" s="22"/>
      <c r="X17" s="22"/>
      <c r="Y17" s="22"/>
      <c r="Z17" s="22"/>
      <c r="AA17" s="22"/>
      <c r="AB17" s="22"/>
      <c r="AC17" s="22"/>
      <c r="AD17" s="22"/>
      <c r="AE17" s="22"/>
      <c r="AF17" s="22"/>
      <c r="AG17" s="22"/>
      <c r="AH17" s="22"/>
      <c r="AI17" s="22"/>
      <c r="AJ17" s="22"/>
      <c r="AK17" s="22"/>
      <c r="AL17" s="22"/>
      <c r="AM17" s="22"/>
      <c r="AN17" s="347"/>
      <c r="AO17" s="348"/>
      <c r="AP17" s="348"/>
      <c r="AQ17" s="348"/>
      <c r="AR17" s="348"/>
      <c r="AS17" s="348"/>
      <c r="AT17" s="348"/>
      <c r="AU17" s="348"/>
      <c r="AV17" s="348"/>
      <c r="AW17" s="348"/>
      <c r="AX17" s="348"/>
      <c r="AY17" s="349"/>
      <c r="AZ17" s="355"/>
      <c r="BA17" s="356"/>
      <c r="BB17" s="356"/>
      <c r="BC17" s="356"/>
      <c r="BD17" s="356"/>
      <c r="BE17" s="356"/>
      <c r="BF17" s="356"/>
      <c r="BG17" s="356"/>
      <c r="BH17" s="360"/>
      <c r="BI17" s="360"/>
      <c r="BJ17" s="363"/>
      <c r="BK17" s="363"/>
      <c r="BL17" s="363"/>
      <c r="BM17" s="363"/>
      <c r="BN17" s="363"/>
      <c r="BO17" s="363"/>
      <c r="BP17" s="366"/>
      <c r="BQ17" s="366"/>
      <c r="BR17" s="369"/>
      <c r="BS17" s="369"/>
      <c r="BT17" s="369"/>
      <c r="BU17" s="369"/>
      <c r="BV17" s="369"/>
      <c r="BW17" s="369"/>
      <c r="BX17" s="366"/>
      <c r="BY17" s="372"/>
    </row>
    <row r="18" spans="1:78" ht="6.75" customHeight="1">
      <c r="A18" s="343"/>
      <c r="B18" s="343"/>
      <c r="C18" s="343"/>
      <c r="D18" s="343"/>
      <c r="E18" s="343"/>
      <c r="F18" s="343"/>
      <c r="G18" s="343"/>
      <c r="H18" s="343"/>
      <c r="I18" s="343"/>
      <c r="J18" s="343"/>
      <c r="K18" s="343"/>
      <c r="L18" s="343"/>
      <c r="M18" s="343"/>
      <c r="N18" s="343"/>
      <c r="O18" s="343"/>
      <c r="P18" s="343"/>
      <c r="Q18" s="22"/>
      <c r="R18" s="22"/>
      <c r="S18" s="22"/>
      <c r="T18" s="22"/>
      <c r="U18" s="22"/>
      <c r="V18" s="22"/>
      <c r="W18" s="22"/>
      <c r="X18" s="22"/>
      <c r="Y18" s="22"/>
      <c r="Z18" s="22"/>
      <c r="AA18" s="22"/>
      <c r="AB18" s="22"/>
      <c r="AC18" s="22"/>
      <c r="AD18" s="22"/>
      <c r="AE18" s="22"/>
      <c r="AF18" s="22"/>
      <c r="AG18" s="22"/>
      <c r="AH18" s="22"/>
      <c r="AI18" s="22"/>
      <c r="AJ18" s="22"/>
      <c r="AK18" s="22"/>
      <c r="AL18" s="22"/>
      <c r="AM18" s="22"/>
      <c r="AN18" s="350"/>
      <c r="AO18" s="351"/>
      <c r="AP18" s="351"/>
      <c r="AQ18" s="351"/>
      <c r="AR18" s="351"/>
      <c r="AS18" s="351"/>
      <c r="AT18" s="351"/>
      <c r="AU18" s="351"/>
      <c r="AV18" s="351"/>
      <c r="AW18" s="351"/>
      <c r="AX18" s="351"/>
      <c r="AY18" s="352"/>
      <c r="AZ18" s="357"/>
      <c r="BA18" s="358"/>
      <c r="BB18" s="358"/>
      <c r="BC18" s="358"/>
      <c r="BD18" s="358"/>
      <c r="BE18" s="358"/>
      <c r="BF18" s="358"/>
      <c r="BG18" s="358"/>
      <c r="BH18" s="361"/>
      <c r="BI18" s="361"/>
      <c r="BJ18" s="364"/>
      <c r="BK18" s="364"/>
      <c r="BL18" s="364"/>
      <c r="BM18" s="364"/>
      <c r="BN18" s="364"/>
      <c r="BO18" s="364"/>
      <c r="BP18" s="367"/>
      <c r="BQ18" s="367"/>
      <c r="BR18" s="370"/>
      <c r="BS18" s="370"/>
      <c r="BT18" s="370"/>
      <c r="BU18" s="370"/>
      <c r="BV18" s="370"/>
      <c r="BW18" s="370"/>
      <c r="BX18" s="367"/>
      <c r="BY18" s="373"/>
    </row>
    <row r="19" spans="1:78" ht="6.75" customHeight="1">
      <c r="A19" s="374" t="s">
        <v>9</v>
      </c>
      <c r="B19" s="375"/>
      <c r="C19" s="375"/>
      <c r="D19" s="375"/>
      <c r="E19" s="375"/>
      <c r="F19" s="375"/>
      <c r="G19" s="375"/>
      <c r="H19" s="375"/>
      <c r="I19" s="375"/>
      <c r="J19" s="375"/>
      <c r="K19" s="375"/>
      <c r="L19" s="375"/>
      <c r="M19" s="376"/>
      <c r="N19" s="380" t="s">
        <v>10</v>
      </c>
      <c r="O19" s="381"/>
      <c r="P19" s="381"/>
      <c r="Q19" s="381"/>
      <c r="R19" s="381"/>
      <c r="S19" s="381"/>
      <c r="T19" s="381"/>
      <c r="U19" s="381"/>
      <c r="V19" s="381"/>
      <c r="W19" s="381"/>
      <c r="X19" s="381"/>
      <c r="Y19" s="381"/>
      <c r="Z19" s="381"/>
      <c r="AA19" s="381"/>
      <c r="AB19" s="381"/>
      <c r="AC19" s="381"/>
      <c r="AD19" s="381"/>
      <c r="AE19" s="381"/>
      <c r="AF19" s="381"/>
      <c r="AG19" s="381"/>
      <c r="AH19" s="381"/>
      <c r="AI19" s="381"/>
      <c r="AJ19" s="381"/>
      <c r="AK19" s="381"/>
      <c r="AL19" s="381"/>
      <c r="AM19" s="382"/>
      <c r="AN19" s="374" t="s">
        <v>11</v>
      </c>
      <c r="AO19" s="375"/>
      <c r="AP19" s="375"/>
      <c r="AQ19" s="375"/>
      <c r="AR19" s="375"/>
      <c r="AS19" s="375"/>
      <c r="AT19" s="375"/>
      <c r="AU19" s="375"/>
      <c r="AV19" s="375"/>
      <c r="AW19" s="375"/>
      <c r="AX19" s="375"/>
      <c r="AY19" s="376"/>
      <c r="AZ19" s="389" t="s">
        <v>12</v>
      </c>
      <c r="BA19" s="390"/>
      <c r="BB19" s="391">
        <v>123</v>
      </c>
      <c r="BC19" s="391"/>
      <c r="BD19" s="391"/>
      <c r="BE19" s="391"/>
      <c r="BF19" s="391"/>
      <c r="BG19" s="392" t="s">
        <v>13</v>
      </c>
      <c r="BH19" s="392"/>
      <c r="BI19" s="391">
        <v>4567</v>
      </c>
      <c r="BJ19" s="391"/>
      <c r="BK19" s="391"/>
      <c r="BL19" s="391"/>
      <c r="BM19" s="391"/>
      <c r="BN19" s="391"/>
      <c r="BO19" s="391"/>
      <c r="BP19" s="391"/>
      <c r="BQ19" s="391"/>
      <c r="BR19" s="391"/>
      <c r="BS19" s="23"/>
      <c r="BT19" s="23"/>
      <c r="BU19" s="23"/>
      <c r="BV19" s="23"/>
      <c r="BW19" s="23"/>
      <c r="BX19" s="23"/>
      <c r="BY19" s="24"/>
      <c r="BZ19" s="25"/>
    </row>
    <row r="20" spans="1:78" ht="6.75" customHeight="1">
      <c r="A20" s="377"/>
      <c r="B20" s="378"/>
      <c r="C20" s="378"/>
      <c r="D20" s="378"/>
      <c r="E20" s="378"/>
      <c r="F20" s="378"/>
      <c r="G20" s="378"/>
      <c r="H20" s="378"/>
      <c r="I20" s="378"/>
      <c r="J20" s="378"/>
      <c r="K20" s="378"/>
      <c r="L20" s="378"/>
      <c r="M20" s="379"/>
      <c r="N20" s="383"/>
      <c r="O20" s="384"/>
      <c r="P20" s="384"/>
      <c r="Q20" s="384"/>
      <c r="R20" s="384"/>
      <c r="S20" s="384"/>
      <c r="T20" s="384"/>
      <c r="U20" s="384"/>
      <c r="V20" s="384"/>
      <c r="W20" s="384"/>
      <c r="X20" s="384"/>
      <c r="Y20" s="384"/>
      <c r="Z20" s="384"/>
      <c r="AA20" s="384"/>
      <c r="AB20" s="384"/>
      <c r="AC20" s="384"/>
      <c r="AD20" s="384"/>
      <c r="AE20" s="384"/>
      <c r="AF20" s="384"/>
      <c r="AG20" s="384"/>
      <c r="AH20" s="384"/>
      <c r="AI20" s="384"/>
      <c r="AJ20" s="384"/>
      <c r="AK20" s="384"/>
      <c r="AL20" s="384"/>
      <c r="AM20" s="385"/>
      <c r="AN20" s="386"/>
      <c r="AO20" s="387"/>
      <c r="AP20" s="387"/>
      <c r="AQ20" s="387"/>
      <c r="AR20" s="387"/>
      <c r="AS20" s="387"/>
      <c r="AT20" s="387"/>
      <c r="AU20" s="387"/>
      <c r="AV20" s="387"/>
      <c r="AW20" s="387"/>
      <c r="AX20" s="387"/>
      <c r="AY20" s="388"/>
      <c r="AZ20" s="389"/>
      <c r="BA20" s="390"/>
      <c r="BB20" s="391"/>
      <c r="BC20" s="391"/>
      <c r="BD20" s="391"/>
      <c r="BE20" s="391"/>
      <c r="BF20" s="391"/>
      <c r="BG20" s="392"/>
      <c r="BH20" s="392"/>
      <c r="BI20" s="391"/>
      <c r="BJ20" s="391"/>
      <c r="BK20" s="391"/>
      <c r="BL20" s="391"/>
      <c r="BM20" s="391"/>
      <c r="BN20" s="391"/>
      <c r="BO20" s="391"/>
      <c r="BP20" s="391"/>
      <c r="BQ20" s="391"/>
      <c r="BR20" s="391"/>
      <c r="BS20" s="23"/>
      <c r="BT20" s="23"/>
      <c r="BU20" s="23"/>
      <c r="BV20" s="23"/>
      <c r="BW20" s="23"/>
      <c r="BX20" s="23"/>
      <c r="BY20" s="24"/>
      <c r="BZ20" s="25"/>
    </row>
    <row r="21" spans="1:78" ht="6.75" customHeight="1">
      <c r="A21" s="374" t="s">
        <v>14</v>
      </c>
      <c r="B21" s="375"/>
      <c r="C21" s="375"/>
      <c r="D21" s="375"/>
      <c r="E21" s="375"/>
      <c r="F21" s="375"/>
      <c r="G21" s="375"/>
      <c r="H21" s="375"/>
      <c r="I21" s="375"/>
      <c r="J21" s="375"/>
      <c r="K21" s="375"/>
      <c r="L21" s="375"/>
      <c r="M21" s="376"/>
      <c r="N21" s="393" t="s">
        <v>15</v>
      </c>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5"/>
      <c r="AN21" s="386"/>
      <c r="AO21" s="387"/>
      <c r="AP21" s="387"/>
      <c r="AQ21" s="387"/>
      <c r="AR21" s="387"/>
      <c r="AS21" s="387"/>
      <c r="AT21" s="387"/>
      <c r="AU21" s="387"/>
      <c r="AV21" s="387"/>
      <c r="AW21" s="387"/>
      <c r="AX21" s="387"/>
      <c r="AY21" s="388"/>
      <c r="AZ21" s="398" t="s">
        <v>16</v>
      </c>
      <c r="BA21" s="399"/>
      <c r="BB21" s="399"/>
      <c r="BC21" s="399"/>
      <c r="BD21" s="399"/>
      <c r="BE21" s="399"/>
      <c r="BF21" s="399"/>
      <c r="BG21" s="399"/>
      <c r="BH21" s="399"/>
      <c r="BI21" s="399"/>
      <c r="BJ21" s="399"/>
      <c r="BK21" s="399"/>
      <c r="BL21" s="399"/>
      <c r="BM21" s="399"/>
      <c r="BN21" s="399"/>
      <c r="BO21" s="399"/>
      <c r="BP21" s="399"/>
      <c r="BQ21" s="399"/>
      <c r="BR21" s="399"/>
      <c r="BS21" s="399"/>
      <c r="BT21" s="399"/>
      <c r="BU21" s="399"/>
      <c r="BV21" s="399"/>
      <c r="BW21" s="399"/>
      <c r="BX21" s="399"/>
      <c r="BY21" s="400"/>
      <c r="BZ21" s="25"/>
    </row>
    <row r="22" spans="1:78" ht="6.75" customHeight="1">
      <c r="A22" s="386"/>
      <c r="B22" s="387"/>
      <c r="C22" s="387"/>
      <c r="D22" s="387"/>
      <c r="E22" s="387"/>
      <c r="F22" s="387"/>
      <c r="G22" s="387"/>
      <c r="H22" s="387"/>
      <c r="I22" s="387"/>
      <c r="J22" s="387"/>
      <c r="K22" s="387"/>
      <c r="L22" s="387"/>
      <c r="M22" s="388"/>
      <c r="N22" s="396"/>
      <c r="O22" s="391"/>
      <c r="P22" s="391"/>
      <c r="Q22" s="391"/>
      <c r="R22" s="391"/>
      <c r="S22" s="391"/>
      <c r="T22" s="391"/>
      <c r="U22" s="391"/>
      <c r="V22" s="391"/>
      <c r="W22" s="391"/>
      <c r="X22" s="391"/>
      <c r="Y22" s="391"/>
      <c r="Z22" s="391"/>
      <c r="AA22" s="391"/>
      <c r="AB22" s="391"/>
      <c r="AC22" s="391"/>
      <c r="AD22" s="391"/>
      <c r="AE22" s="391"/>
      <c r="AF22" s="391"/>
      <c r="AG22" s="391"/>
      <c r="AH22" s="391"/>
      <c r="AI22" s="391"/>
      <c r="AJ22" s="391"/>
      <c r="AK22" s="391"/>
      <c r="AL22" s="391"/>
      <c r="AM22" s="397"/>
      <c r="AN22" s="386"/>
      <c r="AO22" s="387"/>
      <c r="AP22" s="387"/>
      <c r="AQ22" s="387"/>
      <c r="AR22" s="387"/>
      <c r="AS22" s="387"/>
      <c r="AT22" s="387"/>
      <c r="AU22" s="387"/>
      <c r="AV22" s="387"/>
      <c r="AW22" s="387"/>
      <c r="AX22" s="387"/>
      <c r="AY22" s="388"/>
      <c r="AZ22" s="398"/>
      <c r="BA22" s="399"/>
      <c r="BB22" s="399"/>
      <c r="BC22" s="399"/>
      <c r="BD22" s="399"/>
      <c r="BE22" s="399"/>
      <c r="BF22" s="399"/>
      <c r="BG22" s="399"/>
      <c r="BH22" s="399"/>
      <c r="BI22" s="399"/>
      <c r="BJ22" s="399"/>
      <c r="BK22" s="399"/>
      <c r="BL22" s="399"/>
      <c r="BM22" s="399"/>
      <c r="BN22" s="399"/>
      <c r="BO22" s="399"/>
      <c r="BP22" s="399"/>
      <c r="BQ22" s="399"/>
      <c r="BR22" s="399"/>
      <c r="BS22" s="399"/>
      <c r="BT22" s="399"/>
      <c r="BU22" s="399"/>
      <c r="BV22" s="399"/>
      <c r="BW22" s="399"/>
      <c r="BX22" s="399"/>
      <c r="BY22" s="400"/>
    </row>
    <row r="23" spans="1:78" ht="6.75" customHeight="1">
      <c r="A23" s="386"/>
      <c r="B23" s="387"/>
      <c r="C23" s="387"/>
      <c r="D23" s="387"/>
      <c r="E23" s="387"/>
      <c r="F23" s="387"/>
      <c r="G23" s="387"/>
      <c r="H23" s="387"/>
      <c r="I23" s="387"/>
      <c r="J23" s="387"/>
      <c r="K23" s="387"/>
      <c r="L23" s="387"/>
      <c r="M23" s="388"/>
      <c r="N23" s="396"/>
      <c r="O23" s="391"/>
      <c r="P23" s="391"/>
      <c r="Q23" s="391"/>
      <c r="R23" s="391"/>
      <c r="S23" s="391"/>
      <c r="T23" s="391"/>
      <c r="U23" s="391"/>
      <c r="V23" s="391"/>
      <c r="W23" s="391"/>
      <c r="X23" s="391"/>
      <c r="Y23" s="391"/>
      <c r="Z23" s="391"/>
      <c r="AA23" s="391"/>
      <c r="AB23" s="391"/>
      <c r="AC23" s="391"/>
      <c r="AD23" s="391"/>
      <c r="AE23" s="391"/>
      <c r="AF23" s="391"/>
      <c r="AG23" s="391"/>
      <c r="AH23" s="391"/>
      <c r="AI23" s="391"/>
      <c r="AJ23" s="391"/>
      <c r="AK23" s="391"/>
      <c r="AL23" s="391"/>
      <c r="AM23" s="397"/>
      <c r="AN23" s="386"/>
      <c r="AO23" s="387"/>
      <c r="AP23" s="387"/>
      <c r="AQ23" s="387"/>
      <c r="AR23" s="387"/>
      <c r="AS23" s="387"/>
      <c r="AT23" s="387"/>
      <c r="AU23" s="387"/>
      <c r="AV23" s="387"/>
      <c r="AW23" s="387"/>
      <c r="AX23" s="387"/>
      <c r="AY23" s="388"/>
      <c r="AZ23" s="398"/>
      <c r="BA23" s="399"/>
      <c r="BB23" s="399"/>
      <c r="BC23" s="399"/>
      <c r="BD23" s="399"/>
      <c r="BE23" s="399"/>
      <c r="BF23" s="399"/>
      <c r="BG23" s="399"/>
      <c r="BH23" s="399"/>
      <c r="BI23" s="399"/>
      <c r="BJ23" s="399"/>
      <c r="BK23" s="399"/>
      <c r="BL23" s="399"/>
      <c r="BM23" s="399"/>
      <c r="BN23" s="399"/>
      <c r="BO23" s="399"/>
      <c r="BP23" s="399"/>
      <c r="BQ23" s="399"/>
      <c r="BR23" s="399"/>
      <c r="BS23" s="399"/>
      <c r="BT23" s="399"/>
      <c r="BU23" s="399"/>
      <c r="BV23" s="399"/>
      <c r="BW23" s="399"/>
      <c r="BX23" s="399"/>
      <c r="BY23" s="400"/>
    </row>
    <row r="24" spans="1:78" ht="6.75" customHeight="1">
      <c r="A24" s="386"/>
      <c r="B24" s="387"/>
      <c r="C24" s="387"/>
      <c r="D24" s="387"/>
      <c r="E24" s="387"/>
      <c r="F24" s="387"/>
      <c r="G24" s="387"/>
      <c r="H24" s="387"/>
      <c r="I24" s="387"/>
      <c r="J24" s="387"/>
      <c r="K24" s="387"/>
      <c r="L24" s="387"/>
      <c r="M24" s="388"/>
      <c r="N24" s="396"/>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397"/>
      <c r="AN24" s="386"/>
      <c r="AO24" s="387"/>
      <c r="AP24" s="387"/>
      <c r="AQ24" s="387"/>
      <c r="AR24" s="387"/>
      <c r="AS24" s="387"/>
      <c r="AT24" s="387"/>
      <c r="AU24" s="387"/>
      <c r="AV24" s="387"/>
      <c r="AW24" s="387"/>
      <c r="AX24" s="387"/>
      <c r="AY24" s="388"/>
      <c r="AZ24" s="398"/>
      <c r="BA24" s="399"/>
      <c r="BB24" s="399"/>
      <c r="BC24" s="399"/>
      <c r="BD24" s="399"/>
      <c r="BE24" s="399"/>
      <c r="BF24" s="399"/>
      <c r="BG24" s="399"/>
      <c r="BH24" s="399"/>
      <c r="BI24" s="399"/>
      <c r="BJ24" s="399"/>
      <c r="BK24" s="399"/>
      <c r="BL24" s="399"/>
      <c r="BM24" s="399"/>
      <c r="BN24" s="399"/>
      <c r="BO24" s="399"/>
      <c r="BP24" s="399"/>
      <c r="BQ24" s="399"/>
      <c r="BR24" s="399"/>
      <c r="BS24" s="399"/>
      <c r="BT24" s="399"/>
      <c r="BU24" s="399"/>
      <c r="BV24" s="399"/>
      <c r="BW24" s="399"/>
      <c r="BX24" s="399"/>
      <c r="BY24" s="400"/>
    </row>
    <row r="25" spans="1:78" ht="6.75" customHeight="1">
      <c r="A25" s="386"/>
      <c r="B25" s="387"/>
      <c r="C25" s="387"/>
      <c r="D25" s="387"/>
      <c r="E25" s="387"/>
      <c r="F25" s="387"/>
      <c r="G25" s="387"/>
      <c r="H25" s="387"/>
      <c r="I25" s="387"/>
      <c r="J25" s="387"/>
      <c r="K25" s="387"/>
      <c r="L25" s="387"/>
      <c r="M25" s="388"/>
      <c r="N25" s="404" t="s">
        <v>17</v>
      </c>
      <c r="O25" s="405"/>
      <c r="P25" s="405"/>
      <c r="Q25" s="405"/>
      <c r="R25" s="405"/>
      <c r="S25" s="405"/>
      <c r="T25" s="405"/>
      <c r="U25" s="405"/>
      <c r="V25" s="405"/>
      <c r="W25" s="405"/>
      <c r="X25" s="405"/>
      <c r="Y25" s="405"/>
      <c r="Z25" s="391">
        <v>1234567890</v>
      </c>
      <c r="AA25" s="391"/>
      <c r="AB25" s="391"/>
      <c r="AC25" s="391"/>
      <c r="AD25" s="391"/>
      <c r="AE25" s="391"/>
      <c r="AF25" s="391"/>
      <c r="AG25" s="391"/>
      <c r="AH25" s="391"/>
      <c r="AI25" s="391"/>
      <c r="AJ25" s="391"/>
      <c r="AK25" s="391"/>
      <c r="AL25" s="391"/>
      <c r="AM25" s="397"/>
      <c r="AN25" s="386"/>
      <c r="AO25" s="387"/>
      <c r="AP25" s="387"/>
      <c r="AQ25" s="387"/>
      <c r="AR25" s="387"/>
      <c r="AS25" s="387"/>
      <c r="AT25" s="387"/>
      <c r="AU25" s="387"/>
      <c r="AV25" s="387"/>
      <c r="AW25" s="387"/>
      <c r="AX25" s="387"/>
      <c r="AY25" s="388"/>
      <c r="AZ25" s="398"/>
      <c r="BA25" s="399"/>
      <c r="BB25" s="399"/>
      <c r="BC25" s="399"/>
      <c r="BD25" s="399"/>
      <c r="BE25" s="399"/>
      <c r="BF25" s="399"/>
      <c r="BG25" s="399"/>
      <c r="BH25" s="399"/>
      <c r="BI25" s="399"/>
      <c r="BJ25" s="399"/>
      <c r="BK25" s="399"/>
      <c r="BL25" s="399"/>
      <c r="BM25" s="399"/>
      <c r="BN25" s="399"/>
      <c r="BO25" s="399"/>
      <c r="BP25" s="399"/>
      <c r="BQ25" s="399"/>
      <c r="BR25" s="399"/>
      <c r="BS25" s="399"/>
      <c r="BT25" s="399"/>
      <c r="BU25" s="399"/>
      <c r="BV25" s="399"/>
      <c r="BW25" s="399"/>
      <c r="BX25" s="399"/>
      <c r="BY25" s="400"/>
    </row>
    <row r="26" spans="1:78" ht="6.75" customHeight="1">
      <c r="A26" s="377"/>
      <c r="B26" s="378"/>
      <c r="C26" s="378"/>
      <c r="D26" s="378"/>
      <c r="E26" s="378"/>
      <c r="F26" s="378"/>
      <c r="G26" s="378"/>
      <c r="H26" s="378"/>
      <c r="I26" s="378"/>
      <c r="J26" s="378"/>
      <c r="K26" s="378"/>
      <c r="L26" s="378"/>
      <c r="M26" s="379"/>
      <c r="N26" s="406"/>
      <c r="O26" s="407"/>
      <c r="P26" s="407"/>
      <c r="Q26" s="407"/>
      <c r="R26" s="407"/>
      <c r="S26" s="407"/>
      <c r="T26" s="407"/>
      <c r="U26" s="407"/>
      <c r="V26" s="407"/>
      <c r="W26" s="407"/>
      <c r="X26" s="407"/>
      <c r="Y26" s="407"/>
      <c r="Z26" s="408"/>
      <c r="AA26" s="408"/>
      <c r="AB26" s="408"/>
      <c r="AC26" s="408"/>
      <c r="AD26" s="408"/>
      <c r="AE26" s="408"/>
      <c r="AF26" s="408"/>
      <c r="AG26" s="408"/>
      <c r="AH26" s="408"/>
      <c r="AI26" s="408"/>
      <c r="AJ26" s="408"/>
      <c r="AK26" s="408"/>
      <c r="AL26" s="408"/>
      <c r="AM26" s="409"/>
      <c r="AN26" s="377"/>
      <c r="AO26" s="378"/>
      <c r="AP26" s="378"/>
      <c r="AQ26" s="378"/>
      <c r="AR26" s="378"/>
      <c r="AS26" s="378"/>
      <c r="AT26" s="378"/>
      <c r="AU26" s="378"/>
      <c r="AV26" s="378"/>
      <c r="AW26" s="378"/>
      <c r="AX26" s="378"/>
      <c r="AY26" s="379"/>
      <c r="AZ26" s="401"/>
      <c r="BA26" s="402"/>
      <c r="BB26" s="402"/>
      <c r="BC26" s="402"/>
      <c r="BD26" s="402"/>
      <c r="BE26" s="402"/>
      <c r="BF26" s="402"/>
      <c r="BG26" s="402"/>
      <c r="BH26" s="402"/>
      <c r="BI26" s="402"/>
      <c r="BJ26" s="402"/>
      <c r="BK26" s="402"/>
      <c r="BL26" s="402"/>
      <c r="BM26" s="402"/>
      <c r="BN26" s="402"/>
      <c r="BO26" s="402"/>
      <c r="BP26" s="402"/>
      <c r="BQ26" s="402"/>
      <c r="BR26" s="402"/>
      <c r="BS26" s="402"/>
      <c r="BT26" s="402"/>
      <c r="BU26" s="402"/>
      <c r="BV26" s="402"/>
      <c r="BW26" s="402"/>
      <c r="BX26" s="402"/>
      <c r="BY26" s="403"/>
    </row>
    <row r="27" spans="1:78" ht="6.75" customHeight="1">
      <c r="A27" s="374" t="s">
        <v>9</v>
      </c>
      <c r="B27" s="375"/>
      <c r="C27" s="375"/>
      <c r="D27" s="375"/>
      <c r="E27" s="375"/>
      <c r="F27" s="375"/>
      <c r="G27" s="375"/>
      <c r="H27" s="375"/>
      <c r="I27" s="375"/>
      <c r="J27" s="375"/>
      <c r="K27" s="375"/>
      <c r="L27" s="375"/>
      <c r="M27" s="375"/>
      <c r="N27" s="380" t="s">
        <v>18</v>
      </c>
      <c r="O27" s="381"/>
      <c r="P27" s="381"/>
      <c r="Q27" s="381"/>
      <c r="R27" s="381"/>
      <c r="S27" s="381"/>
      <c r="T27" s="381"/>
      <c r="U27" s="381"/>
      <c r="V27" s="381"/>
      <c r="W27" s="381"/>
      <c r="X27" s="381"/>
      <c r="Y27" s="381"/>
      <c r="Z27" s="381"/>
      <c r="AA27" s="381"/>
      <c r="AB27" s="381"/>
      <c r="AC27" s="381"/>
      <c r="AD27" s="381"/>
      <c r="AE27" s="381"/>
      <c r="AF27" s="381"/>
      <c r="AG27" s="381"/>
      <c r="AH27" s="381"/>
      <c r="AI27" s="381"/>
      <c r="AJ27" s="381"/>
      <c r="AK27" s="381"/>
      <c r="AL27" s="381"/>
      <c r="AM27" s="382"/>
      <c r="AN27" s="374" t="s">
        <v>19</v>
      </c>
      <c r="AO27" s="375"/>
      <c r="AP27" s="375"/>
      <c r="AQ27" s="375"/>
      <c r="AR27" s="375"/>
      <c r="AS27" s="375"/>
      <c r="AT27" s="375"/>
      <c r="AU27" s="375"/>
      <c r="AV27" s="375"/>
      <c r="AW27" s="375"/>
      <c r="AX27" s="375"/>
      <c r="AY27" s="376"/>
      <c r="AZ27" s="410" t="s">
        <v>20</v>
      </c>
      <c r="BA27" s="411"/>
      <c r="BB27" s="411"/>
      <c r="BC27" s="411"/>
      <c r="BD27" s="411"/>
      <c r="BE27" s="412"/>
      <c r="BF27" s="380" t="s">
        <v>21</v>
      </c>
      <c r="BG27" s="381"/>
      <c r="BH27" s="381"/>
      <c r="BI27" s="381"/>
      <c r="BJ27" s="381"/>
      <c r="BK27" s="381"/>
      <c r="BL27" s="381"/>
      <c r="BM27" s="381"/>
      <c r="BN27" s="381"/>
      <c r="BO27" s="381"/>
      <c r="BP27" s="381"/>
      <c r="BQ27" s="381"/>
      <c r="BR27" s="381"/>
      <c r="BS27" s="381"/>
      <c r="BT27" s="381"/>
      <c r="BU27" s="381"/>
      <c r="BV27" s="381"/>
      <c r="BW27" s="381"/>
      <c r="BX27" s="381"/>
      <c r="BY27" s="382"/>
    </row>
    <row r="28" spans="1:78" ht="6.75" customHeight="1">
      <c r="A28" s="377"/>
      <c r="B28" s="378"/>
      <c r="C28" s="378"/>
      <c r="D28" s="378"/>
      <c r="E28" s="378"/>
      <c r="F28" s="378"/>
      <c r="G28" s="378"/>
      <c r="H28" s="378"/>
      <c r="I28" s="378"/>
      <c r="J28" s="378"/>
      <c r="K28" s="378"/>
      <c r="L28" s="378"/>
      <c r="M28" s="378"/>
      <c r="N28" s="383"/>
      <c r="O28" s="384"/>
      <c r="P28" s="384"/>
      <c r="Q28" s="384"/>
      <c r="R28" s="384"/>
      <c r="S28" s="384"/>
      <c r="T28" s="384"/>
      <c r="U28" s="384"/>
      <c r="V28" s="384"/>
      <c r="W28" s="384"/>
      <c r="X28" s="384"/>
      <c r="Y28" s="384"/>
      <c r="Z28" s="384"/>
      <c r="AA28" s="384"/>
      <c r="AB28" s="384"/>
      <c r="AC28" s="384"/>
      <c r="AD28" s="384"/>
      <c r="AE28" s="384"/>
      <c r="AF28" s="384"/>
      <c r="AG28" s="384"/>
      <c r="AH28" s="384"/>
      <c r="AI28" s="384"/>
      <c r="AJ28" s="384"/>
      <c r="AK28" s="384"/>
      <c r="AL28" s="384"/>
      <c r="AM28" s="385"/>
      <c r="AN28" s="386"/>
      <c r="AO28" s="387"/>
      <c r="AP28" s="387"/>
      <c r="AQ28" s="387"/>
      <c r="AR28" s="387"/>
      <c r="AS28" s="387"/>
      <c r="AT28" s="387"/>
      <c r="AU28" s="387"/>
      <c r="AV28" s="387"/>
      <c r="AW28" s="387"/>
      <c r="AX28" s="387"/>
      <c r="AY28" s="388"/>
      <c r="AZ28" s="413"/>
      <c r="BA28" s="414"/>
      <c r="BB28" s="414"/>
      <c r="BC28" s="414"/>
      <c r="BD28" s="414"/>
      <c r="BE28" s="415"/>
      <c r="BF28" s="383"/>
      <c r="BG28" s="384"/>
      <c r="BH28" s="384"/>
      <c r="BI28" s="384"/>
      <c r="BJ28" s="384"/>
      <c r="BK28" s="384"/>
      <c r="BL28" s="384"/>
      <c r="BM28" s="384"/>
      <c r="BN28" s="384"/>
      <c r="BO28" s="384"/>
      <c r="BP28" s="384"/>
      <c r="BQ28" s="384"/>
      <c r="BR28" s="384"/>
      <c r="BS28" s="384"/>
      <c r="BT28" s="384"/>
      <c r="BU28" s="384"/>
      <c r="BV28" s="384"/>
      <c r="BW28" s="384"/>
      <c r="BX28" s="384"/>
      <c r="BY28" s="385"/>
    </row>
    <row r="29" spans="1:78" ht="6.75" customHeight="1">
      <c r="A29" s="416" t="s">
        <v>22</v>
      </c>
      <c r="B29" s="375"/>
      <c r="C29" s="375"/>
      <c r="D29" s="375"/>
      <c r="E29" s="375"/>
      <c r="F29" s="375"/>
      <c r="G29" s="375"/>
      <c r="H29" s="375"/>
      <c r="I29" s="375"/>
      <c r="J29" s="375"/>
      <c r="K29" s="375"/>
      <c r="L29" s="375"/>
      <c r="M29" s="376"/>
      <c r="N29" s="393" t="s">
        <v>23</v>
      </c>
      <c r="O29" s="394"/>
      <c r="P29" s="394"/>
      <c r="Q29" s="394"/>
      <c r="R29" s="394"/>
      <c r="S29" s="394"/>
      <c r="T29" s="394"/>
      <c r="U29" s="394"/>
      <c r="V29" s="394"/>
      <c r="W29" s="394"/>
      <c r="X29" s="394"/>
      <c r="Y29" s="394"/>
      <c r="Z29" s="394"/>
      <c r="AA29" s="394"/>
      <c r="AB29" s="394"/>
      <c r="AC29" s="394"/>
      <c r="AD29" s="394"/>
      <c r="AE29" s="394"/>
      <c r="AF29" s="394"/>
      <c r="AG29" s="394"/>
      <c r="AH29" s="394"/>
      <c r="AI29" s="394"/>
      <c r="AJ29" s="394"/>
      <c r="AK29" s="394"/>
      <c r="AL29" s="394"/>
      <c r="AM29" s="395"/>
      <c r="AN29" s="386"/>
      <c r="AO29" s="387"/>
      <c r="AP29" s="387"/>
      <c r="AQ29" s="387"/>
      <c r="AR29" s="387"/>
      <c r="AS29" s="387"/>
      <c r="AT29" s="387"/>
      <c r="AU29" s="387"/>
      <c r="AV29" s="387"/>
      <c r="AW29" s="387"/>
      <c r="AX29" s="387"/>
      <c r="AY29" s="388"/>
      <c r="AZ29" s="417" t="s">
        <v>24</v>
      </c>
      <c r="BA29" s="418"/>
      <c r="BB29" s="418"/>
      <c r="BC29" s="418"/>
      <c r="BD29" s="418"/>
      <c r="BE29" s="419"/>
      <c r="BF29" s="380" t="s">
        <v>25</v>
      </c>
      <c r="BG29" s="381"/>
      <c r="BH29" s="381"/>
      <c r="BI29" s="381"/>
      <c r="BJ29" s="381"/>
      <c r="BK29" s="381"/>
      <c r="BL29" s="381"/>
      <c r="BM29" s="381"/>
      <c r="BN29" s="381"/>
      <c r="BO29" s="381"/>
      <c r="BP29" s="381"/>
      <c r="BQ29" s="381"/>
      <c r="BR29" s="381"/>
      <c r="BS29" s="381"/>
      <c r="BT29" s="381"/>
      <c r="BU29" s="381"/>
      <c r="BV29" s="381"/>
      <c r="BW29" s="381"/>
      <c r="BX29" s="381"/>
      <c r="BY29" s="382"/>
    </row>
    <row r="30" spans="1:78" ht="6.75" customHeight="1">
      <c r="A30" s="386"/>
      <c r="B30" s="387"/>
      <c r="C30" s="387"/>
      <c r="D30" s="387"/>
      <c r="E30" s="387"/>
      <c r="F30" s="387"/>
      <c r="G30" s="387"/>
      <c r="H30" s="387"/>
      <c r="I30" s="387"/>
      <c r="J30" s="387"/>
      <c r="K30" s="387"/>
      <c r="L30" s="387"/>
      <c r="M30" s="388"/>
      <c r="N30" s="396"/>
      <c r="O30" s="391"/>
      <c r="P30" s="391"/>
      <c r="Q30" s="391"/>
      <c r="R30" s="391"/>
      <c r="S30" s="391"/>
      <c r="T30" s="391"/>
      <c r="U30" s="391"/>
      <c r="V30" s="391"/>
      <c r="W30" s="391"/>
      <c r="X30" s="391"/>
      <c r="Y30" s="391"/>
      <c r="Z30" s="391"/>
      <c r="AA30" s="391"/>
      <c r="AB30" s="391"/>
      <c r="AC30" s="391"/>
      <c r="AD30" s="391"/>
      <c r="AE30" s="391"/>
      <c r="AF30" s="391"/>
      <c r="AG30" s="391"/>
      <c r="AH30" s="391"/>
      <c r="AI30" s="391"/>
      <c r="AJ30" s="391"/>
      <c r="AK30" s="391"/>
      <c r="AL30" s="391"/>
      <c r="AM30" s="397"/>
      <c r="AN30" s="386"/>
      <c r="AO30" s="387"/>
      <c r="AP30" s="387"/>
      <c r="AQ30" s="387"/>
      <c r="AR30" s="387"/>
      <c r="AS30" s="387"/>
      <c r="AT30" s="387"/>
      <c r="AU30" s="387"/>
      <c r="AV30" s="387"/>
      <c r="AW30" s="387"/>
      <c r="AX30" s="387"/>
      <c r="AY30" s="388"/>
      <c r="AZ30" s="420"/>
      <c r="BA30" s="421"/>
      <c r="BB30" s="421"/>
      <c r="BC30" s="421"/>
      <c r="BD30" s="421"/>
      <c r="BE30" s="422"/>
      <c r="BF30" s="383"/>
      <c r="BG30" s="384"/>
      <c r="BH30" s="384"/>
      <c r="BI30" s="384"/>
      <c r="BJ30" s="384"/>
      <c r="BK30" s="384"/>
      <c r="BL30" s="384"/>
      <c r="BM30" s="384"/>
      <c r="BN30" s="384"/>
      <c r="BO30" s="384"/>
      <c r="BP30" s="384"/>
      <c r="BQ30" s="384"/>
      <c r="BR30" s="384"/>
      <c r="BS30" s="384"/>
      <c r="BT30" s="384"/>
      <c r="BU30" s="384"/>
      <c r="BV30" s="384"/>
      <c r="BW30" s="384"/>
      <c r="BX30" s="384"/>
      <c r="BY30" s="385"/>
    </row>
    <row r="31" spans="1:78" ht="6.75" customHeight="1">
      <c r="A31" s="386"/>
      <c r="B31" s="387"/>
      <c r="C31" s="387"/>
      <c r="D31" s="387"/>
      <c r="E31" s="387"/>
      <c r="F31" s="387"/>
      <c r="G31" s="387"/>
      <c r="H31" s="387"/>
      <c r="I31" s="387"/>
      <c r="J31" s="387"/>
      <c r="K31" s="387"/>
      <c r="L31" s="387"/>
      <c r="M31" s="388"/>
      <c r="N31" s="396"/>
      <c r="O31" s="391"/>
      <c r="P31" s="391"/>
      <c r="Q31" s="391"/>
      <c r="R31" s="391"/>
      <c r="S31" s="391"/>
      <c r="T31" s="391"/>
      <c r="U31" s="391"/>
      <c r="V31" s="391"/>
      <c r="W31" s="391"/>
      <c r="X31" s="391"/>
      <c r="Y31" s="391"/>
      <c r="Z31" s="391"/>
      <c r="AA31" s="391"/>
      <c r="AB31" s="391"/>
      <c r="AC31" s="391"/>
      <c r="AD31" s="391"/>
      <c r="AE31" s="391"/>
      <c r="AF31" s="391"/>
      <c r="AG31" s="391"/>
      <c r="AH31" s="391"/>
      <c r="AI31" s="391"/>
      <c r="AJ31" s="391"/>
      <c r="AK31" s="391"/>
      <c r="AL31" s="391"/>
      <c r="AM31" s="397"/>
      <c r="AN31" s="386"/>
      <c r="AO31" s="387"/>
      <c r="AP31" s="387"/>
      <c r="AQ31" s="387"/>
      <c r="AR31" s="387"/>
      <c r="AS31" s="387"/>
      <c r="AT31" s="387"/>
      <c r="AU31" s="387"/>
      <c r="AV31" s="387"/>
      <c r="AW31" s="387"/>
      <c r="AX31" s="387"/>
      <c r="AY31" s="388"/>
      <c r="AZ31" s="423" t="s">
        <v>26</v>
      </c>
      <c r="BA31" s="423"/>
      <c r="BB31" s="423"/>
      <c r="BC31" s="423"/>
      <c r="BD31" s="423"/>
      <c r="BE31" s="423"/>
      <c r="BF31" s="424" t="s">
        <v>27</v>
      </c>
      <c r="BG31" s="424"/>
      <c r="BH31" s="424"/>
      <c r="BI31" s="424"/>
      <c r="BJ31" s="424"/>
      <c r="BK31" s="424"/>
      <c r="BL31" s="424"/>
      <c r="BM31" s="424"/>
      <c r="BN31" s="424"/>
      <c r="BO31" s="424"/>
      <c r="BP31" s="424"/>
      <c r="BQ31" s="424"/>
      <c r="BR31" s="424"/>
      <c r="BS31" s="424"/>
      <c r="BT31" s="424"/>
      <c r="BU31" s="424"/>
      <c r="BV31" s="424"/>
      <c r="BW31" s="424"/>
      <c r="BX31" s="424"/>
      <c r="BY31" s="424"/>
    </row>
    <row r="32" spans="1:78" ht="6.75" customHeight="1">
      <c r="A32" s="386"/>
      <c r="B32" s="387"/>
      <c r="C32" s="387"/>
      <c r="D32" s="387"/>
      <c r="E32" s="387"/>
      <c r="F32" s="387"/>
      <c r="G32" s="387"/>
      <c r="H32" s="387"/>
      <c r="I32" s="387"/>
      <c r="J32" s="387"/>
      <c r="K32" s="387"/>
      <c r="L32" s="387"/>
      <c r="M32" s="388"/>
      <c r="N32" s="396" t="s">
        <v>28</v>
      </c>
      <c r="O32" s="391"/>
      <c r="P32" s="391"/>
      <c r="Q32" s="391"/>
      <c r="R32" s="391"/>
      <c r="S32" s="391"/>
      <c r="T32" s="391"/>
      <c r="U32" s="391"/>
      <c r="V32" s="391"/>
      <c r="W32" s="391"/>
      <c r="X32" s="391"/>
      <c r="Y32" s="391"/>
      <c r="Z32" s="391" t="s">
        <v>20</v>
      </c>
      <c r="AA32" s="391"/>
      <c r="AB32" s="391"/>
      <c r="AC32" s="391"/>
      <c r="AD32" s="391"/>
      <c r="AE32" s="391"/>
      <c r="AF32" s="391"/>
      <c r="AG32" s="391"/>
      <c r="AH32" s="391"/>
      <c r="AI32" s="391"/>
      <c r="AJ32" s="391"/>
      <c r="AK32" s="391"/>
      <c r="AL32" s="391"/>
      <c r="AM32" s="397"/>
      <c r="AN32" s="386"/>
      <c r="AO32" s="387"/>
      <c r="AP32" s="387"/>
      <c r="AQ32" s="387"/>
      <c r="AR32" s="387"/>
      <c r="AS32" s="387"/>
      <c r="AT32" s="387"/>
      <c r="AU32" s="387"/>
      <c r="AV32" s="387"/>
      <c r="AW32" s="387"/>
      <c r="AX32" s="387"/>
      <c r="AY32" s="388"/>
      <c r="AZ32" s="423"/>
      <c r="BA32" s="423"/>
      <c r="BB32" s="423"/>
      <c r="BC32" s="423"/>
      <c r="BD32" s="423"/>
      <c r="BE32" s="423"/>
      <c r="BF32" s="424"/>
      <c r="BG32" s="424"/>
      <c r="BH32" s="424"/>
      <c r="BI32" s="424"/>
      <c r="BJ32" s="424"/>
      <c r="BK32" s="424"/>
      <c r="BL32" s="424"/>
      <c r="BM32" s="424"/>
      <c r="BN32" s="424"/>
      <c r="BO32" s="424"/>
      <c r="BP32" s="424"/>
      <c r="BQ32" s="424"/>
      <c r="BR32" s="424"/>
      <c r="BS32" s="424"/>
      <c r="BT32" s="424"/>
      <c r="BU32" s="424"/>
      <c r="BV32" s="424"/>
      <c r="BW32" s="424"/>
      <c r="BX32" s="424"/>
      <c r="BY32" s="424"/>
    </row>
    <row r="33" spans="1:78" ht="8.25" customHeight="1">
      <c r="A33" s="386"/>
      <c r="B33" s="387"/>
      <c r="C33" s="387"/>
      <c r="D33" s="387"/>
      <c r="E33" s="387"/>
      <c r="F33" s="387"/>
      <c r="G33" s="387"/>
      <c r="H33" s="387"/>
      <c r="I33" s="387"/>
      <c r="J33" s="387"/>
      <c r="K33" s="387"/>
      <c r="L33" s="387"/>
      <c r="M33" s="388"/>
      <c r="N33" s="396"/>
      <c r="O33" s="391"/>
      <c r="P33" s="391"/>
      <c r="Q33" s="391"/>
      <c r="R33" s="391"/>
      <c r="S33" s="391"/>
      <c r="T33" s="391"/>
      <c r="U33" s="391"/>
      <c r="V33" s="391"/>
      <c r="W33" s="391"/>
      <c r="X33" s="391"/>
      <c r="Y33" s="391"/>
      <c r="Z33" s="391"/>
      <c r="AA33" s="391"/>
      <c r="AB33" s="391"/>
      <c r="AC33" s="391"/>
      <c r="AD33" s="391"/>
      <c r="AE33" s="391"/>
      <c r="AF33" s="391"/>
      <c r="AG33" s="391"/>
      <c r="AH33" s="391"/>
      <c r="AI33" s="391"/>
      <c r="AJ33" s="391"/>
      <c r="AK33" s="391"/>
      <c r="AL33" s="391"/>
      <c r="AM33" s="397"/>
      <c r="AN33" s="386"/>
      <c r="AO33" s="387"/>
      <c r="AP33" s="387"/>
      <c r="AQ33" s="387"/>
      <c r="AR33" s="387"/>
      <c r="AS33" s="387"/>
      <c r="AT33" s="387"/>
      <c r="AU33" s="387"/>
      <c r="AV33" s="387"/>
      <c r="AW33" s="387"/>
      <c r="AX33" s="387"/>
      <c r="AY33" s="388"/>
      <c r="AZ33" s="423" t="s">
        <v>29</v>
      </c>
      <c r="BA33" s="423"/>
      <c r="BB33" s="423"/>
      <c r="BC33" s="423"/>
      <c r="BD33" s="423"/>
      <c r="BE33" s="423"/>
      <c r="BF33" s="424" t="s">
        <v>30</v>
      </c>
      <c r="BG33" s="424"/>
      <c r="BH33" s="424"/>
      <c r="BI33" s="424"/>
      <c r="BJ33" s="424"/>
      <c r="BK33" s="424"/>
      <c r="BL33" s="424"/>
      <c r="BM33" s="424"/>
      <c r="BN33" s="424"/>
      <c r="BO33" s="424"/>
      <c r="BP33" s="424"/>
      <c r="BQ33" s="424"/>
      <c r="BR33" s="424"/>
      <c r="BS33" s="424"/>
      <c r="BT33" s="424"/>
      <c r="BU33" s="424"/>
      <c r="BV33" s="424"/>
      <c r="BW33" s="424"/>
      <c r="BX33" s="424"/>
      <c r="BY33" s="424"/>
    </row>
    <row r="34" spans="1:78" ht="6.75" customHeight="1">
      <c r="A34" s="386"/>
      <c r="B34" s="387"/>
      <c r="C34" s="387"/>
      <c r="D34" s="387"/>
      <c r="E34" s="387"/>
      <c r="F34" s="387"/>
      <c r="G34" s="387"/>
      <c r="H34" s="387"/>
      <c r="I34" s="387"/>
      <c r="J34" s="387"/>
      <c r="K34" s="387"/>
      <c r="L34" s="387"/>
      <c r="M34" s="388"/>
      <c r="N34" s="425"/>
      <c r="O34" s="408"/>
      <c r="P34" s="408"/>
      <c r="Q34" s="408"/>
      <c r="R34" s="408"/>
      <c r="S34" s="408"/>
      <c r="T34" s="408"/>
      <c r="U34" s="408"/>
      <c r="V34" s="408"/>
      <c r="W34" s="408"/>
      <c r="X34" s="408"/>
      <c r="Y34" s="408"/>
      <c r="Z34" s="408"/>
      <c r="AA34" s="408"/>
      <c r="AB34" s="408"/>
      <c r="AC34" s="408"/>
      <c r="AD34" s="408"/>
      <c r="AE34" s="408"/>
      <c r="AF34" s="408"/>
      <c r="AG34" s="408"/>
      <c r="AH34" s="408"/>
      <c r="AI34" s="408"/>
      <c r="AJ34" s="408"/>
      <c r="AK34" s="408"/>
      <c r="AL34" s="408"/>
      <c r="AM34" s="409"/>
      <c r="AN34" s="386"/>
      <c r="AO34" s="387"/>
      <c r="AP34" s="387"/>
      <c r="AQ34" s="387"/>
      <c r="AR34" s="387"/>
      <c r="AS34" s="387"/>
      <c r="AT34" s="387"/>
      <c r="AU34" s="387"/>
      <c r="AV34" s="387"/>
      <c r="AW34" s="387"/>
      <c r="AX34" s="387"/>
      <c r="AY34" s="388"/>
      <c r="AZ34" s="426"/>
      <c r="BA34" s="426"/>
      <c r="BB34" s="426"/>
      <c r="BC34" s="426"/>
      <c r="BD34" s="426"/>
      <c r="BE34" s="426"/>
      <c r="BF34" s="427"/>
      <c r="BG34" s="427"/>
      <c r="BH34" s="427"/>
      <c r="BI34" s="427"/>
      <c r="BJ34" s="427"/>
      <c r="BK34" s="427"/>
      <c r="BL34" s="427"/>
      <c r="BM34" s="427"/>
      <c r="BN34" s="427"/>
      <c r="BO34" s="427"/>
      <c r="BP34" s="427"/>
      <c r="BQ34" s="427"/>
      <c r="BR34" s="427"/>
      <c r="BS34" s="427"/>
      <c r="BT34" s="427"/>
      <c r="BU34" s="427"/>
      <c r="BV34" s="427"/>
      <c r="BW34" s="427"/>
      <c r="BX34" s="427"/>
      <c r="BY34" s="427"/>
    </row>
    <row r="35" spans="1:78" ht="6.75" customHeight="1">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row>
    <row r="36" spans="1:78" ht="8.25" customHeight="1">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c r="AA36" s="23"/>
      <c r="AB36" s="23"/>
      <c r="AC36" s="23"/>
      <c r="AD36" s="23"/>
      <c r="AE36" s="23"/>
      <c r="AF36" s="23"/>
      <c r="AG36" s="23"/>
      <c r="AH36" s="23"/>
      <c r="AI36" s="23"/>
      <c r="AJ36" s="23"/>
      <c r="AK36" s="23"/>
      <c r="AL36" s="23"/>
      <c r="AM36" s="23"/>
      <c r="AN36" s="23"/>
      <c r="AO36" s="23"/>
      <c r="AP36" s="23"/>
      <c r="AQ36" s="23"/>
      <c r="AR36" s="23"/>
      <c r="AS36" s="23"/>
      <c r="AT36" s="23"/>
      <c r="AU36" s="23"/>
      <c r="AV36" s="23"/>
      <c r="AW36" s="23"/>
      <c r="AX36" s="23"/>
      <c r="AY36" s="23"/>
      <c r="AZ36" s="23"/>
      <c r="BA36" s="23"/>
      <c r="BB36" s="23"/>
      <c r="BC36" s="23"/>
      <c r="BD36" s="23"/>
      <c r="BE36" s="23"/>
      <c r="BF36" s="23"/>
      <c r="BG36" s="23"/>
      <c r="BH36" s="23"/>
      <c r="BI36" s="23"/>
      <c r="BJ36" s="23"/>
      <c r="BK36" s="23"/>
      <c r="BL36" s="23"/>
      <c r="BM36" s="23"/>
      <c r="BN36" s="23"/>
      <c r="BO36" s="23"/>
      <c r="BP36" s="23"/>
      <c r="BQ36" s="23"/>
      <c r="BR36" s="23"/>
      <c r="BS36" s="23"/>
      <c r="BT36" s="23"/>
      <c r="BU36" s="23"/>
      <c r="BV36" s="23"/>
      <c r="BW36" s="23"/>
      <c r="BX36" s="23"/>
      <c r="BY36" s="23"/>
    </row>
    <row r="37" spans="1:78" ht="7.5" customHeight="1">
      <c r="A37" s="434" t="s">
        <v>31</v>
      </c>
      <c r="B37" s="434"/>
      <c r="C37" s="434"/>
      <c r="D37" s="434"/>
      <c r="E37" s="434"/>
      <c r="F37" s="434"/>
      <c r="G37" s="434"/>
      <c r="H37" s="434"/>
      <c r="I37" s="434"/>
      <c r="J37" s="434"/>
      <c r="K37" s="434"/>
      <c r="L37" s="434"/>
      <c r="M37" s="434"/>
      <c r="N37" s="434"/>
      <c r="O37" s="434"/>
      <c r="P37" s="434"/>
      <c r="Q37" s="61"/>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23"/>
      <c r="AS37" s="23"/>
      <c r="AT37" s="23"/>
      <c r="AU37" s="23"/>
      <c r="AV37" s="23"/>
      <c r="AW37" s="23"/>
      <c r="AX37" s="23"/>
      <c r="AY37" s="23"/>
      <c r="AZ37" s="23"/>
      <c r="BA37" s="23"/>
      <c r="BB37" s="23"/>
      <c r="BC37" s="23"/>
      <c r="BD37" s="23"/>
      <c r="BE37" s="23"/>
      <c r="BF37" s="23"/>
      <c r="BG37" s="23"/>
      <c r="BH37" s="23"/>
      <c r="BI37" s="23"/>
      <c r="BJ37" s="23"/>
      <c r="BK37" s="23"/>
      <c r="BL37" s="23"/>
      <c r="BM37" s="23"/>
      <c r="BN37" s="23"/>
      <c r="BO37" s="23"/>
      <c r="BP37" s="23"/>
      <c r="BQ37" s="23"/>
      <c r="BR37" s="23"/>
      <c r="BS37" s="23"/>
      <c r="BT37" s="23"/>
      <c r="BU37" s="23"/>
      <c r="BV37" s="23"/>
      <c r="BW37" s="23"/>
      <c r="BX37" s="23"/>
      <c r="BY37" s="23"/>
      <c r="BZ37" s="27"/>
    </row>
    <row r="38" spans="1:78" ht="6.75" customHeight="1">
      <c r="A38" s="434"/>
      <c r="B38" s="434"/>
      <c r="C38" s="434"/>
      <c r="D38" s="434"/>
      <c r="E38" s="434"/>
      <c r="F38" s="434"/>
      <c r="G38" s="434"/>
      <c r="H38" s="434"/>
      <c r="I38" s="434"/>
      <c r="J38" s="434"/>
      <c r="K38" s="434"/>
      <c r="L38" s="434"/>
      <c r="M38" s="434"/>
      <c r="N38" s="434"/>
      <c r="O38" s="434"/>
      <c r="P38" s="434"/>
      <c r="Q38" s="61"/>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3"/>
      <c r="BJ38" s="23"/>
      <c r="BK38" s="23"/>
      <c r="BL38" s="23"/>
      <c r="BM38" s="23"/>
      <c r="BN38" s="23"/>
      <c r="BO38" s="23"/>
      <c r="BP38" s="23"/>
      <c r="BQ38" s="23"/>
      <c r="BR38" s="23"/>
      <c r="BS38" s="23"/>
      <c r="BT38" s="23"/>
      <c r="BU38" s="23"/>
      <c r="BV38" s="23"/>
      <c r="BW38" s="23"/>
      <c r="BX38" s="23"/>
      <c r="BY38" s="23"/>
      <c r="BZ38" s="27"/>
    </row>
    <row r="39" spans="1:78" ht="6.75" customHeight="1" thickBot="1">
      <c r="A39" s="434"/>
      <c r="B39" s="434"/>
      <c r="C39" s="434"/>
      <c r="D39" s="434"/>
      <c r="E39" s="434"/>
      <c r="F39" s="434"/>
      <c r="G39" s="434"/>
      <c r="H39" s="434"/>
      <c r="I39" s="434"/>
      <c r="J39" s="434"/>
      <c r="K39" s="434"/>
      <c r="L39" s="434"/>
      <c r="M39" s="434"/>
      <c r="N39" s="434"/>
      <c r="O39" s="434"/>
      <c r="P39" s="434"/>
      <c r="Q39" s="61"/>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7"/>
    </row>
    <row r="40" spans="1:78" ht="30.75" customHeight="1" thickBot="1">
      <c r="A40" s="428" t="s">
        <v>32</v>
      </c>
      <c r="B40" s="429"/>
      <c r="C40" s="429"/>
      <c r="D40" s="429"/>
      <c r="E40" s="429"/>
      <c r="F40" s="429"/>
      <c r="G40" s="429"/>
      <c r="H40" s="429"/>
      <c r="I40" s="429"/>
      <c r="J40" s="429" t="s">
        <v>33</v>
      </c>
      <c r="K40" s="429"/>
      <c r="L40" s="429"/>
      <c r="M40" s="430"/>
      <c r="N40" s="431" t="e">
        <f>VLOOKUP(A40,#REF!,2,FALSE)</f>
        <v>#REF!</v>
      </c>
      <c r="O40" s="432"/>
      <c r="P40" s="432"/>
      <c r="Q40" s="432"/>
      <c r="R40" s="432"/>
      <c r="S40" s="432"/>
      <c r="T40" s="432"/>
      <c r="U40" s="432"/>
      <c r="V40" s="432"/>
      <c r="W40" s="433"/>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9"/>
    </row>
    <row r="41" spans="1:78" ht="30.75" customHeight="1" thickBot="1">
      <c r="A41" s="428" t="s">
        <v>34</v>
      </c>
      <c r="B41" s="429"/>
      <c r="C41" s="429"/>
      <c r="D41" s="429"/>
      <c r="E41" s="429"/>
      <c r="F41" s="429"/>
      <c r="G41" s="429"/>
      <c r="H41" s="429"/>
      <c r="I41" s="429"/>
      <c r="J41" s="429" t="s">
        <v>33</v>
      </c>
      <c r="K41" s="429"/>
      <c r="L41" s="429"/>
      <c r="M41" s="430"/>
      <c r="N41" s="431" t="e">
        <f>VLOOKUP(A41,#REF!,2,FALSE)</f>
        <v>#REF!</v>
      </c>
      <c r="O41" s="432"/>
      <c r="P41" s="432"/>
      <c r="Q41" s="432"/>
      <c r="R41" s="432"/>
      <c r="S41" s="432"/>
      <c r="T41" s="432"/>
      <c r="U41" s="432"/>
      <c r="V41" s="432"/>
      <c r="W41" s="433"/>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9"/>
    </row>
    <row r="42" spans="1:78" ht="30.75" customHeight="1" thickBot="1">
      <c r="A42" s="428" t="s">
        <v>35</v>
      </c>
      <c r="B42" s="429"/>
      <c r="C42" s="429"/>
      <c r="D42" s="429"/>
      <c r="E42" s="429"/>
      <c r="F42" s="429"/>
      <c r="G42" s="429"/>
      <c r="H42" s="429"/>
      <c r="I42" s="429"/>
      <c r="J42" s="429" t="s">
        <v>33</v>
      </c>
      <c r="K42" s="429"/>
      <c r="L42" s="429"/>
      <c r="M42" s="430"/>
      <c r="N42" s="431" t="e">
        <f>VLOOKUP(A42,#REF!,2,FALSE)</f>
        <v>#REF!</v>
      </c>
      <c r="O42" s="432"/>
      <c r="P42" s="432"/>
      <c r="Q42" s="432"/>
      <c r="R42" s="432"/>
      <c r="S42" s="432"/>
      <c r="T42" s="432"/>
      <c r="U42" s="432"/>
      <c r="V42" s="432"/>
      <c r="W42" s="433"/>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9"/>
    </row>
    <row r="43" spans="1:78" ht="30.75" customHeight="1" thickBot="1">
      <c r="A43" s="428" t="s">
        <v>36</v>
      </c>
      <c r="B43" s="429"/>
      <c r="C43" s="429"/>
      <c r="D43" s="429"/>
      <c r="E43" s="429"/>
      <c r="F43" s="429"/>
      <c r="G43" s="429"/>
      <c r="H43" s="429"/>
      <c r="I43" s="429"/>
      <c r="J43" s="429" t="s">
        <v>33</v>
      </c>
      <c r="K43" s="429"/>
      <c r="L43" s="429"/>
      <c r="M43" s="430"/>
      <c r="N43" s="431" t="e">
        <f>VLOOKUP(A43,#REF!,2,FALSE)</f>
        <v>#REF!</v>
      </c>
      <c r="O43" s="432"/>
      <c r="P43" s="432"/>
      <c r="Q43" s="432"/>
      <c r="R43" s="432"/>
      <c r="S43" s="432"/>
      <c r="T43" s="432"/>
      <c r="U43" s="432"/>
      <c r="V43" s="432"/>
      <c r="W43" s="433"/>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9"/>
    </row>
    <row r="44" spans="1:78" ht="30.75" customHeight="1" thickBot="1">
      <c r="A44" s="428" t="s">
        <v>37</v>
      </c>
      <c r="B44" s="429"/>
      <c r="C44" s="429"/>
      <c r="D44" s="429"/>
      <c r="E44" s="429"/>
      <c r="F44" s="429"/>
      <c r="G44" s="429"/>
      <c r="H44" s="429"/>
      <c r="I44" s="429"/>
      <c r="J44" s="429" t="s">
        <v>33</v>
      </c>
      <c r="K44" s="429"/>
      <c r="L44" s="429"/>
      <c r="M44" s="430"/>
      <c r="N44" s="431" t="e">
        <f>VLOOKUP(A44,#REF!,2,FALSE)</f>
        <v>#REF!</v>
      </c>
      <c r="O44" s="432"/>
      <c r="P44" s="432"/>
      <c r="Q44" s="432"/>
      <c r="R44" s="432"/>
      <c r="S44" s="432"/>
      <c r="T44" s="432"/>
      <c r="U44" s="432"/>
      <c r="V44" s="432"/>
      <c r="W44" s="433"/>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9"/>
    </row>
    <row r="45" spans="1:78" ht="30.75" customHeight="1" thickBot="1">
      <c r="A45" s="428" t="s">
        <v>38</v>
      </c>
      <c r="B45" s="429"/>
      <c r="C45" s="429"/>
      <c r="D45" s="429"/>
      <c r="E45" s="429"/>
      <c r="F45" s="429"/>
      <c r="G45" s="429"/>
      <c r="H45" s="429"/>
      <c r="I45" s="429"/>
      <c r="J45" s="429" t="s">
        <v>33</v>
      </c>
      <c r="K45" s="429"/>
      <c r="L45" s="429"/>
      <c r="M45" s="430"/>
      <c r="N45" s="431" t="e">
        <f>VLOOKUP(A45,#REF!,2,FALSE)</f>
        <v>#REF!</v>
      </c>
      <c r="O45" s="432"/>
      <c r="P45" s="432"/>
      <c r="Q45" s="432"/>
      <c r="R45" s="432"/>
      <c r="S45" s="432"/>
      <c r="T45" s="432"/>
      <c r="U45" s="432"/>
      <c r="V45" s="432"/>
      <c r="W45" s="433"/>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9"/>
    </row>
    <row r="46" spans="1:78" ht="30.75" customHeight="1" thickBot="1">
      <c r="A46" s="428" t="s">
        <v>39</v>
      </c>
      <c r="B46" s="429"/>
      <c r="C46" s="429"/>
      <c r="D46" s="429"/>
      <c r="E46" s="429"/>
      <c r="F46" s="429"/>
      <c r="G46" s="429"/>
      <c r="H46" s="429"/>
      <c r="I46" s="429"/>
      <c r="J46" s="429" t="s">
        <v>33</v>
      </c>
      <c r="K46" s="429"/>
      <c r="L46" s="429"/>
      <c r="M46" s="430"/>
      <c r="N46" s="431" t="e">
        <f>VLOOKUP(A46,#REF!,2,FALSE)</f>
        <v>#REF!</v>
      </c>
      <c r="O46" s="432"/>
      <c r="P46" s="432"/>
      <c r="Q46" s="432"/>
      <c r="R46" s="432"/>
      <c r="S46" s="432"/>
      <c r="T46" s="432"/>
      <c r="U46" s="432"/>
      <c r="V46" s="432"/>
      <c r="W46" s="433"/>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9"/>
    </row>
    <row r="47" spans="1:78" ht="30.75" customHeight="1" thickBot="1">
      <c r="A47" s="428" t="s">
        <v>40</v>
      </c>
      <c r="B47" s="429"/>
      <c r="C47" s="429"/>
      <c r="D47" s="429"/>
      <c r="E47" s="429"/>
      <c r="F47" s="429"/>
      <c r="G47" s="429"/>
      <c r="H47" s="429"/>
      <c r="I47" s="429"/>
      <c r="J47" s="429" t="s">
        <v>33</v>
      </c>
      <c r="K47" s="429"/>
      <c r="L47" s="429"/>
      <c r="M47" s="430"/>
      <c r="N47" s="431" t="e">
        <f>VLOOKUP(A47,#REF!,2,FALSE)</f>
        <v>#REF!</v>
      </c>
      <c r="O47" s="432"/>
      <c r="P47" s="432"/>
      <c r="Q47" s="432"/>
      <c r="R47" s="432"/>
      <c r="S47" s="432"/>
      <c r="T47" s="432"/>
      <c r="U47" s="432"/>
      <c r="V47" s="432"/>
      <c r="W47" s="433"/>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9"/>
    </row>
    <row r="48" spans="1:78" ht="29.25" customHeight="1" thickBot="1">
      <c r="A48" s="428" t="s">
        <v>41</v>
      </c>
      <c r="B48" s="429"/>
      <c r="C48" s="429"/>
      <c r="D48" s="429"/>
      <c r="E48" s="429"/>
      <c r="F48" s="429"/>
      <c r="G48" s="429"/>
      <c r="H48" s="429"/>
      <c r="I48" s="429"/>
      <c r="J48" s="429" t="s">
        <v>33</v>
      </c>
      <c r="K48" s="429"/>
      <c r="L48" s="429"/>
      <c r="M48" s="430"/>
      <c r="N48" s="431" cm="1">
        <f t="array" ref="N48">SUM(IFERROR(N40:W47,0))</f>
        <v>0</v>
      </c>
      <c r="O48" s="432"/>
      <c r="P48" s="432"/>
      <c r="Q48" s="432"/>
      <c r="R48" s="432"/>
      <c r="S48" s="432"/>
      <c r="T48" s="432"/>
      <c r="U48" s="432"/>
      <c r="V48" s="432"/>
      <c r="W48" s="433"/>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9"/>
    </row>
    <row r="49" spans="1:77" ht="8.2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28"/>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28"/>
      <c r="BJ49" s="31"/>
      <c r="BK49" s="31"/>
      <c r="BL49" s="31"/>
      <c r="BM49" s="31"/>
      <c r="BN49" s="31"/>
      <c r="BO49" s="31"/>
      <c r="BP49" s="31"/>
      <c r="BQ49" s="31"/>
      <c r="BR49" s="31"/>
      <c r="BS49" s="31"/>
      <c r="BT49" s="31"/>
      <c r="BU49" s="31"/>
      <c r="BV49" s="31"/>
      <c r="BW49" s="31"/>
      <c r="BX49" s="31"/>
      <c r="BY49" s="31"/>
    </row>
    <row r="50" spans="1:77" ht="8.25" customHeight="1">
      <c r="A50" s="435" t="s">
        <v>42</v>
      </c>
      <c r="B50" s="435"/>
      <c r="C50" s="435"/>
      <c r="D50" s="435"/>
      <c r="E50" s="435"/>
      <c r="F50" s="435"/>
      <c r="G50" s="435"/>
      <c r="H50" s="435"/>
      <c r="I50" s="435"/>
      <c r="J50" s="435"/>
      <c r="K50" s="435"/>
      <c r="L50" s="435"/>
      <c r="M50" s="435"/>
      <c r="N50" s="435"/>
      <c r="O50" s="435"/>
      <c r="P50" s="435"/>
      <c r="Q50" s="435"/>
      <c r="R50" s="435"/>
      <c r="S50" s="435"/>
      <c r="T50" s="435"/>
      <c r="U50" s="435"/>
      <c r="V50" s="435"/>
      <c r="W50" s="435"/>
      <c r="X50" s="435"/>
      <c r="Y50" s="435"/>
      <c r="Z50" s="435"/>
      <c r="AA50" s="435"/>
      <c r="AB50" s="435"/>
      <c r="AC50" s="435"/>
      <c r="AD50" s="435"/>
      <c r="AE50" s="435"/>
      <c r="AF50" s="28"/>
      <c r="AG50" s="31"/>
      <c r="AH50" s="31"/>
      <c r="AI50" s="31"/>
      <c r="AJ50" s="31"/>
      <c r="AK50" s="31"/>
      <c r="AL50" s="31"/>
      <c r="AM50" s="31"/>
      <c r="AN50" s="31"/>
      <c r="AO50" s="31"/>
      <c r="AP50" s="31"/>
      <c r="AQ50" s="31"/>
      <c r="AR50" s="31"/>
      <c r="AS50" s="31"/>
      <c r="AT50" s="31"/>
      <c r="AU50" s="31"/>
      <c r="AV50" s="31"/>
      <c r="AW50" s="31"/>
      <c r="AX50" s="31"/>
      <c r="AY50" s="32"/>
      <c r="AZ50" s="32"/>
      <c r="BA50" s="32"/>
      <c r="BB50" s="32"/>
      <c r="BC50" s="32"/>
      <c r="BD50" s="32"/>
      <c r="BE50" s="32"/>
      <c r="BF50" s="32"/>
      <c r="BG50" s="32"/>
      <c r="BH50" s="32"/>
      <c r="BI50" s="28"/>
      <c r="BJ50" s="31"/>
      <c r="BK50" s="31"/>
      <c r="BL50" s="31"/>
      <c r="BM50" s="31"/>
      <c r="BN50" s="31"/>
      <c r="BO50" s="31"/>
      <c r="BP50" s="31"/>
      <c r="BQ50" s="31"/>
      <c r="BR50" s="31"/>
      <c r="BS50" s="31"/>
      <c r="BT50" s="31"/>
      <c r="BU50" s="31"/>
      <c r="BV50" s="31"/>
      <c r="BW50" s="31"/>
      <c r="BX50" s="31"/>
      <c r="BY50" s="31"/>
    </row>
    <row r="51" spans="1:77" ht="8.25" customHeight="1">
      <c r="A51" s="435"/>
      <c r="B51" s="435"/>
      <c r="C51" s="435"/>
      <c r="D51" s="435"/>
      <c r="E51" s="435"/>
      <c r="F51" s="435"/>
      <c r="G51" s="435"/>
      <c r="H51" s="435"/>
      <c r="I51" s="435"/>
      <c r="J51" s="435"/>
      <c r="K51" s="435"/>
      <c r="L51" s="435"/>
      <c r="M51" s="435"/>
      <c r="N51" s="435"/>
      <c r="O51" s="435"/>
      <c r="P51" s="435"/>
      <c r="Q51" s="435"/>
      <c r="R51" s="435"/>
      <c r="S51" s="435"/>
      <c r="T51" s="435"/>
      <c r="U51" s="435"/>
      <c r="V51" s="435"/>
      <c r="W51" s="435"/>
      <c r="X51" s="435"/>
      <c r="Y51" s="435"/>
      <c r="Z51" s="435"/>
      <c r="AA51" s="435"/>
      <c r="AB51" s="435"/>
      <c r="AC51" s="435"/>
      <c r="AD51" s="435"/>
      <c r="AE51" s="435"/>
      <c r="AF51" s="28"/>
      <c r="AG51" s="31"/>
      <c r="AH51" s="31"/>
      <c r="AI51" s="31"/>
      <c r="AJ51" s="31"/>
      <c r="AK51" s="31"/>
      <c r="AL51" s="31"/>
      <c r="AM51" s="31"/>
      <c r="AN51" s="31"/>
      <c r="AO51" s="31"/>
      <c r="AP51" s="31"/>
      <c r="AQ51" s="31"/>
      <c r="AR51" s="31"/>
      <c r="AS51" s="31"/>
      <c r="AT51" s="31"/>
      <c r="AU51" s="31"/>
      <c r="AV51" s="31"/>
      <c r="AW51" s="31"/>
      <c r="AX51" s="31"/>
      <c r="AY51" s="32"/>
      <c r="AZ51" s="32"/>
      <c r="BA51" s="32"/>
      <c r="BB51" s="32"/>
      <c r="BC51" s="32"/>
      <c r="BD51" s="32"/>
      <c r="BE51" s="32"/>
      <c r="BF51" s="32"/>
      <c r="BG51" s="32"/>
      <c r="BH51" s="32"/>
      <c r="BI51" s="28"/>
      <c r="BJ51" s="31"/>
      <c r="BK51" s="31"/>
      <c r="BL51" s="31"/>
      <c r="BM51" s="31"/>
      <c r="BN51" s="31"/>
      <c r="BO51" s="31"/>
      <c r="BP51" s="31"/>
      <c r="BQ51" s="31"/>
      <c r="BR51" s="31"/>
      <c r="BS51" s="31"/>
      <c r="BT51" s="31"/>
      <c r="BU51" s="31"/>
      <c r="BV51" s="31"/>
      <c r="BW51" s="31"/>
      <c r="BX51" s="31"/>
      <c r="BY51" s="31"/>
    </row>
    <row r="52" spans="1:77" ht="8.25" customHeight="1">
      <c r="A52" s="435"/>
      <c r="B52" s="435"/>
      <c r="C52" s="435"/>
      <c r="D52" s="435"/>
      <c r="E52" s="435"/>
      <c r="F52" s="435"/>
      <c r="G52" s="435"/>
      <c r="H52" s="435"/>
      <c r="I52" s="435"/>
      <c r="J52" s="435"/>
      <c r="K52" s="435"/>
      <c r="L52" s="435"/>
      <c r="M52" s="435"/>
      <c r="N52" s="435"/>
      <c r="O52" s="435"/>
      <c r="P52" s="435"/>
      <c r="Q52" s="435"/>
      <c r="R52" s="435"/>
      <c r="S52" s="435"/>
      <c r="T52" s="435"/>
      <c r="U52" s="435"/>
      <c r="V52" s="435"/>
      <c r="W52" s="435"/>
      <c r="X52" s="435"/>
      <c r="Y52" s="435"/>
      <c r="Z52" s="435"/>
      <c r="AA52" s="435"/>
      <c r="AB52" s="435"/>
      <c r="AC52" s="435"/>
      <c r="AD52" s="435"/>
      <c r="AE52" s="435"/>
      <c r="AF52" s="28"/>
      <c r="AG52" s="31"/>
      <c r="AH52" s="31"/>
      <c r="AI52" s="31"/>
      <c r="AJ52" s="31"/>
      <c r="AK52" s="31"/>
      <c r="AL52" s="31"/>
      <c r="AM52" s="31"/>
      <c r="AN52" s="31"/>
      <c r="AO52" s="31"/>
      <c r="AP52" s="31"/>
      <c r="AQ52" s="31"/>
      <c r="AR52" s="31"/>
      <c r="AS52" s="31"/>
      <c r="AT52" s="31"/>
      <c r="AU52" s="31"/>
      <c r="AV52" s="31"/>
      <c r="AW52" s="31"/>
      <c r="AX52" s="31"/>
      <c r="AY52" s="32"/>
      <c r="AZ52" s="32"/>
      <c r="BA52" s="32"/>
      <c r="BB52" s="32"/>
      <c r="BC52" s="32"/>
      <c r="BD52" s="32"/>
      <c r="BE52" s="32"/>
      <c r="BF52" s="32"/>
      <c r="BG52" s="32"/>
      <c r="BH52" s="32"/>
      <c r="BI52" s="28"/>
      <c r="BJ52" s="31"/>
      <c r="BK52" s="31"/>
      <c r="BL52" s="31"/>
      <c r="BM52" s="31"/>
      <c r="BN52" s="31"/>
      <c r="BO52" s="31"/>
      <c r="BP52" s="31"/>
      <c r="BQ52" s="31"/>
      <c r="BR52" s="31"/>
      <c r="BS52" s="31"/>
      <c r="BT52" s="31"/>
      <c r="BU52" s="31"/>
      <c r="BV52" s="31"/>
      <c r="BW52" s="31"/>
      <c r="BX52" s="31"/>
      <c r="BY52" s="31"/>
    </row>
    <row r="53" spans="1:77" ht="12.75" customHeight="1">
      <c r="A53" s="374" t="s">
        <v>43</v>
      </c>
      <c r="B53" s="375"/>
      <c r="C53" s="375"/>
      <c r="D53" s="375"/>
      <c r="E53" s="375"/>
      <c r="F53" s="375"/>
      <c r="G53" s="375"/>
      <c r="H53" s="375"/>
      <c r="I53" s="375"/>
      <c r="J53" s="375"/>
      <c r="K53" s="375"/>
      <c r="L53" s="375"/>
      <c r="M53" s="376"/>
      <c r="N53" s="436"/>
      <c r="O53" s="368"/>
      <c r="P53" s="368"/>
      <c r="Q53" s="368"/>
      <c r="R53" s="368"/>
      <c r="S53" s="368"/>
      <c r="T53" s="368"/>
      <c r="U53" s="368"/>
      <c r="V53" s="368"/>
      <c r="W53" s="368"/>
      <c r="X53" s="368"/>
      <c r="Y53" s="368"/>
      <c r="Z53" s="368"/>
      <c r="AA53" s="368"/>
      <c r="AB53" s="439" t="s">
        <v>44</v>
      </c>
      <c r="AC53" s="440"/>
      <c r="AD53" s="440"/>
      <c r="AE53" s="440"/>
      <c r="AF53" s="440"/>
      <c r="AG53" s="440"/>
      <c r="AH53" s="441"/>
      <c r="AI53" s="462"/>
      <c r="AJ53" s="463"/>
      <c r="AK53" s="463"/>
      <c r="AL53" s="463"/>
      <c r="AM53" s="463"/>
      <c r="AN53" s="463"/>
      <c r="AO53" s="463"/>
      <c r="AP53" s="491"/>
      <c r="AQ53" s="374" t="s">
        <v>45</v>
      </c>
      <c r="AR53" s="375"/>
      <c r="AS53" s="375"/>
      <c r="AT53" s="375"/>
      <c r="AU53" s="375"/>
      <c r="AV53" s="375"/>
      <c r="AW53" s="375"/>
      <c r="AX53" s="375"/>
      <c r="AY53" s="375"/>
      <c r="AZ53" s="375"/>
      <c r="BA53" s="376"/>
      <c r="BB53" s="436"/>
      <c r="BC53" s="368"/>
      <c r="BD53" s="368"/>
      <c r="BE53" s="368"/>
      <c r="BF53" s="368"/>
      <c r="BG53" s="368"/>
      <c r="BH53" s="368"/>
      <c r="BI53" s="368"/>
      <c r="BJ53" s="368"/>
      <c r="BK53" s="368"/>
      <c r="BL53" s="368"/>
      <c r="BM53" s="494"/>
      <c r="BN53" s="439" t="s">
        <v>46</v>
      </c>
      <c r="BO53" s="440"/>
      <c r="BP53" s="440"/>
      <c r="BQ53" s="440"/>
      <c r="BR53" s="440"/>
      <c r="BS53" s="441"/>
      <c r="BT53" s="462"/>
      <c r="BU53" s="463"/>
      <c r="BV53" s="463"/>
      <c r="BW53" s="463"/>
      <c r="BX53" s="463"/>
      <c r="BY53" s="491"/>
    </row>
    <row r="54" spans="1:77" ht="12.75" customHeight="1">
      <c r="A54" s="386"/>
      <c r="B54" s="387"/>
      <c r="C54" s="387"/>
      <c r="D54" s="387"/>
      <c r="E54" s="387"/>
      <c r="F54" s="387"/>
      <c r="G54" s="387"/>
      <c r="H54" s="387"/>
      <c r="I54" s="387"/>
      <c r="J54" s="387"/>
      <c r="K54" s="387"/>
      <c r="L54" s="387"/>
      <c r="M54" s="388"/>
      <c r="N54" s="437"/>
      <c r="O54" s="369"/>
      <c r="P54" s="369"/>
      <c r="Q54" s="369"/>
      <c r="R54" s="369"/>
      <c r="S54" s="369"/>
      <c r="T54" s="369"/>
      <c r="U54" s="369"/>
      <c r="V54" s="369"/>
      <c r="W54" s="369"/>
      <c r="X54" s="369"/>
      <c r="Y54" s="369"/>
      <c r="Z54" s="369"/>
      <c r="AA54" s="369"/>
      <c r="AB54" s="442"/>
      <c r="AC54" s="443"/>
      <c r="AD54" s="443"/>
      <c r="AE54" s="443"/>
      <c r="AF54" s="443"/>
      <c r="AG54" s="443"/>
      <c r="AH54" s="444"/>
      <c r="AI54" s="464"/>
      <c r="AJ54" s="465"/>
      <c r="AK54" s="465"/>
      <c r="AL54" s="465"/>
      <c r="AM54" s="465"/>
      <c r="AN54" s="465"/>
      <c r="AO54" s="465"/>
      <c r="AP54" s="492"/>
      <c r="AQ54" s="386"/>
      <c r="AR54" s="387"/>
      <c r="AS54" s="387"/>
      <c r="AT54" s="387"/>
      <c r="AU54" s="387"/>
      <c r="AV54" s="387"/>
      <c r="AW54" s="387"/>
      <c r="AX54" s="387"/>
      <c r="AY54" s="387"/>
      <c r="AZ54" s="387"/>
      <c r="BA54" s="388"/>
      <c r="BB54" s="437"/>
      <c r="BC54" s="369"/>
      <c r="BD54" s="369"/>
      <c r="BE54" s="369"/>
      <c r="BF54" s="369"/>
      <c r="BG54" s="369"/>
      <c r="BH54" s="369"/>
      <c r="BI54" s="369"/>
      <c r="BJ54" s="369"/>
      <c r="BK54" s="369"/>
      <c r="BL54" s="369"/>
      <c r="BM54" s="495"/>
      <c r="BN54" s="442"/>
      <c r="BO54" s="443"/>
      <c r="BP54" s="443"/>
      <c r="BQ54" s="443"/>
      <c r="BR54" s="443"/>
      <c r="BS54" s="444"/>
      <c r="BT54" s="464"/>
      <c r="BU54" s="465"/>
      <c r="BV54" s="465"/>
      <c r="BW54" s="465"/>
      <c r="BX54" s="465"/>
      <c r="BY54" s="492"/>
    </row>
    <row r="55" spans="1:77" ht="12.75" customHeight="1">
      <c r="A55" s="377"/>
      <c r="B55" s="378"/>
      <c r="C55" s="378"/>
      <c r="D55" s="378"/>
      <c r="E55" s="378"/>
      <c r="F55" s="378"/>
      <c r="G55" s="378"/>
      <c r="H55" s="378"/>
      <c r="I55" s="378"/>
      <c r="J55" s="378"/>
      <c r="K55" s="378"/>
      <c r="L55" s="378"/>
      <c r="M55" s="379"/>
      <c r="N55" s="438"/>
      <c r="O55" s="370"/>
      <c r="P55" s="370"/>
      <c r="Q55" s="370"/>
      <c r="R55" s="370"/>
      <c r="S55" s="370"/>
      <c r="T55" s="370"/>
      <c r="U55" s="370"/>
      <c r="V55" s="370"/>
      <c r="W55" s="370"/>
      <c r="X55" s="370"/>
      <c r="Y55" s="370"/>
      <c r="Z55" s="370"/>
      <c r="AA55" s="370"/>
      <c r="AB55" s="445"/>
      <c r="AC55" s="446"/>
      <c r="AD55" s="446"/>
      <c r="AE55" s="446"/>
      <c r="AF55" s="446"/>
      <c r="AG55" s="446"/>
      <c r="AH55" s="447"/>
      <c r="AI55" s="466"/>
      <c r="AJ55" s="467"/>
      <c r="AK55" s="467"/>
      <c r="AL55" s="467"/>
      <c r="AM55" s="467"/>
      <c r="AN55" s="467"/>
      <c r="AO55" s="467"/>
      <c r="AP55" s="493"/>
      <c r="AQ55" s="377"/>
      <c r="AR55" s="378"/>
      <c r="AS55" s="378"/>
      <c r="AT55" s="378"/>
      <c r="AU55" s="378"/>
      <c r="AV55" s="378"/>
      <c r="AW55" s="378"/>
      <c r="AX55" s="378"/>
      <c r="AY55" s="378"/>
      <c r="AZ55" s="378"/>
      <c r="BA55" s="379"/>
      <c r="BB55" s="438"/>
      <c r="BC55" s="370"/>
      <c r="BD55" s="370"/>
      <c r="BE55" s="370"/>
      <c r="BF55" s="370"/>
      <c r="BG55" s="370"/>
      <c r="BH55" s="370"/>
      <c r="BI55" s="370"/>
      <c r="BJ55" s="370"/>
      <c r="BK55" s="370"/>
      <c r="BL55" s="370"/>
      <c r="BM55" s="496"/>
      <c r="BN55" s="445"/>
      <c r="BO55" s="446"/>
      <c r="BP55" s="446"/>
      <c r="BQ55" s="446"/>
      <c r="BR55" s="446"/>
      <c r="BS55" s="447"/>
      <c r="BT55" s="466"/>
      <c r="BU55" s="467"/>
      <c r="BV55" s="467"/>
      <c r="BW55" s="467"/>
      <c r="BX55" s="467"/>
      <c r="BY55" s="493"/>
    </row>
    <row r="56" spans="1:77" ht="12.75" customHeight="1">
      <c r="A56" s="416" t="s">
        <v>47</v>
      </c>
      <c r="B56" s="448"/>
      <c r="C56" s="448"/>
      <c r="D56" s="448"/>
      <c r="E56" s="448"/>
      <c r="F56" s="448"/>
      <c r="G56" s="448"/>
      <c r="H56" s="448"/>
      <c r="I56" s="448"/>
      <c r="J56" s="448"/>
      <c r="K56" s="448"/>
      <c r="L56" s="448"/>
      <c r="M56" s="449"/>
      <c r="N56" s="456"/>
      <c r="O56" s="457"/>
      <c r="P56" s="457"/>
      <c r="Q56" s="457"/>
      <c r="R56" s="457"/>
      <c r="S56" s="457"/>
      <c r="T56" s="457"/>
      <c r="U56" s="457"/>
      <c r="V56" s="457"/>
      <c r="W56" s="457"/>
      <c r="X56" s="457"/>
      <c r="Y56" s="457"/>
      <c r="Z56" s="457"/>
      <c r="AA56" s="468"/>
      <c r="AB56" s="439" t="s">
        <v>48</v>
      </c>
      <c r="AC56" s="471"/>
      <c r="AD56" s="471"/>
      <c r="AE56" s="471"/>
      <c r="AF56" s="471"/>
      <c r="AG56" s="471"/>
      <c r="AH56" s="471"/>
      <c r="AI56" s="476"/>
      <c r="AJ56" s="477"/>
      <c r="AK56" s="477"/>
      <c r="AL56" s="477"/>
      <c r="AM56" s="477"/>
      <c r="AN56" s="477"/>
      <c r="AO56" s="477"/>
      <c r="AP56" s="478"/>
      <c r="AQ56" s="485" t="s">
        <v>9</v>
      </c>
      <c r="AR56" s="486"/>
      <c r="AS56" s="486"/>
      <c r="AT56" s="486"/>
      <c r="AU56" s="486"/>
      <c r="AV56" s="486"/>
      <c r="AW56" s="486"/>
      <c r="AX56" s="486"/>
      <c r="AY56" s="486"/>
      <c r="AZ56" s="486"/>
      <c r="BA56" s="487"/>
      <c r="BB56" s="488"/>
      <c r="BC56" s="489"/>
      <c r="BD56" s="489"/>
      <c r="BE56" s="489"/>
      <c r="BF56" s="489"/>
      <c r="BG56" s="489"/>
      <c r="BH56" s="489"/>
      <c r="BI56" s="489"/>
      <c r="BJ56" s="489"/>
      <c r="BK56" s="489"/>
      <c r="BL56" s="489"/>
      <c r="BM56" s="489"/>
      <c r="BN56" s="489"/>
      <c r="BO56" s="489"/>
      <c r="BP56" s="489"/>
      <c r="BQ56" s="489"/>
      <c r="BR56" s="489"/>
      <c r="BS56" s="489"/>
      <c r="BT56" s="489"/>
      <c r="BU56" s="489"/>
      <c r="BV56" s="489"/>
      <c r="BW56" s="489"/>
      <c r="BX56" s="489"/>
      <c r="BY56" s="490"/>
    </row>
    <row r="57" spans="1:77" ht="12.75" customHeight="1">
      <c r="A57" s="450"/>
      <c r="B57" s="451"/>
      <c r="C57" s="451"/>
      <c r="D57" s="451"/>
      <c r="E57" s="451"/>
      <c r="F57" s="451"/>
      <c r="G57" s="451"/>
      <c r="H57" s="451"/>
      <c r="I57" s="451"/>
      <c r="J57" s="451"/>
      <c r="K57" s="451"/>
      <c r="L57" s="451"/>
      <c r="M57" s="452"/>
      <c r="N57" s="458"/>
      <c r="O57" s="459"/>
      <c r="P57" s="459"/>
      <c r="Q57" s="459"/>
      <c r="R57" s="459"/>
      <c r="S57" s="459"/>
      <c r="T57" s="459"/>
      <c r="U57" s="459"/>
      <c r="V57" s="459"/>
      <c r="W57" s="459"/>
      <c r="X57" s="459"/>
      <c r="Y57" s="459"/>
      <c r="Z57" s="459"/>
      <c r="AA57" s="469"/>
      <c r="AB57" s="472"/>
      <c r="AC57" s="473"/>
      <c r="AD57" s="473"/>
      <c r="AE57" s="473"/>
      <c r="AF57" s="473"/>
      <c r="AG57" s="473"/>
      <c r="AH57" s="473"/>
      <c r="AI57" s="479"/>
      <c r="AJ57" s="480"/>
      <c r="AK57" s="480"/>
      <c r="AL57" s="480"/>
      <c r="AM57" s="480"/>
      <c r="AN57" s="480"/>
      <c r="AO57" s="480"/>
      <c r="AP57" s="481"/>
      <c r="AQ57" s="416" t="s">
        <v>49</v>
      </c>
      <c r="AR57" s="448"/>
      <c r="AS57" s="448"/>
      <c r="AT57" s="448"/>
      <c r="AU57" s="448"/>
      <c r="AV57" s="448"/>
      <c r="AW57" s="448"/>
      <c r="AX57" s="448"/>
      <c r="AY57" s="448"/>
      <c r="AZ57" s="448"/>
      <c r="BA57" s="449"/>
      <c r="BB57" s="476"/>
      <c r="BC57" s="477"/>
      <c r="BD57" s="477"/>
      <c r="BE57" s="477"/>
      <c r="BF57" s="477"/>
      <c r="BG57" s="477"/>
      <c r="BH57" s="477"/>
      <c r="BI57" s="477"/>
      <c r="BJ57" s="477"/>
      <c r="BK57" s="477"/>
      <c r="BL57" s="477"/>
      <c r="BM57" s="477"/>
      <c r="BN57" s="477"/>
      <c r="BO57" s="477"/>
      <c r="BP57" s="477"/>
      <c r="BQ57" s="477"/>
      <c r="BR57" s="477"/>
      <c r="BS57" s="477"/>
      <c r="BT57" s="477"/>
      <c r="BU57" s="477"/>
      <c r="BV57" s="477"/>
      <c r="BW57" s="477"/>
      <c r="BX57" s="477"/>
      <c r="BY57" s="478"/>
    </row>
    <row r="58" spans="1:77" ht="12.75" customHeight="1">
      <c r="A58" s="453"/>
      <c r="B58" s="454"/>
      <c r="C58" s="454"/>
      <c r="D58" s="454"/>
      <c r="E58" s="454"/>
      <c r="F58" s="454"/>
      <c r="G58" s="454"/>
      <c r="H58" s="454"/>
      <c r="I58" s="454"/>
      <c r="J58" s="454"/>
      <c r="K58" s="454"/>
      <c r="L58" s="454"/>
      <c r="M58" s="455"/>
      <c r="N58" s="460"/>
      <c r="O58" s="461"/>
      <c r="P58" s="461"/>
      <c r="Q58" s="461"/>
      <c r="R58" s="461"/>
      <c r="S58" s="461"/>
      <c r="T58" s="461"/>
      <c r="U58" s="461"/>
      <c r="V58" s="461"/>
      <c r="W58" s="461"/>
      <c r="X58" s="461"/>
      <c r="Y58" s="461"/>
      <c r="Z58" s="461"/>
      <c r="AA58" s="470"/>
      <c r="AB58" s="474"/>
      <c r="AC58" s="475"/>
      <c r="AD58" s="475"/>
      <c r="AE58" s="475"/>
      <c r="AF58" s="475"/>
      <c r="AG58" s="475"/>
      <c r="AH58" s="475"/>
      <c r="AI58" s="482"/>
      <c r="AJ58" s="483"/>
      <c r="AK58" s="483"/>
      <c r="AL58" s="483"/>
      <c r="AM58" s="483"/>
      <c r="AN58" s="483"/>
      <c r="AO58" s="483"/>
      <c r="AP58" s="484"/>
      <c r="AQ58" s="453"/>
      <c r="AR58" s="454"/>
      <c r="AS58" s="454"/>
      <c r="AT58" s="454"/>
      <c r="AU58" s="454"/>
      <c r="AV58" s="454"/>
      <c r="AW58" s="454"/>
      <c r="AX58" s="454"/>
      <c r="AY58" s="454"/>
      <c r="AZ58" s="454"/>
      <c r="BA58" s="455"/>
      <c r="BB58" s="482"/>
      <c r="BC58" s="483"/>
      <c r="BD58" s="483"/>
      <c r="BE58" s="483"/>
      <c r="BF58" s="483"/>
      <c r="BG58" s="483"/>
      <c r="BH58" s="483"/>
      <c r="BI58" s="483"/>
      <c r="BJ58" s="483"/>
      <c r="BK58" s="483"/>
      <c r="BL58" s="483"/>
      <c r="BM58" s="483"/>
      <c r="BN58" s="483"/>
      <c r="BO58" s="483"/>
      <c r="BP58" s="483"/>
      <c r="BQ58" s="483"/>
      <c r="BR58" s="483"/>
      <c r="BS58" s="483"/>
      <c r="BT58" s="483"/>
      <c r="BU58" s="483"/>
      <c r="BV58" s="483"/>
      <c r="BW58" s="483"/>
      <c r="BX58" s="483"/>
      <c r="BY58" s="484"/>
    </row>
    <row r="59" spans="1:77" ht="17.25" customHeight="1">
      <c r="A59" s="498" t="s">
        <v>50</v>
      </c>
      <c r="B59" s="498"/>
      <c r="C59" s="498"/>
      <c r="D59" s="498"/>
      <c r="E59" s="498"/>
      <c r="F59" s="498"/>
      <c r="G59" s="498"/>
      <c r="H59" s="498"/>
      <c r="I59" s="498"/>
      <c r="J59" s="498"/>
      <c r="K59" s="498"/>
      <c r="L59" s="498"/>
      <c r="M59" s="498"/>
      <c r="N59" s="498"/>
      <c r="O59" s="498"/>
      <c r="P59" s="498"/>
      <c r="Q59" s="498"/>
      <c r="R59" s="498"/>
      <c r="S59" s="498"/>
      <c r="T59" s="498"/>
      <c r="U59" s="498"/>
      <c r="V59" s="498"/>
      <c r="W59" s="498"/>
      <c r="X59" s="498"/>
      <c r="Y59" s="498"/>
      <c r="Z59" s="498"/>
      <c r="AA59" s="498"/>
      <c r="AB59" s="498"/>
      <c r="AC59" s="498"/>
      <c r="AD59" s="498"/>
      <c r="AE59" s="498"/>
      <c r="AF59" s="498"/>
      <c r="AG59" s="498"/>
      <c r="AH59" s="498"/>
      <c r="AI59" s="498"/>
      <c r="AJ59" s="498"/>
      <c r="AK59" s="498"/>
      <c r="AL59" s="498"/>
      <c r="AM59" s="498"/>
      <c r="AN59" s="498"/>
      <c r="AO59" s="498"/>
      <c r="AP59" s="498"/>
      <c r="AQ59" s="498"/>
      <c r="AR59" s="498"/>
      <c r="AS59" s="498"/>
      <c r="AT59" s="498"/>
      <c r="AU59" s="498"/>
      <c r="AV59" s="498"/>
      <c r="AW59" s="498"/>
      <c r="AX59" s="498"/>
      <c r="AY59" s="498"/>
      <c r="AZ59" s="498"/>
      <c r="BA59" s="498"/>
      <c r="BB59" s="498"/>
      <c r="BC59" s="498"/>
      <c r="BD59" s="498"/>
      <c r="BE59" s="498"/>
      <c r="BF59" s="498"/>
      <c r="BG59" s="498"/>
      <c r="BH59" s="498"/>
      <c r="BI59" s="498"/>
      <c r="BJ59" s="498"/>
      <c r="BK59" s="498"/>
      <c r="BL59" s="498"/>
      <c r="BM59" s="498"/>
      <c r="BN59" s="498"/>
      <c r="BO59" s="498"/>
      <c r="BP59" s="498"/>
      <c r="BQ59" s="498"/>
      <c r="BR59" s="498"/>
      <c r="BS59" s="498"/>
      <c r="BT59" s="498"/>
      <c r="BU59" s="498"/>
      <c r="BV59" s="498"/>
      <c r="BW59" s="498"/>
      <c r="BX59" s="498"/>
      <c r="BY59" s="498"/>
    </row>
    <row r="60" spans="1:77" ht="5.25" customHeight="1">
      <c r="A60" s="30"/>
      <c r="B60" s="30"/>
      <c r="C60" s="30"/>
      <c r="D60" s="30"/>
      <c r="E60" s="30"/>
      <c r="F60" s="30"/>
      <c r="G60" s="30"/>
      <c r="H60" s="30"/>
      <c r="I60" s="30"/>
      <c r="J60" s="30"/>
      <c r="K60" s="30"/>
      <c r="L60" s="33"/>
      <c r="M60" s="33"/>
      <c r="N60" s="33"/>
      <c r="O60" s="33"/>
      <c r="P60" s="33"/>
      <c r="Q60" s="34"/>
      <c r="R60" s="33"/>
      <c r="S60" s="33"/>
      <c r="T60" s="33"/>
      <c r="U60" s="33"/>
      <c r="V60" s="33"/>
      <c r="W60" s="33"/>
      <c r="X60" s="28"/>
      <c r="Y60" s="28"/>
      <c r="Z60" s="28"/>
      <c r="AA60" s="28"/>
      <c r="AB60" s="28"/>
      <c r="AC60" s="28"/>
      <c r="AD60" s="28"/>
      <c r="AE60" s="28"/>
      <c r="AF60" s="28"/>
      <c r="AG60" s="28"/>
      <c r="AH60" s="28"/>
      <c r="AI60" s="28"/>
      <c r="AJ60" s="28"/>
      <c r="AK60" s="28"/>
      <c r="AL60" s="28"/>
      <c r="AM60" s="28"/>
      <c r="AN60" s="28"/>
      <c r="AO60" s="33"/>
      <c r="AP60" s="33"/>
      <c r="AQ60" s="33"/>
      <c r="AR60" s="33"/>
      <c r="AS60" s="33"/>
      <c r="AT60" s="33"/>
      <c r="AU60" s="33"/>
      <c r="AV60" s="33"/>
      <c r="AW60" s="33"/>
      <c r="AX60" s="33"/>
      <c r="AY60" s="33"/>
      <c r="AZ60" s="28"/>
      <c r="BA60" s="28"/>
      <c r="BB60" s="28"/>
      <c r="BC60" s="28"/>
      <c r="BD60" s="28"/>
      <c r="BE60" s="28"/>
      <c r="BF60" s="28"/>
      <c r="BG60" s="28"/>
      <c r="BH60" s="28"/>
      <c r="BI60" s="28"/>
      <c r="BJ60" s="28"/>
      <c r="BK60" s="28"/>
      <c r="BL60" s="28"/>
      <c r="BM60" s="28"/>
      <c r="BN60" s="28"/>
      <c r="BO60" s="28"/>
      <c r="BP60" s="33"/>
      <c r="BQ60" s="33"/>
      <c r="BR60" s="33"/>
      <c r="BS60" s="33"/>
      <c r="BT60" s="33"/>
      <c r="BU60" s="33"/>
      <c r="BV60" s="33"/>
      <c r="BW60" s="33"/>
      <c r="BX60" s="33"/>
      <c r="BY60" s="33"/>
    </row>
    <row r="61" spans="1:77" ht="8.25" customHeight="1">
      <c r="A61" s="435" t="s">
        <v>51</v>
      </c>
      <c r="B61" s="435"/>
      <c r="C61" s="435"/>
      <c r="D61" s="435"/>
      <c r="E61" s="435"/>
      <c r="F61" s="435"/>
      <c r="G61" s="435"/>
      <c r="H61" s="435"/>
      <c r="I61" s="435"/>
      <c r="J61" s="435"/>
      <c r="K61" s="435"/>
      <c r="L61" s="435"/>
      <c r="M61" s="435"/>
      <c r="N61" s="435"/>
      <c r="O61" s="435"/>
      <c r="P61" s="435"/>
      <c r="Q61" s="435"/>
      <c r="R61" s="435"/>
      <c r="S61" s="435"/>
      <c r="T61" s="435"/>
      <c r="U61" s="435"/>
      <c r="V61" s="435"/>
      <c r="W61" s="435"/>
      <c r="X61" s="435"/>
      <c r="Y61" s="435"/>
      <c r="Z61" s="435"/>
      <c r="AA61" s="435"/>
      <c r="AB61" s="435"/>
      <c r="AC61" s="435"/>
      <c r="AD61" s="435"/>
      <c r="AE61" s="435"/>
      <c r="AF61" s="28"/>
      <c r="AG61" s="31"/>
      <c r="AH61" s="31"/>
      <c r="AI61" s="31"/>
      <c r="AJ61" s="31"/>
      <c r="AK61" s="31"/>
      <c r="AL61" s="31"/>
      <c r="AM61" s="31"/>
      <c r="AN61" s="31"/>
      <c r="AO61" s="31"/>
      <c r="AP61" s="31"/>
      <c r="AQ61" s="31"/>
      <c r="AR61" s="31"/>
      <c r="AS61" s="31"/>
      <c r="AT61" s="31"/>
      <c r="AU61" s="31"/>
      <c r="AV61" s="31"/>
      <c r="AW61" s="31"/>
      <c r="AX61" s="31"/>
      <c r="AY61" s="32"/>
      <c r="AZ61" s="32"/>
      <c r="BA61" s="32"/>
      <c r="BB61" s="32"/>
      <c r="BC61" s="32"/>
      <c r="BD61" s="32"/>
      <c r="BE61" s="32"/>
      <c r="BF61" s="32"/>
      <c r="BG61" s="32"/>
      <c r="BH61" s="32"/>
      <c r="BI61" s="28"/>
      <c r="BJ61" s="31"/>
      <c r="BK61" s="31"/>
      <c r="BL61" s="31"/>
      <c r="BM61" s="31"/>
      <c r="BN61" s="31"/>
      <c r="BO61" s="31"/>
      <c r="BP61" s="31"/>
      <c r="BQ61" s="31"/>
      <c r="BR61" s="31"/>
      <c r="BS61" s="31"/>
      <c r="BT61" s="31"/>
      <c r="BU61" s="31"/>
      <c r="BV61" s="31"/>
      <c r="BW61" s="31"/>
      <c r="BX61" s="31"/>
      <c r="BY61" s="31"/>
    </row>
    <row r="62" spans="1:77" ht="8.25" customHeight="1">
      <c r="A62" s="435"/>
      <c r="B62" s="435"/>
      <c r="C62" s="435"/>
      <c r="D62" s="435"/>
      <c r="E62" s="435"/>
      <c r="F62" s="435"/>
      <c r="G62" s="435"/>
      <c r="H62" s="435"/>
      <c r="I62" s="435"/>
      <c r="J62" s="435"/>
      <c r="K62" s="435"/>
      <c r="L62" s="435"/>
      <c r="M62" s="435"/>
      <c r="N62" s="435"/>
      <c r="O62" s="435"/>
      <c r="P62" s="435"/>
      <c r="Q62" s="435"/>
      <c r="R62" s="435"/>
      <c r="S62" s="435"/>
      <c r="T62" s="435"/>
      <c r="U62" s="435"/>
      <c r="V62" s="435"/>
      <c r="W62" s="435"/>
      <c r="X62" s="435"/>
      <c r="Y62" s="435"/>
      <c r="Z62" s="435"/>
      <c r="AA62" s="435"/>
      <c r="AB62" s="435"/>
      <c r="AC62" s="435"/>
      <c r="AD62" s="435"/>
      <c r="AE62" s="435"/>
      <c r="AF62" s="28"/>
      <c r="AG62" s="31"/>
      <c r="AH62" s="31"/>
      <c r="AI62" s="31"/>
      <c r="AJ62" s="31"/>
      <c r="AK62" s="31"/>
      <c r="AL62" s="31"/>
      <c r="AM62" s="31"/>
      <c r="AN62" s="31"/>
      <c r="AO62" s="31"/>
      <c r="AP62" s="31"/>
      <c r="AQ62" s="31"/>
      <c r="AR62" s="31"/>
      <c r="AS62" s="31"/>
      <c r="AT62" s="31"/>
      <c r="AU62" s="31"/>
      <c r="AV62" s="31"/>
      <c r="AW62" s="31"/>
      <c r="AX62" s="31"/>
      <c r="AY62" s="32"/>
      <c r="AZ62" s="32"/>
      <c r="BA62" s="32"/>
      <c r="BB62" s="32"/>
      <c r="BC62" s="32"/>
      <c r="BD62" s="32"/>
      <c r="BE62" s="32"/>
      <c r="BF62" s="32"/>
      <c r="BG62" s="32"/>
      <c r="BH62" s="32"/>
      <c r="BI62" s="28"/>
      <c r="BJ62" s="31"/>
      <c r="BK62" s="31"/>
      <c r="BL62" s="31"/>
      <c r="BM62" s="31"/>
      <c r="BN62" s="31"/>
      <c r="BO62" s="31"/>
      <c r="BP62" s="31"/>
      <c r="BQ62" s="31"/>
      <c r="BR62" s="31"/>
      <c r="BS62" s="31"/>
      <c r="BT62" s="31"/>
      <c r="BU62" s="31"/>
      <c r="BV62" s="31"/>
      <c r="BW62" s="31"/>
      <c r="BX62" s="31"/>
      <c r="BY62" s="31"/>
    </row>
    <row r="63" spans="1:77" ht="8.25" customHeight="1">
      <c r="A63" s="435"/>
      <c r="B63" s="435"/>
      <c r="C63" s="435"/>
      <c r="D63" s="435"/>
      <c r="E63" s="435"/>
      <c r="F63" s="435"/>
      <c r="G63" s="435"/>
      <c r="H63" s="435"/>
      <c r="I63" s="435"/>
      <c r="J63" s="435"/>
      <c r="K63" s="435"/>
      <c r="L63" s="435"/>
      <c r="M63" s="435"/>
      <c r="N63" s="435"/>
      <c r="O63" s="435"/>
      <c r="P63" s="435"/>
      <c r="Q63" s="435"/>
      <c r="R63" s="435"/>
      <c r="S63" s="435"/>
      <c r="T63" s="435"/>
      <c r="U63" s="435"/>
      <c r="V63" s="435"/>
      <c r="W63" s="435"/>
      <c r="X63" s="435"/>
      <c r="Y63" s="435"/>
      <c r="Z63" s="435"/>
      <c r="AA63" s="435"/>
      <c r="AB63" s="435"/>
      <c r="AC63" s="435"/>
      <c r="AD63" s="435"/>
      <c r="AE63" s="435"/>
      <c r="AF63" s="28"/>
      <c r="AG63" s="31"/>
      <c r="AH63" s="31"/>
      <c r="AI63" s="31"/>
      <c r="AJ63" s="31"/>
      <c r="AK63" s="31"/>
      <c r="AL63" s="31"/>
      <c r="AM63" s="31"/>
      <c r="AN63" s="31"/>
      <c r="AO63" s="31"/>
      <c r="AP63" s="31"/>
      <c r="AQ63" s="31"/>
      <c r="AR63" s="31"/>
      <c r="AS63" s="31"/>
      <c r="AT63" s="31"/>
      <c r="AU63" s="31"/>
      <c r="AV63" s="31"/>
      <c r="AW63" s="31"/>
      <c r="AX63" s="31"/>
      <c r="AY63" s="32"/>
      <c r="AZ63" s="32"/>
      <c r="BA63" s="32"/>
      <c r="BB63" s="32"/>
      <c r="BC63" s="32"/>
      <c r="BD63" s="32"/>
      <c r="BE63" s="32"/>
      <c r="BF63" s="32"/>
      <c r="BG63" s="32"/>
      <c r="BH63" s="32"/>
      <c r="BI63" s="28"/>
      <c r="BJ63" s="31"/>
      <c r="BK63" s="31"/>
      <c r="BL63" s="31"/>
      <c r="BM63" s="31"/>
      <c r="BN63" s="31"/>
      <c r="BO63" s="31"/>
      <c r="BP63" s="31"/>
      <c r="BQ63" s="31"/>
      <c r="BR63" s="31"/>
      <c r="BS63" s="31"/>
      <c r="BT63" s="31"/>
      <c r="BU63" s="31"/>
      <c r="BV63" s="31"/>
      <c r="BW63" s="31"/>
      <c r="BX63" s="31"/>
      <c r="BY63" s="31"/>
    </row>
    <row r="64" spans="1:77" ht="8.25" customHeight="1">
      <c r="A64" s="499" t="s">
        <v>52</v>
      </c>
      <c r="B64" s="500"/>
      <c r="C64" s="500"/>
      <c r="D64" s="500"/>
      <c r="E64" s="500"/>
      <c r="F64" s="500"/>
      <c r="G64" s="500"/>
      <c r="H64" s="500"/>
      <c r="I64" s="500"/>
      <c r="J64" s="500"/>
      <c r="K64" s="500"/>
      <c r="L64" s="500"/>
      <c r="M64" s="500"/>
      <c r="N64" s="500"/>
      <c r="O64" s="500"/>
      <c r="P64" s="500"/>
      <c r="Q64" s="500"/>
      <c r="R64" s="500"/>
      <c r="S64" s="500"/>
      <c r="T64" s="500"/>
      <c r="U64" s="500"/>
      <c r="V64" s="500"/>
      <c r="W64" s="500"/>
      <c r="X64" s="500"/>
      <c r="Y64" s="500"/>
      <c r="Z64" s="500"/>
      <c r="AA64" s="500"/>
      <c r="AB64" s="500"/>
      <c r="AC64" s="500"/>
      <c r="AD64" s="500"/>
      <c r="AE64" s="500"/>
      <c r="AF64" s="500"/>
      <c r="AG64" s="500"/>
      <c r="AH64" s="500"/>
      <c r="AI64" s="500"/>
      <c r="AJ64" s="500"/>
      <c r="AK64" s="500"/>
      <c r="AL64" s="500"/>
      <c r="AM64" s="500"/>
      <c r="AN64" s="500"/>
      <c r="AO64" s="500"/>
      <c r="AP64" s="500"/>
      <c r="AQ64" s="500"/>
      <c r="AR64" s="500"/>
      <c r="AS64" s="500"/>
      <c r="AT64" s="500"/>
      <c r="AU64" s="500"/>
      <c r="AV64" s="500"/>
      <c r="AW64" s="500"/>
      <c r="AX64" s="500"/>
      <c r="AY64" s="500"/>
      <c r="AZ64" s="500"/>
      <c r="BA64" s="500"/>
      <c r="BB64" s="500"/>
      <c r="BC64" s="500"/>
      <c r="BD64" s="500"/>
      <c r="BE64" s="500"/>
      <c r="BF64" s="500"/>
      <c r="BG64" s="500"/>
      <c r="BH64" s="500"/>
      <c r="BI64" s="500"/>
      <c r="BJ64" s="500"/>
      <c r="BK64" s="500"/>
      <c r="BL64" s="500"/>
      <c r="BM64" s="500"/>
      <c r="BN64" s="500"/>
      <c r="BO64" s="500"/>
      <c r="BP64" s="500"/>
      <c r="BQ64" s="500"/>
      <c r="BR64" s="500"/>
      <c r="BS64" s="500"/>
      <c r="BT64" s="500"/>
      <c r="BU64" s="500"/>
      <c r="BV64" s="500"/>
      <c r="BW64" s="500"/>
      <c r="BX64" s="500"/>
      <c r="BY64" s="501"/>
    </row>
    <row r="65" spans="1:77" ht="8.25" customHeight="1">
      <c r="A65" s="502"/>
      <c r="B65" s="503"/>
      <c r="C65" s="503"/>
      <c r="D65" s="503"/>
      <c r="E65" s="503"/>
      <c r="F65" s="503"/>
      <c r="G65" s="503"/>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503"/>
      <c r="AY65" s="503"/>
      <c r="AZ65" s="503"/>
      <c r="BA65" s="503"/>
      <c r="BB65" s="503"/>
      <c r="BC65" s="503"/>
      <c r="BD65" s="503"/>
      <c r="BE65" s="503"/>
      <c r="BF65" s="503"/>
      <c r="BG65" s="503"/>
      <c r="BH65" s="503"/>
      <c r="BI65" s="503"/>
      <c r="BJ65" s="503"/>
      <c r="BK65" s="503"/>
      <c r="BL65" s="503"/>
      <c r="BM65" s="503"/>
      <c r="BN65" s="503"/>
      <c r="BO65" s="503"/>
      <c r="BP65" s="503"/>
      <c r="BQ65" s="503"/>
      <c r="BR65" s="503"/>
      <c r="BS65" s="503"/>
      <c r="BT65" s="503"/>
      <c r="BU65" s="503"/>
      <c r="BV65" s="503"/>
      <c r="BW65" s="503"/>
      <c r="BX65" s="503"/>
      <c r="BY65" s="504"/>
    </row>
    <row r="66" spans="1:77" ht="8.25" customHeight="1">
      <c r="A66" s="502"/>
      <c r="B66" s="503"/>
      <c r="C66" s="503"/>
      <c r="D66" s="503"/>
      <c r="E66" s="503"/>
      <c r="F66" s="503"/>
      <c r="G66" s="503"/>
      <c r="H66" s="503"/>
      <c r="I66" s="503"/>
      <c r="J66" s="503"/>
      <c r="K66" s="503"/>
      <c r="L66" s="503"/>
      <c r="M66" s="503"/>
      <c r="N66" s="503"/>
      <c r="O66" s="503"/>
      <c r="P66" s="503"/>
      <c r="Q66" s="503"/>
      <c r="R66" s="503"/>
      <c r="S66" s="503"/>
      <c r="T66" s="503"/>
      <c r="U66" s="503"/>
      <c r="V66" s="503"/>
      <c r="W66" s="503"/>
      <c r="X66" s="503"/>
      <c r="Y66" s="503"/>
      <c r="Z66" s="503"/>
      <c r="AA66" s="503"/>
      <c r="AB66" s="503"/>
      <c r="AC66" s="503"/>
      <c r="AD66" s="503"/>
      <c r="AE66" s="503"/>
      <c r="AF66" s="503"/>
      <c r="AG66" s="503"/>
      <c r="AH66" s="503"/>
      <c r="AI66" s="503"/>
      <c r="AJ66" s="503"/>
      <c r="AK66" s="503"/>
      <c r="AL66" s="503"/>
      <c r="AM66" s="503"/>
      <c r="AN66" s="503"/>
      <c r="AO66" s="503"/>
      <c r="AP66" s="503"/>
      <c r="AQ66" s="503"/>
      <c r="AR66" s="503"/>
      <c r="AS66" s="503"/>
      <c r="AT66" s="503"/>
      <c r="AU66" s="503"/>
      <c r="AV66" s="503"/>
      <c r="AW66" s="503"/>
      <c r="AX66" s="503"/>
      <c r="AY66" s="503"/>
      <c r="AZ66" s="503"/>
      <c r="BA66" s="503"/>
      <c r="BB66" s="503"/>
      <c r="BC66" s="503"/>
      <c r="BD66" s="503"/>
      <c r="BE66" s="503"/>
      <c r="BF66" s="503"/>
      <c r="BG66" s="503"/>
      <c r="BH66" s="503"/>
      <c r="BI66" s="503"/>
      <c r="BJ66" s="503"/>
      <c r="BK66" s="503"/>
      <c r="BL66" s="503"/>
      <c r="BM66" s="503"/>
      <c r="BN66" s="503"/>
      <c r="BO66" s="503"/>
      <c r="BP66" s="503"/>
      <c r="BQ66" s="503"/>
      <c r="BR66" s="503"/>
      <c r="BS66" s="503"/>
      <c r="BT66" s="503"/>
      <c r="BU66" s="503"/>
      <c r="BV66" s="503"/>
      <c r="BW66" s="503"/>
      <c r="BX66" s="503"/>
      <c r="BY66" s="504"/>
    </row>
    <row r="67" spans="1:77" ht="8.25" customHeight="1">
      <c r="A67" s="502"/>
      <c r="B67" s="503"/>
      <c r="C67" s="503"/>
      <c r="D67" s="503"/>
      <c r="E67" s="503"/>
      <c r="F67" s="503"/>
      <c r="G67" s="503"/>
      <c r="H67" s="503"/>
      <c r="I67" s="503"/>
      <c r="J67" s="503"/>
      <c r="K67" s="503"/>
      <c r="L67" s="503"/>
      <c r="M67" s="503"/>
      <c r="N67" s="503"/>
      <c r="O67" s="503"/>
      <c r="P67" s="503"/>
      <c r="Q67" s="503"/>
      <c r="R67" s="503"/>
      <c r="S67" s="503"/>
      <c r="T67" s="503"/>
      <c r="U67" s="503"/>
      <c r="V67" s="503"/>
      <c r="W67" s="503"/>
      <c r="X67" s="503"/>
      <c r="Y67" s="503"/>
      <c r="Z67" s="503"/>
      <c r="AA67" s="503"/>
      <c r="AB67" s="503"/>
      <c r="AC67" s="503"/>
      <c r="AD67" s="503"/>
      <c r="AE67" s="503"/>
      <c r="AF67" s="503"/>
      <c r="AG67" s="503"/>
      <c r="AH67" s="503"/>
      <c r="AI67" s="503"/>
      <c r="AJ67" s="503"/>
      <c r="AK67" s="503"/>
      <c r="AL67" s="503"/>
      <c r="AM67" s="503"/>
      <c r="AN67" s="503"/>
      <c r="AO67" s="503"/>
      <c r="AP67" s="503"/>
      <c r="AQ67" s="503"/>
      <c r="AR67" s="503"/>
      <c r="AS67" s="503"/>
      <c r="AT67" s="503"/>
      <c r="AU67" s="503"/>
      <c r="AV67" s="503"/>
      <c r="AW67" s="503"/>
      <c r="AX67" s="503"/>
      <c r="AY67" s="503"/>
      <c r="AZ67" s="503"/>
      <c r="BA67" s="503"/>
      <c r="BB67" s="503"/>
      <c r="BC67" s="503"/>
      <c r="BD67" s="503"/>
      <c r="BE67" s="503"/>
      <c r="BF67" s="503"/>
      <c r="BG67" s="503"/>
      <c r="BH67" s="503"/>
      <c r="BI67" s="503"/>
      <c r="BJ67" s="503"/>
      <c r="BK67" s="503"/>
      <c r="BL67" s="503"/>
      <c r="BM67" s="503"/>
      <c r="BN67" s="503"/>
      <c r="BO67" s="503"/>
      <c r="BP67" s="503"/>
      <c r="BQ67" s="503"/>
      <c r="BR67" s="503"/>
      <c r="BS67" s="503"/>
      <c r="BT67" s="503"/>
      <c r="BU67" s="503"/>
      <c r="BV67" s="503"/>
      <c r="BW67" s="503"/>
      <c r="BX67" s="503"/>
      <c r="BY67" s="504"/>
    </row>
    <row r="68" spans="1:77" ht="8.25" customHeight="1">
      <c r="A68" s="502"/>
      <c r="B68" s="503"/>
      <c r="C68" s="503"/>
      <c r="D68" s="503"/>
      <c r="E68" s="503"/>
      <c r="F68" s="503"/>
      <c r="G68" s="503"/>
      <c r="H68" s="503"/>
      <c r="I68" s="503"/>
      <c r="J68" s="503"/>
      <c r="K68" s="503"/>
      <c r="L68" s="503"/>
      <c r="M68" s="503"/>
      <c r="N68" s="503"/>
      <c r="O68" s="503"/>
      <c r="P68" s="503"/>
      <c r="Q68" s="503"/>
      <c r="R68" s="503"/>
      <c r="S68" s="503"/>
      <c r="T68" s="503"/>
      <c r="U68" s="503"/>
      <c r="V68" s="503"/>
      <c r="W68" s="503"/>
      <c r="X68" s="503"/>
      <c r="Y68" s="503"/>
      <c r="Z68" s="503"/>
      <c r="AA68" s="503"/>
      <c r="AB68" s="503"/>
      <c r="AC68" s="503"/>
      <c r="AD68" s="503"/>
      <c r="AE68" s="503"/>
      <c r="AF68" s="503"/>
      <c r="AG68" s="503"/>
      <c r="AH68" s="503"/>
      <c r="AI68" s="503"/>
      <c r="AJ68" s="503"/>
      <c r="AK68" s="503"/>
      <c r="AL68" s="503"/>
      <c r="AM68" s="503"/>
      <c r="AN68" s="503"/>
      <c r="AO68" s="503"/>
      <c r="AP68" s="503"/>
      <c r="AQ68" s="503"/>
      <c r="AR68" s="503"/>
      <c r="AS68" s="503"/>
      <c r="AT68" s="503"/>
      <c r="AU68" s="503"/>
      <c r="AV68" s="503"/>
      <c r="AW68" s="503"/>
      <c r="AX68" s="503"/>
      <c r="AY68" s="503"/>
      <c r="AZ68" s="503"/>
      <c r="BA68" s="503"/>
      <c r="BB68" s="503"/>
      <c r="BC68" s="503"/>
      <c r="BD68" s="503"/>
      <c r="BE68" s="503"/>
      <c r="BF68" s="503"/>
      <c r="BG68" s="503"/>
      <c r="BH68" s="503"/>
      <c r="BI68" s="503"/>
      <c r="BJ68" s="503"/>
      <c r="BK68" s="503"/>
      <c r="BL68" s="503"/>
      <c r="BM68" s="503"/>
      <c r="BN68" s="503"/>
      <c r="BO68" s="503"/>
      <c r="BP68" s="503"/>
      <c r="BQ68" s="503"/>
      <c r="BR68" s="503"/>
      <c r="BS68" s="503"/>
      <c r="BT68" s="503"/>
      <c r="BU68" s="503"/>
      <c r="BV68" s="503"/>
      <c r="BW68" s="503"/>
      <c r="BX68" s="503"/>
      <c r="BY68" s="504"/>
    </row>
    <row r="69" spans="1:77" ht="8.25" customHeight="1">
      <c r="A69" s="502"/>
      <c r="B69" s="503"/>
      <c r="C69" s="503"/>
      <c r="D69" s="503"/>
      <c r="E69" s="503"/>
      <c r="F69" s="503"/>
      <c r="G69" s="503"/>
      <c r="H69" s="503"/>
      <c r="I69" s="503"/>
      <c r="J69" s="503"/>
      <c r="K69" s="503"/>
      <c r="L69" s="503"/>
      <c r="M69" s="503"/>
      <c r="N69" s="503"/>
      <c r="O69" s="503"/>
      <c r="P69" s="503"/>
      <c r="Q69" s="503"/>
      <c r="R69" s="503"/>
      <c r="S69" s="503"/>
      <c r="T69" s="503"/>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3"/>
      <c r="BU69" s="503"/>
      <c r="BV69" s="503"/>
      <c r="BW69" s="503"/>
      <c r="BX69" s="503"/>
      <c r="BY69" s="504"/>
    </row>
    <row r="70" spans="1:77" ht="8.25" customHeight="1">
      <c r="A70" s="502"/>
      <c r="B70" s="503"/>
      <c r="C70" s="503"/>
      <c r="D70" s="503"/>
      <c r="E70" s="503"/>
      <c r="F70" s="503"/>
      <c r="G70" s="503"/>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3"/>
      <c r="AY70" s="503"/>
      <c r="AZ70" s="503"/>
      <c r="BA70" s="503"/>
      <c r="BB70" s="503"/>
      <c r="BC70" s="503"/>
      <c r="BD70" s="503"/>
      <c r="BE70" s="503"/>
      <c r="BF70" s="503"/>
      <c r="BG70" s="503"/>
      <c r="BH70" s="503"/>
      <c r="BI70" s="503"/>
      <c r="BJ70" s="503"/>
      <c r="BK70" s="503"/>
      <c r="BL70" s="503"/>
      <c r="BM70" s="503"/>
      <c r="BN70" s="503"/>
      <c r="BO70" s="503"/>
      <c r="BP70" s="503"/>
      <c r="BQ70" s="503"/>
      <c r="BR70" s="503"/>
      <c r="BS70" s="503"/>
      <c r="BT70" s="503"/>
      <c r="BU70" s="503"/>
      <c r="BV70" s="503"/>
      <c r="BW70" s="503"/>
      <c r="BX70" s="503"/>
      <c r="BY70" s="504"/>
    </row>
    <row r="71" spans="1:77" ht="10.5" customHeight="1">
      <c r="A71" s="505"/>
      <c r="B71" s="506"/>
      <c r="C71" s="506"/>
      <c r="D71" s="506"/>
      <c r="E71" s="506"/>
      <c r="F71" s="506"/>
      <c r="G71" s="506"/>
      <c r="H71" s="506"/>
      <c r="I71" s="506"/>
      <c r="J71" s="506"/>
      <c r="K71" s="506"/>
      <c r="L71" s="506"/>
      <c r="M71" s="506"/>
      <c r="N71" s="506"/>
      <c r="O71" s="506"/>
      <c r="P71" s="506"/>
      <c r="Q71" s="506"/>
      <c r="R71" s="506"/>
      <c r="S71" s="506"/>
      <c r="T71" s="506"/>
      <c r="U71" s="506"/>
      <c r="V71" s="506"/>
      <c r="W71" s="506"/>
      <c r="X71" s="506"/>
      <c r="Y71" s="506"/>
      <c r="Z71" s="506"/>
      <c r="AA71" s="506"/>
      <c r="AB71" s="506"/>
      <c r="AC71" s="506"/>
      <c r="AD71" s="506"/>
      <c r="AE71" s="506"/>
      <c r="AF71" s="506"/>
      <c r="AG71" s="506"/>
      <c r="AH71" s="506"/>
      <c r="AI71" s="506"/>
      <c r="AJ71" s="506"/>
      <c r="AK71" s="506"/>
      <c r="AL71" s="506"/>
      <c r="AM71" s="506"/>
      <c r="AN71" s="506"/>
      <c r="AO71" s="506"/>
      <c r="AP71" s="506"/>
      <c r="AQ71" s="506"/>
      <c r="AR71" s="506"/>
      <c r="AS71" s="506"/>
      <c r="AT71" s="506"/>
      <c r="AU71" s="506"/>
      <c r="AV71" s="506"/>
      <c r="AW71" s="506"/>
      <c r="AX71" s="506"/>
      <c r="AY71" s="506"/>
      <c r="AZ71" s="506"/>
      <c r="BA71" s="506"/>
      <c r="BB71" s="506"/>
      <c r="BC71" s="506"/>
      <c r="BD71" s="506"/>
      <c r="BE71" s="506"/>
      <c r="BF71" s="506"/>
      <c r="BG71" s="506"/>
      <c r="BH71" s="506"/>
      <c r="BI71" s="506"/>
      <c r="BJ71" s="506"/>
      <c r="BK71" s="506"/>
      <c r="BL71" s="506"/>
      <c r="BM71" s="506"/>
      <c r="BN71" s="506"/>
      <c r="BO71" s="506"/>
      <c r="BP71" s="506"/>
      <c r="BQ71" s="506"/>
      <c r="BR71" s="506"/>
      <c r="BS71" s="506"/>
      <c r="BT71" s="506"/>
      <c r="BU71" s="506"/>
      <c r="BV71" s="506"/>
      <c r="BW71" s="506"/>
      <c r="BX71" s="506"/>
      <c r="BY71" s="507"/>
    </row>
    <row r="72" spans="1:77" ht="6" customHeight="1">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28"/>
      <c r="BG72" s="28"/>
      <c r="BH72" s="28"/>
      <c r="BI72" s="28"/>
      <c r="BJ72" s="28"/>
      <c r="BK72" s="28"/>
      <c r="BL72" s="28"/>
      <c r="BM72" s="28"/>
      <c r="BN72" s="28"/>
      <c r="BO72" s="28"/>
      <c r="BP72" s="28"/>
      <c r="BQ72" s="28"/>
      <c r="BR72" s="28"/>
      <c r="BS72" s="28"/>
      <c r="BT72" s="28"/>
      <c r="BU72" s="28"/>
      <c r="BV72" s="28"/>
      <c r="BW72" s="28"/>
      <c r="BX72" s="28"/>
      <c r="BY72" s="28"/>
    </row>
    <row r="73" spans="1:77" ht="6" customHeight="1">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28"/>
      <c r="BG73" s="28"/>
      <c r="BH73" s="28"/>
      <c r="BI73" s="28"/>
      <c r="BJ73" s="28"/>
      <c r="BK73" s="28"/>
      <c r="BL73" s="28"/>
      <c r="BM73" s="28"/>
      <c r="BN73" s="28"/>
      <c r="BO73" s="28"/>
      <c r="BP73" s="28"/>
      <c r="BQ73" s="28"/>
      <c r="BR73" s="28"/>
      <c r="BS73" s="28"/>
      <c r="BT73" s="28"/>
      <c r="BU73" s="28"/>
      <c r="BV73" s="28"/>
      <c r="BW73" s="28"/>
      <c r="BX73" s="28"/>
      <c r="BY73" s="28"/>
    </row>
    <row r="74" spans="1:77" ht="5.25" customHeight="1">
      <c r="A74" s="28"/>
      <c r="B74" s="28"/>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row>
    <row r="75" spans="1:77" ht="5.25" customHeight="1">
      <c r="A75" s="28"/>
      <c r="B75" s="28"/>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row>
    <row r="76" spans="1:77" ht="5.25" customHeight="1">
      <c r="A76" s="28"/>
      <c r="B76" s="28"/>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row>
    <row r="77" spans="1:77" ht="3" customHeight="1">
      <c r="A77" s="36"/>
      <c r="B77" s="36"/>
      <c r="C77" s="36"/>
      <c r="D77" s="36"/>
      <c r="E77" s="36"/>
      <c r="F77" s="36"/>
      <c r="G77" s="36"/>
      <c r="H77" s="37"/>
      <c r="I77" s="37"/>
      <c r="J77" s="37"/>
      <c r="K77" s="37"/>
      <c r="L77" s="37"/>
      <c r="M77" s="37"/>
      <c r="N77" s="37"/>
      <c r="O77" s="37"/>
      <c r="P77" s="37"/>
      <c r="Q77" s="37"/>
      <c r="R77" s="37"/>
      <c r="S77" s="37"/>
      <c r="T77" s="37"/>
      <c r="U77" s="37"/>
      <c r="V77" s="37"/>
      <c r="W77" s="2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28"/>
      <c r="BF77" s="28"/>
      <c r="BG77" s="28"/>
      <c r="BH77" s="28"/>
      <c r="BI77" s="28"/>
      <c r="BJ77" s="28"/>
      <c r="BK77" s="28"/>
      <c r="BL77" s="28"/>
      <c r="BM77" s="28"/>
      <c r="BN77" s="28"/>
      <c r="BO77" s="28"/>
      <c r="BP77" s="28"/>
      <c r="BQ77" s="28"/>
      <c r="BR77" s="28"/>
      <c r="BS77" s="28"/>
      <c r="BT77" s="28"/>
      <c r="BU77" s="28"/>
      <c r="BV77" s="28"/>
      <c r="BW77" s="28"/>
      <c r="BX77" s="28"/>
      <c r="BY77" s="28"/>
    </row>
    <row r="78" spans="1:77" ht="3" customHeight="1">
      <c r="A78" s="36"/>
      <c r="B78" s="36"/>
      <c r="C78" s="36"/>
      <c r="D78" s="36"/>
      <c r="E78" s="36"/>
      <c r="F78" s="36"/>
      <c r="G78" s="36"/>
      <c r="H78" s="37"/>
      <c r="I78" s="37"/>
      <c r="J78" s="37"/>
      <c r="K78" s="37"/>
      <c r="L78" s="37"/>
      <c r="M78" s="37"/>
      <c r="N78" s="37"/>
      <c r="O78" s="37"/>
      <c r="P78" s="37"/>
      <c r="Q78" s="37"/>
      <c r="R78" s="37"/>
      <c r="S78" s="37"/>
      <c r="T78" s="37"/>
      <c r="U78" s="37"/>
      <c r="V78" s="37"/>
      <c r="W78" s="2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28"/>
      <c r="BF78" s="28"/>
      <c r="BG78" s="28"/>
      <c r="BH78" s="28"/>
      <c r="BI78" s="28"/>
      <c r="BJ78" s="28"/>
      <c r="BK78" s="28"/>
      <c r="BL78" s="28"/>
      <c r="BM78" s="28"/>
      <c r="BN78" s="28"/>
      <c r="BO78" s="28"/>
      <c r="BP78" s="28"/>
      <c r="BQ78" s="28"/>
      <c r="BR78" s="28"/>
      <c r="BS78" s="28"/>
      <c r="BT78" s="28"/>
      <c r="BU78" s="28"/>
      <c r="BV78" s="28"/>
      <c r="BW78" s="28"/>
      <c r="BX78" s="28"/>
      <c r="BY78" s="28"/>
    </row>
    <row r="79" spans="1:77" ht="3" customHeight="1">
      <c r="A79" s="36"/>
      <c r="B79" s="36"/>
      <c r="C79" s="36"/>
      <c r="D79" s="36"/>
      <c r="E79" s="36"/>
      <c r="F79" s="36"/>
      <c r="G79" s="36"/>
      <c r="H79" s="37"/>
      <c r="I79" s="37"/>
      <c r="J79" s="37"/>
      <c r="K79" s="37"/>
      <c r="L79" s="37"/>
      <c r="M79" s="37"/>
      <c r="N79" s="37"/>
      <c r="O79" s="37"/>
      <c r="P79" s="37"/>
      <c r="Q79" s="37"/>
      <c r="R79" s="37"/>
      <c r="S79" s="37"/>
      <c r="T79" s="37"/>
      <c r="U79" s="37"/>
      <c r="V79" s="37"/>
      <c r="W79" s="2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28"/>
      <c r="BF79" s="28"/>
      <c r="BG79" s="28"/>
      <c r="BH79" s="28"/>
      <c r="BI79" s="28"/>
      <c r="BJ79" s="28"/>
      <c r="BK79" s="28"/>
      <c r="BL79" s="28"/>
      <c r="BM79" s="28"/>
      <c r="BN79" s="28"/>
      <c r="BO79" s="28"/>
      <c r="BP79" s="28"/>
      <c r="BQ79" s="28"/>
      <c r="BR79" s="28"/>
      <c r="BS79" s="28"/>
      <c r="BT79" s="28"/>
      <c r="BU79" s="28"/>
      <c r="BV79" s="28"/>
      <c r="BW79" s="28"/>
      <c r="BX79" s="28"/>
      <c r="BY79" s="28"/>
    </row>
    <row r="80" spans="1:77" ht="3" customHeight="1">
      <c r="A80" s="36"/>
      <c r="B80" s="36"/>
      <c r="C80" s="36"/>
      <c r="D80" s="36"/>
      <c r="E80" s="36"/>
      <c r="F80" s="36"/>
      <c r="G80" s="36"/>
      <c r="H80" s="37"/>
      <c r="I80" s="37"/>
      <c r="J80" s="37"/>
      <c r="K80" s="37"/>
      <c r="L80" s="37"/>
      <c r="M80" s="37"/>
      <c r="N80" s="37"/>
      <c r="O80" s="37"/>
      <c r="P80" s="37"/>
      <c r="Q80" s="37"/>
      <c r="R80" s="37"/>
      <c r="S80" s="37"/>
      <c r="T80" s="37"/>
      <c r="U80" s="37"/>
      <c r="V80" s="37"/>
      <c r="W80" s="2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28"/>
      <c r="BF80" s="28"/>
      <c r="BG80" s="28"/>
      <c r="BH80" s="28"/>
      <c r="BI80" s="28"/>
      <c r="BJ80" s="28"/>
      <c r="BK80" s="28"/>
      <c r="BL80" s="28"/>
      <c r="BM80" s="28"/>
      <c r="BN80" s="28"/>
      <c r="BO80" s="28"/>
      <c r="BP80" s="28"/>
      <c r="BQ80" s="28"/>
      <c r="BR80" s="28"/>
      <c r="BS80" s="28"/>
      <c r="BT80" s="28"/>
      <c r="BU80" s="28"/>
      <c r="BV80" s="28"/>
      <c r="BW80" s="28"/>
      <c r="BX80" s="28"/>
      <c r="BY80" s="28"/>
    </row>
    <row r="81" spans="1:78" ht="3" customHeight="1">
      <c r="A81" s="36"/>
      <c r="B81" s="36"/>
      <c r="C81" s="36"/>
      <c r="D81" s="36"/>
      <c r="E81" s="36"/>
      <c r="F81" s="36"/>
      <c r="G81" s="36"/>
      <c r="H81" s="37"/>
      <c r="I81" s="37"/>
      <c r="J81" s="37"/>
      <c r="K81" s="37"/>
      <c r="L81" s="37"/>
      <c r="M81" s="37"/>
      <c r="N81" s="37"/>
      <c r="O81" s="37"/>
      <c r="P81" s="37"/>
      <c r="Q81" s="37"/>
      <c r="R81" s="37"/>
      <c r="S81" s="37"/>
      <c r="T81" s="37"/>
      <c r="U81" s="37"/>
      <c r="V81" s="37"/>
      <c r="W81" s="2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28"/>
      <c r="BF81" s="28"/>
      <c r="BG81" s="28"/>
      <c r="BH81" s="28"/>
      <c r="BI81" s="28"/>
      <c r="BJ81" s="28"/>
      <c r="BK81" s="28"/>
      <c r="BL81" s="28"/>
      <c r="BM81" s="28"/>
      <c r="BN81" s="28"/>
      <c r="BO81" s="28"/>
      <c r="BP81" s="28"/>
      <c r="BQ81" s="28"/>
      <c r="BR81" s="28"/>
      <c r="BS81" s="28"/>
      <c r="BT81" s="28"/>
      <c r="BU81" s="28"/>
      <c r="BV81" s="28"/>
      <c r="BW81" s="28"/>
      <c r="BX81" s="28"/>
      <c r="BY81" s="28"/>
    </row>
    <row r="82" spans="1:78" ht="3" customHeight="1">
      <c r="A82" s="36"/>
      <c r="B82" s="36"/>
      <c r="C82" s="36"/>
      <c r="D82" s="36"/>
      <c r="E82" s="36"/>
      <c r="F82" s="36"/>
      <c r="G82" s="36"/>
      <c r="H82" s="37"/>
      <c r="I82" s="37"/>
      <c r="J82" s="37"/>
      <c r="K82" s="37"/>
      <c r="L82" s="37"/>
      <c r="M82" s="37"/>
      <c r="N82" s="37"/>
      <c r="O82" s="37"/>
      <c r="P82" s="37"/>
      <c r="Q82" s="37"/>
      <c r="R82" s="37"/>
      <c r="S82" s="37"/>
      <c r="T82" s="37"/>
      <c r="U82" s="37"/>
      <c r="V82" s="37"/>
      <c r="W82" s="2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28"/>
      <c r="BF82" s="28"/>
      <c r="BG82" s="28"/>
      <c r="BH82" s="28"/>
      <c r="BI82" s="28"/>
      <c r="BJ82" s="28"/>
      <c r="BK82" s="28"/>
      <c r="BL82" s="28"/>
      <c r="BM82" s="28"/>
      <c r="BN82" s="28"/>
      <c r="BO82" s="28"/>
      <c r="BP82" s="28"/>
      <c r="BQ82" s="28"/>
      <c r="BR82" s="28"/>
      <c r="BS82" s="28"/>
      <c r="BT82" s="28"/>
      <c r="BU82" s="28"/>
      <c r="BV82" s="28"/>
      <c r="BW82" s="28"/>
      <c r="BX82" s="28"/>
      <c r="BY82" s="28"/>
    </row>
    <row r="83" spans="1:78" ht="4.5" customHeight="1">
      <c r="A83" s="39"/>
      <c r="B83" s="39"/>
      <c r="C83" s="39"/>
      <c r="D83" s="40"/>
      <c r="E83" s="40"/>
      <c r="F83" s="40"/>
      <c r="G83" s="40"/>
      <c r="H83" s="39"/>
      <c r="I83" s="39"/>
      <c r="J83" s="39"/>
      <c r="K83" s="40"/>
      <c r="L83" s="40"/>
      <c r="M83" s="40"/>
      <c r="N83" s="40"/>
      <c r="O83" s="41"/>
      <c r="P83" s="41"/>
      <c r="Q83" s="41"/>
      <c r="R83" s="41"/>
      <c r="S83" s="42"/>
      <c r="T83" s="42"/>
      <c r="U83" s="42"/>
      <c r="V83" s="41"/>
      <c r="W83" s="41"/>
      <c r="X83" s="42"/>
      <c r="Y83" s="42"/>
      <c r="Z83" s="42"/>
      <c r="AA83" s="42"/>
      <c r="AB83" s="28"/>
      <c r="AC83" s="43"/>
      <c r="AD83" s="44"/>
      <c r="AE83" s="45"/>
      <c r="AF83" s="45"/>
      <c r="AG83" s="45"/>
      <c r="AH83" s="45"/>
      <c r="AI83" s="45"/>
      <c r="AJ83" s="44"/>
      <c r="AK83" s="44"/>
      <c r="AL83" s="46"/>
      <c r="AM83" s="46"/>
      <c r="AN83" s="46"/>
      <c r="AO83" s="46"/>
      <c r="AP83" s="46"/>
      <c r="AQ83" s="43"/>
      <c r="AR83" s="43"/>
      <c r="AS83" s="47"/>
      <c r="AT83" s="47"/>
      <c r="AU83" s="47"/>
      <c r="AV83" s="47"/>
      <c r="AW83" s="47"/>
      <c r="AX83" s="47"/>
      <c r="AY83" s="47"/>
      <c r="AZ83" s="47"/>
      <c r="BA83" s="47"/>
      <c r="BB83" s="47"/>
      <c r="BC83" s="47"/>
      <c r="BD83" s="47"/>
      <c r="BE83" s="47"/>
      <c r="BF83" s="47"/>
      <c r="BG83" s="47"/>
      <c r="BH83" s="47"/>
      <c r="BI83" s="46"/>
      <c r="BJ83" s="46"/>
      <c r="BK83" s="46"/>
      <c r="BL83" s="46"/>
      <c r="BM83" s="46"/>
      <c r="BN83" s="46"/>
      <c r="BO83" s="46"/>
      <c r="BP83" s="46"/>
      <c r="BQ83" s="46"/>
      <c r="BR83" s="46"/>
      <c r="BS83" s="46"/>
      <c r="BT83" s="46"/>
      <c r="BU83" s="46"/>
      <c r="BV83" s="46"/>
      <c r="BW83" s="46"/>
      <c r="BX83" s="46"/>
      <c r="BY83" s="46"/>
      <c r="BZ83" s="48"/>
    </row>
    <row r="84" spans="1:78" ht="6.75" customHeight="1">
      <c r="A84" s="28"/>
      <c r="B84" s="508"/>
      <c r="C84" s="508"/>
      <c r="D84" s="508"/>
      <c r="E84" s="508"/>
      <c r="F84" s="508"/>
      <c r="G84" s="508"/>
      <c r="H84" s="508"/>
      <c r="I84" s="508"/>
      <c r="J84" s="508"/>
      <c r="K84" s="508"/>
      <c r="L84" s="508"/>
      <c r="M84" s="508"/>
      <c r="N84" s="508"/>
      <c r="O84" s="508"/>
      <c r="P84" s="508"/>
      <c r="Q84" s="508"/>
      <c r="R84" s="508"/>
      <c r="S84" s="508"/>
      <c r="T84" s="508"/>
      <c r="U84" s="508"/>
      <c r="V84" s="508"/>
      <c r="W84" s="508"/>
      <c r="X84" s="508"/>
      <c r="Y84" s="508"/>
      <c r="Z84" s="508"/>
      <c r="AA84" s="508"/>
      <c r="AB84" s="508"/>
      <c r="AC84" s="508"/>
      <c r="AD84" s="508"/>
      <c r="AE84" s="508"/>
      <c r="AF84" s="508"/>
      <c r="AG84" s="508"/>
      <c r="AH84" s="508"/>
      <c r="AI84" s="508"/>
      <c r="AJ84" s="508"/>
      <c r="AK84" s="50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row>
    <row r="85" spans="1:78" ht="6.75" customHeight="1">
      <c r="A85" s="28"/>
      <c r="B85" s="508"/>
      <c r="C85" s="508"/>
      <c r="D85" s="508"/>
      <c r="E85" s="508"/>
      <c r="F85" s="508"/>
      <c r="G85" s="508"/>
      <c r="H85" s="508"/>
      <c r="I85" s="508"/>
      <c r="J85" s="508"/>
      <c r="K85" s="508"/>
      <c r="L85" s="508"/>
      <c r="M85" s="508"/>
      <c r="N85" s="508"/>
      <c r="O85" s="508"/>
      <c r="P85" s="508"/>
      <c r="Q85" s="508"/>
      <c r="R85" s="508"/>
      <c r="S85" s="508"/>
      <c r="T85" s="508"/>
      <c r="U85" s="508"/>
      <c r="V85" s="508"/>
      <c r="W85" s="508"/>
      <c r="X85" s="508"/>
      <c r="Y85" s="508"/>
      <c r="Z85" s="508"/>
      <c r="AA85" s="508"/>
      <c r="AB85" s="508"/>
      <c r="AC85" s="508"/>
      <c r="AD85" s="508"/>
      <c r="AE85" s="508"/>
      <c r="AF85" s="508"/>
      <c r="AG85" s="508"/>
      <c r="AH85" s="508"/>
      <c r="AI85" s="508"/>
      <c r="AJ85" s="508"/>
      <c r="AK85" s="508"/>
      <c r="AL85" s="28"/>
      <c r="AM85" s="28"/>
      <c r="AN85" s="28"/>
      <c r="AO85" s="28"/>
      <c r="AP85" s="28"/>
      <c r="AQ85" s="28"/>
      <c r="AR85" s="28"/>
      <c r="AS85" s="49"/>
      <c r="AT85" s="50"/>
      <c r="AU85" s="50"/>
      <c r="AV85" s="50"/>
      <c r="AW85" s="50"/>
      <c r="AX85" s="50"/>
      <c r="AY85" s="50"/>
      <c r="AZ85" s="50"/>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50"/>
    </row>
    <row r="86" spans="1:78" ht="6" customHeight="1">
      <c r="A86" s="28"/>
      <c r="B86" s="497"/>
      <c r="C86" s="497"/>
      <c r="D86" s="497"/>
      <c r="E86" s="497"/>
      <c r="F86" s="497"/>
      <c r="G86" s="497"/>
      <c r="H86" s="497"/>
      <c r="I86" s="497"/>
      <c r="J86" s="497"/>
      <c r="K86" s="497"/>
      <c r="L86" s="497"/>
      <c r="M86" s="497"/>
      <c r="N86" s="497"/>
      <c r="O86" s="497"/>
      <c r="P86" s="497"/>
      <c r="Q86" s="497"/>
      <c r="R86" s="497"/>
      <c r="S86" s="497"/>
      <c r="T86" s="497"/>
      <c r="U86" s="497"/>
      <c r="V86" s="497"/>
      <c r="W86" s="497"/>
      <c r="X86" s="497"/>
      <c r="Y86" s="497"/>
      <c r="Z86" s="497"/>
      <c r="AA86" s="497"/>
      <c r="AB86" s="497"/>
      <c r="AC86" s="497"/>
      <c r="AD86" s="497"/>
      <c r="AE86" s="497"/>
      <c r="AF86" s="497"/>
      <c r="AG86" s="497"/>
      <c r="AH86" s="497"/>
      <c r="AI86" s="497"/>
      <c r="AJ86" s="497"/>
      <c r="AK86" s="497"/>
      <c r="AL86" s="497"/>
      <c r="AM86" s="28"/>
      <c r="AN86" s="28"/>
      <c r="AO86" s="28"/>
      <c r="AP86" s="28"/>
      <c r="AQ86" s="28"/>
      <c r="AR86" s="28"/>
      <c r="AS86" s="50"/>
      <c r="AT86" s="50"/>
      <c r="AU86" s="50"/>
      <c r="AV86" s="50"/>
      <c r="AW86" s="50"/>
      <c r="AX86" s="50"/>
      <c r="AY86" s="50"/>
      <c r="AZ86" s="50"/>
      <c r="BA86" s="28"/>
      <c r="BB86" s="512"/>
      <c r="BC86" s="512"/>
      <c r="BD86" s="512"/>
      <c r="BE86" s="512"/>
      <c r="BF86" s="512"/>
      <c r="BG86" s="512"/>
      <c r="BH86" s="512"/>
      <c r="BI86" s="512"/>
      <c r="BJ86" s="512"/>
      <c r="BK86" s="512"/>
      <c r="BL86" s="512"/>
      <c r="BM86" s="512"/>
      <c r="BN86" s="512"/>
      <c r="BO86" s="512"/>
      <c r="BP86" s="512"/>
      <c r="BQ86" s="512"/>
      <c r="BR86" s="512"/>
      <c r="BS86" s="512"/>
      <c r="BT86" s="512"/>
      <c r="BU86" s="512"/>
      <c r="BV86" s="512"/>
      <c r="BW86" s="512"/>
      <c r="BX86" s="512"/>
      <c r="BY86" s="512"/>
    </row>
    <row r="87" spans="1:78" ht="6" customHeight="1">
      <c r="A87" s="28"/>
      <c r="B87" s="497"/>
      <c r="C87" s="497"/>
      <c r="D87" s="497"/>
      <c r="E87" s="497"/>
      <c r="F87" s="497"/>
      <c r="G87" s="497"/>
      <c r="H87" s="497"/>
      <c r="I87" s="497"/>
      <c r="J87" s="497"/>
      <c r="K87" s="497"/>
      <c r="L87" s="497"/>
      <c r="M87" s="497"/>
      <c r="N87" s="497"/>
      <c r="O87" s="497"/>
      <c r="P87" s="497"/>
      <c r="Q87" s="497"/>
      <c r="R87" s="497"/>
      <c r="S87" s="497"/>
      <c r="T87" s="497"/>
      <c r="U87" s="497"/>
      <c r="V87" s="497"/>
      <c r="W87" s="497"/>
      <c r="X87" s="497"/>
      <c r="Y87" s="497"/>
      <c r="Z87" s="497"/>
      <c r="AA87" s="497"/>
      <c r="AB87" s="497"/>
      <c r="AC87" s="497"/>
      <c r="AD87" s="497"/>
      <c r="AE87" s="497"/>
      <c r="AF87" s="497"/>
      <c r="AG87" s="497"/>
      <c r="AH87" s="497"/>
      <c r="AI87" s="497"/>
      <c r="AJ87" s="497"/>
      <c r="AK87" s="497"/>
      <c r="AL87" s="497"/>
      <c r="AM87" s="28"/>
      <c r="AN87" s="28"/>
      <c r="AO87" s="28"/>
      <c r="AP87" s="28"/>
      <c r="AQ87" s="28"/>
      <c r="AR87" s="28"/>
      <c r="AS87" s="50"/>
      <c r="AT87" s="50"/>
      <c r="AU87" s="50"/>
      <c r="AV87" s="50"/>
      <c r="AW87" s="50"/>
      <c r="AX87" s="50"/>
      <c r="AY87" s="50"/>
      <c r="AZ87" s="50"/>
      <c r="BA87" s="28"/>
      <c r="BB87" s="512"/>
      <c r="BC87" s="512"/>
      <c r="BD87" s="512"/>
      <c r="BE87" s="512"/>
      <c r="BF87" s="512"/>
      <c r="BG87" s="512"/>
      <c r="BH87" s="512"/>
      <c r="BI87" s="512"/>
      <c r="BJ87" s="512"/>
      <c r="BK87" s="512"/>
      <c r="BL87" s="512"/>
      <c r="BM87" s="512"/>
      <c r="BN87" s="512"/>
      <c r="BO87" s="512"/>
      <c r="BP87" s="512"/>
      <c r="BQ87" s="512"/>
      <c r="BR87" s="512"/>
      <c r="BS87" s="512"/>
      <c r="BT87" s="512"/>
      <c r="BU87" s="512"/>
      <c r="BV87" s="512"/>
      <c r="BW87" s="512"/>
      <c r="BX87" s="512"/>
      <c r="BY87" s="512"/>
    </row>
    <row r="88" spans="1:78" ht="6" customHeight="1">
      <c r="A88" s="28"/>
      <c r="B88" s="497"/>
      <c r="C88" s="497"/>
      <c r="D88" s="497"/>
      <c r="E88" s="497"/>
      <c r="F88" s="497"/>
      <c r="G88" s="497"/>
      <c r="H88" s="497"/>
      <c r="I88" s="497"/>
      <c r="J88" s="497"/>
      <c r="K88" s="497"/>
      <c r="L88" s="497"/>
      <c r="M88" s="497"/>
      <c r="N88" s="497"/>
      <c r="O88" s="497"/>
      <c r="P88" s="497"/>
      <c r="Q88" s="497"/>
      <c r="R88" s="497"/>
      <c r="S88" s="497"/>
      <c r="T88" s="497"/>
      <c r="U88" s="497"/>
      <c r="V88" s="497"/>
      <c r="W88" s="497"/>
      <c r="X88" s="497"/>
      <c r="Y88" s="497"/>
      <c r="Z88" s="497"/>
      <c r="AA88" s="497"/>
      <c r="AB88" s="497"/>
      <c r="AC88" s="497"/>
      <c r="AD88" s="497"/>
      <c r="AE88" s="497"/>
      <c r="AF88" s="497"/>
      <c r="AG88" s="497"/>
      <c r="AH88" s="497"/>
      <c r="AI88" s="497"/>
      <c r="AJ88" s="497"/>
      <c r="AK88" s="497"/>
      <c r="AL88" s="497"/>
      <c r="AM88" s="28"/>
      <c r="AN88" s="28"/>
      <c r="AO88" s="28"/>
      <c r="AP88" s="28"/>
      <c r="AQ88" s="28"/>
      <c r="AR88" s="28"/>
      <c r="AS88" s="28"/>
      <c r="AT88" s="28"/>
      <c r="AU88" s="28"/>
      <c r="AV88" s="28"/>
      <c r="AW88" s="28"/>
      <c r="AX88" s="28"/>
      <c r="AY88" s="28"/>
      <c r="AZ88" s="28"/>
      <c r="BA88" s="28"/>
      <c r="BB88" s="51"/>
      <c r="BC88" s="51"/>
      <c r="BD88" s="51"/>
      <c r="BE88" s="51"/>
      <c r="BF88" s="51"/>
      <c r="BG88" s="51"/>
      <c r="BH88" s="51"/>
      <c r="BI88" s="51"/>
      <c r="BJ88" s="51"/>
      <c r="BK88" s="51"/>
      <c r="BL88" s="51"/>
      <c r="BM88" s="51"/>
      <c r="BN88" s="51"/>
      <c r="BO88" s="51"/>
      <c r="BP88" s="51"/>
      <c r="BQ88" s="51"/>
      <c r="BR88" s="51"/>
      <c r="BS88" s="51"/>
      <c r="BT88" s="51"/>
      <c r="BU88" s="51"/>
      <c r="BV88" s="51"/>
      <c r="BW88" s="51"/>
      <c r="BX88" s="51"/>
      <c r="BY88" s="51"/>
    </row>
    <row r="89" spans="1:78" ht="6.75" customHeight="1">
      <c r="A89" s="28"/>
      <c r="B89" s="513"/>
      <c r="C89" s="513"/>
      <c r="D89" s="513"/>
      <c r="E89" s="513"/>
      <c r="F89" s="513"/>
      <c r="G89" s="513"/>
      <c r="H89" s="513"/>
      <c r="I89" s="513"/>
      <c r="J89" s="513"/>
      <c r="K89" s="513"/>
      <c r="L89" s="513"/>
      <c r="M89" s="513"/>
      <c r="N89" s="513"/>
      <c r="O89" s="513"/>
      <c r="P89" s="513"/>
      <c r="Q89" s="513"/>
      <c r="R89" s="513"/>
      <c r="S89" s="513"/>
      <c r="T89" s="513"/>
      <c r="U89" s="513"/>
      <c r="V89" s="513"/>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51"/>
      <c r="BC89" s="51"/>
      <c r="BD89" s="51"/>
      <c r="BE89" s="51"/>
      <c r="BF89" s="51"/>
      <c r="BG89" s="51"/>
      <c r="BH89" s="51"/>
      <c r="BI89" s="51"/>
      <c r="BJ89" s="51"/>
      <c r="BK89" s="51"/>
      <c r="BL89" s="51"/>
      <c r="BM89" s="51"/>
      <c r="BN89" s="51"/>
      <c r="BO89" s="51"/>
      <c r="BP89" s="51"/>
      <c r="BQ89" s="51"/>
      <c r="BR89" s="51"/>
      <c r="BS89" s="51"/>
      <c r="BT89" s="51"/>
      <c r="BU89" s="51"/>
      <c r="BV89" s="51"/>
      <c r="BW89" s="51"/>
      <c r="BX89" s="51"/>
      <c r="BY89" s="51"/>
    </row>
    <row r="90" spans="1:78" ht="6.75" customHeight="1">
      <c r="A90" s="28"/>
      <c r="B90" s="513"/>
      <c r="C90" s="513"/>
      <c r="D90" s="513"/>
      <c r="E90" s="513"/>
      <c r="F90" s="513"/>
      <c r="G90" s="513"/>
      <c r="H90" s="513"/>
      <c r="I90" s="513"/>
      <c r="J90" s="513"/>
      <c r="K90" s="513"/>
      <c r="L90" s="513"/>
      <c r="M90" s="513"/>
      <c r="N90" s="513"/>
      <c r="O90" s="513"/>
      <c r="P90" s="513"/>
      <c r="Q90" s="513"/>
      <c r="R90" s="513"/>
      <c r="S90" s="513"/>
      <c r="T90" s="513"/>
      <c r="U90" s="513"/>
      <c r="V90" s="513"/>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51"/>
      <c r="BC90" s="51"/>
      <c r="BD90" s="51"/>
      <c r="BE90" s="51"/>
      <c r="BF90" s="51"/>
      <c r="BG90" s="51"/>
      <c r="BH90" s="51"/>
      <c r="BI90" s="51"/>
      <c r="BJ90" s="51"/>
      <c r="BK90" s="51"/>
      <c r="BL90" s="51"/>
      <c r="BM90" s="51"/>
      <c r="BN90" s="51"/>
      <c r="BO90" s="51"/>
      <c r="BP90" s="51"/>
      <c r="BQ90" s="51"/>
      <c r="BR90" s="51"/>
      <c r="BS90" s="51"/>
      <c r="BT90" s="51"/>
      <c r="BU90" s="51"/>
      <c r="BV90" s="51"/>
      <c r="BW90" s="51"/>
      <c r="BX90" s="51"/>
      <c r="BY90" s="51"/>
    </row>
    <row r="91" spans="1:78" ht="6" customHeight="1">
      <c r="A91" s="28"/>
      <c r="B91" s="497"/>
      <c r="C91" s="497"/>
      <c r="D91" s="497"/>
      <c r="E91" s="497"/>
      <c r="F91" s="497"/>
      <c r="G91" s="497"/>
      <c r="H91" s="497"/>
      <c r="I91" s="497"/>
      <c r="J91" s="497"/>
      <c r="K91" s="497"/>
      <c r="L91" s="497"/>
      <c r="M91" s="497"/>
      <c r="N91" s="497"/>
      <c r="O91" s="497"/>
      <c r="P91" s="497"/>
      <c r="Q91" s="497"/>
      <c r="R91" s="497"/>
      <c r="S91" s="497"/>
      <c r="T91" s="497"/>
      <c r="U91" s="497"/>
      <c r="V91" s="497"/>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51"/>
      <c r="BC91" s="51"/>
      <c r="BD91" s="51"/>
      <c r="BE91" s="51"/>
      <c r="BF91" s="51"/>
      <c r="BG91" s="51"/>
      <c r="BH91" s="51"/>
      <c r="BI91" s="51"/>
      <c r="BJ91" s="51"/>
      <c r="BK91" s="51"/>
      <c r="BL91" s="51"/>
      <c r="BM91" s="51"/>
      <c r="BN91" s="51"/>
      <c r="BO91" s="51"/>
      <c r="BP91" s="51"/>
      <c r="BQ91" s="51"/>
      <c r="BR91" s="51"/>
      <c r="BS91" s="51"/>
      <c r="BT91" s="51"/>
      <c r="BU91" s="51"/>
      <c r="BV91" s="51"/>
      <c r="BW91" s="51"/>
      <c r="BX91" s="51"/>
      <c r="BY91" s="51"/>
    </row>
    <row r="92" spans="1:78" ht="6" customHeight="1">
      <c r="A92" s="28"/>
      <c r="B92" s="497"/>
      <c r="C92" s="497"/>
      <c r="D92" s="497"/>
      <c r="E92" s="497"/>
      <c r="F92" s="497"/>
      <c r="G92" s="497"/>
      <c r="H92" s="497"/>
      <c r="I92" s="497"/>
      <c r="J92" s="497"/>
      <c r="K92" s="497"/>
      <c r="L92" s="497"/>
      <c r="M92" s="497"/>
      <c r="N92" s="497"/>
      <c r="O92" s="497"/>
      <c r="P92" s="497"/>
      <c r="Q92" s="497"/>
      <c r="R92" s="497"/>
      <c r="S92" s="497"/>
      <c r="T92" s="497"/>
      <c r="U92" s="497"/>
      <c r="V92" s="497"/>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52"/>
      <c r="BF92" s="52"/>
      <c r="BG92" s="52"/>
      <c r="BH92" s="52"/>
      <c r="BI92" s="52"/>
      <c r="BJ92" s="52"/>
      <c r="BK92" s="52"/>
      <c r="BL92" s="52"/>
      <c r="BM92" s="52"/>
      <c r="BN92" s="52"/>
      <c r="BO92" s="52"/>
      <c r="BP92" s="52"/>
      <c r="BQ92" s="52"/>
      <c r="BR92" s="52"/>
      <c r="BS92" s="52"/>
      <c r="BT92" s="52"/>
      <c r="BU92" s="52"/>
      <c r="BV92" s="52"/>
      <c r="BW92" s="28"/>
      <c r="BX92" s="28"/>
      <c r="BY92" s="28"/>
    </row>
    <row r="93" spans="1:78" ht="6" customHeight="1">
      <c r="A93" s="28"/>
      <c r="B93" s="497"/>
      <c r="C93" s="497"/>
      <c r="D93" s="497"/>
      <c r="E93" s="497"/>
      <c r="F93" s="497"/>
      <c r="G93" s="497"/>
      <c r="H93" s="497"/>
      <c r="I93" s="497"/>
      <c r="J93" s="497"/>
      <c r="K93" s="497"/>
      <c r="L93" s="497"/>
      <c r="M93" s="497"/>
      <c r="N93" s="497"/>
      <c r="O93" s="497"/>
      <c r="P93" s="497"/>
      <c r="Q93" s="497"/>
      <c r="R93" s="497"/>
      <c r="S93" s="497"/>
      <c r="T93" s="497"/>
      <c r="U93" s="497"/>
      <c r="V93" s="497"/>
      <c r="W93" s="28"/>
      <c r="X93" s="28"/>
      <c r="Y93" s="28"/>
      <c r="Z93" s="28"/>
      <c r="AA93" s="28"/>
      <c r="AB93" s="28"/>
      <c r="AC93" s="28"/>
      <c r="AD93" s="28"/>
      <c r="AE93" s="509"/>
      <c r="AF93" s="509"/>
      <c r="AG93" s="509"/>
      <c r="AH93" s="509"/>
      <c r="AI93" s="509"/>
      <c r="AJ93" s="509"/>
      <c r="AK93" s="509"/>
      <c r="AL93" s="509"/>
      <c r="AM93" s="509"/>
      <c r="AN93" s="509"/>
      <c r="AO93" s="509"/>
      <c r="AP93" s="509"/>
      <c r="AQ93" s="509"/>
      <c r="AR93" s="509"/>
      <c r="AS93" s="509"/>
      <c r="AT93" s="509"/>
      <c r="AU93" s="509"/>
      <c r="AV93" s="28"/>
      <c r="AW93" s="28"/>
      <c r="AX93" s="28"/>
      <c r="AY93" s="28"/>
      <c r="AZ93" s="28"/>
      <c r="BA93" s="28"/>
      <c r="BB93" s="28"/>
      <c r="BC93" s="28"/>
      <c r="BD93" s="28"/>
      <c r="BE93" s="510"/>
      <c r="BF93" s="510"/>
      <c r="BG93" s="510"/>
      <c r="BH93" s="510"/>
      <c r="BI93" s="510"/>
      <c r="BJ93" s="510"/>
      <c r="BK93" s="510"/>
      <c r="BL93" s="510"/>
      <c r="BM93" s="510"/>
      <c r="BN93" s="510"/>
      <c r="BO93" s="510"/>
      <c r="BP93" s="510"/>
      <c r="BQ93" s="510"/>
      <c r="BR93" s="510"/>
      <c r="BS93" s="510"/>
      <c r="BT93" s="510"/>
      <c r="BU93" s="510"/>
      <c r="BV93" s="510"/>
      <c r="BW93" s="28"/>
      <c r="BX93" s="28"/>
      <c r="BY93" s="28"/>
    </row>
    <row r="94" spans="1:78" ht="9" customHeight="1">
      <c r="A94" s="28"/>
      <c r="B94" s="28"/>
      <c r="C94" s="28"/>
      <c r="D94" s="28"/>
      <c r="E94" s="28"/>
      <c r="F94" s="28"/>
      <c r="G94" s="28"/>
      <c r="H94" s="28"/>
      <c r="I94" s="511"/>
      <c r="J94" s="511"/>
      <c r="K94" s="511"/>
      <c r="L94" s="511"/>
      <c r="M94" s="511"/>
      <c r="N94" s="511"/>
      <c r="O94" s="511"/>
      <c r="P94" s="511"/>
      <c r="Q94" s="511"/>
      <c r="R94" s="511"/>
      <c r="S94" s="511"/>
      <c r="T94" s="511"/>
      <c r="U94" s="511"/>
      <c r="V94" s="511"/>
      <c r="W94" s="511"/>
      <c r="X94" s="511"/>
      <c r="Y94" s="511"/>
      <c r="Z94" s="511"/>
      <c r="AA94" s="511"/>
      <c r="AB94" s="511"/>
      <c r="AC94" s="511"/>
      <c r="AD94" s="511"/>
      <c r="AE94" s="511"/>
      <c r="AF94" s="511"/>
      <c r="AG94" s="511"/>
      <c r="AH94" s="511"/>
      <c r="AI94" s="511"/>
      <c r="AJ94" s="511"/>
      <c r="AK94" s="511"/>
      <c r="AL94" s="511"/>
      <c r="AM94" s="511"/>
      <c r="AN94" s="511"/>
      <c r="AO94" s="511"/>
      <c r="AP94" s="511"/>
      <c r="AQ94" s="511"/>
      <c r="AR94" s="511"/>
      <c r="AS94" s="511"/>
      <c r="AT94" s="511"/>
      <c r="AU94" s="511"/>
      <c r="AV94" s="511"/>
      <c r="AW94" s="511"/>
      <c r="AX94" s="511"/>
      <c r="AY94" s="511"/>
      <c r="AZ94" s="511"/>
      <c r="BA94" s="511"/>
      <c r="BB94" s="511"/>
      <c r="BC94" s="511"/>
      <c r="BD94" s="511"/>
      <c r="BE94" s="511"/>
      <c r="BF94" s="511"/>
      <c r="BG94" s="511"/>
      <c r="BH94" s="511"/>
      <c r="BI94" s="511"/>
      <c r="BJ94" s="511"/>
      <c r="BK94" s="511"/>
      <c r="BL94" s="511"/>
      <c r="BM94" s="511"/>
      <c r="BN94" s="511"/>
      <c r="BO94" s="511"/>
      <c r="BP94" s="511"/>
      <c r="BQ94" s="511"/>
      <c r="BR94" s="511"/>
      <c r="BS94" s="28"/>
      <c r="BT94" s="28"/>
      <c r="BU94" s="28"/>
      <c r="BV94" s="28"/>
      <c r="BW94" s="28"/>
      <c r="BX94" s="28"/>
      <c r="BY94" s="28"/>
    </row>
    <row r="95" spans="1:78" ht="6" customHeight="1">
      <c r="A95" s="28"/>
      <c r="B95" s="392"/>
      <c r="C95" s="392"/>
      <c r="D95" s="392"/>
      <c r="E95" s="392"/>
      <c r="F95" s="392"/>
      <c r="G95" s="392"/>
      <c r="H95" s="392"/>
      <c r="I95" s="392"/>
      <c r="J95" s="392"/>
      <c r="K95" s="392"/>
      <c r="L95" s="392"/>
      <c r="M95" s="392"/>
      <c r="N95" s="392"/>
      <c r="O95" s="392"/>
      <c r="P95" s="392"/>
      <c r="Q95" s="392"/>
      <c r="R95" s="392"/>
      <c r="S95" s="392"/>
      <c r="T95" s="392"/>
      <c r="U95" s="392"/>
      <c r="V95" s="392"/>
      <c r="W95" s="392"/>
      <c r="X95" s="392"/>
      <c r="Y95" s="392"/>
      <c r="Z95" s="392"/>
      <c r="AA95" s="392"/>
      <c r="AB95" s="392"/>
      <c r="AC95" s="392"/>
      <c r="AD95" s="392"/>
      <c r="AE95" s="392"/>
      <c r="AF95" s="392"/>
      <c r="AG95" s="392"/>
      <c r="AH95" s="392"/>
      <c r="AI95" s="392"/>
      <c r="AJ95" s="392"/>
      <c r="AK95" s="392"/>
      <c r="AL95" s="392"/>
      <c r="AM95" s="392"/>
      <c r="AN95" s="392"/>
      <c r="AO95" s="392"/>
      <c r="AP95" s="392"/>
      <c r="AQ95" s="392"/>
      <c r="AR95" s="392"/>
      <c r="AS95" s="392"/>
      <c r="AT95" s="392"/>
      <c r="AU95" s="392"/>
      <c r="AV95" s="392"/>
      <c r="AW95" s="392"/>
      <c r="AX95" s="392"/>
      <c r="AY95" s="392"/>
      <c r="AZ95" s="392"/>
      <c r="BA95" s="392"/>
      <c r="BB95" s="392"/>
      <c r="BC95" s="392"/>
      <c r="BD95" s="392"/>
      <c r="BE95" s="392"/>
      <c r="BF95" s="392"/>
      <c r="BG95" s="392"/>
      <c r="BH95" s="392"/>
      <c r="BI95" s="392"/>
      <c r="BJ95" s="392"/>
      <c r="BK95" s="392"/>
      <c r="BL95" s="392"/>
      <c r="BM95" s="392"/>
      <c r="BN95" s="392"/>
      <c r="BO95" s="392"/>
      <c r="BP95" s="392"/>
      <c r="BQ95" s="392"/>
      <c r="BR95" s="392"/>
      <c r="BS95" s="392"/>
      <c r="BT95" s="392"/>
      <c r="BU95" s="392"/>
      <c r="BV95" s="392"/>
      <c r="BW95" s="392"/>
      <c r="BX95" s="392"/>
      <c r="BY95" s="392"/>
    </row>
    <row r="96" spans="1:78" ht="6" customHeight="1">
      <c r="A96" s="28"/>
      <c r="B96" s="392"/>
      <c r="C96" s="392"/>
      <c r="D96" s="392"/>
      <c r="E96" s="392"/>
      <c r="F96" s="392"/>
      <c r="G96" s="392"/>
      <c r="H96" s="392"/>
      <c r="I96" s="392"/>
      <c r="J96" s="392"/>
      <c r="K96" s="392"/>
      <c r="L96" s="392"/>
      <c r="M96" s="392"/>
      <c r="N96" s="392"/>
      <c r="O96" s="392"/>
      <c r="P96" s="392"/>
      <c r="Q96" s="392"/>
      <c r="R96" s="392"/>
      <c r="S96" s="392"/>
      <c r="T96" s="392"/>
      <c r="U96" s="392"/>
      <c r="V96" s="392"/>
      <c r="W96" s="392"/>
      <c r="X96" s="392"/>
      <c r="Y96" s="392"/>
      <c r="Z96" s="392"/>
      <c r="AA96" s="392"/>
      <c r="AB96" s="392"/>
      <c r="AC96" s="392"/>
      <c r="AD96" s="392"/>
      <c r="AE96" s="392"/>
      <c r="AF96" s="392"/>
      <c r="AG96" s="392"/>
      <c r="AH96" s="392"/>
      <c r="AI96" s="392"/>
      <c r="AJ96" s="392"/>
      <c r="AK96" s="392"/>
      <c r="AL96" s="392"/>
      <c r="AM96" s="392"/>
      <c r="AN96" s="392"/>
      <c r="AO96" s="392"/>
      <c r="AP96" s="392"/>
      <c r="AQ96" s="392"/>
      <c r="AR96" s="392"/>
      <c r="AS96" s="392"/>
      <c r="AT96" s="392"/>
      <c r="AU96" s="392"/>
      <c r="AV96" s="392"/>
      <c r="AW96" s="392"/>
      <c r="AX96" s="392"/>
      <c r="AY96" s="392"/>
      <c r="AZ96" s="392"/>
      <c r="BA96" s="392"/>
      <c r="BB96" s="392"/>
      <c r="BC96" s="392"/>
      <c r="BD96" s="392"/>
      <c r="BE96" s="392"/>
      <c r="BF96" s="392"/>
      <c r="BG96" s="392"/>
      <c r="BH96" s="392"/>
      <c r="BI96" s="392"/>
      <c r="BJ96" s="392"/>
      <c r="BK96" s="392"/>
      <c r="BL96" s="392"/>
      <c r="BM96" s="392"/>
      <c r="BN96" s="392"/>
      <c r="BO96" s="392"/>
      <c r="BP96" s="392"/>
      <c r="BQ96" s="392"/>
      <c r="BR96" s="392"/>
      <c r="BS96" s="392"/>
      <c r="BT96" s="392"/>
      <c r="BU96" s="392"/>
      <c r="BV96" s="392"/>
      <c r="BW96" s="392"/>
      <c r="BX96" s="392"/>
      <c r="BY96" s="392"/>
    </row>
    <row r="97" spans="1:77" ht="6" customHeight="1">
      <c r="A97" s="28"/>
      <c r="B97" s="392"/>
      <c r="C97" s="392"/>
      <c r="D97" s="392"/>
      <c r="E97" s="392"/>
      <c r="F97" s="392"/>
      <c r="G97" s="392"/>
      <c r="H97" s="392"/>
      <c r="I97" s="392"/>
      <c r="J97" s="392"/>
      <c r="K97" s="392"/>
      <c r="L97" s="392"/>
      <c r="M97" s="392"/>
      <c r="N97" s="392"/>
      <c r="O97" s="392"/>
      <c r="P97" s="392"/>
      <c r="Q97" s="392"/>
      <c r="R97" s="392"/>
      <c r="S97" s="392"/>
      <c r="T97" s="392"/>
      <c r="U97" s="392"/>
      <c r="V97" s="392"/>
      <c r="W97" s="392"/>
      <c r="X97" s="392"/>
      <c r="Y97" s="392"/>
      <c r="Z97" s="392"/>
      <c r="AA97" s="392"/>
      <c r="AB97" s="392"/>
      <c r="AC97" s="392"/>
      <c r="AD97" s="392"/>
      <c r="AE97" s="392"/>
      <c r="AF97" s="392"/>
      <c r="AG97" s="392"/>
      <c r="AH97" s="392"/>
      <c r="AI97" s="392"/>
      <c r="AJ97" s="392"/>
      <c r="AK97" s="392"/>
      <c r="AL97" s="392"/>
      <c r="AM97" s="392"/>
      <c r="AN97" s="392"/>
      <c r="AO97" s="392"/>
      <c r="AP97" s="392"/>
      <c r="AQ97" s="392"/>
      <c r="AR97" s="392"/>
      <c r="AS97" s="392"/>
      <c r="AT97" s="392"/>
      <c r="AU97" s="392"/>
      <c r="AV97" s="392"/>
      <c r="AW97" s="392"/>
      <c r="AX97" s="392"/>
      <c r="AY97" s="392"/>
      <c r="AZ97" s="392"/>
      <c r="BA97" s="392"/>
      <c r="BB97" s="392"/>
      <c r="BC97" s="392"/>
      <c r="BD97" s="392"/>
      <c r="BE97" s="392"/>
      <c r="BF97" s="392"/>
      <c r="BG97" s="392"/>
      <c r="BH97" s="392"/>
      <c r="BI97" s="392"/>
      <c r="BJ97" s="392"/>
      <c r="BK97" s="392"/>
      <c r="BL97" s="392"/>
      <c r="BM97" s="392"/>
      <c r="BN97" s="392"/>
      <c r="BO97" s="392"/>
      <c r="BP97" s="392"/>
      <c r="BQ97" s="392"/>
      <c r="BR97" s="392"/>
      <c r="BS97" s="392"/>
      <c r="BT97" s="392"/>
      <c r="BU97" s="392"/>
      <c r="BV97" s="392"/>
      <c r="BW97" s="392"/>
      <c r="BX97" s="392"/>
      <c r="BY97" s="392"/>
    </row>
    <row r="98" spans="1:77" ht="6.75" customHeight="1">
      <c r="A98" s="28"/>
      <c r="B98" s="392"/>
      <c r="C98" s="392"/>
      <c r="D98" s="392"/>
      <c r="E98" s="392"/>
      <c r="F98" s="392"/>
      <c r="G98" s="392"/>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c r="AG98" s="392"/>
      <c r="AH98" s="392"/>
      <c r="AI98" s="392"/>
      <c r="AJ98" s="392"/>
      <c r="AK98" s="392"/>
      <c r="AL98" s="392"/>
      <c r="AM98" s="392"/>
      <c r="AN98" s="392"/>
      <c r="AO98" s="392"/>
      <c r="AP98" s="392"/>
      <c r="AQ98" s="392"/>
      <c r="AR98" s="392"/>
      <c r="AS98" s="392"/>
      <c r="AT98" s="392"/>
      <c r="AU98" s="392"/>
      <c r="AV98" s="392"/>
      <c r="AW98" s="392"/>
      <c r="AX98" s="392"/>
      <c r="AY98" s="392"/>
      <c r="AZ98" s="392"/>
      <c r="BA98" s="392"/>
      <c r="BB98" s="392"/>
      <c r="BC98" s="392"/>
      <c r="BD98" s="392"/>
      <c r="BE98" s="392"/>
      <c r="BF98" s="392"/>
      <c r="BG98" s="392"/>
      <c r="BH98" s="392"/>
      <c r="BI98" s="392"/>
      <c r="BJ98" s="392"/>
      <c r="BK98" s="392"/>
      <c r="BL98" s="392"/>
      <c r="BM98" s="392"/>
      <c r="BN98" s="392"/>
      <c r="BO98" s="392"/>
      <c r="BP98" s="392"/>
      <c r="BQ98" s="392"/>
      <c r="BR98" s="392"/>
      <c r="BS98" s="392"/>
      <c r="BT98" s="392"/>
      <c r="BU98" s="392"/>
      <c r="BV98" s="392"/>
      <c r="BW98" s="392"/>
      <c r="BX98" s="392"/>
      <c r="BY98" s="392"/>
    </row>
    <row r="99" spans="1:77" ht="6.75" customHeight="1">
      <c r="A99" s="28"/>
      <c r="B99" s="392"/>
      <c r="C99" s="392"/>
      <c r="D99" s="392"/>
      <c r="E99" s="392"/>
      <c r="F99" s="392"/>
      <c r="G99" s="392"/>
      <c r="H99" s="392"/>
      <c r="I99" s="392"/>
      <c r="J99" s="392"/>
      <c r="K99" s="392"/>
      <c r="L99" s="392"/>
      <c r="M99" s="392"/>
      <c r="N99" s="392"/>
      <c r="O99" s="392"/>
      <c r="P99" s="392"/>
      <c r="Q99" s="392"/>
      <c r="R99" s="392"/>
      <c r="S99" s="392"/>
      <c r="T99" s="392"/>
      <c r="U99" s="392"/>
      <c r="V99" s="392"/>
      <c r="W99" s="392"/>
      <c r="X99" s="392"/>
      <c r="Y99" s="392"/>
      <c r="Z99" s="392"/>
      <c r="AA99" s="392"/>
      <c r="AB99" s="392"/>
      <c r="AC99" s="392"/>
      <c r="AD99" s="392"/>
      <c r="AE99" s="392"/>
      <c r="AF99" s="392"/>
      <c r="AG99" s="392"/>
      <c r="AH99" s="392"/>
      <c r="AI99" s="392"/>
      <c r="AJ99" s="392"/>
      <c r="AK99" s="392"/>
      <c r="AL99" s="392"/>
      <c r="AM99" s="392"/>
      <c r="AN99" s="392"/>
      <c r="AO99" s="392"/>
      <c r="AP99" s="392"/>
      <c r="AQ99" s="392"/>
      <c r="AR99" s="392"/>
      <c r="AS99" s="392"/>
      <c r="AT99" s="392"/>
      <c r="AU99" s="392"/>
      <c r="AV99" s="392"/>
      <c r="AW99" s="392"/>
      <c r="AX99" s="392"/>
      <c r="AY99" s="392"/>
      <c r="AZ99" s="392"/>
      <c r="BA99" s="392"/>
      <c r="BB99" s="392"/>
      <c r="BC99" s="392"/>
      <c r="BD99" s="392"/>
      <c r="BE99" s="392"/>
      <c r="BF99" s="392"/>
      <c r="BG99" s="392"/>
      <c r="BH99" s="392"/>
      <c r="BI99" s="392"/>
      <c r="BJ99" s="392"/>
      <c r="BK99" s="392"/>
      <c r="BL99" s="392"/>
      <c r="BM99" s="392"/>
      <c r="BN99" s="392"/>
      <c r="BO99" s="392"/>
      <c r="BP99" s="392"/>
      <c r="BQ99" s="392"/>
      <c r="BR99" s="392"/>
      <c r="BS99" s="392"/>
      <c r="BT99" s="392"/>
      <c r="BU99" s="392"/>
      <c r="BV99" s="392"/>
      <c r="BW99" s="392"/>
      <c r="BX99" s="392"/>
      <c r="BY99" s="392"/>
    </row>
    <row r="100" spans="1:77" ht="6.75" customHeight="1">
      <c r="A100" s="28"/>
      <c r="B100" s="392"/>
      <c r="C100" s="392"/>
      <c r="D100" s="392"/>
      <c r="E100" s="392"/>
      <c r="F100" s="392"/>
      <c r="G100" s="392"/>
      <c r="H100" s="392"/>
      <c r="I100" s="392"/>
      <c r="J100" s="392"/>
      <c r="K100" s="392"/>
      <c r="L100" s="392"/>
      <c r="M100" s="392"/>
      <c r="N100" s="392"/>
      <c r="O100" s="392"/>
      <c r="P100" s="392"/>
      <c r="Q100" s="392"/>
      <c r="R100" s="392"/>
      <c r="S100" s="392"/>
      <c r="T100" s="392"/>
      <c r="U100" s="392"/>
      <c r="V100" s="392"/>
      <c r="W100" s="392"/>
      <c r="X100" s="392"/>
      <c r="Y100" s="392"/>
      <c r="Z100" s="392"/>
      <c r="AA100" s="392"/>
      <c r="AB100" s="392"/>
      <c r="AC100" s="392"/>
      <c r="AD100" s="392"/>
      <c r="AE100" s="392"/>
      <c r="AF100" s="392"/>
      <c r="AG100" s="392"/>
      <c r="AH100" s="392"/>
      <c r="AI100" s="392"/>
      <c r="AJ100" s="392"/>
      <c r="AK100" s="392"/>
      <c r="AL100" s="392"/>
      <c r="AM100" s="392"/>
      <c r="AN100" s="392"/>
      <c r="AO100" s="392"/>
      <c r="AP100" s="392"/>
      <c r="AQ100" s="392"/>
      <c r="AR100" s="392"/>
      <c r="AS100" s="392"/>
      <c r="AT100" s="392"/>
      <c r="AU100" s="392"/>
      <c r="AV100" s="392"/>
      <c r="AW100" s="392"/>
      <c r="AX100" s="392"/>
      <c r="AY100" s="392"/>
      <c r="AZ100" s="392"/>
      <c r="BA100" s="392"/>
      <c r="BB100" s="392"/>
      <c r="BC100" s="392"/>
      <c r="BD100" s="392"/>
      <c r="BE100" s="392"/>
      <c r="BF100" s="392"/>
      <c r="BG100" s="392"/>
      <c r="BH100" s="392"/>
      <c r="BI100" s="392"/>
      <c r="BJ100" s="392"/>
      <c r="BK100" s="392"/>
      <c r="BL100" s="392"/>
      <c r="BM100" s="392"/>
      <c r="BN100" s="392"/>
      <c r="BO100" s="392"/>
      <c r="BP100" s="392"/>
      <c r="BQ100" s="392"/>
      <c r="BR100" s="392"/>
      <c r="BS100" s="392"/>
      <c r="BT100" s="392"/>
      <c r="BU100" s="392"/>
      <c r="BV100" s="392"/>
      <c r="BW100" s="392"/>
      <c r="BX100" s="392"/>
      <c r="BY100" s="392"/>
    </row>
    <row r="101" spans="1:77" ht="6.75" customHeight="1">
      <c r="A101" s="28"/>
      <c r="B101" s="392"/>
      <c r="C101" s="392"/>
      <c r="D101" s="392"/>
      <c r="E101" s="392"/>
      <c r="F101" s="392"/>
      <c r="G101" s="392"/>
      <c r="H101" s="392"/>
      <c r="I101" s="392"/>
      <c r="J101" s="392"/>
      <c r="K101" s="392"/>
      <c r="L101" s="392"/>
      <c r="M101" s="392"/>
      <c r="N101" s="392"/>
      <c r="O101" s="392"/>
      <c r="P101" s="392"/>
      <c r="Q101" s="392"/>
      <c r="R101" s="392"/>
      <c r="S101" s="392"/>
      <c r="T101" s="392"/>
      <c r="U101" s="392"/>
      <c r="V101" s="392"/>
      <c r="W101" s="392"/>
      <c r="X101" s="392"/>
      <c r="Y101" s="392"/>
      <c r="Z101" s="392"/>
      <c r="AA101" s="392"/>
      <c r="AB101" s="392"/>
      <c r="AC101" s="392"/>
      <c r="AD101" s="392"/>
      <c r="AE101" s="392"/>
      <c r="AF101" s="392"/>
      <c r="AG101" s="392"/>
      <c r="AH101" s="392"/>
      <c r="AI101" s="392"/>
      <c r="AJ101" s="392"/>
      <c r="AK101" s="392"/>
      <c r="AL101" s="392"/>
      <c r="AM101" s="392"/>
      <c r="AN101" s="392"/>
      <c r="AO101" s="392"/>
      <c r="AP101" s="392"/>
      <c r="AQ101" s="392"/>
      <c r="AR101" s="392"/>
      <c r="AS101" s="392"/>
      <c r="AT101" s="392"/>
      <c r="AU101" s="392"/>
      <c r="AV101" s="392"/>
      <c r="AW101" s="392"/>
      <c r="AX101" s="392"/>
      <c r="AY101" s="392"/>
      <c r="AZ101" s="392"/>
      <c r="BA101" s="392"/>
      <c r="BB101" s="392"/>
      <c r="BC101" s="392"/>
      <c r="BD101" s="392"/>
      <c r="BE101" s="392"/>
      <c r="BF101" s="392"/>
      <c r="BG101" s="392"/>
      <c r="BH101" s="392"/>
      <c r="BI101" s="392"/>
      <c r="BJ101" s="392"/>
      <c r="BK101" s="392"/>
      <c r="BL101" s="392"/>
      <c r="BM101" s="392"/>
      <c r="BN101" s="392"/>
      <c r="BO101" s="392"/>
      <c r="BP101" s="392"/>
      <c r="BQ101" s="392"/>
      <c r="BR101" s="392"/>
      <c r="BS101" s="392"/>
      <c r="BT101" s="392"/>
      <c r="BU101" s="392"/>
      <c r="BV101" s="392"/>
      <c r="BW101" s="392"/>
      <c r="BX101" s="392"/>
      <c r="BY101" s="392"/>
    </row>
    <row r="102" spans="1:77" ht="6.75" customHeight="1">
      <c r="A102" s="28"/>
      <c r="B102" s="392"/>
      <c r="C102" s="392"/>
      <c r="D102" s="392"/>
      <c r="E102" s="392"/>
      <c r="F102" s="392"/>
      <c r="G102" s="392"/>
      <c r="H102" s="392"/>
      <c r="I102" s="392"/>
      <c r="J102" s="392"/>
      <c r="K102" s="392"/>
      <c r="L102" s="392"/>
      <c r="M102" s="392"/>
      <c r="N102" s="392"/>
      <c r="O102" s="392"/>
      <c r="P102" s="392"/>
      <c r="Q102" s="392"/>
      <c r="R102" s="392"/>
      <c r="S102" s="392"/>
      <c r="T102" s="392"/>
      <c r="U102" s="392"/>
      <c r="V102" s="392"/>
      <c r="W102" s="392"/>
      <c r="X102" s="392"/>
      <c r="Y102" s="392"/>
      <c r="Z102" s="392"/>
      <c r="AA102" s="392"/>
      <c r="AB102" s="392"/>
      <c r="AC102" s="392"/>
      <c r="AD102" s="392"/>
      <c r="AE102" s="392"/>
      <c r="AF102" s="392"/>
      <c r="AG102" s="392"/>
      <c r="AH102" s="392"/>
      <c r="AI102" s="392"/>
      <c r="AJ102" s="392"/>
      <c r="AK102" s="392"/>
      <c r="AL102" s="392"/>
      <c r="AM102" s="392"/>
      <c r="AN102" s="392"/>
      <c r="AO102" s="392"/>
      <c r="AP102" s="392"/>
      <c r="AQ102" s="392"/>
      <c r="AR102" s="392"/>
      <c r="AS102" s="392"/>
      <c r="AT102" s="392"/>
      <c r="AU102" s="392"/>
      <c r="AV102" s="392"/>
      <c r="AW102" s="392"/>
      <c r="AX102" s="392"/>
      <c r="AY102" s="392"/>
      <c r="AZ102" s="392"/>
      <c r="BA102" s="392"/>
      <c r="BB102" s="392"/>
      <c r="BC102" s="392"/>
      <c r="BD102" s="392"/>
      <c r="BE102" s="392"/>
      <c r="BF102" s="392"/>
      <c r="BG102" s="392"/>
      <c r="BH102" s="392"/>
      <c r="BI102" s="392"/>
      <c r="BJ102" s="392"/>
      <c r="BK102" s="392"/>
      <c r="BL102" s="392"/>
      <c r="BM102" s="392"/>
      <c r="BN102" s="392"/>
      <c r="BO102" s="392"/>
      <c r="BP102" s="392"/>
      <c r="BQ102" s="392"/>
      <c r="BR102" s="392"/>
      <c r="BS102" s="392"/>
      <c r="BT102" s="392"/>
      <c r="BU102" s="392"/>
      <c r="BV102" s="392"/>
      <c r="BW102" s="392"/>
      <c r="BX102" s="392"/>
      <c r="BY102" s="392"/>
    </row>
    <row r="103" spans="1:77" ht="6.75" customHeight="1">
      <c r="A103" s="28"/>
      <c r="B103" s="392"/>
      <c r="C103" s="392"/>
      <c r="D103" s="392"/>
      <c r="E103" s="392"/>
      <c r="F103" s="392"/>
      <c r="G103" s="392"/>
      <c r="H103" s="392"/>
      <c r="I103" s="392"/>
      <c r="J103" s="392"/>
      <c r="K103" s="392"/>
      <c r="L103" s="392"/>
      <c r="M103" s="392"/>
      <c r="N103" s="392"/>
      <c r="O103" s="392"/>
      <c r="P103" s="392"/>
      <c r="Q103" s="392"/>
      <c r="R103" s="392"/>
      <c r="S103" s="392"/>
      <c r="T103" s="392"/>
      <c r="U103" s="392"/>
      <c r="V103" s="392"/>
      <c r="W103" s="392"/>
      <c r="X103" s="392"/>
      <c r="Y103" s="392"/>
      <c r="Z103" s="392"/>
      <c r="AA103" s="392"/>
      <c r="AB103" s="392"/>
      <c r="AC103" s="392"/>
      <c r="AD103" s="392"/>
      <c r="AE103" s="392"/>
      <c r="AF103" s="392"/>
      <c r="AG103" s="392"/>
      <c r="AH103" s="392"/>
      <c r="AI103" s="392"/>
      <c r="AJ103" s="392"/>
      <c r="AK103" s="392"/>
      <c r="AL103" s="392"/>
      <c r="AM103" s="392"/>
      <c r="AN103" s="392"/>
      <c r="AO103" s="392"/>
      <c r="AP103" s="392"/>
      <c r="AQ103" s="392"/>
      <c r="AR103" s="392"/>
      <c r="AS103" s="392"/>
      <c r="AT103" s="392"/>
      <c r="AU103" s="392"/>
      <c r="AV103" s="392"/>
      <c r="AW103" s="392"/>
      <c r="AX103" s="392"/>
      <c r="AY103" s="392"/>
      <c r="AZ103" s="392"/>
      <c r="BA103" s="392"/>
      <c r="BB103" s="392"/>
      <c r="BC103" s="392"/>
      <c r="BD103" s="392"/>
      <c r="BE103" s="392"/>
      <c r="BF103" s="392"/>
      <c r="BG103" s="392"/>
      <c r="BH103" s="392"/>
      <c r="BI103" s="392"/>
      <c r="BJ103" s="392"/>
      <c r="BK103" s="392"/>
      <c r="BL103" s="392"/>
      <c r="BM103" s="392"/>
      <c r="BN103" s="392"/>
      <c r="BO103" s="392"/>
      <c r="BP103" s="392"/>
      <c r="BQ103" s="392"/>
      <c r="BR103" s="392"/>
      <c r="BS103" s="392"/>
      <c r="BT103" s="392"/>
      <c r="BU103" s="392"/>
      <c r="BV103" s="392"/>
      <c r="BW103" s="392"/>
      <c r="BX103" s="392"/>
      <c r="BY103" s="392"/>
    </row>
    <row r="104" spans="1:77" ht="6.75" customHeight="1">
      <c r="A104" s="28"/>
      <c r="B104" s="392"/>
      <c r="C104" s="392"/>
      <c r="D104" s="392"/>
      <c r="E104" s="392"/>
      <c r="F104" s="392"/>
      <c r="G104" s="392"/>
      <c r="H104" s="392"/>
      <c r="I104" s="392"/>
      <c r="J104" s="392"/>
      <c r="K104" s="392"/>
      <c r="L104" s="392"/>
      <c r="M104" s="392"/>
      <c r="N104" s="392"/>
      <c r="O104" s="392"/>
      <c r="P104" s="392"/>
      <c r="Q104" s="392"/>
      <c r="R104" s="392"/>
      <c r="S104" s="392"/>
      <c r="T104" s="392"/>
      <c r="U104" s="392"/>
      <c r="V104" s="392"/>
      <c r="W104" s="392"/>
      <c r="X104" s="392"/>
      <c r="Y104" s="392"/>
      <c r="Z104" s="392"/>
      <c r="AA104" s="392"/>
      <c r="AB104" s="392"/>
      <c r="AC104" s="392"/>
      <c r="AD104" s="392"/>
      <c r="AE104" s="392"/>
      <c r="AF104" s="392"/>
      <c r="AG104" s="392"/>
      <c r="AH104" s="392"/>
      <c r="AI104" s="392"/>
      <c r="AJ104" s="392"/>
      <c r="AK104" s="392"/>
      <c r="AL104" s="392"/>
      <c r="AM104" s="392"/>
      <c r="AN104" s="392"/>
      <c r="AO104" s="392"/>
      <c r="AP104" s="392"/>
      <c r="AQ104" s="392"/>
      <c r="AR104" s="392"/>
      <c r="AS104" s="392"/>
      <c r="AT104" s="392"/>
      <c r="AU104" s="392"/>
      <c r="AV104" s="392"/>
      <c r="AW104" s="392"/>
      <c r="AX104" s="392"/>
      <c r="AY104" s="392"/>
      <c r="AZ104" s="392"/>
      <c r="BA104" s="392"/>
      <c r="BB104" s="392"/>
      <c r="BC104" s="392"/>
      <c r="BD104" s="392"/>
      <c r="BE104" s="392"/>
      <c r="BF104" s="392"/>
      <c r="BG104" s="392"/>
      <c r="BH104" s="392"/>
      <c r="BI104" s="392"/>
      <c r="BJ104" s="392"/>
      <c r="BK104" s="392"/>
      <c r="BL104" s="392"/>
      <c r="BM104" s="392"/>
      <c r="BN104" s="392"/>
      <c r="BO104" s="392"/>
      <c r="BP104" s="392"/>
      <c r="BQ104" s="392"/>
      <c r="BR104" s="392"/>
      <c r="BS104" s="392"/>
      <c r="BT104" s="392"/>
      <c r="BU104" s="392"/>
      <c r="BV104" s="392"/>
      <c r="BW104" s="392"/>
      <c r="BX104" s="392"/>
      <c r="BY104" s="392"/>
    </row>
    <row r="105" spans="1:77" ht="5.25" customHeight="1">
      <c r="A105" s="28"/>
      <c r="B105" s="28"/>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row>
    <row r="106" spans="1:77" ht="5.25" customHeight="1">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7"/>
  <dataValidations count="13">
    <dataValidation allowBlank="1" showInputMessage="1" showErrorMessage="1" promptTitle="開設者" prompt="氏名を記載してください" sqref="Z32:AM34"/>
    <dataValidation allowBlank="1" showInputMessage="1" showErrorMessage="1" promptTitle="開設者" prompt="代表者の職を記載してください（個人の場合は記載不要）" sqref="N32:Y34"/>
    <dataValidation allowBlank="1" showInputMessage="1" showErrorMessage="1" promptTitle="開設者" prompt="法人名を記載してください（個人の場合は記載不要）" sqref="N29:AM31"/>
    <dataValidation type="whole" imeMode="disabled" allowBlank="1" showInputMessage="1" showErrorMessage="1" sqref="AI53:AP55 N56:AA58 BT53:BY55">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InputMessage="1" showErrorMessage="1" sqref="BF29:BY34"/>
    <dataValidation imeMode="fullKatakana" allowBlank="1" showInputMessage="1" showErrorMessage="1" sqref="N19:AM20 N27:AM28 BB56:BY56"/>
    <dataValidation type="list" allowBlank="1"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CH136"/>
  <sheetViews>
    <sheetView tabSelected="1" workbookViewId="0">
      <selection activeCell="BH16" sqref="BH16:BI18"/>
    </sheetView>
  </sheetViews>
  <sheetFormatPr defaultColWidth="1.25" defaultRowHeight="18.75"/>
  <cols>
    <col min="1" max="61" width="1.25" style="286"/>
    <col min="62" max="62" width="1.25" style="286" customWidth="1"/>
    <col min="63" max="65" width="1.25" style="286"/>
    <col min="66" max="66" width="1.25" style="286" customWidth="1"/>
    <col min="67" max="16384" width="1.25" style="286"/>
  </cols>
  <sheetData>
    <row r="1" spans="1:79" ht="6.75" customHeight="1">
      <c r="A1" s="574"/>
      <c r="B1" s="574"/>
      <c r="C1" s="574"/>
      <c r="D1" s="574"/>
      <c r="E1" s="574"/>
      <c r="F1" s="574"/>
      <c r="G1" s="336"/>
      <c r="H1" s="336"/>
      <c r="I1" s="336"/>
      <c r="J1" s="335"/>
      <c r="K1" s="335"/>
      <c r="L1" s="335"/>
      <c r="M1" s="335"/>
      <c r="N1" s="335"/>
      <c r="O1" s="335"/>
      <c r="P1" s="335"/>
      <c r="Q1" s="335"/>
      <c r="R1" s="334"/>
      <c r="S1" s="334"/>
      <c r="T1" s="334"/>
      <c r="U1" s="334"/>
      <c r="V1" s="327"/>
      <c r="W1" s="327"/>
      <c r="X1" s="327"/>
      <c r="Y1" s="327"/>
      <c r="Z1" s="327"/>
      <c r="AA1" s="327"/>
      <c r="AB1" s="327"/>
      <c r="AC1" s="327"/>
      <c r="AD1" s="327"/>
      <c r="AE1" s="327"/>
      <c r="AF1" s="327"/>
      <c r="AG1" s="327"/>
      <c r="AH1" s="327"/>
      <c r="AI1" s="327"/>
      <c r="AJ1" s="327"/>
      <c r="AK1" s="327"/>
      <c r="AL1" s="327"/>
      <c r="AM1" s="327"/>
      <c r="AN1" s="327"/>
      <c r="AO1" s="333"/>
      <c r="AP1" s="333"/>
      <c r="AQ1" s="333"/>
      <c r="AR1" s="333"/>
      <c r="AS1" s="333"/>
      <c r="AT1" s="333"/>
      <c r="AU1" s="333"/>
      <c r="AV1" s="333"/>
      <c r="AW1" s="333"/>
      <c r="AX1" s="327"/>
      <c r="AY1" s="327"/>
      <c r="AZ1" s="327"/>
      <c r="BA1" s="327"/>
      <c r="BB1" s="327"/>
      <c r="BC1" s="327"/>
      <c r="BD1" s="327"/>
      <c r="BE1" s="327"/>
      <c r="BF1" s="327"/>
      <c r="BG1" s="327"/>
      <c r="BH1" s="327"/>
      <c r="BI1" s="327"/>
      <c r="BJ1" s="332"/>
      <c r="BK1" s="331"/>
      <c r="BL1" s="330"/>
      <c r="BM1" s="330"/>
      <c r="BN1" s="330"/>
      <c r="BO1" s="330"/>
      <c r="BP1" s="330"/>
      <c r="BQ1" s="329"/>
      <c r="BR1" s="329"/>
      <c r="BS1" s="326"/>
      <c r="BT1" s="326"/>
      <c r="BU1" s="326"/>
      <c r="BV1" s="326"/>
      <c r="BW1" s="326"/>
      <c r="BX1" s="326"/>
      <c r="BY1" s="326"/>
    </row>
    <row r="2" spans="1:79" ht="6.75" customHeight="1">
      <c r="A2" s="574"/>
      <c r="B2" s="574"/>
      <c r="C2" s="574"/>
      <c r="D2" s="574"/>
      <c r="E2" s="574"/>
      <c r="F2" s="574"/>
      <c r="G2" s="328"/>
      <c r="H2" s="328"/>
      <c r="I2" s="575" t="s">
        <v>427</v>
      </c>
      <c r="J2" s="576"/>
      <c r="K2" s="576"/>
      <c r="L2" s="576"/>
      <c r="M2" s="576"/>
      <c r="N2" s="576"/>
      <c r="O2" s="576"/>
      <c r="P2" s="576"/>
      <c r="Q2" s="576"/>
      <c r="R2" s="576"/>
      <c r="S2" s="576"/>
      <c r="T2" s="576"/>
      <c r="U2" s="576"/>
      <c r="V2" s="576"/>
      <c r="W2" s="576"/>
      <c r="X2" s="576"/>
      <c r="Y2" s="576"/>
      <c r="Z2" s="576"/>
      <c r="AA2" s="576"/>
      <c r="AB2" s="576"/>
      <c r="AC2" s="576"/>
      <c r="AD2" s="576"/>
      <c r="AE2" s="576"/>
      <c r="AF2" s="576"/>
      <c r="AG2" s="576"/>
      <c r="AH2" s="576"/>
      <c r="AI2" s="576"/>
      <c r="AJ2" s="576"/>
      <c r="AK2" s="576"/>
      <c r="AL2" s="576"/>
      <c r="AM2" s="576"/>
      <c r="AN2" s="576"/>
      <c r="AO2" s="576"/>
      <c r="AP2" s="576"/>
      <c r="AQ2" s="576"/>
      <c r="AR2" s="576"/>
      <c r="AS2" s="576"/>
      <c r="AT2" s="576"/>
      <c r="AU2" s="576"/>
      <c r="AV2" s="576"/>
      <c r="AW2" s="576"/>
      <c r="AX2" s="576"/>
      <c r="AY2" s="576"/>
      <c r="AZ2" s="576"/>
      <c r="BA2" s="576"/>
      <c r="BB2" s="576"/>
      <c r="BC2" s="576"/>
      <c r="BD2" s="576"/>
      <c r="BE2" s="576"/>
      <c r="BF2" s="576"/>
      <c r="BG2" s="576"/>
      <c r="BH2" s="576"/>
      <c r="BI2" s="576"/>
      <c r="BJ2" s="576"/>
      <c r="BK2" s="576"/>
      <c r="BL2" s="576"/>
      <c r="BM2" s="576"/>
      <c r="BN2" s="576"/>
      <c r="BO2" s="576"/>
      <c r="BP2" s="576"/>
      <c r="BQ2" s="577" t="s">
        <v>423</v>
      </c>
      <c r="BR2" s="577"/>
      <c r="BS2" s="577"/>
      <c r="BT2" s="577"/>
      <c r="BU2" s="577"/>
      <c r="BV2" s="577"/>
      <c r="BW2" s="577"/>
      <c r="BX2" s="577"/>
      <c r="BY2" s="577"/>
      <c r="BZ2" s="577"/>
      <c r="CA2" s="577"/>
    </row>
    <row r="3" spans="1:79" ht="12" customHeight="1">
      <c r="A3" s="574"/>
      <c r="B3" s="574"/>
      <c r="C3" s="574"/>
      <c r="D3" s="574"/>
      <c r="E3" s="574"/>
      <c r="F3" s="574"/>
      <c r="G3" s="328"/>
      <c r="H3" s="328"/>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6"/>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7"/>
      <c r="BR3" s="577"/>
      <c r="BS3" s="577"/>
      <c r="BT3" s="577"/>
      <c r="BU3" s="577"/>
      <c r="BV3" s="577"/>
      <c r="BW3" s="577"/>
      <c r="BX3" s="577"/>
      <c r="BY3" s="577"/>
      <c r="BZ3" s="577"/>
      <c r="CA3" s="577"/>
    </row>
    <row r="4" spans="1:79" ht="6.75" customHeight="1">
      <c r="A4" s="327"/>
      <c r="B4" s="327"/>
      <c r="C4" s="327"/>
      <c r="D4" s="327"/>
      <c r="E4" s="327"/>
      <c r="F4" s="327"/>
      <c r="G4" s="328"/>
      <c r="H4" s="328"/>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6"/>
      <c r="AL4" s="576"/>
      <c r="AM4" s="576"/>
      <c r="AN4" s="576"/>
      <c r="AO4" s="576"/>
      <c r="AP4" s="576"/>
      <c r="AQ4" s="576"/>
      <c r="AR4" s="576"/>
      <c r="AS4" s="576"/>
      <c r="AT4" s="576"/>
      <c r="AU4" s="576"/>
      <c r="AV4" s="576"/>
      <c r="AW4" s="576"/>
      <c r="AX4" s="576"/>
      <c r="AY4" s="576"/>
      <c r="AZ4" s="576"/>
      <c r="BA4" s="576"/>
      <c r="BB4" s="576"/>
      <c r="BC4" s="576"/>
      <c r="BD4" s="576"/>
      <c r="BE4" s="576"/>
      <c r="BF4" s="576"/>
      <c r="BG4" s="576"/>
      <c r="BH4" s="576"/>
      <c r="BI4" s="576"/>
      <c r="BJ4" s="576"/>
      <c r="BK4" s="576"/>
      <c r="BL4" s="576"/>
      <c r="BM4" s="576"/>
      <c r="BN4" s="576"/>
      <c r="BO4" s="576"/>
      <c r="BP4" s="576"/>
      <c r="BQ4" s="577"/>
      <c r="BR4" s="577"/>
      <c r="BS4" s="577"/>
      <c r="BT4" s="577"/>
      <c r="BU4" s="577"/>
      <c r="BV4" s="577"/>
      <c r="BW4" s="577"/>
      <c r="BX4" s="577"/>
      <c r="BY4" s="577"/>
      <c r="BZ4" s="577"/>
      <c r="CA4" s="577"/>
    </row>
    <row r="5" spans="1:79" ht="15.75" customHeight="1">
      <c r="A5" s="327"/>
      <c r="B5" s="327"/>
      <c r="C5" s="327"/>
      <c r="D5" s="327"/>
      <c r="E5" s="327"/>
      <c r="F5" s="327"/>
      <c r="G5" s="328"/>
      <c r="H5" s="328"/>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6"/>
      <c r="AL5" s="576"/>
      <c r="AM5" s="576"/>
      <c r="AN5" s="576"/>
      <c r="AO5" s="576"/>
      <c r="AP5" s="576"/>
      <c r="AQ5" s="576"/>
      <c r="AR5" s="576"/>
      <c r="AS5" s="576"/>
      <c r="AT5" s="576"/>
      <c r="AU5" s="576"/>
      <c r="AV5" s="576"/>
      <c r="AW5" s="576"/>
      <c r="AX5" s="576"/>
      <c r="AY5" s="576"/>
      <c r="AZ5" s="576"/>
      <c r="BA5" s="576"/>
      <c r="BB5" s="576"/>
      <c r="BC5" s="576"/>
      <c r="BD5" s="576"/>
      <c r="BE5" s="576"/>
      <c r="BF5" s="576"/>
      <c r="BG5" s="576"/>
      <c r="BH5" s="576"/>
      <c r="BI5" s="576"/>
      <c r="BJ5" s="576"/>
      <c r="BK5" s="576"/>
      <c r="BL5" s="576"/>
      <c r="BM5" s="576"/>
      <c r="BN5" s="576"/>
      <c r="BO5" s="576"/>
      <c r="BP5" s="576"/>
      <c r="BQ5" s="577"/>
      <c r="BR5" s="577"/>
      <c r="BS5" s="577"/>
      <c r="BT5" s="577"/>
      <c r="BU5" s="577"/>
      <c r="BV5" s="577"/>
      <c r="BW5" s="577"/>
      <c r="BX5" s="577"/>
      <c r="BY5" s="577"/>
      <c r="BZ5" s="577"/>
      <c r="CA5" s="577"/>
    </row>
    <row r="6" spans="1:79" ht="6.75" customHeight="1">
      <c r="A6" s="327"/>
      <c r="B6" s="578" t="s">
        <v>422</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8"/>
      <c r="AY6" s="578"/>
      <c r="AZ6" s="578"/>
      <c r="BA6" s="578"/>
      <c r="BB6" s="578"/>
      <c r="BC6" s="578"/>
      <c r="BD6" s="578"/>
      <c r="BE6" s="578"/>
      <c r="BF6" s="578"/>
      <c r="BG6" s="578"/>
      <c r="BH6" s="578"/>
      <c r="BI6" s="578"/>
      <c r="BJ6" s="578"/>
      <c r="BK6" s="578"/>
      <c r="BL6" s="578"/>
      <c r="BM6" s="578"/>
      <c r="BN6" s="325"/>
      <c r="BO6" s="325"/>
      <c r="BP6" s="325"/>
      <c r="BQ6" s="325"/>
      <c r="BR6" s="325"/>
      <c r="BS6" s="325"/>
      <c r="BT6" s="325"/>
      <c r="BU6" s="325"/>
      <c r="BV6" s="325"/>
      <c r="BW6" s="325"/>
      <c r="BX6" s="325"/>
      <c r="BY6" s="325"/>
    </row>
    <row r="7" spans="1:79" ht="6.75" customHeight="1">
      <c r="A7" s="327"/>
      <c r="B7" s="578"/>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8"/>
      <c r="AY7" s="578"/>
      <c r="AZ7" s="578"/>
      <c r="BA7" s="578"/>
      <c r="BB7" s="578"/>
      <c r="BC7" s="578"/>
      <c r="BD7" s="578"/>
      <c r="BE7" s="578"/>
      <c r="BF7" s="578"/>
      <c r="BG7" s="578"/>
      <c r="BH7" s="578"/>
      <c r="BI7" s="578"/>
      <c r="BJ7" s="578"/>
      <c r="BK7" s="578"/>
      <c r="BL7" s="578"/>
      <c r="BM7" s="578"/>
      <c r="BN7" s="326"/>
      <c r="BO7" s="326"/>
      <c r="BP7" s="326"/>
      <c r="BQ7" s="326"/>
      <c r="BR7" s="326"/>
      <c r="BS7" s="326"/>
      <c r="BT7" s="326"/>
      <c r="BU7" s="326"/>
      <c r="BV7" s="326"/>
      <c r="BW7" s="326"/>
      <c r="BX7" s="326"/>
      <c r="BY7" s="326"/>
    </row>
    <row r="8" spans="1:79" ht="6.75" customHeight="1">
      <c r="A8" s="327"/>
      <c r="B8" s="578"/>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78"/>
      <c r="AL8" s="578"/>
      <c r="AM8" s="578"/>
      <c r="AN8" s="578"/>
      <c r="AO8" s="578"/>
      <c r="AP8" s="578"/>
      <c r="AQ8" s="578"/>
      <c r="AR8" s="578"/>
      <c r="AS8" s="578"/>
      <c r="AT8" s="578"/>
      <c r="AU8" s="578"/>
      <c r="AV8" s="578"/>
      <c r="AW8" s="578"/>
      <c r="AX8" s="578"/>
      <c r="AY8" s="578"/>
      <c r="AZ8" s="578"/>
      <c r="BA8" s="578"/>
      <c r="BB8" s="578"/>
      <c r="BC8" s="578"/>
      <c r="BD8" s="578"/>
      <c r="BE8" s="578"/>
      <c r="BF8" s="578"/>
      <c r="BG8" s="578"/>
      <c r="BH8" s="578"/>
      <c r="BI8" s="578"/>
      <c r="BJ8" s="578"/>
      <c r="BK8" s="578"/>
      <c r="BL8" s="578"/>
      <c r="BM8" s="578"/>
      <c r="BN8" s="326"/>
      <c r="BO8" s="326"/>
      <c r="BP8" s="326"/>
      <c r="BQ8" s="326"/>
      <c r="BR8" s="326"/>
      <c r="BS8" s="326"/>
      <c r="BT8" s="326"/>
      <c r="BU8" s="326"/>
      <c r="BV8" s="326"/>
      <c r="BW8" s="326"/>
      <c r="BX8" s="326"/>
      <c r="BY8" s="326"/>
    </row>
    <row r="9" spans="1:79" ht="6.75" customHeight="1">
      <c r="A9" s="290"/>
      <c r="B9" s="579" t="s">
        <v>428</v>
      </c>
      <c r="C9" s="579"/>
      <c r="D9" s="579"/>
      <c r="E9" s="579"/>
      <c r="F9" s="579"/>
      <c r="G9" s="579"/>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79"/>
      <c r="AY9" s="579"/>
      <c r="AZ9" s="579"/>
      <c r="BA9" s="579"/>
      <c r="BB9" s="579"/>
      <c r="BC9" s="579"/>
      <c r="BD9" s="579"/>
      <c r="BE9" s="579"/>
      <c r="BF9" s="579"/>
      <c r="BG9" s="579"/>
      <c r="BH9" s="579"/>
      <c r="BI9" s="579"/>
      <c r="BJ9" s="579"/>
      <c r="BK9" s="579"/>
      <c r="BL9" s="579"/>
      <c r="BM9" s="579"/>
      <c r="BN9" s="579"/>
      <c r="BO9" s="579"/>
      <c r="BP9" s="579"/>
      <c r="BQ9" s="579"/>
      <c r="BR9" s="579"/>
      <c r="BS9" s="579"/>
      <c r="BT9" s="579"/>
      <c r="BU9" s="579"/>
      <c r="BV9" s="579"/>
      <c r="BW9" s="579"/>
      <c r="BX9" s="579"/>
      <c r="BY9" s="579"/>
    </row>
    <row r="10" spans="1:79" ht="6.75" customHeight="1">
      <c r="A10" s="290"/>
      <c r="B10" s="579"/>
      <c r="C10" s="579"/>
      <c r="D10" s="579"/>
      <c r="E10" s="579"/>
      <c r="F10" s="579"/>
      <c r="G10" s="579"/>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79"/>
      <c r="AK10" s="579"/>
      <c r="AL10" s="579"/>
      <c r="AM10" s="579"/>
      <c r="AN10" s="579"/>
      <c r="AO10" s="579"/>
      <c r="AP10" s="579"/>
      <c r="AQ10" s="579"/>
      <c r="AR10" s="579"/>
      <c r="AS10" s="579"/>
      <c r="AT10" s="579"/>
      <c r="AU10" s="579"/>
      <c r="AV10" s="579"/>
      <c r="AW10" s="579"/>
      <c r="AX10" s="579"/>
      <c r="AY10" s="579"/>
      <c r="AZ10" s="579"/>
      <c r="BA10" s="579"/>
      <c r="BB10" s="579"/>
      <c r="BC10" s="579"/>
      <c r="BD10" s="579"/>
      <c r="BE10" s="579"/>
      <c r="BF10" s="579"/>
      <c r="BG10" s="579"/>
      <c r="BH10" s="579"/>
      <c r="BI10" s="579"/>
      <c r="BJ10" s="579"/>
      <c r="BK10" s="579"/>
      <c r="BL10" s="579"/>
      <c r="BM10" s="579"/>
      <c r="BN10" s="579"/>
      <c r="BO10" s="579"/>
      <c r="BP10" s="579"/>
      <c r="BQ10" s="579"/>
      <c r="BR10" s="579"/>
      <c r="BS10" s="579"/>
      <c r="BT10" s="579"/>
      <c r="BU10" s="579"/>
      <c r="BV10" s="579"/>
      <c r="BW10" s="579"/>
      <c r="BX10" s="579"/>
      <c r="BY10" s="579"/>
    </row>
    <row r="11" spans="1:79" ht="6.75" customHeight="1">
      <c r="A11" s="325"/>
      <c r="B11" s="579"/>
      <c r="C11" s="579"/>
      <c r="D11" s="579"/>
      <c r="E11" s="579"/>
      <c r="F11" s="579"/>
      <c r="G11" s="579"/>
      <c r="H11" s="579"/>
      <c r="I11" s="579"/>
      <c r="J11" s="579"/>
      <c r="K11" s="579"/>
      <c r="L11" s="579"/>
      <c r="M11" s="579"/>
      <c r="N11" s="579"/>
      <c r="O11" s="579"/>
      <c r="P11" s="579"/>
      <c r="Q11" s="579"/>
      <c r="R11" s="579"/>
      <c r="S11" s="579"/>
      <c r="T11" s="579"/>
      <c r="U11" s="579"/>
      <c r="V11" s="579"/>
      <c r="W11" s="579"/>
      <c r="X11" s="579"/>
      <c r="Y11" s="579"/>
      <c r="Z11" s="579"/>
      <c r="AA11" s="579"/>
      <c r="AB11" s="579"/>
      <c r="AC11" s="579"/>
      <c r="AD11" s="579"/>
      <c r="AE11" s="579"/>
      <c r="AF11" s="579"/>
      <c r="AG11" s="579"/>
      <c r="AH11" s="579"/>
      <c r="AI11" s="579"/>
      <c r="AJ11" s="579"/>
      <c r="AK11" s="579"/>
      <c r="AL11" s="579"/>
      <c r="AM11" s="579"/>
      <c r="AN11" s="579"/>
      <c r="AO11" s="579"/>
      <c r="AP11" s="579"/>
      <c r="AQ11" s="579"/>
      <c r="AR11" s="579"/>
      <c r="AS11" s="579"/>
      <c r="AT11" s="579"/>
      <c r="AU11" s="579"/>
      <c r="AV11" s="579"/>
      <c r="AW11" s="579"/>
      <c r="AX11" s="579"/>
      <c r="AY11" s="579"/>
      <c r="AZ11" s="579"/>
      <c r="BA11" s="579"/>
      <c r="BB11" s="579"/>
      <c r="BC11" s="579"/>
      <c r="BD11" s="579"/>
      <c r="BE11" s="579"/>
      <c r="BF11" s="579"/>
      <c r="BG11" s="579"/>
      <c r="BH11" s="579"/>
      <c r="BI11" s="579"/>
      <c r="BJ11" s="579"/>
      <c r="BK11" s="579"/>
      <c r="BL11" s="579"/>
      <c r="BM11" s="579"/>
      <c r="BN11" s="579"/>
      <c r="BO11" s="579"/>
      <c r="BP11" s="579"/>
      <c r="BQ11" s="579"/>
      <c r="BR11" s="579"/>
      <c r="BS11" s="579"/>
      <c r="BT11" s="579"/>
      <c r="BU11" s="579"/>
      <c r="BV11" s="579"/>
      <c r="BW11" s="579"/>
      <c r="BX11" s="579"/>
      <c r="BY11" s="579"/>
    </row>
    <row r="12" spans="1:79" ht="6.75" customHeight="1">
      <c r="A12" s="325"/>
      <c r="B12" s="579"/>
      <c r="C12" s="579"/>
      <c r="D12" s="579"/>
      <c r="E12" s="579"/>
      <c r="F12" s="579"/>
      <c r="G12" s="579"/>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79"/>
      <c r="AY12" s="579"/>
      <c r="AZ12" s="579"/>
      <c r="BA12" s="579"/>
      <c r="BB12" s="579"/>
      <c r="BC12" s="579"/>
      <c r="BD12" s="579"/>
      <c r="BE12" s="579"/>
      <c r="BF12" s="579"/>
      <c r="BG12" s="579"/>
      <c r="BH12" s="579"/>
      <c r="BI12" s="579"/>
      <c r="BJ12" s="579"/>
      <c r="BK12" s="579"/>
      <c r="BL12" s="579"/>
      <c r="BM12" s="579"/>
      <c r="BN12" s="579"/>
      <c r="BO12" s="579"/>
      <c r="BP12" s="579"/>
      <c r="BQ12" s="579"/>
      <c r="BR12" s="579"/>
      <c r="BS12" s="579"/>
      <c r="BT12" s="579"/>
      <c r="BU12" s="579"/>
      <c r="BV12" s="579"/>
      <c r="BW12" s="579"/>
      <c r="BX12" s="579"/>
      <c r="BY12" s="579"/>
    </row>
    <row r="13" spans="1:79" ht="6.75" customHeight="1">
      <c r="A13" s="290"/>
      <c r="B13" s="579"/>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J13" s="579"/>
      <c r="AK13" s="579"/>
      <c r="AL13" s="579"/>
      <c r="AM13" s="579"/>
      <c r="AN13" s="579"/>
      <c r="AO13" s="579"/>
      <c r="AP13" s="579"/>
      <c r="AQ13" s="579"/>
      <c r="AR13" s="579"/>
      <c r="AS13" s="579"/>
      <c r="AT13" s="579"/>
      <c r="AU13" s="579"/>
      <c r="AV13" s="579"/>
      <c r="AW13" s="579"/>
      <c r="AX13" s="579"/>
      <c r="AY13" s="579"/>
      <c r="AZ13" s="579"/>
      <c r="BA13" s="579"/>
      <c r="BB13" s="579"/>
      <c r="BC13" s="579"/>
      <c r="BD13" s="579"/>
      <c r="BE13" s="579"/>
      <c r="BF13" s="579"/>
      <c r="BG13" s="579"/>
      <c r="BH13" s="579"/>
      <c r="BI13" s="579"/>
      <c r="BJ13" s="579"/>
      <c r="BK13" s="579"/>
      <c r="BL13" s="579"/>
      <c r="BM13" s="579"/>
      <c r="BN13" s="579"/>
      <c r="BO13" s="579"/>
      <c r="BP13" s="579"/>
      <c r="BQ13" s="579"/>
      <c r="BR13" s="579"/>
      <c r="BS13" s="579"/>
      <c r="BT13" s="579"/>
      <c r="BU13" s="579"/>
      <c r="BV13" s="579"/>
      <c r="BW13" s="579"/>
      <c r="BX13" s="579"/>
      <c r="BY13" s="579"/>
    </row>
    <row r="14" spans="1:79" ht="6.75" customHeight="1">
      <c r="A14" s="325"/>
      <c r="B14" s="579"/>
      <c r="C14" s="579"/>
      <c r="D14" s="579"/>
      <c r="E14" s="579"/>
      <c r="F14" s="579"/>
      <c r="G14" s="579"/>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79"/>
      <c r="AY14" s="579"/>
      <c r="AZ14" s="579"/>
      <c r="BA14" s="579"/>
      <c r="BB14" s="579"/>
      <c r="BC14" s="579"/>
      <c r="BD14" s="579"/>
      <c r="BE14" s="579"/>
      <c r="BF14" s="579"/>
      <c r="BG14" s="579"/>
      <c r="BH14" s="579"/>
      <c r="BI14" s="579"/>
      <c r="BJ14" s="579"/>
      <c r="BK14" s="579"/>
      <c r="BL14" s="579"/>
      <c r="BM14" s="579"/>
      <c r="BN14" s="579"/>
      <c r="BO14" s="579"/>
      <c r="BP14" s="579"/>
      <c r="BQ14" s="579"/>
      <c r="BR14" s="579"/>
      <c r="BS14" s="579"/>
      <c r="BT14" s="579"/>
      <c r="BU14" s="579"/>
      <c r="BV14" s="579"/>
      <c r="BW14" s="579"/>
      <c r="BX14" s="579"/>
      <c r="BY14" s="579"/>
    </row>
    <row r="15" spans="1:79" ht="6.75" customHeight="1">
      <c r="A15" s="325"/>
      <c r="B15" s="324"/>
      <c r="C15" s="324"/>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3"/>
      <c r="BO15" s="323"/>
      <c r="BP15" s="323"/>
      <c r="BQ15" s="323"/>
      <c r="BR15" s="323"/>
      <c r="BS15" s="323"/>
      <c r="BT15" s="323"/>
      <c r="BU15" s="323"/>
      <c r="BV15" s="323"/>
      <c r="BW15" s="323"/>
      <c r="BX15" s="323"/>
      <c r="BY15" s="290"/>
    </row>
    <row r="16" spans="1:79" ht="6.75" customHeight="1">
      <c r="A16" s="580" t="s">
        <v>4</v>
      </c>
      <c r="B16" s="580"/>
      <c r="C16" s="580"/>
      <c r="D16" s="580"/>
      <c r="E16" s="580"/>
      <c r="F16" s="580"/>
      <c r="G16" s="580"/>
      <c r="H16" s="580"/>
      <c r="I16" s="580"/>
      <c r="J16" s="580"/>
      <c r="K16" s="580"/>
      <c r="L16" s="580"/>
      <c r="M16" s="580"/>
      <c r="N16" s="580"/>
      <c r="O16" s="580"/>
      <c r="P16" s="580"/>
      <c r="Q16" s="321"/>
      <c r="R16" s="321"/>
      <c r="S16" s="321"/>
      <c r="T16" s="321"/>
      <c r="U16" s="321"/>
      <c r="V16" s="321"/>
      <c r="W16" s="321"/>
      <c r="X16" s="321"/>
      <c r="Y16" s="321"/>
      <c r="Z16" s="321"/>
      <c r="AA16" s="321"/>
      <c r="AB16" s="321"/>
      <c r="AC16" s="321"/>
      <c r="AD16" s="321"/>
      <c r="AE16" s="321"/>
      <c r="AF16" s="321"/>
      <c r="AG16" s="321"/>
      <c r="AH16" s="321"/>
      <c r="AI16" s="321"/>
      <c r="AJ16" s="321"/>
      <c r="AK16" s="321"/>
      <c r="AL16" s="321"/>
      <c r="AM16" s="321"/>
      <c r="AN16" s="582" t="s">
        <v>5</v>
      </c>
      <c r="AO16" s="583"/>
      <c r="AP16" s="583"/>
      <c r="AQ16" s="583"/>
      <c r="AR16" s="583"/>
      <c r="AS16" s="583"/>
      <c r="AT16" s="583"/>
      <c r="AU16" s="583"/>
      <c r="AV16" s="583"/>
      <c r="AW16" s="583"/>
      <c r="AX16" s="583"/>
      <c r="AY16" s="584"/>
      <c r="AZ16" s="591"/>
      <c r="BA16" s="592"/>
      <c r="BB16" s="592"/>
      <c r="BC16" s="592"/>
      <c r="BD16" s="592"/>
      <c r="BE16" s="592"/>
      <c r="BF16" s="592"/>
      <c r="BG16" s="592"/>
      <c r="BH16" s="597" t="s">
        <v>6</v>
      </c>
      <c r="BI16" s="597"/>
      <c r="BJ16" s="600"/>
      <c r="BK16" s="600"/>
      <c r="BL16" s="600"/>
      <c r="BM16" s="600"/>
      <c r="BN16" s="600"/>
      <c r="BO16" s="600"/>
      <c r="BP16" s="603" t="s">
        <v>7</v>
      </c>
      <c r="BQ16" s="603"/>
      <c r="BR16" s="592"/>
      <c r="BS16" s="592"/>
      <c r="BT16" s="592"/>
      <c r="BU16" s="592"/>
      <c r="BV16" s="592"/>
      <c r="BW16" s="592"/>
      <c r="BX16" s="603" t="s">
        <v>8</v>
      </c>
      <c r="BY16" s="606"/>
    </row>
    <row r="17" spans="1:78" ht="6.75" customHeight="1">
      <c r="A17" s="580"/>
      <c r="B17" s="580"/>
      <c r="C17" s="580"/>
      <c r="D17" s="580"/>
      <c r="E17" s="580"/>
      <c r="F17" s="580"/>
      <c r="G17" s="580"/>
      <c r="H17" s="580"/>
      <c r="I17" s="580"/>
      <c r="J17" s="580"/>
      <c r="K17" s="580"/>
      <c r="L17" s="580"/>
      <c r="M17" s="580"/>
      <c r="N17" s="580"/>
      <c r="O17" s="580"/>
      <c r="P17" s="580"/>
      <c r="Q17" s="321"/>
      <c r="R17" s="321"/>
      <c r="S17" s="321"/>
      <c r="T17" s="321"/>
      <c r="U17" s="321"/>
      <c r="V17" s="321"/>
      <c r="W17" s="321"/>
      <c r="X17" s="321"/>
      <c r="Y17" s="321"/>
      <c r="Z17" s="321"/>
      <c r="AA17" s="321"/>
      <c r="AB17" s="321"/>
      <c r="AC17" s="321"/>
      <c r="AD17" s="321"/>
      <c r="AE17" s="321"/>
      <c r="AF17" s="321"/>
      <c r="AG17" s="321"/>
      <c r="AH17" s="321"/>
      <c r="AI17" s="321"/>
      <c r="AJ17" s="321"/>
      <c r="AK17" s="321"/>
      <c r="AL17" s="321"/>
      <c r="AM17" s="321"/>
      <c r="AN17" s="585"/>
      <c r="AO17" s="586"/>
      <c r="AP17" s="586"/>
      <c r="AQ17" s="586"/>
      <c r="AR17" s="586"/>
      <c r="AS17" s="586"/>
      <c r="AT17" s="586"/>
      <c r="AU17" s="586"/>
      <c r="AV17" s="586"/>
      <c r="AW17" s="586"/>
      <c r="AX17" s="586"/>
      <c r="AY17" s="587"/>
      <c r="AZ17" s="593"/>
      <c r="BA17" s="594"/>
      <c r="BB17" s="594"/>
      <c r="BC17" s="594"/>
      <c r="BD17" s="594"/>
      <c r="BE17" s="594"/>
      <c r="BF17" s="594"/>
      <c r="BG17" s="594"/>
      <c r="BH17" s="598"/>
      <c r="BI17" s="598"/>
      <c r="BJ17" s="601"/>
      <c r="BK17" s="601"/>
      <c r="BL17" s="601"/>
      <c r="BM17" s="601"/>
      <c r="BN17" s="601"/>
      <c r="BO17" s="601"/>
      <c r="BP17" s="604"/>
      <c r="BQ17" s="604"/>
      <c r="BR17" s="594"/>
      <c r="BS17" s="594"/>
      <c r="BT17" s="594"/>
      <c r="BU17" s="594"/>
      <c r="BV17" s="594"/>
      <c r="BW17" s="594"/>
      <c r="BX17" s="604"/>
      <c r="BY17" s="607"/>
    </row>
    <row r="18" spans="1:78" ht="6.75" customHeight="1">
      <c r="A18" s="581"/>
      <c r="B18" s="581"/>
      <c r="C18" s="581"/>
      <c r="D18" s="581"/>
      <c r="E18" s="581"/>
      <c r="F18" s="581"/>
      <c r="G18" s="581"/>
      <c r="H18" s="581"/>
      <c r="I18" s="581"/>
      <c r="J18" s="581"/>
      <c r="K18" s="581"/>
      <c r="L18" s="581"/>
      <c r="M18" s="581"/>
      <c r="N18" s="581"/>
      <c r="O18" s="581"/>
      <c r="P18" s="581"/>
      <c r="Q18" s="322"/>
      <c r="R18" s="321"/>
      <c r="S18" s="321"/>
      <c r="T18" s="321"/>
      <c r="U18" s="321"/>
      <c r="V18" s="321"/>
      <c r="W18" s="321"/>
      <c r="X18" s="321"/>
      <c r="Y18" s="321"/>
      <c r="Z18" s="321"/>
      <c r="AA18" s="321"/>
      <c r="AB18" s="321"/>
      <c r="AC18" s="321"/>
      <c r="AD18" s="321"/>
      <c r="AE18" s="321"/>
      <c r="AF18" s="321"/>
      <c r="AG18" s="321"/>
      <c r="AH18" s="321"/>
      <c r="AI18" s="321"/>
      <c r="AJ18" s="321"/>
      <c r="AK18" s="321"/>
      <c r="AL18" s="321"/>
      <c r="AM18" s="321"/>
      <c r="AN18" s="588"/>
      <c r="AO18" s="589"/>
      <c r="AP18" s="589"/>
      <c r="AQ18" s="589"/>
      <c r="AR18" s="589"/>
      <c r="AS18" s="589"/>
      <c r="AT18" s="589"/>
      <c r="AU18" s="589"/>
      <c r="AV18" s="589"/>
      <c r="AW18" s="589"/>
      <c r="AX18" s="589"/>
      <c r="AY18" s="590"/>
      <c r="AZ18" s="595"/>
      <c r="BA18" s="596"/>
      <c r="BB18" s="596"/>
      <c r="BC18" s="596"/>
      <c r="BD18" s="596"/>
      <c r="BE18" s="596"/>
      <c r="BF18" s="596"/>
      <c r="BG18" s="596"/>
      <c r="BH18" s="599"/>
      <c r="BI18" s="599"/>
      <c r="BJ18" s="602"/>
      <c r="BK18" s="602"/>
      <c r="BL18" s="602"/>
      <c r="BM18" s="602"/>
      <c r="BN18" s="602"/>
      <c r="BO18" s="602"/>
      <c r="BP18" s="605"/>
      <c r="BQ18" s="605"/>
      <c r="BR18" s="596"/>
      <c r="BS18" s="596"/>
      <c r="BT18" s="596"/>
      <c r="BU18" s="596"/>
      <c r="BV18" s="596"/>
      <c r="BW18" s="596"/>
      <c r="BX18" s="605"/>
      <c r="BY18" s="608"/>
    </row>
    <row r="19" spans="1:78" ht="9.9499999999999993" customHeight="1">
      <c r="A19" s="609" t="s">
        <v>415</v>
      </c>
      <c r="B19" s="610"/>
      <c r="C19" s="610"/>
      <c r="D19" s="610"/>
      <c r="E19" s="610"/>
      <c r="F19" s="610"/>
      <c r="G19" s="610"/>
      <c r="H19" s="610"/>
      <c r="I19" s="610"/>
      <c r="J19" s="610"/>
      <c r="K19" s="610"/>
      <c r="L19" s="610"/>
      <c r="M19" s="611"/>
      <c r="N19" s="615"/>
      <c r="O19" s="600"/>
      <c r="P19" s="600"/>
      <c r="Q19" s="600"/>
      <c r="R19" s="600"/>
      <c r="S19" s="600"/>
      <c r="T19" s="600"/>
      <c r="U19" s="600"/>
      <c r="V19" s="600"/>
      <c r="W19" s="600"/>
      <c r="X19" s="600"/>
      <c r="Y19" s="600"/>
      <c r="Z19" s="600"/>
      <c r="AA19" s="600"/>
      <c r="AB19" s="600"/>
      <c r="AC19" s="600"/>
      <c r="AD19" s="600"/>
      <c r="AE19" s="600"/>
      <c r="AF19" s="600"/>
      <c r="AG19" s="600"/>
      <c r="AH19" s="600"/>
      <c r="AI19" s="600"/>
      <c r="AJ19" s="600"/>
      <c r="AK19" s="600"/>
      <c r="AL19" s="600"/>
      <c r="AM19" s="616"/>
      <c r="AN19" s="619" t="s">
        <v>11</v>
      </c>
      <c r="AO19" s="620"/>
      <c r="AP19" s="620"/>
      <c r="AQ19" s="620"/>
      <c r="AR19" s="620"/>
      <c r="AS19" s="620"/>
      <c r="AT19" s="620"/>
      <c r="AU19" s="620"/>
      <c r="AV19" s="620"/>
      <c r="AW19" s="620"/>
      <c r="AX19" s="620"/>
      <c r="AY19" s="621"/>
      <c r="AZ19" s="622" t="s">
        <v>421</v>
      </c>
      <c r="BA19" s="623"/>
      <c r="BB19" s="601"/>
      <c r="BC19" s="601"/>
      <c r="BD19" s="601"/>
      <c r="BE19" s="601"/>
      <c r="BF19" s="601"/>
      <c r="BG19" s="624" t="s">
        <v>420</v>
      </c>
      <c r="BH19" s="624"/>
      <c r="BI19" s="601"/>
      <c r="BJ19" s="601"/>
      <c r="BK19" s="601"/>
      <c r="BL19" s="601"/>
      <c r="BM19" s="601"/>
      <c r="BN19" s="601"/>
      <c r="BO19" s="601"/>
      <c r="BP19" s="601"/>
      <c r="BQ19" s="601"/>
      <c r="BR19" s="601"/>
      <c r="BS19" s="316"/>
      <c r="BT19" s="316"/>
      <c r="BU19" s="316"/>
      <c r="BV19" s="316"/>
      <c r="BW19" s="316"/>
      <c r="BX19" s="316"/>
      <c r="BY19" s="320"/>
      <c r="BZ19" s="319"/>
    </row>
    <row r="20" spans="1:78" ht="9.9499999999999993" customHeight="1">
      <c r="A20" s="612"/>
      <c r="B20" s="613"/>
      <c r="C20" s="613"/>
      <c r="D20" s="613"/>
      <c r="E20" s="613"/>
      <c r="F20" s="613"/>
      <c r="G20" s="613"/>
      <c r="H20" s="613"/>
      <c r="I20" s="613"/>
      <c r="J20" s="613"/>
      <c r="K20" s="613"/>
      <c r="L20" s="613"/>
      <c r="M20" s="614"/>
      <c r="N20" s="617"/>
      <c r="O20" s="602"/>
      <c r="P20" s="602"/>
      <c r="Q20" s="602"/>
      <c r="R20" s="602"/>
      <c r="S20" s="602"/>
      <c r="T20" s="602"/>
      <c r="U20" s="602"/>
      <c r="V20" s="602"/>
      <c r="W20" s="602"/>
      <c r="X20" s="602"/>
      <c r="Y20" s="602"/>
      <c r="Z20" s="602"/>
      <c r="AA20" s="602"/>
      <c r="AB20" s="602"/>
      <c r="AC20" s="602"/>
      <c r="AD20" s="602"/>
      <c r="AE20" s="602"/>
      <c r="AF20" s="602"/>
      <c r="AG20" s="602"/>
      <c r="AH20" s="602"/>
      <c r="AI20" s="602"/>
      <c r="AJ20" s="602"/>
      <c r="AK20" s="602"/>
      <c r="AL20" s="602"/>
      <c r="AM20" s="618"/>
      <c r="AN20" s="619"/>
      <c r="AO20" s="620"/>
      <c r="AP20" s="620"/>
      <c r="AQ20" s="620"/>
      <c r="AR20" s="620"/>
      <c r="AS20" s="620"/>
      <c r="AT20" s="620"/>
      <c r="AU20" s="620"/>
      <c r="AV20" s="620"/>
      <c r="AW20" s="620"/>
      <c r="AX20" s="620"/>
      <c r="AY20" s="621"/>
      <c r="AZ20" s="622"/>
      <c r="BA20" s="623"/>
      <c r="BB20" s="601"/>
      <c r="BC20" s="601"/>
      <c r="BD20" s="601"/>
      <c r="BE20" s="601"/>
      <c r="BF20" s="601"/>
      <c r="BG20" s="624"/>
      <c r="BH20" s="624"/>
      <c r="BI20" s="601"/>
      <c r="BJ20" s="601"/>
      <c r="BK20" s="601"/>
      <c r="BL20" s="601"/>
      <c r="BM20" s="601"/>
      <c r="BN20" s="601"/>
      <c r="BO20" s="601"/>
      <c r="BP20" s="601"/>
      <c r="BQ20" s="601"/>
      <c r="BR20" s="601"/>
      <c r="BS20" s="316"/>
      <c r="BT20" s="316"/>
      <c r="BU20" s="316"/>
      <c r="BV20" s="316"/>
      <c r="BW20" s="316"/>
      <c r="BX20" s="316"/>
      <c r="BY20" s="320"/>
      <c r="BZ20" s="319"/>
    </row>
    <row r="21" spans="1:78" ht="6.75" customHeight="1">
      <c r="A21" s="609" t="s">
        <v>79</v>
      </c>
      <c r="B21" s="610"/>
      <c r="C21" s="610"/>
      <c r="D21" s="610"/>
      <c r="E21" s="610"/>
      <c r="F21" s="610"/>
      <c r="G21" s="610"/>
      <c r="H21" s="610"/>
      <c r="I21" s="610"/>
      <c r="J21" s="610"/>
      <c r="K21" s="610"/>
      <c r="L21" s="610"/>
      <c r="M21" s="611"/>
      <c r="N21" s="635"/>
      <c r="O21" s="636"/>
      <c r="P21" s="636"/>
      <c r="Q21" s="636"/>
      <c r="R21" s="636"/>
      <c r="S21" s="636"/>
      <c r="T21" s="636"/>
      <c r="U21" s="636"/>
      <c r="V21" s="636"/>
      <c r="W21" s="636"/>
      <c r="X21" s="636"/>
      <c r="Y21" s="636"/>
      <c r="Z21" s="636"/>
      <c r="AA21" s="636"/>
      <c r="AB21" s="636"/>
      <c r="AC21" s="636"/>
      <c r="AD21" s="636"/>
      <c r="AE21" s="636"/>
      <c r="AF21" s="636"/>
      <c r="AG21" s="636"/>
      <c r="AH21" s="636"/>
      <c r="AI21" s="636"/>
      <c r="AJ21" s="636"/>
      <c r="AK21" s="636"/>
      <c r="AL21" s="636"/>
      <c r="AM21" s="637"/>
      <c r="AN21" s="619"/>
      <c r="AO21" s="620"/>
      <c r="AP21" s="620"/>
      <c r="AQ21" s="620"/>
      <c r="AR21" s="620"/>
      <c r="AS21" s="620"/>
      <c r="AT21" s="620"/>
      <c r="AU21" s="620"/>
      <c r="AV21" s="620"/>
      <c r="AW21" s="620"/>
      <c r="AX21" s="620"/>
      <c r="AY21" s="621"/>
      <c r="AZ21" s="644"/>
      <c r="BA21" s="645"/>
      <c r="BB21" s="645"/>
      <c r="BC21" s="645"/>
      <c r="BD21" s="645"/>
      <c r="BE21" s="645"/>
      <c r="BF21" s="645"/>
      <c r="BG21" s="645"/>
      <c r="BH21" s="645"/>
      <c r="BI21" s="645"/>
      <c r="BJ21" s="645"/>
      <c r="BK21" s="645"/>
      <c r="BL21" s="645"/>
      <c r="BM21" s="645"/>
      <c r="BN21" s="645"/>
      <c r="BO21" s="645"/>
      <c r="BP21" s="645"/>
      <c r="BQ21" s="645"/>
      <c r="BR21" s="645"/>
      <c r="BS21" s="645"/>
      <c r="BT21" s="645"/>
      <c r="BU21" s="645"/>
      <c r="BV21" s="645"/>
      <c r="BW21" s="645"/>
      <c r="BX21" s="645"/>
      <c r="BY21" s="646"/>
      <c r="BZ21" s="319"/>
    </row>
    <row r="22" spans="1:78" ht="6.75" customHeight="1">
      <c r="A22" s="619"/>
      <c r="B22" s="620"/>
      <c r="C22" s="620"/>
      <c r="D22" s="620"/>
      <c r="E22" s="620"/>
      <c r="F22" s="620"/>
      <c r="G22" s="620"/>
      <c r="H22" s="620"/>
      <c r="I22" s="620"/>
      <c r="J22" s="620"/>
      <c r="K22" s="620"/>
      <c r="L22" s="620"/>
      <c r="M22" s="621"/>
      <c r="N22" s="638"/>
      <c r="O22" s="639"/>
      <c r="P22" s="639"/>
      <c r="Q22" s="639"/>
      <c r="R22" s="639"/>
      <c r="S22" s="639"/>
      <c r="T22" s="639"/>
      <c r="U22" s="639"/>
      <c r="V22" s="639"/>
      <c r="W22" s="639"/>
      <c r="X22" s="639"/>
      <c r="Y22" s="639"/>
      <c r="Z22" s="639"/>
      <c r="AA22" s="639"/>
      <c r="AB22" s="639"/>
      <c r="AC22" s="639"/>
      <c r="AD22" s="639"/>
      <c r="AE22" s="639"/>
      <c r="AF22" s="639"/>
      <c r="AG22" s="639"/>
      <c r="AH22" s="639"/>
      <c r="AI22" s="639"/>
      <c r="AJ22" s="639"/>
      <c r="AK22" s="639"/>
      <c r="AL22" s="639"/>
      <c r="AM22" s="640"/>
      <c r="AN22" s="619"/>
      <c r="AO22" s="620"/>
      <c r="AP22" s="620"/>
      <c r="AQ22" s="620"/>
      <c r="AR22" s="620"/>
      <c r="AS22" s="620"/>
      <c r="AT22" s="620"/>
      <c r="AU22" s="620"/>
      <c r="AV22" s="620"/>
      <c r="AW22" s="620"/>
      <c r="AX22" s="620"/>
      <c r="AY22" s="621"/>
      <c r="AZ22" s="644"/>
      <c r="BA22" s="645"/>
      <c r="BB22" s="645"/>
      <c r="BC22" s="645"/>
      <c r="BD22" s="645"/>
      <c r="BE22" s="645"/>
      <c r="BF22" s="645"/>
      <c r="BG22" s="645"/>
      <c r="BH22" s="645"/>
      <c r="BI22" s="645"/>
      <c r="BJ22" s="645"/>
      <c r="BK22" s="645"/>
      <c r="BL22" s="645"/>
      <c r="BM22" s="645"/>
      <c r="BN22" s="645"/>
      <c r="BO22" s="645"/>
      <c r="BP22" s="645"/>
      <c r="BQ22" s="645"/>
      <c r="BR22" s="645"/>
      <c r="BS22" s="645"/>
      <c r="BT22" s="645"/>
      <c r="BU22" s="645"/>
      <c r="BV22" s="645"/>
      <c r="BW22" s="645"/>
      <c r="BX22" s="645"/>
      <c r="BY22" s="646"/>
    </row>
    <row r="23" spans="1:78" ht="6.75" customHeight="1">
      <c r="A23" s="619"/>
      <c r="B23" s="620"/>
      <c r="C23" s="620"/>
      <c r="D23" s="620"/>
      <c r="E23" s="620"/>
      <c r="F23" s="620"/>
      <c r="G23" s="620"/>
      <c r="H23" s="620"/>
      <c r="I23" s="620"/>
      <c r="J23" s="620"/>
      <c r="K23" s="620"/>
      <c r="L23" s="620"/>
      <c r="M23" s="621"/>
      <c r="N23" s="638"/>
      <c r="O23" s="639"/>
      <c r="P23" s="639"/>
      <c r="Q23" s="639"/>
      <c r="R23" s="639"/>
      <c r="S23" s="639"/>
      <c r="T23" s="639"/>
      <c r="U23" s="639"/>
      <c r="V23" s="639"/>
      <c r="W23" s="639"/>
      <c r="X23" s="639"/>
      <c r="Y23" s="639"/>
      <c r="Z23" s="639"/>
      <c r="AA23" s="639"/>
      <c r="AB23" s="639"/>
      <c r="AC23" s="639"/>
      <c r="AD23" s="639"/>
      <c r="AE23" s="639"/>
      <c r="AF23" s="639"/>
      <c r="AG23" s="639"/>
      <c r="AH23" s="639"/>
      <c r="AI23" s="639"/>
      <c r="AJ23" s="639"/>
      <c r="AK23" s="639"/>
      <c r="AL23" s="639"/>
      <c r="AM23" s="640"/>
      <c r="AN23" s="619"/>
      <c r="AO23" s="620"/>
      <c r="AP23" s="620"/>
      <c r="AQ23" s="620"/>
      <c r="AR23" s="620"/>
      <c r="AS23" s="620"/>
      <c r="AT23" s="620"/>
      <c r="AU23" s="620"/>
      <c r="AV23" s="620"/>
      <c r="AW23" s="620"/>
      <c r="AX23" s="620"/>
      <c r="AY23" s="621"/>
      <c r="AZ23" s="644"/>
      <c r="BA23" s="645"/>
      <c r="BB23" s="645"/>
      <c r="BC23" s="645"/>
      <c r="BD23" s="645"/>
      <c r="BE23" s="645"/>
      <c r="BF23" s="645"/>
      <c r="BG23" s="645"/>
      <c r="BH23" s="645"/>
      <c r="BI23" s="645"/>
      <c r="BJ23" s="645"/>
      <c r="BK23" s="645"/>
      <c r="BL23" s="645"/>
      <c r="BM23" s="645"/>
      <c r="BN23" s="645"/>
      <c r="BO23" s="645"/>
      <c r="BP23" s="645"/>
      <c r="BQ23" s="645"/>
      <c r="BR23" s="645"/>
      <c r="BS23" s="645"/>
      <c r="BT23" s="645"/>
      <c r="BU23" s="645"/>
      <c r="BV23" s="645"/>
      <c r="BW23" s="645"/>
      <c r="BX23" s="645"/>
      <c r="BY23" s="646"/>
    </row>
    <row r="24" spans="1:78" ht="6.75" customHeight="1">
      <c r="A24" s="619"/>
      <c r="B24" s="620"/>
      <c r="C24" s="620"/>
      <c r="D24" s="620"/>
      <c r="E24" s="620"/>
      <c r="F24" s="620"/>
      <c r="G24" s="620"/>
      <c r="H24" s="620"/>
      <c r="I24" s="620"/>
      <c r="J24" s="620"/>
      <c r="K24" s="620"/>
      <c r="L24" s="620"/>
      <c r="M24" s="621"/>
      <c r="N24" s="638"/>
      <c r="O24" s="639"/>
      <c r="P24" s="639"/>
      <c r="Q24" s="639"/>
      <c r="R24" s="639"/>
      <c r="S24" s="639"/>
      <c r="T24" s="639"/>
      <c r="U24" s="639"/>
      <c r="V24" s="639"/>
      <c r="W24" s="639"/>
      <c r="X24" s="639"/>
      <c r="Y24" s="639"/>
      <c r="Z24" s="639"/>
      <c r="AA24" s="639"/>
      <c r="AB24" s="639"/>
      <c r="AC24" s="639"/>
      <c r="AD24" s="639"/>
      <c r="AE24" s="639"/>
      <c r="AF24" s="639"/>
      <c r="AG24" s="639"/>
      <c r="AH24" s="639"/>
      <c r="AI24" s="639"/>
      <c r="AJ24" s="639"/>
      <c r="AK24" s="639"/>
      <c r="AL24" s="639"/>
      <c r="AM24" s="640"/>
      <c r="AN24" s="619"/>
      <c r="AO24" s="620"/>
      <c r="AP24" s="620"/>
      <c r="AQ24" s="620"/>
      <c r="AR24" s="620"/>
      <c r="AS24" s="620"/>
      <c r="AT24" s="620"/>
      <c r="AU24" s="620"/>
      <c r="AV24" s="620"/>
      <c r="AW24" s="620"/>
      <c r="AX24" s="620"/>
      <c r="AY24" s="621"/>
      <c r="AZ24" s="644"/>
      <c r="BA24" s="645"/>
      <c r="BB24" s="645"/>
      <c r="BC24" s="645"/>
      <c r="BD24" s="645"/>
      <c r="BE24" s="645"/>
      <c r="BF24" s="645"/>
      <c r="BG24" s="645"/>
      <c r="BH24" s="645"/>
      <c r="BI24" s="645"/>
      <c r="BJ24" s="645"/>
      <c r="BK24" s="645"/>
      <c r="BL24" s="645"/>
      <c r="BM24" s="645"/>
      <c r="BN24" s="645"/>
      <c r="BO24" s="645"/>
      <c r="BP24" s="645"/>
      <c r="BQ24" s="645"/>
      <c r="BR24" s="645"/>
      <c r="BS24" s="645"/>
      <c r="BT24" s="645"/>
      <c r="BU24" s="645"/>
      <c r="BV24" s="645"/>
      <c r="BW24" s="645"/>
      <c r="BX24" s="645"/>
      <c r="BY24" s="646"/>
    </row>
    <row r="25" spans="1:78" ht="6.75" customHeight="1">
      <c r="A25" s="619"/>
      <c r="B25" s="620"/>
      <c r="C25" s="620"/>
      <c r="D25" s="620"/>
      <c r="E25" s="620"/>
      <c r="F25" s="620"/>
      <c r="G25" s="620"/>
      <c r="H25" s="620"/>
      <c r="I25" s="620"/>
      <c r="J25" s="620"/>
      <c r="K25" s="620"/>
      <c r="L25" s="620"/>
      <c r="M25" s="621"/>
      <c r="N25" s="638"/>
      <c r="O25" s="639"/>
      <c r="P25" s="639"/>
      <c r="Q25" s="639"/>
      <c r="R25" s="639"/>
      <c r="S25" s="639"/>
      <c r="T25" s="639"/>
      <c r="U25" s="639"/>
      <c r="V25" s="639"/>
      <c r="W25" s="639"/>
      <c r="X25" s="639"/>
      <c r="Y25" s="639"/>
      <c r="Z25" s="639"/>
      <c r="AA25" s="639"/>
      <c r="AB25" s="639"/>
      <c r="AC25" s="639"/>
      <c r="AD25" s="639"/>
      <c r="AE25" s="639"/>
      <c r="AF25" s="639"/>
      <c r="AG25" s="639"/>
      <c r="AH25" s="639"/>
      <c r="AI25" s="639"/>
      <c r="AJ25" s="639"/>
      <c r="AK25" s="639"/>
      <c r="AL25" s="639"/>
      <c r="AM25" s="640"/>
      <c r="AN25" s="619"/>
      <c r="AO25" s="620"/>
      <c r="AP25" s="620"/>
      <c r="AQ25" s="620"/>
      <c r="AR25" s="620"/>
      <c r="AS25" s="620"/>
      <c r="AT25" s="620"/>
      <c r="AU25" s="620"/>
      <c r="AV25" s="620"/>
      <c r="AW25" s="620"/>
      <c r="AX25" s="620"/>
      <c r="AY25" s="621"/>
      <c r="AZ25" s="644"/>
      <c r="BA25" s="645"/>
      <c r="BB25" s="645"/>
      <c r="BC25" s="645"/>
      <c r="BD25" s="645"/>
      <c r="BE25" s="645"/>
      <c r="BF25" s="645"/>
      <c r="BG25" s="645"/>
      <c r="BH25" s="645"/>
      <c r="BI25" s="645"/>
      <c r="BJ25" s="645"/>
      <c r="BK25" s="645"/>
      <c r="BL25" s="645"/>
      <c r="BM25" s="645"/>
      <c r="BN25" s="645"/>
      <c r="BO25" s="645"/>
      <c r="BP25" s="645"/>
      <c r="BQ25" s="645"/>
      <c r="BR25" s="645"/>
      <c r="BS25" s="645"/>
      <c r="BT25" s="645"/>
      <c r="BU25" s="645"/>
      <c r="BV25" s="645"/>
      <c r="BW25" s="645"/>
      <c r="BX25" s="645"/>
      <c r="BY25" s="646"/>
    </row>
    <row r="26" spans="1:78" ht="6.75" customHeight="1">
      <c r="A26" s="612"/>
      <c r="B26" s="613"/>
      <c r="C26" s="613"/>
      <c r="D26" s="613"/>
      <c r="E26" s="613"/>
      <c r="F26" s="613"/>
      <c r="G26" s="613"/>
      <c r="H26" s="613"/>
      <c r="I26" s="613"/>
      <c r="J26" s="613"/>
      <c r="K26" s="613"/>
      <c r="L26" s="613"/>
      <c r="M26" s="614"/>
      <c r="N26" s="641"/>
      <c r="O26" s="642"/>
      <c r="P26" s="642"/>
      <c r="Q26" s="642"/>
      <c r="R26" s="642"/>
      <c r="S26" s="642"/>
      <c r="T26" s="642"/>
      <c r="U26" s="642"/>
      <c r="V26" s="642"/>
      <c r="W26" s="642"/>
      <c r="X26" s="642"/>
      <c r="Y26" s="642"/>
      <c r="Z26" s="642"/>
      <c r="AA26" s="642"/>
      <c r="AB26" s="642"/>
      <c r="AC26" s="642"/>
      <c r="AD26" s="642"/>
      <c r="AE26" s="642"/>
      <c r="AF26" s="642"/>
      <c r="AG26" s="642"/>
      <c r="AH26" s="642"/>
      <c r="AI26" s="642"/>
      <c r="AJ26" s="642"/>
      <c r="AK26" s="642"/>
      <c r="AL26" s="642"/>
      <c r="AM26" s="643"/>
      <c r="AN26" s="612"/>
      <c r="AO26" s="613"/>
      <c r="AP26" s="613"/>
      <c r="AQ26" s="613"/>
      <c r="AR26" s="613"/>
      <c r="AS26" s="613"/>
      <c r="AT26" s="613"/>
      <c r="AU26" s="613"/>
      <c r="AV26" s="613"/>
      <c r="AW26" s="613"/>
      <c r="AX26" s="613"/>
      <c r="AY26" s="614"/>
      <c r="AZ26" s="647"/>
      <c r="BA26" s="648"/>
      <c r="BB26" s="648"/>
      <c r="BC26" s="648"/>
      <c r="BD26" s="648"/>
      <c r="BE26" s="648"/>
      <c r="BF26" s="648"/>
      <c r="BG26" s="648"/>
      <c r="BH26" s="648"/>
      <c r="BI26" s="648"/>
      <c r="BJ26" s="648"/>
      <c r="BK26" s="648"/>
      <c r="BL26" s="648"/>
      <c r="BM26" s="648"/>
      <c r="BN26" s="648"/>
      <c r="BO26" s="648"/>
      <c r="BP26" s="648"/>
      <c r="BQ26" s="648"/>
      <c r="BR26" s="648"/>
      <c r="BS26" s="648"/>
      <c r="BT26" s="648"/>
      <c r="BU26" s="648"/>
      <c r="BV26" s="648"/>
      <c r="BW26" s="648"/>
      <c r="BX26" s="648"/>
      <c r="BY26" s="649"/>
    </row>
    <row r="27" spans="1:78" ht="9.9499999999999993" customHeight="1">
      <c r="A27" s="609" t="s">
        <v>415</v>
      </c>
      <c r="B27" s="610"/>
      <c r="C27" s="610"/>
      <c r="D27" s="610"/>
      <c r="E27" s="610"/>
      <c r="F27" s="610"/>
      <c r="G27" s="610"/>
      <c r="H27" s="610"/>
      <c r="I27" s="610"/>
      <c r="J27" s="610"/>
      <c r="K27" s="610"/>
      <c r="L27" s="610"/>
      <c r="M27" s="610"/>
      <c r="N27" s="615"/>
      <c r="O27" s="600"/>
      <c r="P27" s="600"/>
      <c r="Q27" s="600"/>
      <c r="R27" s="600"/>
      <c r="S27" s="600"/>
      <c r="T27" s="600"/>
      <c r="U27" s="600"/>
      <c r="V27" s="600"/>
      <c r="W27" s="600"/>
      <c r="X27" s="600"/>
      <c r="Y27" s="600"/>
      <c r="Z27" s="600"/>
      <c r="AA27" s="600"/>
      <c r="AB27" s="600"/>
      <c r="AC27" s="600"/>
      <c r="AD27" s="600"/>
      <c r="AE27" s="600"/>
      <c r="AF27" s="600"/>
      <c r="AG27" s="600"/>
      <c r="AH27" s="600"/>
      <c r="AI27" s="600"/>
      <c r="AJ27" s="600"/>
      <c r="AK27" s="600"/>
      <c r="AL27" s="600"/>
      <c r="AM27" s="616"/>
      <c r="AN27" s="609" t="s">
        <v>19</v>
      </c>
      <c r="AO27" s="610"/>
      <c r="AP27" s="610"/>
      <c r="AQ27" s="610"/>
      <c r="AR27" s="610"/>
      <c r="AS27" s="610"/>
      <c r="AT27" s="610"/>
      <c r="AU27" s="610"/>
      <c r="AV27" s="610"/>
      <c r="AW27" s="610"/>
      <c r="AX27" s="610"/>
      <c r="AY27" s="611"/>
      <c r="AZ27" s="650" t="s">
        <v>20</v>
      </c>
      <c r="BA27" s="651"/>
      <c r="BB27" s="651"/>
      <c r="BC27" s="651"/>
      <c r="BD27" s="651"/>
      <c r="BE27" s="652"/>
      <c r="BF27" s="615"/>
      <c r="BG27" s="600"/>
      <c r="BH27" s="600"/>
      <c r="BI27" s="600"/>
      <c r="BJ27" s="600"/>
      <c r="BK27" s="600"/>
      <c r="BL27" s="600"/>
      <c r="BM27" s="600"/>
      <c r="BN27" s="600"/>
      <c r="BO27" s="600"/>
      <c r="BP27" s="600"/>
      <c r="BQ27" s="600"/>
      <c r="BR27" s="600"/>
      <c r="BS27" s="600"/>
      <c r="BT27" s="600"/>
      <c r="BU27" s="600"/>
      <c r="BV27" s="600"/>
      <c r="BW27" s="600"/>
      <c r="BX27" s="600"/>
      <c r="BY27" s="616"/>
    </row>
    <row r="28" spans="1:78" ht="9.9499999999999993" customHeight="1">
      <c r="A28" s="612"/>
      <c r="B28" s="613"/>
      <c r="C28" s="613"/>
      <c r="D28" s="613"/>
      <c r="E28" s="613"/>
      <c r="F28" s="613"/>
      <c r="G28" s="613"/>
      <c r="H28" s="613"/>
      <c r="I28" s="613"/>
      <c r="J28" s="613"/>
      <c r="K28" s="613"/>
      <c r="L28" s="613"/>
      <c r="M28" s="613"/>
      <c r="N28" s="617"/>
      <c r="O28" s="602"/>
      <c r="P28" s="602"/>
      <c r="Q28" s="602"/>
      <c r="R28" s="602"/>
      <c r="S28" s="602"/>
      <c r="T28" s="602"/>
      <c r="U28" s="602"/>
      <c r="V28" s="602"/>
      <c r="W28" s="602"/>
      <c r="X28" s="602"/>
      <c r="Y28" s="602"/>
      <c r="Z28" s="602"/>
      <c r="AA28" s="602"/>
      <c r="AB28" s="602"/>
      <c r="AC28" s="602"/>
      <c r="AD28" s="602"/>
      <c r="AE28" s="602"/>
      <c r="AF28" s="602"/>
      <c r="AG28" s="602"/>
      <c r="AH28" s="602"/>
      <c r="AI28" s="602"/>
      <c r="AJ28" s="602"/>
      <c r="AK28" s="602"/>
      <c r="AL28" s="602"/>
      <c r="AM28" s="618"/>
      <c r="AN28" s="619"/>
      <c r="AO28" s="620"/>
      <c r="AP28" s="620"/>
      <c r="AQ28" s="620"/>
      <c r="AR28" s="620"/>
      <c r="AS28" s="620"/>
      <c r="AT28" s="620"/>
      <c r="AU28" s="620"/>
      <c r="AV28" s="620"/>
      <c r="AW28" s="620"/>
      <c r="AX28" s="620"/>
      <c r="AY28" s="621"/>
      <c r="AZ28" s="653"/>
      <c r="BA28" s="654"/>
      <c r="BB28" s="654"/>
      <c r="BC28" s="654"/>
      <c r="BD28" s="654"/>
      <c r="BE28" s="655"/>
      <c r="BF28" s="617"/>
      <c r="BG28" s="602"/>
      <c r="BH28" s="602"/>
      <c r="BI28" s="602"/>
      <c r="BJ28" s="602"/>
      <c r="BK28" s="602"/>
      <c r="BL28" s="602"/>
      <c r="BM28" s="602"/>
      <c r="BN28" s="602"/>
      <c r="BO28" s="602"/>
      <c r="BP28" s="602"/>
      <c r="BQ28" s="602"/>
      <c r="BR28" s="602"/>
      <c r="BS28" s="602"/>
      <c r="BT28" s="602"/>
      <c r="BU28" s="602"/>
      <c r="BV28" s="602"/>
      <c r="BW28" s="602"/>
      <c r="BX28" s="602"/>
      <c r="BY28" s="618"/>
    </row>
    <row r="29" spans="1:78" ht="9.9499999999999993" customHeight="1">
      <c r="A29" s="656" t="s">
        <v>419</v>
      </c>
      <c r="B29" s="610"/>
      <c r="C29" s="610"/>
      <c r="D29" s="610"/>
      <c r="E29" s="610"/>
      <c r="F29" s="610"/>
      <c r="G29" s="610"/>
      <c r="H29" s="610"/>
      <c r="I29" s="610"/>
      <c r="J29" s="610"/>
      <c r="K29" s="610"/>
      <c r="L29" s="610"/>
      <c r="M29" s="611"/>
      <c r="N29" s="615"/>
      <c r="O29" s="600"/>
      <c r="P29" s="600"/>
      <c r="Q29" s="600"/>
      <c r="R29" s="600"/>
      <c r="S29" s="600"/>
      <c r="T29" s="600"/>
      <c r="U29" s="600"/>
      <c r="V29" s="600"/>
      <c r="W29" s="600"/>
      <c r="X29" s="600"/>
      <c r="Y29" s="600"/>
      <c r="Z29" s="600"/>
      <c r="AA29" s="600"/>
      <c r="AB29" s="600"/>
      <c r="AC29" s="600"/>
      <c r="AD29" s="600"/>
      <c r="AE29" s="600"/>
      <c r="AF29" s="600"/>
      <c r="AG29" s="600"/>
      <c r="AH29" s="600"/>
      <c r="AI29" s="600"/>
      <c r="AJ29" s="600"/>
      <c r="AK29" s="600"/>
      <c r="AL29" s="600"/>
      <c r="AM29" s="616"/>
      <c r="AN29" s="619"/>
      <c r="AO29" s="620"/>
      <c r="AP29" s="620"/>
      <c r="AQ29" s="620"/>
      <c r="AR29" s="620"/>
      <c r="AS29" s="620"/>
      <c r="AT29" s="620"/>
      <c r="AU29" s="620"/>
      <c r="AV29" s="620"/>
      <c r="AW29" s="620"/>
      <c r="AX29" s="620"/>
      <c r="AY29" s="621"/>
      <c r="AZ29" s="659" t="s">
        <v>24</v>
      </c>
      <c r="BA29" s="660"/>
      <c r="BB29" s="660"/>
      <c r="BC29" s="660"/>
      <c r="BD29" s="660"/>
      <c r="BE29" s="661"/>
      <c r="BF29" s="615"/>
      <c r="BG29" s="600"/>
      <c r="BH29" s="600"/>
      <c r="BI29" s="600"/>
      <c r="BJ29" s="600"/>
      <c r="BK29" s="600"/>
      <c r="BL29" s="600"/>
      <c r="BM29" s="600"/>
      <c r="BN29" s="600"/>
      <c r="BO29" s="600"/>
      <c r="BP29" s="600"/>
      <c r="BQ29" s="600"/>
      <c r="BR29" s="600"/>
      <c r="BS29" s="600"/>
      <c r="BT29" s="600"/>
      <c r="BU29" s="600"/>
      <c r="BV29" s="600"/>
      <c r="BW29" s="600"/>
      <c r="BX29" s="600"/>
      <c r="BY29" s="616"/>
    </row>
    <row r="30" spans="1:78" ht="9.9499999999999993" customHeight="1">
      <c r="A30" s="619"/>
      <c r="B30" s="620"/>
      <c r="C30" s="620"/>
      <c r="D30" s="620"/>
      <c r="E30" s="620"/>
      <c r="F30" s="620"/>
      <c r="G30" s="620"/>
      <c r="H30" s="620"/>
      <c r="I30" s="620"/>
      <c r="J30" s="620"/>
      <c r="K30" s="620"/>
      <c r="L30" s="620"/>
      <c r="M30" s="621"/>
      <c r="N30" s="657"/>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58"/>
      <c r="AN30" s="619"/>
      <c r="AO30" s="620"/>
      <c r="AP30" s="620"/>
      <c r="AQ30" s="620"/>
      <c r="AR30" s="620"/>
      <c r="AS30" s="620"/>
      <c r="AT30" s="620"/>
      <c r="AU30" s="620"/>
      <c r="AV30" s="620"/>
      <c r="AW30" s="620"/>
      <c r="AX30" s="620"/>
      <c r="AY30" s="621"/>
      <c r="AZ30" s="662"/>
      <c r="BA30" s="663"/>
      <c r="BB30" s="663"/>
      <c r="BC30" s="663"/>
      <c r="BD30" s="663"/>
      <c r="BE30" s="664"/>
      <c r="BF30" s="617"/>
      <c r="BG30" s="602"/>
      <c r="BH30" s="602"/>
      <c r="BI30" s="602"/>
      <c r="BJ30" s="602"/>
      <c r="BK30" s="602"/>
      <c r="BL30" s="602"/>
      <c r="BM30" s="602"/>
      <c r="BN30" s="602"/>
      <c r="BO30" s="602"/>
      <c r="BP30" s="602"/>
      <c r="BQ30" s="602"/>
      <c r="BR30" s="602"/>
      <c r="BS30" s="602"/>
      <c r="BT30" s="602"/>
      <c r="BU30" s="602"/>
      <c r="BV30" s="602"/>
      <c r="BW30" s="602"/>
      <c r="BX30" s="602"/>
      <c r="BY30" s="618"/>
    </row>
    <row r="31" spans="1:78" ht="9.9499999999999993" customHeight="1">
      <c r="A31" s="619"/>
      <c r="B31" s="620"/>
      <c r="C31" s="620"/>
      <c r="D31" s="620"/>
      <c r="E31" s="620"/>
      <c r="F31" s="620"/>
      <c r="G31" s="620"/>
      <c r="H31" s="620"/>
      <c r="I31" s="620"/>
      <c r="J31" s="620"/>
      <c r="K31" s="620"/>
      <c r="L31" s="620"/>
      <c r="M31" s="621"/>
      <c r="N31" s="657"/>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58"/>
      <c r="AN31" s="619"/>
      <c r="AO31" s="620"/>
      <c r="AP31" s="620"/>
      <c r="AQ31" s="620"/>
      <c r="AR31" s="620"/>
      <c r="AS31" s="620"/>
      <c r="AT31" s="620"/>
      <c r="AU31" s="620"/>
      <c r="AV31" s="620"/>
      <c r="AW31" s="620"/>
      <c r="AX31" s="620"/>
      <c r="AY31" s="621"/>
      <c r="AZ31" s="665" t="s">
        <v>418</v>
      </c>
      <c r="BA31" s="665"/>
      <c r="BB31" s="665"/>
      <c r="BC31" s="665"/>
      <c r="BD31" s="665"/>
      <c r="BE31" s="665"/>
      <c r="BF31" s="676"/>
      <c r="BG31" s="676"/>
      <c r="BH31" s="676"/>
      <c r="BI31" s="676"/>
      <c r="BJ31" s="676"/>
      <c r="BK31" s="676"/>
      <c r="BL31" s="676"/>
      <c r="BM31" s="676"/>
      <c r="BN31" s="676"/>
      <c r="BO31" s="676"/>
      <c r="BP31" s="676"/>
      <c r="BQ31" s="676"/>
      <c r="BR31" s="676"/>
      <c r="BS31" s="676"/>
      <c r="BT31" s="676"/>
      <c r="BU31" s="676"/>
      <c r="BV31" s="676"/>
      <c r="BW31" s="676"/>
      <c r="BX31" s="676"/>
      <c r="BY31" s="676"/>
    </row>
    <row r="32" spans="1:78" ht="9.9499999999999993" customHeight="1">
      <c r="A32" s="619"/>
      <c r="B32" s="620"/>
      <c r="C32" s="620"/>
      <c r="D32" s="620"/>
      <c r="E32" s="620"/>
      <c r="F32" s="620"/>
      <c r="G32" s="620"/>
      <c r="H32" s="620"/>
      <c r="I32" s="620"/>
      <c r="J32" s="620"/>
      <c r="K32" s="620"/>
      <c r="L32" s="620"/>
      <c r="M32" s="621"/>
      <c r="N32" s="657"/>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58"/>
      <c r="AN32" s="619"/>
      <c r="AO32" s="620"/>
      <c r="AP32" s="620"/>
      <c r="AQ32" s="620"/>
      <c r="AR32" s="620"/>
      <c r="AS32" s="620"/>
      <c r="AT32" s="620"/>
      <c r="AU32" s="620"/>
      <c r="AV32" s="620"/>
      <c r="AW32" s="620"/>
      <c r="AX32" s="620"/>
      <c r="AY32" s="621"/>
      <c r="AZ32" s="665"/>
      <c r="BA32" s="665"/>
      <c r="BB32" s="665"/>
      <c r="BC32" s="665"/>
      <c r="BD32" s="665"/>
      <c r="BE32" s="665"/>
      <c r="BF32" s="676"/>
      <c r="BG32" s="676"/>
      <c r="BH32" s="676"/>
      <c r="BI32" s="676"/>
      <c r="BJ32" s="676"/>
      <c r="BK32" s="676"/>
      <c r="BL32" s="676"/>
      <c r="BM32" s="676"/>
      <c r="BN32" s="676"/>
      <c r="BO32" s="676"/>
      <c r="BP32" s="676"/>
      <c r="BQ32" s="676"/>
      <c r="BR32" s="676"/>
      <c r="BS32" s="676"/>
      <c r="BT32" s="676"/>
      <c r="BU32" s="676"/>
      <c r="BV32" s="676"/>
      <c r="BW32" s="676"/>
      <c r="BX32" s="676"/>
      <c r="BY32" s="676"/>
    </row>
    <row r="33" spans="1:78" ht="9.9499999999999993" customHeight="1">
      <c r="A33" s="619"/>
      <c r="B33" s="620"/>
      <c r="C33" s="620"/>
      <c r="D33" s="620"/>
      <c r="E33" s="620"/>
      <c r="F33" s="620"/>
      <c r="G33" s="620"/>
      <c r="H33" s="620"/>
      <c r="I33" s="620"/>
      <c r="J33" s="620"/>
      <c r="K33" s="620"/>
      <c r="L33" s="620"/>
      <c r="M33" s="621"/>
      <c r="N33" s="657"/>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58"/>
      <c r="AN33" s="619"/>
      <c r="AO33" s="620"/>
      <c r="AP33" s="620"/>
      <c r="AQ33" s="620"/>
      <c r="AR33" s="620"/>
      <c r="AS33" s="620"/>
      <c r="AT33" s="620"/>
      <c r="AU33" s="620"/>
      <c r="AV33" s="620"/>
      <c r="AW33" s="620"/>
      <c r="AX33" s="620"/>
      <c r="AY33" s="621"/>
      <c r="AZ33" s="665" t="s">
        <v>29</v>
      </c>
      <c r="BA33" s="665"/>
      <c r="BB33" s="665"/>
      <c r="BC33" s="665"/>
      <c r="BD33" s="665"/>
      <c r="BE33" s="665"/>
      <c r="BF33" s="676"/>
      <c r="BG33" s="676"/>
      <c r="BH33" s="676"/>
      <c r="BI33" s="676"/>
      <c r="BJ33" s="676"/>
      <c r="BK33" s="676"/>
      <c r="BL33" s="676"/>
      <c r="BM33" s="676"/>
      <c r="BN33" s="676"/>
      <c r="BO33" s="676"/>
      <c r="BP33" s="676"/>
      <c r="BQ33" s="676"/>
      <c r="BR33" s="676"/>
      <c r="BS33" s="676"/>
      <c r="BT33" s="676"/>
      <c r="BU33" s="676"/>
      <c r="BV33" s="676"/>
      <c r="BW33" s="676"/>
      <c r="BX33" s="676"/>
      <c r="BY33" s="676"/>
    </row>
    <row r="34" spans="1:78" ht="9.9499999999999993" customHeight="1">
      <c r="A34" s="619"/>
      <c r="B34" s="620"/>
      <c r="C34" s="620"/>
      <c r="D34" s="620"/>
      <c r="E34" s="620"/>
      <c r="F34" s="620"/>
      <c r="G34" s="620"/>
      <c r="H34" s="620"/>
      <c r="I34" s="620"/>
      <c r="J34" s="620"/>
      <c r="K34" s="620"/>
      <c r="L34" s="620"/>
      <c r="M34" s="621"/>
      <c r="N34" s="657"/>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58"/>
      <c r="AN34" s="619"/>
      <c r="AO34" s="620"/>
      <c r="AP34" s="620"/>
      <c r="AQ34" s="620"/>
      <c r="AR34" s="620"/>
      <c r="AS34" s="620"/>
      <c r="AT34" s="620"/>
      <c r="AU34" s="620"/>
      <c r="AV34" s="620"/>
      <c r="AW34" s="620"/>
      <c r="AX34" s="620"/>
      <c r="AY34" s="621"/>
      <c r="AZ34" s="677"/>
      <c r="BA34" s="677"/>
      <c r="BB34" s="677"/>
      <c r="BC34" s="677"/>
      <c r="BD34" s="677"/>
      <c r="BE34" s="677"/>
      <c r="BF34" s="678"/>
      <c r="BG34" s="678"/>
      <c r="BH34" s="678"/>
      <c r="BI34" s="678"/>
      <c r="BJ34" s="678"/>
      <c r="BK34" s="678"/>
      <c r="BL34" s="678"/>
      <c r="BM34" s="678"/>
      <c r="BN34" s="678"/>
      <c r="BO34" s="678"/>
      <c r="BP34" s="678"/>
      <c r="BQ34" s="678"/>
      <c r="BR34" s="678"/>
      <c r="BS34" s="678"/>
      <c r="BT34" s="678"/>
      <c r="BU34" s="678"/>
      <c r="BV34" s="678"/>
      <c r="BW34" s="678"/>
      <c r="BX34" s="678"/>
      <c r="BY34" s="678"/>
      <c r="BZ34" s="287"/>
    </row>
    <row r="35" spans="1:78" ht="6.75" customHeight="1">
      <c r="A35" s="318"/>
      <c r="B35" s="318"/>
      <c r="C35" s="318"/>
      <c r="D35" s="318"/>
      <c r="E35" s="318"/>
      <c r="F35" s="318"/>
      <c r="G35" s="318"/>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318"/>
      <c r="AV35" s="318"/>
      <c r="AW35" s="318"/>
      <c r="AX35" s="318"/>
      <c r="AY35" s="318"/>
      <c r="AZ35" s="318"/>
      <c r="BA35" s="318"/>
      <c r="BB35" s="318"/>
      <c r="BC35" s="318"/>
      <c r="BD35" s="318"/>
      <c r="BE35" s="318"/>
      <c r="BF35" s="318"/>
      <c r="BG35" s="318"/>
      <c r="BH35" s="318"/>
      <c r="BI35" s="318"/>
      <c r="BJ35" s="318"/>
      <c r="BK35" s="318"/>
      <c r="BL35" s="318"/>
      <c r="BM35" s="318"/>
      <c r="BN35" s="318"/>
      <c r="BO35" s="318"/>
      <c r="BP35" s="318"/>
      <c r="BQ35" s="318"/>
      <c r="BR35" s="318"/>
      <c r="BS35" s="318"/>
      <c r="BT35" s="318"/>
      <c r="BU35" s="318"/>
      <c r="BV35" s="318"/>
      <c r="BW35" s="318"/>
      <c r="BX35" s="318"/>
      <c r="BY35" s="318"/>
      <c r="BZ35" s="287"/>
    </row>
    <row r="36" spans="1:78" ht="8.25" customHeight="1">
      <c r="A36" s="316"/>
      <c r="B36" s="316"/>
      <c r="C36" s="316"/>
      <c r="D36" s="316"/>
      <c r="E36" s="316"/>
      <c r="F36" s="316"/>
      <c r="G36" s="316"/>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316"/>
      <c r="AY36" s="316"/>
      <c r="AZ36" s="316"/>
      <c r="BA36" s="316"/>
      <c r="BB36" s="316"/>
      <c r="BC36" s="316"/>
      <c r="BD36" s="316"/>
      <c r="BE36" s="316"/>
      <c r="BF36" s="316"/>
      <c r="BG36" s="316"/>
      <c r="BH36" s="316"/>
      <c r="BI36" s="316"/>
      <c r="BJ36" s="316"/>
      <c r="BK36" s="316"/>
      <c r="BL36" s="316"/>
      <c r="BM36" s="316"/>
      <c r="BN36" s="316"/>
      <c r="BO36" s="316"/>
      <c r="BP36" s="316"/>
      <c r="BQ36" s="316"/>
      <c r="BR36" s="316"/>
      <c r="BS36" s="316"/>
      <c r="BT36" s="316"/>
      <c r="BU36" s="316"/>
      <c r="BV36" s="316"/>
      <c r="BW36" s="316"/>
      <c r="BX36" s="316"/>
      <c r="BY36" s="316"/>
      <c r="BZ36" s="287"/>
    </row>
    <row r="37" spans="1:78" ht="7.5" customHeight="1">
      <c r="A37" s="679" t="s">
        <v>31</v>
      </c>
      <c r="B37" s="679"/>
      <c r="C37" s="679"/>
      <c r="D37" s="679"/>
      <c r="E37" s="679"/>
      <c r="F37" s="679"/>
      <c r="G37" s="679"/>
      <c r="H37" s="679"/>
      <c r="I37" s="679"/>
      <c r="J37" s="679"/>
      <c r="K37" s="679"/>
      <c r="L37" s="679"/>
      <c r="M37" s="679"/>
      <c r="N37" s="679"/>
      <c r="O37" s="679"/>
      <c r="P37" s="679"/>
      <c r="Q37" s="317"/>
      <c r="R37" s="316"/>
      <c r="S37" s="316"/>
      <c r="T37" s="316"/>
      <c r="U37" s="316"/>
      <c r="V37" s="316"/>
      <c r="W37" s="316"/>
      <c r="X37" s="316"/>
      <c r="Y37" s="316"/>
      <c r="Z37" s="316"/>
      <c r="AA37" s="316"/>
      <c r="AB37" s="316"/>
      <c r="AC37" s="316"/>
      <c r="AD37" s="316"/>
      <c r="AE37" s="316"/>
      <c r="AF37" s="316"/>
      <c r="AG37" s="316"/>
      <c r="AH37" s="316"/>
      <c r="AI37" s="316"/>
      <c r="AJ37" s="316"/>
      <c r="AK37" s="316"/>
      <c r="AL37" s="316"/>
      <c r="AM37" s="316"/>
      <c r="AN37" s="316"/>
      <c r="AO37" s="316"/>
      <c r="AP37" s="316"/>
      <c r="AQ37" s="316"/>
      <c r="AR37" s="316"/>
      <c r="AS37" s="316"/>
      <c r="AT37" s="316"/>
      <c r="AU37" s="316"/>
      <c r="AV37" s="316"/>
      <c r="AW37" s="316"/>
      <c r="AX37" s="316"/>
      <c r="AY37" s="316"/>
      <c r="AZ37" s="316"/>
      <c r="BA37" s="316"/>
      <c r="BB37" s="316"/>
      <c r="BC37" s="316"/>
      <c r="BD37" s="316"/>
      <c r="BE37" s="316"/>
      <c r="BF37" s="316"/>
      <c r="BG37" s="316"/>
      <c r="BH37" s="316"/>
      <c r="BI37" s="316"/>
      <c r="BJ37" s="316"/>
      <c r="BK37" s="316"/>
      <c r="BL37" s="316"/>
      <c r="BM37" s="316"/>
      <c r="BN37" s="316"/>
      <c r="BO37" s="316"/>
      <c r="BP37" s="316"/>
      <c r="BQ37" s="316"/>
      <c r="BR37" s="316"/>
      <c r="BS37" s="316"/>
      <c r="BT37" s="316"/>
      <c r="BU37" s="316"/>
      <c r="BV37" s="316"/>
      <c r="BW37" s="316"/>
      <c r="BX37" s="316"/>
      <c r="BY37" s="316"/>
      <c r="BZ37" s="307"/>
    </row>
    <row r="38" spans="1:78" ht="6.75" customHeight="1">
      <c r="A38" s="679"/>
      <c r="B38" s="679"/>
      <c r="C38" s="679"/>
      <c r="D38" s="679"/>
      <c r="E38" s="679"/>
      <c r="F38" s="679"/>
      <c r="G38" s="679"/>
      <c r="H38" s="679"/>
      <c r="I38" s="679"/>
      <c r="J38" s="679"/>
      <c r="K38" s="679"/>
      <c r="L38" s="679"/>
      <c r="M38" s="679"/>
      <c r="N38" s="679"/>
      <c r="O38" s="679"/>
      <c r="P38" s="679"/>
      <c r="Q38" s="317"/>
      <c r="R38" s="316"/>
      <c r="S38" s="316"/>
      <c r="T38" s="316"/>
      <c r="U38" s="316"/>
      <c r="V38" s="316"/>
      <c r="W38" s="316"/>
      <c r="X38" s="316"/>
      <c r="Y38" s="316"/>
      <c r="Z38" s="316"/>
      <c r="AA38" s="316"/>
      <c r="AB38" s="316"/>
      <c r="AC38" s="316"/>
      <c r="AD38" s="316"/>
      <c r="AE38" s="316"/>
      <c r="AF38" s="316"/>
      <c r="AG38" s="316"/>
      <c r="AH38" s="316"/>
      <c r="AI38" s="316"/>
      <c r="AJ38" s="316"/>
      <c r="AK38" s="316"/>
      <c r="AL38" s="316"/>
      <c r="AM38" s="316"/>
      <c r="AN38" s="316"/>
      <c r="AO38" s="316"/>
      <c r="AP38" s="316"/>
      <c r="AQ38" s="316"/>
      <c r="AR38" s="316"/>
      <c r="AS38" s="316"/>
      <c r="AT38" s="316"/>
      <c r="AU38" s="316"/>
      <c r="AV38" s="316"/>
      <c r="AW38" s="316"/>
      <c r="AX38" s="316"/>
      <c r="AY38" s="316"/>
      <c r="AZ38" s="316"/>
      <c r="BA38" s="316"/>
      <c r="BB38" s="316"/>
      <c r="BC38" s="316"/>
      <c r="BD38" s="316"/>
      <c r="BE38" s="316"/>
      <c r="BF38" s="316"/>
      <c r="BG38" s="316"/>
      <c r="BH38" s="316"/>
      <c r="BI38" s="316"/>
      <c r="BJ38" s="316"/>
      <c r="BK38" s="316"/>
      <c r="BL38" s="316"/>
      <c r="BM38" s="316"/>
      <c r="BN38" s="316"/>
      <c r="BO38" s="316"/>
      <c r="BP38" s="316"/>
      <c r="BQ38" s="316"/>
      <c r="BR38" s="316"/>
      <c r="BS38" s="316"/>
      <c r="BT38" s="316"/>
      <c r="BU38" s="316"/>
      <c r="BV38" s="316"/>
      <c r="BW38" s="316"/>
      <c r="BX38" s="316"/>
      <c r="BY38" s="316"/>
      <c r="BZ38" s="307"/>
    </row>
    <row r="39" spans="1:78" ht="6.75" customHeight="1" thickBot="1">
      <c r="A39" s="680"/>
      <c r="B39" s="680"/>
      <c r="C39" s="680"/>
      <c r="D39" s="680"/>
      <c r="E39" s="680"/>
      <c r="F39" s="680"/>
      <c r="G39" s="680"/>
      <c r="H39" s="680"/>
      <c r="I39" s="680"/>
      <c r="J39" s="680"/>
      <c r="K39" s="680"/>
      <c r="L39" s="680"/>
      <c r="M39" s="680"/>
      <c r="N39" s="680"/>
      <c r="O39" s="680"/>
      <c r="P39" s="680"/>
      <c r="Q39" s="317"/>
      <c r="R39" s="316"/>
      <c r="S39" s="316"/>
      <c r="T39" s="316"/>
      <c r="U39" s="316"/>
      <c r="V39" s="316"/>
      <c r="W39" s="316"/>
      <c r="X39" s="316"/>
      <c r="Y39" s="316"/>
      <c r="Z39" s="316"/>
      <c r="AA39" s="316"/>
      <c r="AB39" s="316"/>
      <c r="AC39" s="316"/>
      <c r="AD39" s="316"/>
      <c r="AE39" s="316"/>
      <c r="AF39" s="316"/>
      <c r="AG39" s="316"/>
      <c r="AH39" s="316"/>
      <c r="AI39" s="316"/>
      <c r="AJ39" s="316"/>
      <c r="AK39" s="316"/>
      <c r="AL39" s="316"/>
      <c r="AM39" s="316"/>
      <c r="AN39" s="316"/>
      <c r="AO39" s="316"/>
      <c r="AP39" s="316"/>
      <c r="AQ39" s="316"/>
      <c r="AR39" s="316"/>
      <c r="AS39" s="316"/>
      <c r="AT39" s="316"/>
      <c r="AU39" s="316"/>
      <c r="AV39" s="316"/>
      <c r="AW39" s="316"/>
      <c r="AX39" s="316"/>
      <c r="AY39" s="316"/>
      <c r="AZ39" s="316"/>
      <c r="BA39" s="316"/>
      <c r="BB39" s="316"/>
      <c r="BC39" s="316"/>
      <c r="BD39" s="316"/>
      <c r="BE39" s="316"/>
      <c r="BF39" s="316"/>
      <c r="BG39" s="316"/>
      <c r="BH39" s="316"/>
      <c r="BI39" s="316"/>
      <c r="BJ39" s="316"/>
      <c r="BK39" s="316"/>
      <c r="BL39" s="316"/>
      <c r="BM39" s="316"/>
      <c r="BN39" s="316"/>
      <c r="BO39" s="316"/>
      <c r="BP39" s="316"/>
      <c r="BQ39" s="316"/>
      <c r="BR39" s="316"/>
      <c r="BS39" s="316"/>
      <c r="BT39" s="316"/>
      <c r="BU39" s="316"/>
      <c r="BV39" s="316"/>
      <c r="BW39" s="316"/>
      <c r="BX39" s="316"/>
      <c r="BY39" s="316"/>
      <c r="BZ39" s="307"/>
    </row>
    <row r="40" spans="1:78" ht="30.75" customHeight="1" thickBot="1">
      <c r="A40" s="681" t="s">
        <v>417</v>
      </c>
      <c r="B40" s="682"/>
      <c r="C40" s="682"/>
      <c r="D40" s="682"/>
      <c r="E40" s="682"/>
      <c r="F40" s="682"/>
      <c r="G40" s="682"/>
      <c r="H40" s="682"/>
      <c r="I40" s="682"/>
      <c r="J40" s="682"/>
      <c r="K40" s="682"/>
      <c r="L40" s="682"/>
      <c r="M40" s="682"/>
      <c r="N40" s="683"/>
      <c r="O40" s="684"/>
      <c r="P40" s="684"/>
      <c r="Q40" s="684"/>
      <c r="R40" s="684"/>
      <c r="S40" s="684"/>
      <c r="T40" s="684"/>
      <c r="U40" s="684"/>
      <c r="V40" s="684"/>
      <c r="W40" s="685"/>
      <c r="X40" s="289"/>
      <c r="Y40" s="289"/>
      <c r="Z40" s="289"/>
      <c r="AA40" s="289"/>
      <c r="AB40" s="289"/>
      <c r="AC40" s="289"/>
      <c r="AD40" s="289"/>
      <c r="AE40" s="289"/>
      <c r="AF40" s="289"/>
      <c r="AG40" s="289"/>
      <c r="AH40" s="289"/>
      <c r="AI40" s="289"/>
      <c r="AJ40" s="289"/>
      <c r="AK40" s="289"/>
      <c r="AL40" s="289"/>
      <c r="AM40" s="289"/>
      <c r="AN40" s="289"/>
      <c r="AO40" s="289"/>
      <c r="AP40" s="289"/>
      <c r="AQ40" s="289"/>
      <c r="AR40" s="289"/>
      <c r="AS40" s="289"/>
      <c r="AT40" s="289"/>
      <c r="AU40" s="289"/>
      <c r="AV40" s="289"/>
      <c r="AW40" s="289"/>
      <c r="AX40" s="289"/>
      <c r="AY40" s="289"/>
      <c r="AZ40" s="289"/>
      <c r="BA40" s="289"/>
      <c r="BB40" s="289"/>
      <c r="BC40" s="289"/>
      <c r="BD40" s="289"/>
      <c r="BE40" s="289"/>
      <c r="BF40" s="289"/>
      <c r="BG40" s="289"/>
      <c r="BH40" s="289"/>
      <c r="BI40" s="289"/>
      <c r="BJ40" s="289"/>
      <c r="BK40" s="289"/>
      <c r="BL40" s="289"/>
      <c r="BM40" s="289"/>
      <c r="BN40" s="289"/>
      <c r="BO40" s="289"/>
      <c r="BP40" s="289"/>
      <c r="BQ40" s="289"/>
      <c r="BR40" s="289"/>
      <c r="BS40" s="289"/>
      <c r="BT40" s="289"/>
      <c r="BU40" s="289"/>
      <c r="BV40" s="289"/>
      <c r="BW40" s="289"/>
      <c r="BX40" s="289"/>
      <c r="BY40" s="289"/>
      <c r="BZ40" s="315"/>
    </row>
    <row r="41" spans="1:78" ht="8.25" customHeight="1">
      <c r="A41" s="309"/>
      <c r="B41" s="309"/>
      <c r="C41" s="309"/>
      <c r="D41" s="309"/>
      <c r="E41" s="309"/>
      <c r="F41" s="309"/>
      <c r="G41" s="309"/>
      <c r="H41" s="309"/>
      <c r="I41" s="309"/>
      <c r="J41" s="309"/>
      <c r="K41" s="309"/>
      <c r="L41" s="309"/>
      <c r="M41" s="309"/>
      <c r="N41" s="309"/>
      <c r="O41" s="309"/>
      <c r="P41" s="309"/>
      <c r="Q41" s="309"/>
      <c r="R41" s="309"/>
      <c r="S41" s="309"/>
      <c r="T41" s="309"/>
      <c r="U41" s="309"/>
      <c r="V41" s="309"/>
      <c r="W41" s="309"/>
      <c r="X41" s="309"/>
      <c r="Y41" s="309"/>
      <c r="Z41" s="309"/>
      <c r="AA41" s="309"/>
      <c r="AB41" s="309"/>
      <c r="AC41" s="309"/>
      <c r="AD41" s="309"/>
      <c r="AE41" s="309"/>
      <c r="AF41" s="289"/>
      <c r="AG41" s="312"/>
      <c r="AH41" s="312"/>
      <c r="AI41" s="312"/>
      <c r="AJ41" s="312"/>
      <c r="AK41" s="312"/>
      <c r="AL41" s="312"/>
      <c r="AM41" s="312"/>
      <c r="AN41" s="312"/>
      <c r="AO41" s="312"/>
      <c r="AP41" s="312"/>
      <c r="AQ41" s="312"/>
      <c r="AR41" s="312"/>
      <c r="AS41" s="312"/>
      <c r="AT41" s="312"/>
      <c r="AU41" s="312"/>
      <c r="AV41" s="312"/>
      <c r="AW41" s="312"/>
      <c r="AX41" s="312"/>
      <c r="AY41" s="312"/>
      <c r="AZ41" s="312"/>
      <c r="BA41" s="312"/>
      <c r="BB41" s="312"/>
      <c r="BC41" s="312"/>
      <c r="BD41" s="312"/>
      <c r="BE41" s="312"/>
      <c r="BF41" s="312"/>
      <c r="BG41" s="312"/>
      <c r="BH41" s="312"/>
      <c r="BI41" s="289"/>
      <c r="BJ41" s="309"/>
      <c r="BK41" s="309"/>
      <c r="BL41" s="309"/>
      <c r="BM41" s="309"/>
      <c r="BN41" s="309"/>
      <c r="BO41" s="309"/>
      <c r="BP41" s="309"/>
      <c r="BQ41" s="309"/>
      <c r="BR41" s="309"/>
      <c r="BS41" s="309"/>
      <c r="BT41" s="309"/>
      <c r="BU41" s="309"/>
      <c r="BV41" s="309"/>
      <c r="BW41" s="309"/>
      <c r="BX41" s="309"/>
      <c r="BY41" s="309"/>
      <c r="BZ41" s="290"/>
    </row>
    <row r="42" spans="1:78" ht="8.25" customHeight="1">
      <c r="A42" s="625" t="s">
        <v>416</v>
      </c>
      <c r="B42" s="625"/>
      <c r="C42" s="625"/>
      <c r="D42" s="625"/>
      <c r="E42" s="625"/>
      <c r="F42" s="625"/>
      <c r="G42" s="625"/>
      <c r="H42" s="625"/>
      <c r="I42" s="625"/>
      <c r="J42" s="625"/>
      <c r="K42" s="625"/>
      <c r="L42" s="625"/>
      <c r="M42" s="625"/>
      <c r="N42" s="625"/>
      <c r="O42" s="625"/>
      <c r="P42" s="625"/>
      <c r="Q42" s="625"/>
      <c r="R42" s="625"/>
      <c r="S42" s="625"/>
      <c r="T42" s="625"/>
      <c r="U42" s="625"/>
      <c r="V42" s="625"/>
      <c r="W42" s="625"/>
      <c r="X42" s="625"/>
      <c r="Y42" s="625"/>
      <c r="Z42" s="625"/>
      <c r="AA42" s="625"/>
      <c r="AB42" s="625"/>
      <c r="AC42" s="625"/>
      <c r="AD42" s="625"/>
      <c r="AE42" s="625"/>
      <c r="AF42" s="289"/>
      <c r="AG42" s="309"/>
      <c r="AH42" s="309"/>
      <c r="AI42" s="309"/>
      <c r="AJ42" s="309"/>
      <c r="AK42" s="309"/>
      <c r="AL42" s="309"/>
      <c r="AM42" s="309"/>
      <c r="AN42" s="309"/>
      <c r="AO42" s="309"/>
      <c r="AP42" s="309"/>
      <c r="AQ42" s="309"/>
      <c r="AR42" s="309"/>
      <c r="AS42" s="309"/>
      <c r="AT42" s="309"/>
      <c r="AU42" s="309"/>
      <c r="AV42" s="309"/>
      <c r="AW42" s="309"/>
      <c r="AX42" s="309"/>
      <c r="AY42" s="313"/>
      <c r="AZ42" s="313"/>
      <c r="BA42" s="313"/>
      <c r="BB42" s="313"/>
      <c r="BC42" s="313"/>
      <c r="BD42" s="313"/>
      <c r="BE42" s="313"/>
      <c r="BF42" s="313"/>
      <c r="BG42" s="313"/>
      <c r="BH42" s="313"/>
      <c r="BI42" s="289"/>
      <c r="BJ42" s="309"/>
      <c r="BK42" s="309"/>
      <c r="BL42" s="309"/>
      <c r="BM42" s="309"/>
      <c r="BN42" s="309"/>
      <c r="BO42" s="309"/>
      <c r="BP42" s="309"/>
      <c r="BQ42" s="309"/>
      <c r="BR42" s="309"/>
      <c r="BS42" s="309"/>
      <c r="BT42" s="309"/>
      <c r="BU42" s="309"/>
      <c r="BV42" s="309"/>
      <c r="BW42" s="309"/>
      <c r="BX42" s="309"/>
      <c r="BY42" s="309"/>
      <c r="BZ42" s="290"/>
    </row>
    <row r="43" spans="1:78" ht="8.25" customHeight="1">
      <c r="A43" s="625"/>
      <c r="B43" s="625"/>
      <c r="C43" s="625"/>
      <c r="D43" s="625"/>
      <c r="E43" s="625"/>
      <c r="F43" s="625"/>
      <c r="G43" s="625"/>
      <c r="H43" s="625"/>
      <c r="I43" s="625"/>
      <c r="J43" s="625"/>
      <c r="K43" s="625"/>
      <c r="L43" s="625"/>
      <c r="M43" s="625"/>
      <c r="N43" s="625"/>
      <c r="O43" s="625"/>
      <c r="P43" s="625"/>
      <c r="Q43" s="625"/>
      <c r="R43" s="625"/>
      <c r="S43" s="625"/>
      <c r="T43" s="625"/>
      <c r="U43" s="625"/>
      <c r="V43" s="625"/>
      <c r="W43" s="625"/>
      <c r="X43" s="625"/>
      <c r="Y43" s="625"/>
      <c r="Z43" s="625"/>
      <c r="AA43" s="625"/>
      <c r="AB43" s="625"/>
      <c r="AC43" s="625"/>
      <c r="AD43" s="625"/>
      <c r="AE43" s="625"/>
      <c r="AF43" s="289"/>
      <c r="AG43" s="309"/>
      <c r="AH43" s="309"/>
      <c r="AI43" s="309"/>
      <c r="AJ43" s="309"/>
      <c r="AK43" s="309"/>
      <c r="AL43" s="309"/>
      <c r="AM43" s="309"/>
      <c r="AN43" s="309"/>
      <c r="AO43" s="309"/>
      <c r="AP43" s="309"/>
      <c r="AQ43" s="309"/>
      <c r="AR43" s="309"/>
      <c r="AS43" s="309"/>
      <c r="AT43" s="309"/>
      <c r="AU43" s="309"/>
      <c r="AV43" s="309"/>
      <c r="AW43" s="309"/>
      <c r="AX43" s="309"/>
      <c r="AY43" s="313"/>
      <c r="AZ43" s="313"/>
      <c r="BA43" s="313"/>
      <c r="BB43" s="313"/>
      <c r="BC43" s="313"/>
      <c r="BD43" s="313"/>
      <c r="BE43" s="313"/>
      <c r="BF43" s="313"/>
      <c r="BG43" s="313"/>
      <c r="BH43" s="313"/>
      <c r="BI43" s="289"/>
      <c r="BJ43" s="309"/>
      <c r="BK43" s="309"/>
      <c r="BL43" s="309"/>
      <c r="BM43" s="309"/>
      <c r="BN43" s="309"/>
      <c r="BO43" s="309"/>
      <c r="BP43" s="309"/>
      <c r="BQ43" s="309"/>
      <c r="BR43" s="309"/>
      <c r="BS43" s="309"/>
      <c r="BT43" s="309"/>
      <c r="BU43" s="309"/>
      <c r="BV43" s="309"/>
      <c r="BW43" s="309"/>
      <c r="BX43" s="309"/>
      <c r="BY43" s="309"/>
      <c r="BZ43" s="290"/>
    </row>
    <row r="44" spans="1:78" ht="8.25" customHeight="1">
      <c r="A44" s="625"/>
      <c r="B44" s="625"/>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289"/>
      <c r="AG44" s="309"/>
      <c r="AH44" s="309"/>
      <c r="AI44" s="309"/>
      <c r="AJ44" s="309"/>
      <c r="AK44" s="309"/>
      <c r="AL44" s="309"/>
      <c r="AM44" s="309"/>
      <c r="AN44" s="309"/>
      <c r="AO44" s="309"/>
      <c r="AP44" s="309"/>
      <c r="AQ44" s="309"/>
      <c r="AR44" s="309"/>
      <c r="AS44" s="309"/>
      <c r="AT44" s="309"/>
      <c r="AU44" s="309"/>
      <c r="AV44" s="309"/>
      <c r="AW44" s="309"/>
      <c r="AX44" s="309"/>
      <c r="AY44" s="313"/>
      <c r="AZ44" s="313"/>
      <c r="BA44" s="313"/>
      <c r="BB44" s="313"/>
      <c r="BC44" s="313"/>
      <c r="BD44" s="313"/>
      <c r="BE44" s="313"/>
      <c r="BF44" s="313"/>
      <c r="BG44" s="313"/>
      <c r="BH44" s="313"/>
      <c r="BI44" s="289"/>
      <c r="BJ44" s="309"/>
      <c r="BK44" s="309"/>
      <c r="BL44" s="309"/>
      <c r="BM44" s="309"/>
      <c r="BN44" s="309"/>
      <c r="BO44" s="309"/>
      <c r="BP44" s="309"/>
      <c r="BQ44" s="309"/>
      <c r="BR44" s="309"/>
      <c r="BS44" s="309"/>
      <c r="BT44" s="309"/>
      <c r="BU44" s="309"/>
      <c r="BV44" s="309"/>
      <c r="BW44" s="309"/>
      <c r="BX44" s="309"/>
      <c r="BY44" s="309"/>
      <c r="BZ44" s="290"/>
    </row>
    <row r="45" spans="1:78" ht="12.75" customHeight="1">
      <c r="A45" s="609" t="s">
        <v>43</v>
      </c>
      <c r="B45" s="610"/>
      <c r="C45" s="610"/>
      <c r="D45" s="610"/>
      <c r="E45" s="610"/>
      <c r="F45" s="610"/>
      <c r="G45" s="610"/>
      <c r="H45" s="610"/>
      <c r="I45" s="610"/>
      <c r="J45" s="610"/>
      <c r="K45" s="610"/>
      <c r="L45" s="610"/>
      <c r="M45" s="611"/>
      <c r="N45" s="591"/>
      <c r="O45" s="592"/>
      <c r="P45" s="592"/>
      <c r="Q45" s="592"/>
      <c r="R45" s="592"/>
      <c r="S45" s="592"/>
      <c r="T45" s="592"/>
      <c r="U45" s="592"/>
      <c r="V45" s="592"/>
      <c r="W45" s="592"/>
      <c r="X45" s="592"/>
      <c r="Y45" s="592"/>
      <c r="Z45" s="592"/>
      <c r="AA45" s="592"/>
      <c r="AB45" s="626" t="s">
        <v>44</v>
      </c>
      <c r="AC45" s="627"/>
      <c r="AD45" s="627"/>
      <c r="AE45" s="627"/>
      <c r="AF45" s="627"/>
      <c r="AG45" s="627"/>
      <c r="AH45" s="628"/>
      <c r="AI45" s="686"/>
      <c r="AJ45" s="687"/>
      <c r="AK45" s="687"/>
      <c r="AL45" s="687"/>
      <c r="AM45" s="687"/>
      <c r="AN45" s="687"/>
      <c r="AO45" s="687"/>
      <c r="AP45" s="692"/>
      <c r="AQ45" s="609" t="s">
        <v>45</v>
      </c>
      <c r="AR45" s="610"/>
      <c r="AS45" s="610"/>
      <c r="AT45" s="610"/>
      <c r="AU45" s="610"/>
      <c r="AV45" s="610"/>
      <c r="AW45" s="610"/>
      <c r="AX45" s="610"/>
      <c r="AY45" s="610"/>
      <c r="AZ45" s="610"/>
      <c r="BA45" s="611"/>
      <c r="BB45" s="591"/>
      <c r="BC45" s="592"/>
      <c r="BD45" s="592"/>
      <c r="BE45" s="592"/>
      <c r="BF45" s="592"/>
      <c r="BG45" s="592"/>
      <c r="BH45" s="592"/>
      <c r="BI45" s="592"/>
      <c r="BJ45" s="592"/>
      <c r="BK45" s="592"/>
      <c r="BL45" s="592"/>
      <c r="BM45" s="695"/>
      <c r="BN45" s="626" t="s">
        <v>46</v>
      </c>
      <c r="BO45" s="627"/>
      <c r="BP45" s="627"/>
      <c r="BQ45" s="627"/>
      <c r="BR45" s="627"/>
      <c r="BS45" s="628"/>
      <c r="BT45" s="686"/>
      <c r="BU45" s="687"/>
      <c r="BV45" s="687"/>
      <c r="BW45" s="687"/>
      <c r="BX45" s="687"/>
      <c r="BY45" s="692"/>
      <c r="BZ45" s="290"/>
    </row>
    <row r="46" spans="1:78" ht="12.75" customHeight="1">
      <c r="A46" s="619"/>
      <c r="B46" s="620"/>
      <c r="C46" s="620"/>
      <c r="D46" s="620"/>
      <c r="E46" s="620"/>
      <c r="F46" s="620"/>
      <c r="G46" s="620"/>
      <c r="H46" s="620"/>
      <c r="I46" s="620"/>
      <c r="J46" s="620"/>
      <c r="K46" s="620"/>
      <c r="L46" s="620"/>
      <c r="M46" s="621"/>
      <c r="N46" s="593"/>
      <c r="O46" s="594"/>
      <c r="P46" s="594"/>
      <c r="Q46" s="594"/>
      <c r="R46" s="594"/>
      <c r="S46" s="594"/>
      <c r="T46" s="594"/>
      <c r="U46" s="594"/>
      <c r="V46" s="594"/>
      <c r="W46" s="594"/>
      <c r="X46" s="594"/>
      <c r="Y46" s="594"/>
      <c r="Z46" s="594"/>
      <c r="AA46" s="594"/>
      <c r="AB46" s="629"/>
      <c r="AC46" s="630"/>
      <c r="AD46" s="630"/>
      <c r="AE46" s="630"/>
      <c r="AF46" s="630"/>
      <c r="AG46" s="630"/>
      <c r="AH46" s="631"/>
      <c r="AI46" s="688"/>
      <c r="AJ46" s="689"/>
      <c r="AK46" s="689"/>
      <c r="AL46" s="689"/>
      <c r="AM46" s="689"/>
      <c r="AN46" s="689"/>
      <c r="AO46" s="689"/>
      <c r="AP46" s="693"/>
      <c r="AQ46" s="619"/>
      <c r="AR46" s="620"/>
      <c r="AS46" s="620"/>
      <c r="AT46" s="620"/>
      <c r="AU46" s="620"/>
      <c r="AV46" s="620"/>
      <c r="AW46" s="620"/>
      <c r="AX46" s="620"/>
      <c r="AY46" s="620"/>
      <c r="AZ46" s="620"/>
      <c r="BA46" s="621"/>
      <c r="BB46" s="593"/>
      <c r="BC46" s="594"/>
      <c r="BD46" s="594"/>
      <c r="BE46" s="594"/>
      <c r="BF46" s="594"/>
      <c r="BG46" s="594"/>
      <c r="BH46" s="594"/>
      <c r="BI46" s="594"/>
      <c r="BJ46" s="594"/>
      <c r="BK46" s="594"/>
      <c r="BL46" s="594"/>
      <c r="BM46" s="696"/>
      <c r="BN46" s="629"/>
      <c r="BO46" s="630"/>
      <c r="BP46" s="630"/>
      <c r="BQ46" s="630"/>
      <c r="BR46" s="630"/>
      <c r="BS46" s="631"/>
      <c r="BT46" s="688"/>
      <c r="BU46" s="689"/>
      <c r="BV46" s="689"/>
      <c r="BW46" s="689"/>
      <c r="BX46" s="689"/>
      <c r="BY46" s="693"/>
      <c r="BZ46" s="290"/>
    </row>
    <row r="47" spans="1:78" ht="12.75" customHeight="1">
      <c r="A47" s="612"/>
      <c r="B47" s="613"/>
      <c r="C47" s="613"/>
      <c r="D47" s="613"/>
      <c r="E47" s="613"/>
      <c r="F47" s="613"/>
      <c r="G47" s="613"/>
      <c r="H47" s="613"/>
      <c r="I47" s="613"/>
      <c r="J47" s="613"/>
      <c r="K47" s="613"/>
      <c r="L47" s="613"/>
      <c r="M47" s="614"/>
      <c r="N47" s="595"/>
      <c r="O47" s="596"/>
      <c r="P47" s="596"/>
      <c r="Q47" s="596"/>
      <c r="R47" s="596"/>
      <c r="S47" s="596"/>
      <c r="T47" s="596"/>
      <c r="U47" s="596"/>
      <c r="V47" s="596"/>
      <c r="W47" s="596"/>
      <c r="X47" s="596"/>
      <c r="Y47" s="596"/>
      <c r="Z47" s="596"/>
      <c r="AA47" s="596"/>
      <c r="AB47" s="632"/>
      <c r="AC47" s="633"/>
      <c r="AD47" s="633"/>
      <c r="AE47" s="633"/>
      <c r="AF47" s="633"/>
      <c r="AG47" s="633"/>
      <c r="AH47" s="634"/>
      <c r="AI47" s="690"/>
      <c r="AJ47" s="691"/>
      <c r="AK47" s="691"/>
      <c r="AL47" s="691"/>
      <c r="AM47" s="691"/>
      <c r="AN47" s="691"/>
      <c r="AO47" s="691"/>
      <c r="AP47" s="694"/>
      <c r="AQ47" s="612"/>
      <c r="AR47" s="613"/>
      <c r="AS47" s="613"/>
      <c r="AT47" s="613"/>
      <c r="AU47" s="613"/>
      <c r="AV47" s="613"/>
      <c r="AW47" s="613"/>
      <c r="AX47" s="613"/>
      <c r="AY47" s="613"/>
      <c r="AZ47" s="613"/>
      <c r="BA47" s="614"/>
      <c r="BB47" s="595"/>
      <c r="BC47" s="596"/>
      <c r="BD47" s="596"/>
      <c r="BE47" s="596"/>
      <c r="BF47" s="596"/>
      <c r="BG47" s="596"/>
      <c r="BH47" s="596"/>
      <c r="BI47" s="596"/>
      <c r="BJ47" s="596"/>
      <c r="BK47" s="596"/>
      <c r="BL47" s="596"/>
      <c r="BM47" s="697"/>
      <c r="BN47" s="632"/>
      <c r="BO47" s="633"/>
      <c r="BP47" s="633"/>
      <c r="BQ47" s="633"/>
      <c r="BR47" s="633"/>
      <c r="BS47" s="634"/>
      <c r="BT47" s="690"/>
      <c r="BU47" s="691"/>
      <c r="BV47" s="691"/>
      <c r="BW47" s="691"/>
      <c r="BX47" s="691"/>
      <c r="BY47" s="694"/>
      <c r="BZ47" s="290"/>
    </row>
    <row r="48" spans="1:78" ht="20.100000000000001" customHeight="1">
      <c r="A48" s="656" t="s">
        <v>47</v>
      </c>
      <c r="B48" s="704"/>
      <c r="C48" s="704"/>
      <c r="D48" s="704"/>
      <c r="E48" s="704"/>
      <c r="F48" s="704"/>
      <c r="G48" s="704"/>
      <c r="H48" s="704"/>
      <c r="I48" s="704"/>
      <c r="J48" s="704"/>
      <c r="K48" s="704"/>
      <c r="L48" s="704"/>
      <c r="M48" s="705"/>
      <c r="N48" s="732"/>
      <c r="O48" s="709"/>
      <c r="P48" s="709"/>
      <c r="Q48" s="709"/>
      <c r="R48" s="709"/>
      <c r="S48" s="709"/>
      <c r="T48" s="709"/>
      <c r="U48" s="709"/>
      <c r="V48" s="709"/>
      <c r="W48" s="709"/>
      <c r="X48" s="709"/>
      <c r="Y48" s="709"/>
      <c r="Z48" s="709"/>
      <c r="AA48" s="712"/>
      <c r="AB48" s="626" t="s">
        <v>48</v>
      </c>
      <c r="AC48" s="715"/>
      <c r="AD48" s="715"/>
      <c r="AE48" s="715"/>
      <c r="AF48" s="715"/>
      <c r="AG48" s="715"/>
      <c r="AH48" s="715"/>
      <c r="AI48" s="720"/>
      <c r="AJ48" s="721"/>
      <c r="AK48" s="721"/>
      <c r="AL48" s="721"/>
      <c r="AM48" s="721"/>
      <c r="AN48" s="721"/>
      <c r="AO48" s="721"/>
      <c r="AP48" s="722"/>
      <c r="AQ48" s="698" t="s">
        <v>415</v>
      </c>
      <c r="AR48" s="699"/>
      <c r="AS48" s="699"/>
      <c r="AT48" s="699"/>
      <c r="AU48" s="699"/>
      <c r="AV48" s="699"/>
      <c r="AW48" s="699"/>
      <c r="AX48" s="699"/>
      <c r="AY48" s="699"/>
      <c r="AZ48" s="699"/>
      <c r="BA48" s="700"/>
      <c r="BB48" s="701"/>
      <c r="BC48" s="702"/>
      <c r="BD48" s="702"/>
      <c r="BE48" s="702"/>
      <c r="BF48" s="702"/>
      <c r="BG48" s="702"/>
      <c r="BH48" s="702"/>
      <c r="BI48" s="702"/>
      <c r="BJ48" s="702"/>
      <c r="BK48" s="702"/>
      <c r="BL48" s="702"/>
      <c r="BM48" s="702"/>
      <c r="BN48" s="702"/>
      <c r="BO48" s="702"/>
      <c r="BP48" s="702"/>
      <c r="BQ48" s="702"/>
      <c r="BR48" s="702"/>
      <c r="BS48" s="702"/>
      <c r="BT48" s="702"/>
      <c r="BU48" s="702"/>
      <c r="BV48" s="702"/>
      <c r="BW48" s="702"/>
      <c r="BX48" s="702"/>
      <c r="BY48" s="703"/>
      <c r="BZ48" s="290"/>
    </row>
    <row r="49" spans="1:78" ht="12.75" customHeight="1">
      <c r="A49" s="729"/>
      <c r="B49" s="730"/>
      <c r="C49" s="730"/>
      <c r="D49" s="730"/>
      <c r="E49" s="730"/>
      <c r="F49" s="730"/>
      <c r="G49" s="730"/>
      <c r="H49" s="730"/>
      <c r="I49" s="730"/>
      <c r="J49" s="730"/>
      <c r="K49" s="730"/>
      <c r="L49" s="730"/>
      <c r="M49" s="731"/>
      <c r="N49" s="733"/>
      <c r="O49" s="710"/>
      <c r="P49" s="710"/>
      <c r="Q49" s="710"/>
      <c r="R49" s="710"/>
      <c r="S49" s="710"/>
      <c r="T49" s="710"/>
      <c r="U49" s="710"/>
      <c r="V49" s="710"/>
      <c r="W49" s="710"/>
      <c r="X49" s="710"/>
      <c r="Y49" s="710"/>
      <c r="Z49" s="710"/>
      <c r="AA49" s="713"/>
      <c r="AB49" s="716"/>
      <c r="AC49" s="717"/>
      <c r="AD49" s="717"/>
      <c r="AE49" s="717"/>
      <c r="AF49" s="717"/>
      <c r="AG49" s="717"/>
      <c r="AH49" s="717"/>
      <c r="AI49" s="723"/>
      <c r="AJ49" s="724"/>
      <c r="AK49" s="724"/>
      <c r="AL49" s="724"/>
      <c r="AM49" s="724"/>
      <c r="AN49" s="724"/>
      <c r="AO49" s="724"/>
      <c r="AP49" s="725"/>
      <c r="AQ49" s="656" t="s">
        <v>49</v>
      </c>
      <c r="AR49" s="704"/>
      <c r="AS49" s="704"/>
      <c r="AT49" s="704"/>
      <c r="AU49" s="704"/>
      <c r="AV49" s="704"/>
      <c r="AW49" s="704"/>
      <c r="AX49" s="704"/>
      <c r="AY49" s="704"/>
      <c r="AZ49" s="704"/>
      <c r="BA49" s="705"/>
      <c r="BB49" s="615"/>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16"/>
      <c r="BZ49" s="290"/>
    </row>
    <row r="50" spans="1:78" ht="12.75" customHeight="1">
      <c r="A50" s="706"/>
      <c r="B50" s="707"/>
      <c r="C50" s="707"/>
      <c r="D50" s="707"/>
      <c r="E50" s="707"/>
      <c r="F50" s="707"/>
      <c r="G50" s="707"/>
      <c r="H50" s="707"/>
      <c r="I50" s="707"/>
      <c r="J50" s="707"/>
      <c r="K50" s="707"/>
      <c r="L50" s="707"/>
      <c r="M50" s="708"/>
      <c r="N50" s="734"/>
      <c r="O50" s="711"/>
      <c r="P50" s="711"/>
      <c r="Q50" s="711"/>
      <c r="R50" s="711"/>
      <c r="S50" s="711"/>
      <c r="T50" s="711"/>
      <c r="U50" s="711"/>
      <c r="V50" s="711"/>
      <c r="W50" s="711"/>
      <c r="X50" s="711"/>
      <c r="Y50" s="711"/>
      <c r="Z50" s="711"/>
      <c r="AA50" s="714"/>
      <c r="AB50" s="718"/>
      <c r="AC50" s="719"/>
      <c r="AD50" s="719"/>
      <c r="AE50" s="719"/>
      <c r="AF50" s="719"/>
      <c r="AG50" s="719"/>
      <c r="AH50" s="719"/>
      <c r="AI50" s="726"/>
      <c r="AJ50" s="727"/>
      <c r="AK50" s="727"/>
      <c r="AL50" s="727"/>
      <c r="AM50" s="727"/>
      <c r="AN50" s="727"/>
      <c r="AO50" s="727"/>
      <c r="AP50" s="728"/>
      <c r="AQ50" s="706"/>
      <c r="AR50" s="707"/>
      <c r="AS50" s="707"/>
      <c r="AT50" s="707"/>
      <c r="AU50" s="707"/>
      <c r="AV50" s="707"/>
      <c r="AW50" s="707"/>
      <c r="AX50" s="707"/>
      <c r="AY50" s="707"/>
      <c r="AZ50" s="707"/>
      <c r="BA50" s="708"/>
      <c r="BB50" s="617"/>
      <c r="BC50" s="602"/>
      <c r="BD50" s="602"/>
      <c r="BE50" s="602"/>
      <c r="BF50" s="602"/>
      <c r="BG50" s="602"/>
      <c r="BH50" s="602"/>
      <c r="BI50" s="602"/>
      <c r="BJ50" s="602"/>
      <c r="BK50" s="602"/>
      <c r="BL50" s="602"/>
      <c r="BM50" s="602"/>
      <c r="BN50" s="602"/>
      <c r="BO50" s="602"/>
      <c r="BP50" s="602"/>
      <c r="BQ50" s="602"/>
      <c r="BR50" s="602"/>
      <c r="BS50" s="602"/>
      <c r="BT50" s="602"/>
      <c r="BU50" s="602"/>
      <c r="BV50" s="602"/>
      <c r="BW50" s="602"/>
      <c r="BX50" s="602"/>
      <c r="BY50" s="618"/>
      <c r="BZ50" s="290"/>
    </row>
    <row r="51" spans="1:78" ht="17.25" customHeight="1">
      <c r="A51" s="666" t="s">
        <v>50</v>
      </c>
      <c r="B51" s="666"/>
      <c r="C51" s="666"/>
      <c r="D51" s="666"/>
      <c r="E51" s="666"/>
      <c r="F51" s="666"/>
      <c r="G51" s="666"/>
      <c r="H51" s="666"/>
      <c r="I51" s="666"/>
      <c r="J51" s="666"/>
      <c r="K51" s="666"/>
      <c r="L51" s="666"/>
      <c r="M51" s="666"/>
      <c r="N51" s="666"/>
      <c r="O51" s="666"/>
      <c r="P51" s="666"/>
      <c r="Q51" s="666"/>
      <c r="R51" s="666"/>
      <c r="S51" s="666"/>
      <c r="T51" s="666"/>
      <c r="U51" s="666"/>
      <c r="V51" s="666"/>
      <c r="W51" s="666"/>
      <c r="X51" s="666"/>
      <c r="Y51" s="666"/>
      <c r="Z51" s="666"/>
      <c r="AA51" s="666"/>
      <c r="AB51" s="666"/>
      <c r="AC51" s="666"/>
      <c r="AD51" s="666"/>
      <c r="AE51" s="666"/>
      <c r="AF51" s="666"/>
      <c r="AG51" s="666"/>
      <c r="AH51" s="666"/>
      <c r="AI51" s="666"/>
      <c r="AJ51" s="666"/>
      <c r="AK51" s="666"/>
      <c r="AL51" s="666"/>
      <c r="AM51" s="666"/>
      <c r="AN51" s="666"/>
      <c r="AO51" s="666"/>
      <c r="AP51" s="666"/>
      <c r="AQ51" s="666"/>
      <c r="AR51" s="666"/>
      <c r="AS51" s="666"/>
      <c r="AT51" s="666"/>
      <c r="AU51" s="666"/>
      <c r="AV51" s="666"/>
      <c r="AW51" s="666"/>
      <c r="AX51" s="666"/>
      <c r="AY51" s="666"/>
      <c r="AZ51" s="666"/>
      <c r="BA51" s="666"/>
      <c r="BB51" s="666"/>
      <c r="BC51" s="666"/>
      <c r="BD51" s="666"/>
      <c r="BE51" s="666"/>
      <c r="BF51" s="666"/>
      <c r="BG51" s="666"/>
      <c r="BH51" s="666"/>
      <c r="BI51" s="666"/>
      <c r="BJ51" s="666"/>
      <c r="BK51" s="666"/>
      <c r="BL51" s="666"/>
      <c r="BM51" s="666"/>
      <c r="BN51" s="666"/>
      <c r="BO51" s="666"/>
      <c r="BP51" s="666"/>
      <c r="BQ51" s="666"/>
      <c r="BR51" s="666"/>
      <c r="BS51" s="666"/>
      <c r="BT51" s="666"/>
      <c r="BU51" s="666"/>
      <c r="BV51" s="666"/>
      <c r="BW51" s="666"/>
      <c r="BX51" s="666"/>
      <c r="BY51" s="666"/>
      <c r="BZ51" s="290"/>
    </row>
    <row r="52" spans="1:78" ht="8.25" customHeight="1">
      <c r="A52" s="314"/>
      <c r="B52" s="314"/>
      <c r="C52" s="314"/>
      <c r="D52" s="314"/>
      <c r="E52" s="314"/>
      <c r="F52" s="314"/>
      <c r="G52" s="314"/>
      <c r="H52" s="314"/>
      <c r="I52" s="314"/>
      <c r="J52" s="314"/>
      <c r="K52" s="314"/>
      <c r="L52" s="314"/>
      <c r="M52" s="314"/>
      <c r="N52" s="314"/>
      <c r="O52" s="314"/>
      <c r="P52" s="314"/>
      <c r="Q52" s="314"/>
      <c r="R52" s="314"/>
      <c r="S52" s="314"/>
      <c r="T52" s="314"/>
      <c r="U52" s="314"/>
      <c r="V52" s="314"/>
      <c r="W52" s="314"/>
      <c r="X52" s="314"/>
      <c r="Y52" s="314"/>
      <c r="Z52" s="314"/>
      <c r="AA52" s="314"/>
      <c r="AB52" s="314"/>
      <c r="AC52" s="314"/>
      <c r="AD52" s="314"/>
      <c r="AE52" s="314"/>
      <c r="AF52" s="314"/>
      <c r="AG52" s="314"/>
      <c r="AH52" s="314"/>
      <c r="AI52" s="314"/>
      <c r="AJ52" s="314"/>
      <c r="AK52" s="314"/>
      <c r="AL52" s="314"/>
      <c r="AM52" s="314"/>
      <c r="AN52" s="314"/>
      <c r="AO52" s="314"/>
      <c r="AP52" s="314"/>
      <c r="AQ52" s="314"/>
      <c r="AR52" s="314"/>
      <c r="AS52" s="314"/>
      <c r="AT52" s="314"/>
      <c r="AU52" s="314"/>
      <c r="AV52" s="314"/>
      <c r="AW52" s="314"/>
      <c r="AX52" s="314"/>
      <c r="AY52" s="314"/>
      <c r="AZ52" s="314"/>
      <c r="BA52" s="314"/>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4"/>
      <c r="BY52" s="314"/>
      <c r="BZ52" s="290"/>
    </row>
    <row r="53" spans="1:78" ht="8.25" customHeight="1">
      <c r="A53" s="314"/>
      <c r="B53" s="314"/>
      <c r="C53" s="314"/>
      <c r="D53" s="314"/>
      <c r="E53" s="314"/>
      <c r="F53" s="314"/>
      <c r="G53" s="314"/>
      <c r="H53" s="314"/>
      <c r="I53" s="314"/>
      <c r="J53" s="314"/>
      <c r="K53" s="314"/>
      <c r="L53" s="314"/>
      <c r="M53" s="314"/>
      <c r="N53" s="314"/>
      <c r="O53" s="314"/>
      <c r="P53" s="314"/>
      <c r="Q53" s="314"/>
      <c r="R53" s="314"/>
      <c r="S53" s="314"/>
      <c r="T53" s="314"/>
      <c r="U53" s="314"/>
      <c r="V53" s="314"/>
      <c r="W53" s="314"/>
      <c r="X53" s="314"/>
      <c r="Y53" s="314"/>
      <c r="Z53" s="314"/>
      <c r="AA53" s="314"/>
      <c r="AB53" s="314"/>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4"/>
      <c r="AY53" s="314"/>
      <c r="AZ53" s="314"/>
      <c r="BA53" s="314"/>
      <c r="BB53" s="314"/>
      <c r="BC53" s="314"/>
      <c r="BD53" s="314"/>
      <c r="BE53" s="314"/>
      <c r="BF53" s="314"/>
      <c r="BG53" s="314"/>
      <c r="BH53" s="314"/>
      <c r="BI53" s="314"/>
      <c r="BJ53" s="314"/>
      <c r="BK53" s="314"/>
      <c r="BL53" s="314"/>
      <c r="BM53" s="314"/>
      <c r="BN53" s="314"/>
      <c r="BO53" s="314"/>
      <c r="BP53" s="314"/>
      <c r="BQ53" s="314"/>
      <c r="BR53" s="314"/>
      <c r="BS53" s="314"/>
      <c r="BT53" s="314"/>
      <c r="BU53" s="314"/>
      <c r="BV53" s="314"/>
      <c r="BW53" s="314"/>
      <c r="BX53" s="314"/>
      <c r="BY53" s="314"/>
      <c r="BZ53" s="290"/>
    </row>
    <row r="54" spans="1:78" ht="8.25" customHeight="1">
      <c r="A54" s="625" t="s">
        <v>51</v>
      </c>
      <c r="B54" s="625"/>
      <c r="C54" s="625"/>
      <c r="D54" s="625"/>
      <c r="E54" s="625"/>
      <c r="F54" s="625"/>
      <c r="G54" s="625"/>
      <c r="H54" s="625"/>
      <c r="I54" s="625"/>
      <c r="J54" s="625"/>
      <c r="K54" s="625"/>
      <c r="L54" s="625"/>
      <c r="M54" s="625"/>
      <c r="N54" s="625"/>
      <c r="O54" s="625"/>
      <c r="P54" s="625"/>
      <c r="Q54" s="625"/>
      <c r="R54" s="625"/>
      <c r="S54" s="625"/>
      <c r="T54" s="625"/>
      <c r="U54" s="625"/>
      <c r="V54" s="625"/>
      <c r="W54" s="625"/>
      <c r="X54" s="625"/>
      <c r="Y54" s="625"/>
      <c r="Z54" s="625"/>
      <c r="AA54" s="625"/>
      <c r="AB54" s="625"/>
      <c r="AC54" s="625"/>
      <c r="AD54" s="625"/>
      <c r="AE54" s="625"/>
      <c r="AF54" s="289"/>
      <c r="AG54" s="309"/>
      <c r="AH54" s="309"/>
      <c r="AI54" s="309"/>
      <c r="AJ54" s="309"/>
      <c r="AK54" s="309"/>
      <c r="AL54" s="309"/>
      <c r="AM54" s="309"/>
      <c r="AN54" s="309"/>
      <c r="AO54" s="309"/>
      <c r="AP54" s="309"/>
      <c r="AQ54" s="309"/>
      <c r="AR54" s="309"/>
      <c r="AS54" s="309"/>
      <c r="AT54" s="309"/>
      <c r="AU54" s="309"/>
      <c r="AV54" s="309"/>
      <c r="AW54" s="309"/>
      <c r="AX54" s="309"/>
      <c r="AY54" s="313"/>
      <c r="AZ54" s="313"/>
      <c r="BA54" s="313"/>
      <c r="BB54" s="313"/>
      <c r="BC54" s="313"/>
      <c r="BD54" s="313"/>
      <c r="BE54" s="313"/>
      <c r="BF54" s="313"/>
      <c r="BG54" s="313"/>
      <c r="BH54" s="313"/>
      <c r="BI54" s="289"/>
      <c r="BJ54" s="309"/>
      <c r="BK54" s="309"/>
      <c r="BL54" s="309"/>
      <c r="BM54" s="309"/>
      <c r="BN54" s="309"/>
      <c r="BO54" s="309"/>
      <c r="BP54" s="309"/>
      <c r="BQ54" s="309"/>
      <c r="BR54" s="309"/>
      <c r="BS54" s="309"/>
      <c r="BT54" s="309"/>
      <c r="BU54" s="309"/>
      <c r="BV54" s="309"/>
      <c r="BW54" s="309"/>
      <c r="BX54" s="309"/>
      <c r="BY54" s="309"/>
      <c r="BZ54" s="290"/>
    </row>
    <row r="55" spans="1:78" ht="8.25" customHeight="1">
      <c r="A55" s="625"/>
      <c r="B55" s="625"/>
      <c r="C55" s="625"/>
      <c r="D55" s="625"/>
      <c r="E55" s="625"/>
      <c r="F55" s="625"/>
      <c r="G55" s="625"/>
      <c r="H55" s="625"/>
      <c r="I55" s="625"/>
      <c r="J55" s="625"/>
      <c r="K55" s="625"/>
      <c r="L55" s="625"/>
      <c r="M55" s="625"/>
      <c r="N55" s="625"/>
      <c r="O55" s="625"/>
      <c r="P55" s="625"/>
      <c r="Q55" s="625"/>
      <c r="R55" s="625"/>
      <c r="S55" s="625"/>
      <c r="T55" s="625"/>
      <c r="U55" s="625"/>
      <c r="V55" s="625"/>
      <c r="W55" s="625"/>
      <c r="X55" s="625"/>
      <c r="Y55" s="625"/>
      <c r="Z55" s="625"/>
      <c r="AA55" s="625"/>
      <c r="AB55" s="625"/>
      <c r="AC55" s="625"/>
      <c r="AD55" s="625"/>
      <c r="AE55" s="625"/>
      <c r="AF55" s="289"/>
      <c r="AG55" s="309"/>
      <c r="AH55" s="309"/>
      <c r="AI55" s="309"/>
      <c r="AJ55" s="309"/>
      <c r="AK55" s="309"/>
      <c r="AL55" s="309"/>
      <c r="AM55" s="309"/>
      <c r="AN55" s="309"/>
      <c r="AO55" s="309"/>
      <c r="AP55" s="309"/>
      <c r="AQ55" s="309"/>
      <c r="AR55" s="309"/>
      <c r="AS55" s="309"/>
      <c r="AT55" s="309"/>
      <c r="AU55" s="309"/>
      <c r="AV55" s="309"/>
      <c r="AW55" s="309"/>
      <c r="AX55" s="309"/>
      <c r="AY55" s="313"/>
      <c r="AZ55" s="313"/>
      <c r="BA55" s="313"/>
      <c r="BB55" s="313"/>
      <c r="BC55" s="313"/>
      <c r="BD55" s="313"/>
      <c r="BE55" s="313"/>
      <c r="BF55" s="313"/>
      <c r="BG55" s="313"/>
      <c r="BH55" s="313"/>
      <c r="BI55" s="289"/>
      <c r="BJ55" s="309"/>
      <c r="BK55" s="309"/>
      <c r="BL55" s="309"/>
      <c r="BM55" s="309"/>
      <c r="BN55" s="309"/>
      <c r="BO55" s="309"/>
      <c r="BP55" s="309"/>
      <c r="BQ55" s="309"/>
      <c r="BR55" s="309"/>
      <c r="BS55" s="309"/>
      <c r="BT55" s="309"/>
      <c r="BU55" s="309"/>
      <c r="BV55" s="309"/>
      <c r="BW55" s="309"/>
      <c r="BX55" s="309"/>
      <c r="BY55" s="309"/>
      <c r="BZ55" s="290"/>
    </row>
    <row r="56" spans="1:78" ht="8.25" customHeight="1">
      <c r="A56" s="625"/>
      <c r="B56" s="625"/>
      <c r="C56" s="625"/>
      <c r="D56" s="625"/>
      <c r="E56" s="625"/>
      <c r="F56" s="625"/>
      <c r="G56" s="625"/>
      <c r="H56" s="625"/>
      <c r="I56" s="625"/>
      <c r="J56" s="625"/>
      <c r="K56" s="625"/>
      <c r="L56" s="625"/>
      <c r="M56" s="625"/>
      <c r="N56" s="625"/>
      <c r="O56" s="625"/>
      <c r="P56" s="625"/>
      <c r="Q56" s="625"/>
      <c r="R56" s="625"/>
      <c r="S56" s="625"/>
      <c r="T56" s="625"/>
      <c r="U56" s="625"/>
      <c r="V56" s="625"/>
      <c r="W56" s="625"/>
      <c r="X56" s="625"/>
      <c r="Y56" s="625"/>
      <c r="Z56" s="625"/>
      <c r="AA56" s="625"/>
      <c r="AB56" s="625"/>
      <c r="AC56" s="625"/>
      <c r="AD56" s="625"/>
      <c r="AE56" s="625"/>
      <c r="AF56" s="289"/>
      <c r="AG56" s="309"/>
      <c r="AH56" s="309"/>
      <c r="AI56" s="309"/>
      <c r="AJ56" s="309"/>
      <c r="AK56" s="309"/>
      <c r="AL56" s="309"/>
      <c r="AM56" s="309"/>
      <c r="AN56" s="309"/>
      <c r="AO56" s="309"/>
      <c r="AP56" s="309"/>
      <c r="AQ56" s="309"/>
      <c r="AR56" s="309"/>
      <c r="AS56" s="309"/>
      <c r="AT56" s="309"/>
      <c r="AU56" s="309"/>
      <c r="AV56" s="309"/>
      <c r="AW56" s="309"/>
      <c r="AX56" s="309"/>
      <c r="AY56" s="313"/>
      <c r="AZ56" s="313"/>
      <c r="BA56" s="313"/>
      <c r="BB56" s="313"/>
      <c r="BC56" s="313"/>
      <c r="BD56" s="313"/>
      <c r="BE56" s="313"/>
      <c r="BF56" s="313"/>
      <c r="BG56" s="313"/>
      <c r="BH56" s="313"/>
      <c r="BI56" s="289"/>
      <c r="BJ56" s="309"/>
      <c r="BK56" s="309"/>
      <c r="BL56" s="309"/>
      <c r="BM56" s="309"/>
      <c r="BN56" s="309"/>
      <c r="BO56" s="309"/>
      <c r="BP56" s="309"/>
      <c r="BQ56" s="309"/>
      <c r="BR56" s="309"/>
      <c r="BS56" s="309"/>
      <c r="BT56" s="309"/>
      <c r="BU56" s="309"/>
      <c r="BV56" s="309"/>
      <c r="BW56" s="309"/>
      <c r="BX56" s="309"/>
      <c r="BY56" s="309"/>
      <c r="BZ56" s="290"/>
    </row>
    <row r="57" spans="1:78" ht="8.25" customHeight="1">
      <c r="A57" s="667" t="s">
        <v>425</v>
      </c>
      <c r="B57" s="668"/>
      <c r="C57" s="668"/>
      <c r="D57" s="668"/>
      <c r="E57" s="668"/>
      <c r="F57" s="668"/>
      <c r="G57" s="668"/>
      <c r="H57" s="668"/>
      <c r="I57" s="668"/>
      <c r="J57" s="668"/>
      <c r="K57" s="668"/>
      <c r="L57" s="668"/>
      <c r="M57" s="668"/>
      <c r="N57" s="668"/>
      <c r="O57" s="668"/>
      <c r="P57" s="668"/>
      <c r="Q57" s="668"/>
      <c r="R57" s="668"/>
      <c r="S57" s="668"/>
      <c r="T57" s="668"/>
      <c r="U57" s="668"/>
      <c r="V57" s="668"/>
      <c r="W57" s="668"/>
      <c r="X57" s="668"/>
      <c r="Y57" s="668"/>
      <c r="Z57" s="668"/>
      <c r="AA57" s="668"/>
      <c r="AB57" s="668"/>
      <c r="AC57" s="668"/>
      <c r="AD57" s="668"/>
      <c r="AE57" s="668"/>
      <c r="AF57" s="668"/>
      <c r="AG57" s="668"/>
      <c r="AH57" s="668"/>
      <c r="AI57" s="668"/>
      <c r="AJ57" s="668"/>
      <c r="AK57" s="668"/>
      <c r="AL57" s="668"/>
      <c r="AM57" s="668"/>
      <c r="AN57" s="668"/>
      <c r="AO57" s="668"/>
      <c r="AP57" s="668"/>
      <c r="AQ57" s="668"/>
      <c r="AR57" s="668"/>
      <c r="AS57" s="668"/>
      <c r="AT57" s="668"/>
      <c r="AU57" s="668"/>
      <c r="AV57" s="668"/>
      <c r="AW57" s="668"/>
      <c r="AX57" s="668"/>
      <c r="AY57" s="668"/>
      <c r="AZ57" s="668"/>
      <c r="BA57" s="668"/>
      <c r="BB57" s="668"/>
      <c r="BC57" s="668"/>
      <c r="BD57" s="668"/>
      <c r="BE57" s="668"/>
      <c r="BF57" s="668"/>
      <c r="BG57" s="668"/>
      <c r="BH57" s="668"/>
      <c r="BI57" s="668"/>
      <c r="BJ57" s="668"/>
      <c r="BK57" s="668"/>
      <c r="BL57" s="668"/>
      <c r="BM57" s="668"/>
      <c r="BN57" s="668"/>
      <c r="BO57" s="668"/>
      <c r="BP57" s="668"/>
      <c r="BQ57" s="668"/>
      <c r="BR57" s="668"/>
      <c r="BS57" s="668"/>
      <c r="BT57" s="668"/>
      <c r="BU57" s="668"/>
      <c r="BV57" s="668"/>
      <c r="BW57" s="668"/>
      <c r="BX57" s="668"/>
      <c r="BY57" s="669"/>
      <c r="BZ57" s="290"/>
    </row>
    <row r="58" spans="1:78" ht="8.25" customHeight="1">
      <c r="A58" s="670"/>
      <c r="B58" s="671"/>
      <c r="C58" s="671"/>
      <c r="D58" s="671"/>
      <c r="E58" s="671"/>
      <c r="F58" s="671"/>
      <c r="G58" s="671"/>
      <c r="H58" s="671"/>
      <c r="I58" s="671"/>
      <c r="J58" s="671"/>
      <c r="K58" s="671"/>
      <c r="L58" s="671"/>
      <c r="M58" s="671"/>
      <c r="N58" s="671"/>
      <c r="O58" s="671"/>
      <c r="P58" s="671"/>
      <c r="Q58" s="671"/>
      <c r="R58" s="671"/>
      <c r="S58" s="671"/>
      <c r="T58" s="671"/>
      <c r="U58" s="671"/>
      <c r="V58" s="671"/>
      <c r="W58" s="671"/>
      <c r="X58" s="671"/>
      <c r="Y58" s="671"/>
      <c r="Z58" s="671"/>
      <c r="AA58" s="671"/>
      <c r="AB58" s="671"/>
      <c r="AC58" s="671"/>
      <c r="AD58" s="671"/>
      <c r="AE58" s="671"/>
      <c r="AF58" s="671"/>
      <c r="AG58" s="671"/>
      <c r="AH58" s="671"/>
      <c r="AI58" s="671"/>
      <c r="AJ58" s="671"/>
      <c r="AK58" s="671"/>
      <c r="AL58" s="671"/>
      <c r="AM58" s="671"/>
      <c r="AN58" s="671"/>
      <c r="AO58" s="671"/>
      <c r="AP58" s="671"/>
      <c r="AQ58" s="671"/>
      <c r="AR58" s="671"/>
      <c r="AS58" s="671"/>
      <c r="AT58" s="671"/>
      <c r="AU58" s="671"/>
      <c r="AV58" s="671"/>
      <c r="AW58" s="671"/>
      <c r="AX58" s="671"/>
      <c r="AY58" s="671"/>
      <c r="AZ58" s="671"/>
      <c r="BA58" s="671"/>
      <c r="BB58" s="671"/>
      <c r="BC58" s="671"/>
      <c r="BD58" s="671"/>
      <c r="BE58" s="671"/>
      <c r="BF58" s="671"/>
      <c r="BG58" s="671"/>
      <c r="BH58" s="671"/>
      <c r="BI58" s="671"/>
      <c r="BJ58" s="671"/>
      <c r="BK58" s="671"/>
      <c r="BL58" s="671"/>
      <c r="BM58" s="671"/>
      <c r="BN58" s="671"/>
      <c r="BO58" s="671"/>
      <c r="BP58" s="671"/>
      <c r="BQ58" s="671"/>
      <c r="BR58" s="671"/>
      <c r="BS58" s="671"/>
      <c r="BT58" s="671"/>
      <c r="BU58" s="671"/>
      <c r="BV58" s="671"/>
      <c r="BW58" s="671"/>
      <c r="BX58" s="671"/>
      <c r="BY58" s="672"/>
      <c r="BZ58" s="290"/>
    </row>
    <row r="59" spans="1:78" ht="8.25" customHeight="1">
      <c r="A59" s="670"/>
      <c r="B59" s="671"/>
      <c r="C59" s="671"/>
      <c r="D59" s="671"/>
      <c r="E59" s="671"/>
      <c r="F59" s="671"/>
      <c r="G59" s="671"/>
      <c r="H59" s="671"/>
      <c r="I59" s="671"/>
      <c r="J59" s="671"/>
      <c r="K59" s="671"/>
      <c r="L59" s="671"/>
      <c r="M59" s="671"/>
      <c r="N59" s="671"/>
      <c r="O59" s="671"/>
      <c r="P59" s="671"/>
      <c r="Q59" s="671"/>
      <c r="R59" s="671"/>
      <c r="S59" s="671"/>
      <c r="T59" s="671"/>
      <c r="U59" s="671"/>
      <c r="V59" s="671"/>
      <c r="W59" s="671"/>
      <c r="X59" s="671"/>
      <c r="Y59" s="671"/>
      <c r="Z59" s="671"/>
      <c r="AA59" s="671"/>
      <c r="AB59" s="671"/>
      <c r="AC59" s="671"/>
      <c r="AD59" s="671"/>
      <c r="AE59" s="671"/>
      <c r="AF59" s="671"/>
      <c r="AG59" s="671"/>
      <c r="AH59" s="671"/>
      <c r="AI59" s="671"/>
      <c r="AJ59" s="671"/>
      <c r="AK59" s="671"/>
      <c r="AL59" s="671"/>
      <c r="AM59" s="671"/>
      <c r="AN59" s="671"/>
      <c r="AO59" s="671"/>
      <c r="AP59" s="671"/>
      <c r="AQ59" s="671"/>
      <c r="AR59" s="671"/>
      <c r="AS59" s="671"/>
      <c r="AT59" s="671"/>
      <c r="AU59" s="671"/>
      <c r="AV59" s="671"/>
      <c r="AW59" s="671"/>
      <c r="AX59" s="671"/>
      <c r="AY59" s="671"/>
      <c r="AZ59" s="671"/>
      <c r="BA59" s="671"/>
      <c r="BB59" s="671"/>
      <c r="BC59" s="671"/>
      <c r="BD59" s="671"/>
      <c r="BE59" s="671"/>
      <c r="BF59" s="671"/>
      <c r="BG59" s="671"/>
      <c r="BH59" s="671"/>
      <c r="BI59" s="671"/>
      <c r="BJ59" s="671"/>
      <c r="BK59" s="671"/>
      <c r="BL59" s="671"/>
      <c r="BM59" s="671"/>
      <c r="BN59" s="671"/>
      <c r="BO59" s="671"/>
      <c r="BP59" s="671"/>
      <c r="BQ59" s="671"/>
      <c r="BR59" s="671"/>
      <c r="BS59" s="671"/>
      <c r="BT59" s="671"/>
      <c r="BU59" s="671"/>
      <c r="BV59" s="671"/>
      <c r="BW59" s="671"/>
      <c r="BX59" s="671"/>
      <c r="BY59" s="672"/>
      <c r="BZ59" s="290"/>
    </row>
    <row r="60" spans="1:78" ht="8.25" customHeight="1">
      <c r="A60" s="670"/>
      <c r="B60" s="671"/>
      <c r="C60" s="671"/>
      <c r="D60" s="671"/>
      <c r="E60" s="671"/>
      <c r="F60" s="671"/>
      <c r="G60" s="671"/>
      <c r="H60" s="671"/>
      <c r="I60" s="671"/>
      <c r="J60" s="671"/>
      <c r="K60" s="671"/>
      <c r="L60" s="671"/>
      <c r="M60" s="671"/>
      <c r="N60" s="671"/>
      <c r="O60" s="671"/>
      <c r="P60" s="671"/>
      <c r="Q60" s="671"/>
      <c r="R60" s="671"/>
      <c r="S60" s="671"/>
      <c r="T60" s="671"/>
      <c r="U60" s="671"/>
      <c r="V60" s="671"/>
      <c r="W60" s="671"/>
      <c r="X60" s="671"/>
      <c r="Y60" s="671"/>
      <c r="Z60" s="671"/>
      <c r="AA60" s="671"/>
      <c r="AB60" s="671"/>
      <c r="AC60" s="671"/>
      <c r="AD60" s="671"/>
      <c r="AE60" s="671"/>
      <c r="AF60" s="671"/>
      <c r="AG60" s="671"/>
      <c r="AH60" s="671"/>
      <c r="AI60" s="671"/>
      <c r="AJ60" s="671"/>
      <c r="AK60" s="671"/>
      <c r="AL60" s="671"/>
      <c r="AM60" s="671"/>
      <c r="AN60" s="671"/>
      <c r="AO60" s="671"/>
      <c r="AP60" s="671"/>
      <c r="AQ60" s="671"/>
      <c r="AR60" s="671"/>
      <c r="AS60" s="671"/>
      <c r="AT60" s="671"/>
      <c r="AU60" s="671"/>
      <c r="AV60" s="671"/>
      <c r="AW60" s="671"/>
      <c r="AX60" s="671"/>
      <c r="AY60" s="671"/>
      <c r="AZ60" s="671"/>
      <c r="BA60" s="671"/>
      <c r="BB60" s="671"/>
      <c r="BC60" s="671"/>
      <c r="BD60" s="671"/>
      <c r="BE60" s="671"/>
      <c r="BF60" s="671"/>
      <c r="BG60" s="671"/>
      <c r="BH60" s="671"/>
      <c r="BI60" s="671"/>
      <c r="BJ60" s="671"/>
      <c r="BK60" s="671"/>
      <c r="BL60" s="671"/>
      <c r="BM60" s="671"/>
      <c r="BN60" s="671"/>
      <c r="BO60" s="671"/>
      <c r="BP60" s="671"/>
      <c r="BQ60" s="671"/>
      <c r="BR60" s="671"/>
      <c r="BS60" s="671"/>
      <c r="BT60" s="671"/>
      <c r="BU60" s="671"/>
      <c r="BV60" s="671"/>
      <c r="BW60" s="671"/>
      <c r="BX60" s="671"/>
      <c r="BY60" s="672"/>
      <c r="BZ60" s="290"/>
    </row>
    <row r="61" spans="1:78" ht="8.25" customHeight="1">
      <c r="A61" s="670"/>
      <c r="B61" s="671"/>
      <c r="C61" s="671"/>
      <c r="D61" s="671"/>
      <c r="E61" s="671"/>
      <c r="F61" s="671"/>
      <c r="G61" s="671"/>
      <c r="H61" s="671"/>
      <c r="I61" s="671"/>
      <c r="J61" s="671"/>
      <c r="K61" s="671"/>
      <c r="L61" s="671"/>
      <c r="M61" s="671"/>
      <c r="N61" s="671"/>
      <c r="O61" s="671"/>
      <c r="P61" s="671"/>
      <c r="Q61" s="671"/>
      <c r="R61" s="671"/>
      <c r="S61" s="671"/>
      <c r="T61" s="671"/>
      <c r="U61" s="671"/>
      <c r="V61" s="671"/>
      <c r="W61" s="671"/>
      <c r="X61" s="671"/>
      <c r="Y61" s="671"/>
      <c r="Z61" s="671"/>
      <c r="AA61" s="671"/>
      <c r="AB61" s="671"/>
      <c r="AC61" s="671"/>
      <c r="AD61" s="671"/>
      <c r="AE61" s="671"/>
      <c r="AF61" s="671"/>
      <c r="AG61" s="671"/>
      <c r="AH61" s="671"/>
      <c r="AI61" s="671"/>
      <c r="AJ61" s="671"/>
      <c r="AK61" s="671"/>
      <c r="AL61" s="671"/>
      <c r="AM61" s="671"/>
      <c r="AN61" s="671"/>
      <c r="AO61" s="671"/>
      <c r="AP61" s="671"/>
      <c r="AQ61" s="671"/>
      <c r="AR61" s="671"/>
      <c r="AS61" s="671"/>
      <c r="AT61" s="671"/>
      <c r="AU61" s="671"/>
      <c r="AV61" s="671"/>
      <c r="AW61" s="671"/>
      <c r="AX61" s="671"/>
      <c r="AY61" s="671"/>
      <c r="AZ61" s="671"/>
      <c r="BA61" s="671"/>
      <c r="BB61" s="671"/>
      <c r="BC61" s="671"/>
      <c r="BD61" s="671"/>
      <c r="BE61" s="671"/>
      <c r="BF61" s="671"/>
      <c r="BG61" s="671"/>
      <c r="BH61" s="671"/>
      <c r="BI61" s="671"/>
      <c r="BJ61" s="671"/>
      <c r="BK61" s="671"/>
      <c r="BL61" s="671"/>
      <c r="BM61" s="671"/>
      <c r="BN61" s="671"/>
      <c r="BO61" s="671"/>
      <c r="BP61" s="671"/>
      <c r="BQ61" s="671"/>
      <c r="BR61" s="671"/>
      <c r="BS61" s="671"/>
      <c r="BT61" s="671"/>
      <c r="BU61" s="671"/>
      <c r="BV61" s="671"/>
      <c r="BW61" s="671"/>
      <c r="BX61" s="671"/>
      <c r="BY61" s="672"/>
      <c r="BZ61" s="290"/>
    </row>
    <row r="62" spans="1:78" ht="8.25" customHeight="1">
      <c r="A62" s="670"/>
      <c r="B62" s="671"/>
      <c r="C62" s="671"/>
      <c r="D62" s="671"/>
      <c r="E62" s="671"/>
      <c r="F62" s="671"/>
      <c r="G62" s="671"/>
      <c r="H62" s="671"/>
      <c r="I62" s="671"/>
      <c r="J62" s="671"/>
      <c r="K62" s="671"/>
      <c r="L62" s="671"/>
      <c r="M62" s="671"/>
      <c r="N62" s="671"/>
      <c r="O62" s="671"/>
      <c r="P62" s="671"/>
      <c r="Q62" s="671"/>
      <c r="R62" s="671"/>
      <c r="S62" s="671"/>
      <c r="T62" s="671"/>
      <c r="U62" s="671"/>
      <c r="V62" s="671"/>
      <c r="W62" s="671"/>
      <c r="X62" s="671"/>
      <c r="Y62" s="671"/>
      <c r="Z62" s="671"/>
      <c r="AA62" s="671"/>
      <c r="AB62" s="671"/>
      <c r="AC62" s="671"/>
      <c r="AD62" s="671"/>
      <c r="AE62" s="671"/>
      <c r="AF62" s="671"/>
      <c r="AG62" s="671"/>
      <c r="AH62" s="671"/>
      <c r="AI62" s="671"/>
      <c r="AJ62" s="671"/>
      <c r="AK62" s="671"/>
      <c r="AL62" s="671"/>
      <c r="AM62" s="671"/>
      <c r="AN62" s="671"/>
      <c r="AO62" s="671"/>
      <c r="AP62" s="671"/>
      <c r="AQ62" s="671"/>
      <c r="AR62" s="671"/>
      <c r="AS62" s="671"/>
      <c r="AT62" s="671"/>
      <c r="AU62" s="671"/>
      <c r="AV62" s="671"/>
      <c r="AW62" s="671"/>
      <c r="AX62" s="671"/>
      <c r="AY62" s="671"/>
      <c r="AZ62" s="671"/>
      <c r="BA62" s="671"/>
      <c r="BB62" s="671"/>
      <c r="BC62" s="671"/>
      <c r="BD62" s="671"/>
      <c r="BE62" s="671"/>
      <c r="BF62" s="671"/>
      <c r="BG62" s="671"/>
      <c r="BH62" s="671"/>
      <c r="BI62" s="671"/>
      <c r="BJ62" s="671"/>
      <c r="BK62" s="671"/>
      <c r="BL62" s="671"/>
      <c r="BM62" s="671"/>
      <c r="BN62" s="671"/>
      <c r="BO62" s="671"/>
      <c r="BP62" s="671"/>
      <c r="BQ62" s="671"/>
      <c r="BR62" s="671"/>
      <c r="BS62" s="671"/>
      <c r="BT62" s="671"/>
      <c r="BU62" s="671"/>
      <c r="BV62" s="671"/>
      <c r="BW62" s="671"/>
      <c r="BX62" s="671"/>
      <c r="BY62" s="672"/>
      <c r="BZ62" s="290"/>
    </row>
    <row r="63" spans="1:78" ht="8.25" customHeight="1">
      <c r="A63" s="670"/>
      <c r="B63" s="671"/>
      <c r="C63" s="671"/>
      <c r="D63" s="671"/>
      <c r="E63" s="671"/>
      <c r="F63" s="671"/>
      <c r="G63" s="671"/>
      <c r="H63" s="671"/>
      <c r="I63" s="671"/>
      <c r="J63" s="671"/>
      <c r="K63" s="671"/>
      <c r="L63" s="671"/>
      <c r="M63" s="671"/>
      <c r="N63" s="671"/>
      <c r="O63" s="671"/>
      <c r="P63" s="671"/>
      <c r="Q63" s="671"/>
      <c r="R63" s="671"/>
      <c r="S63" s="671"/>
      <c r="T63" s="671"/>
      <c r="U63" s="671"/>
      <c r="V63" s="671"/>
      <c r="W63" s="671"/>
      <c r="X63" s="671"/>
      <c r="Y63" s="671"/>
      <c r="Z63" s="671"/>
      <c r="AA63" s="671"/>
      <c r="AB63" s="671"/>
      <c r="AC63" s="671"/>
      <c r="AD63" s="671"/>
      <c r="AE63" s="671"/>
      <c r="AF63" s="671"/>
      <c r="AG63" s="671"/>
      <c r="AH63" s="671"/>
      <c r="AI63" s="671"/>
      <c r="AJ63" s="671"/>
      <c r="AK63" s="671"/>
      <c r="AL63" s="671"/>
      <c r="AM63" s="671"/>
      <c r="AN63" s="671"/>
      <c r="AO63" s="671"/>
      <c r="AP63" s="671"/>
      <c r="AQ63" s="671"/>
      <c r="AR63" s="671"/>
      <c r="AS63" s="671"/>
      <c r="AT63" s="671"/>
      <c r="AU63" s="671"/>
      <c r="AV63" s="671"/>
      <c r="AW63" s="671"/>
      <c r="AX63" s="671"/>
      <c r="AY63" s="671"/>
      <c r="AZ63" s="671"/>
      <c r="BA63" s="671"/>
      <c r="BB63" s="671"/>
      <c r="BC63" s="671"/>
      <c r="BD63" s="671"/>
      <c r="BE63" s="671"/>
      <c r="BF63" s="671"/>
      <c r="BG63" s="671"/>
      <c r="BH63" s="671"/>
      <c r="BI63" s="671"/>
      <c r="BJ63" s="671"/>
      <c r="BK63" s="671"/>
      <c r="BL63" s="671"/>
      <c r="BM63" s="671"/>
      <c r="BN63" s="671"/>
      <c r="BO63" s="671"/>
      <c r="BP63" s="671"/>
      <c r="BQ63" s="671"/>
      <c r="BR63" s="671"/>
      <c r="BS63" s="671"/>
      <c r="BT63" s="671"/>
      <c r="BU63" s="671"/>
      <c r="BV63" s="671"/>
      <c r="BW63" s="671"/>
      <c r="BX63" s="671"/>
      <c r="BY63" s="672"/>
      <c r="BZ63" s="290"/>
    </row>
    <row r="64" spans="1:78" ht="8.25" customHeight="1">
      <c r="A64" s="670"/>
      <c r="B64" s="671"/>
      <c r="C64" s="671"/>
      <c r="D64" s="671"/>
      <c r="E64" s="671"/>
      <c r="F64" s="671"/>
      <c r="G64" s="671"/>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71"/>
      <c r="AY64" s="671"/>
      <c r="AZ64" s="671"/>
      <c r="BA64" s="671"/>
      <c r="BB64" s="671"/>
      <c r="BC64" s="671"/>
      <c r="BD64" s="671"/>
      <c r="BE64" s="671"/>
      <c r="BF64" s="671"/>
      <c r="BG64" s="671"/>
      <c r="BH64" s="671"/>
      <c r="BI64" s="671"/>
      <c r="BJ64" s="671"/>
      <c r="BK64" s="671"/>
      <c r="BL64" s="671"/>
      <c r="BM64" s="671"/>
      <c r="BN64" s="671"/>
      <c r="BO64" s="671"/>
      <c r="BP64" s="671"/>
      <c r="BQ64" s="671"/>
      <c r="BR64" s="671"/>
      <c r="BS64" s="671"/>
      <c r="BT64" s="671"/>
      <c r="BU64" s="671"/>
      <c r="BV64" s="671"/>
      <c r="BW64" s="671"/>
      <c r="BX64" s="671"/>
      <c r="BY64" s="672"/>
      <c r="BZ64" s="290"/>
    </row>
    <row r="65" spans="1:78" ht="8.25" customHeight="1">
      <c r="A65" s="670"/>
      <c r="B65" s="671"/>
      <c r="C65" s="671"/>
      <c r="D65" s="671"/>
      <c r="E65" s="671"/>
      <c r="F65" s="671"/>
      <c r="G65" s="671"/>
      <c r="H65" s="671"/>
      <c r="I65" s="671"/>
      <c r="J65" s="671"/>
      <c r="K65" s="671"/>
      <c r="L65" s="671"/>
      <c r="M65" s="671"/>
      <c r="N65" s="671"/>
      <c r="O65" s="671"/>
      <c r="P65" s="671"/>
      <c r="Q65" s="671"/>
      <c r="R65" s="671"/>
      <c r="S65" s="671"/>
      <c r="T65" s="671"/>
      <c r="U65" s="671"/>
      <c r="V65" s="671"/>
      <c r="W65" s="671"/>
      <c r="X65" s="671"/>
      <c r="Y65" s="671"/>
      <c r="Z65" s="671"/>
      <c r="AA65" s="671"/>
      <c r="AB65" s="671"/>
      <c r="AC65" s="671"/>
      <c r="AD65" s="671"/>
      <c r="AE65" s="671"/>
      <c r="AF65" s="671"/>
      <c r="AG65" s="671"/>
      <c r="AH65" s="671"/>
      <c r="AI65" s="671"/>
      <c r="AJ65" s="671"/>
      <c r="AK65" s="671"/>
      <c r="AL65" s="671"/>
      <c r="AM65" s="671"/>
      <c r="AN65" s="671"/>
      <c r="AO65" s="671"/>
      <c r="AP65" s="671"/>
      <c r="AQ65" s="671"/>
      <c r="AR65" s="671"/>
      <c r="AS65" s="671"/>
      <c r="AT65" s="671"/>
      <c r="AU65" s="671"/>
      <c r="AV65" s="671"/>
      <c r="AW65" s="671"/>
      <c r="AX65" s="671"/>
      <c r="AY65" s="671"/>
      <c r="AZ65" s="671"/>
      <c r="BA65" s="671"/>
      <c r="BB65" s="671"/>
      <c r="BC65" s="671"/>
      <c r="BD65" s="671"/>
      <c r="BE65" s="671"/>
      <c r="BF65" s="671"/>
      <c r="BG65" s="671"/>
      <c r="BH65" s="671"/>
      <c r="BI65" s="671"/>
      <c r="BJ65" s="671"/>
      <c r="BK65" s="671"/>
      <c r="BL65" s="671"/>
      <c r="BM65" s="671"/>
      <c r="BN65" s="671"/>
      <c r="BO65" s="671"/>
      <c r="BP65" s="671"/>
      <c r="BQ65" s="671"/>
      <c r="BR65" s="671"/>
      <c r="BS65" s="671"/>
      <c r="BT65" s="671"/>
      <c r="BU65" s="671"/>
      <c r="BV65" s="671"/>
      <c r="BW65" s="671"/>
      <c r="BX65" s="671"/>
      <c r="BY65" s="672"/>
      <c r="BZ65" s="290"/>
    </row>
    <row r="66" spans="1:78" ht="8.25" customHeight="1">
      <c r="A66" s="670"/>
      <c r="B66" s="671"/>
      <c r="C66" s="671"/>
      <c r="D66" s="671"/>
      <c r="E66" s="671"/>
      <c r="F66" s="671"/>
      <c r="G66" s="671"/>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671"/>
      <c r="AL66" s="671"/>
      <c r="AM66" s="671"/>
      <c r="AN66" s="671"/>
      <c r="AO66" s="671"/>
      <c r="AP66" s="671"/>
      <c r="AQ66" s="671"/>
      <c r="AR66" s="671"/>
      <c r="AS66" s="671"/>
      <c r="AT66" s="671"/>
      <c r="AU66" s="671"/>
      <c r="AV66" s="671"/>
      <c r="AW66" s="671"/>
      <c r="AX66" s="671"/>
      <c r="AY66" s="671"/>
      <c r="AZ66" s="671"/>
      <c r="BA66" s="671"/>
      <c r="BB66" s="671"/>
      <c r="BC66" s="671"/>
      <c r="BD66" s="671"/>
      <c r="BE66" s="671"/>
      <c r="BF66" s="671"/>
      <c r="BG66" s="671"/>
      <c r="BH66" s="671"/>
      <c r="BI66" s="671"/>
      <c r="BJ66" s="671"/>
      <c r="BK66" s="671"/>
      <c r="BL66" s="671"/>
      <c r="BM66" s="671"/>
      <c r="BN66" s="671"/>
      <c r="BO66" s="671"/>
      <c r="BP66" s="671"/>
      <c r="BQ66" s="671"/>
      <c r="BR66" s="671"/>
      <c r="BS66" s="671"/>
      <c r="BT66" s="671"/>
      <c r="BU66" s="671"/>
      <c r="BV66" s="671"/>
      <c r="BW66" s="671"/>
      <c r="BX66" s="671"/>
      <c r="BY66" s="672"/>
      <c r="BZ66" s="290"/>
    </row>
    <row r="67" spans="1:78" ht="8.25" customHeight="1">
      <c r="A67" s="670"/>
      <c r="B67" s="671"/>
      <c r="C67" s="671"/>
      <c r="D67" s="671"/>
      <c r="E67" s="671"/>
      <c r="F67" s="671"/>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1"/>
      <c r="AY67" s="671"/>
      <c r="AZ67" s="671"/>
      <c r="BA67" s="671"/>
      <c r="BB67" s="671"/>
      <c r="BC67" s="671"/>
      <c r="BD67" s="671"/>
      <c r="BE67" s="671"/>
      <c r="BF67" s="671"/>
      <c r="BG67" s="671"/>
      <c r="BH67" s="671"/>
      <c r="BI67" s="671"/>
      <c r="BJ67" s="671"/>
      <c r="BK67" s="671"/>
      <c r="BL67" s="671"/>
      <c r="BM67" s="671"/>
      <c r="BN67" s="671"/>
      <c r="BO67" s="671"/>
      <c r="BP67" s="671"/>
      <c r="BQ67" s="671"/>
      <c r="BR67" s="671"/>
      <c r="BS67" s="671"/>
      <c r="BT67" s="671"/>
      <c r="BU67" s="671"/>
      <c r="BV67" s="671"/>
      <c r="BW67" s="671"/>
      <c r="BX67" s="671"/>
      <c r="BY67" s="672"/>
      <c r="BZ67" s="290"/>
    </row>
    <row r="68" spans="1:78" ht="8.25" customHeight="1">
      <c r="A68" s="670"/>
      <c r="B68" s="671"/>
      <c r="C68" s="671"/>
      <c r="D68" s="671"/>
      <c r="E68" s="671"/>
      <c r="F68" s="671"/>
      <c r="G68" s="671"/>
      <c r="H68" s="671"/>
      <c r="I68" s="671"/>
      <c r="J68" s="671"/>
      <c r="K68" s="671"/>
      <c r="L68" s="671"/>
      <c r="M68" s="671"/>
      <c r="N68" s="671"/>
      <c r="O68" s="671"/>
      <c r="P68" s="671"/>
      <c r="Q68" s="671"/>
      <c r="R68" s="671"/>
      <c r="S68" s="671"/>
      <c r="T68" s="671"/>
      <c r="U68" s="671"/>
      <c r="V68" s="671"/>
      <c r="W68" s="671"/>
      <c r="X68" s="671"/>
      <c r="Y68" s="671"/>
      <c r="Z68" s="671"/>
      <c r="AA68" s="671"/>
      <c r="AB68" s="671"/>
      <c r="AC68" s="671"/>
      <c r="AD68" s="671"/>
      <c r="AE68" s="671"/>
      <c r="AF68" s="671"/>
      <c r="AG68" s="671"/>
      <c r="AH68" s="671"/>
      <c r="AI68" s="671"/>
      <c r="AJ68" s="671"/>
      <c r="AK68" s="671"/>
      <c r="AL68" s="671"/>
      <c r="AM68" s="671"/>
      <c r="AN68" s="671"/>
      <c r="AO68" s="671"/>
      <c r="AP68" s="671"/>
      <c r="AQ68" s="671"/>
      <c r="AR68" s="671"/>
      <c r="AS68" s="671"/>
      <c r="AT68" s="671"/>
      <c r="AU68" s="671"/>
      <c r="AV68" s="671"/>
      <c r="AW68" s="671"/>
      <c r="AX68" s="671"/>
      <c r="AY68" s="671"/>
      <c r="AZ68" s="671"/>
      <c r="BA68" s="671"/>
      <c r="BB68" s="671"/>
      <c r="BC68" s="671"/>
      <c r="BD68" s="671"/>
      <c r="BE68" s="671"/>
      <c r="BF68" s="671"/>
      <c r="BG68" s="671"/>
      <c r="BH68" s="671"/>
      <c r="BI68" s="671"/>
      <c r="BJ68" s="671"/>
      <c r="BK68" s="671"/>
      <c r="BL68" s="671"/>
      <c r="BM68" s="671"/>
      <c r="BN68" s="671"/>
      <c r="BO68" s="671"/>
      <c r="BP68" s="671"/>
      <c r="BQ68" s="671"/>
      <c r="BR68" s="671"/>
      <c r="BS68" s="671"/>
      <c r="BT68" s="671"/>
      <c r="BU68" s="671"/>
      <c r="BV68" s="671"/>
      <c r="BW68" s="671"/>
      <c r="BX68" s="671"/>
      <c r="BY68" s="672"/>
      <c r="BZ68" s="290"/>
    </row>
    <row r="69" spans="1:78" ht="8.25" customHeight="1">
      <c r="A69" s="670"/>
      <c r="B69" s="671"/>
      <c r="C69" s="671"/>
      <c r="D69" s="671"/>
      <c r="E69" s="671"/>
      <c r="F69" s="671"/>
      <c r="G69" s="671"/>
      <c r="H69" s="671"/>
      <c r="I69" s="671"/>
      <c r="J69" s="671"/>
      <c r="K69" s="671"/>
      <c r="L69" s="671"/>
      <c r="M69" s="671"/>
      <c r="N69" s="671"/>
      <c r="O69" s="671"/>
      <c r="P69" s="671"/>
      <c r="Q69" s="671"/>
      <c r="R69" s="671"/>
      <c r="S69" s="671"/>
      <c r="T69" s="671"/>
      <c r="U69" s="671"/>
      <c r="V69" s="671"/>
      <c r="W69" s="671"/>
      <c r="X69" s="671"/>
      <c r="Y69" s="671"/>
      <c r="Z69" s="671"/>
      <c r="AA69" s="671"/>
      <c r="AB69" s="671"/>
      <c r="AC69" s="671"/>
      <c r="AD69" s="671"/>
      <c r="AE69" s="671"/>
      <c r="AF69" s="671"/>
      <c r="AG69" s="671"/>
      <c r="AH69" s="671"/>
      <c r="AI69" s="671"/>
      <c r="AJ69" s="671"/>
      <c r="AK69" s="671"/>
      <c r="AL69" s="671"/>
      <c r="AM69" s="671"/>
      <c r="AN69" s="671"/>
      <c r="AO69" s="671"/>
      <c r="AP69" s="671"/>
      <c r="AQ69" s="671"/>
      <c r="AR69" s="671"/>
      <c r="AS69" s="671"/>
      <c r="AT69" s="671"/>
      <c r="AU69" s="671"/>
      <c r="AV69" s="671"/>
      <c r="AW69" s="671"/>
      <c r="AX69" s="671"/>
      <c r="AY69" s="671"/>
      <c r="AZ69" s="671"/>
      <c r="BA69" s="671"/>
      <c r="BB69" s="671"/>
      <c r="BC69" s="671"/>
      <c r="BD69" s="671"/>
      <c r="BE69" s="671"/>
      <c r="BF69" s="671"/>
      <c r="BG69" s="671"/>
      <c r="BH69" s="671"/>
      <c r="BI69" s="671"/>
      <c r="BJ69" s="671"/>
      <c r="BK69" s="671"/>
      <c r="BL69" s="671"/>
      <c r="BM69" s="671"/>
      <c r="BN69" s="671"/>
      <c r="BO69" s="671"/>
      <c r="BP69" s="671"/>
      <c r="BQ69" s="671"/>
      <c r="BR69" s="671"/>
      <c r="BS69" s="671"/>
      <c r="BT69" s="671"/>
      <c r="BU69" s="671"/>
      <c r="BV69" s="671"/>
      <c r="BW69" s="671"/>
      <c r="BX69" s="671"/>
      <c r="BY69" s="672"/>
      <c r="BZ69" s="290"/>
    </row>
    <row r="70" spans="1:78" ht="8.25" customHeight="1">
      <c r="A70" s="670"/>
      <c r="B70" s="671"/>
      <c r="C70" s="671"/>
      <c r="D70" s="671"/>
      <c r="E70" s="671"/>
      <c r="F70" s="671"/>
      <c r="G70" s="671"/>
      <c r="H70" s="671"/>
      <c r="I70" s="671"/>
      <c r="J70" s="671"/>
      <c r="K70" s="671"/>
      <c r="L70" s="671"/>
      <c r="M70" s="671"/>
      <c r="N70" s="671"/>
      <c r="O70" s="671"/>
      <c r="P70" s="671"/>
      <c r="Q70" s="671"/>
      <c r="R70" s="671"/>
      <c r="S70" s="671"/>
      <c r="T70" s="671"/>
      <c r="U70" s="671"/>
      <c r="V70" s="671"/>
      <c r="W70" s="671"/>
      <c r="X70" s="671"/>
      <c r="Y70" s="671"/>
      <c r="Z70" s="671"/>
      <c r="AA70" s="671"/>
      <c r="AB70" s="671"/>
      <c r="AC70" s="671"/>
      <c r="AD70" s="671"/>
      <c r="AE70" s="671"/>
      <c r="AF70" s="671"/>
      <c r="AG70" s="671"/>
      <c r="AH70" s="671"/>
      <c r="AI70" s="671"/>
      <c r="AJ70" s="671"/>
      <c r="AK70" s="671"/>
      <c r="AL70" s="671"/>
      <c r="AM70" s="671"/>
      <c r="AN70" s="671"/>
      <c r="AO70" s="671"/>
      <c r="AP70" s="671"/>
      <c r="AQ70" s="671"/>
      <c r="AR70" s="671"/>
      <c r="AS70" s="671"/>
      <c r="AT70" s="671"/>
      <c r="AU70" s="671"/>
      <c r="AV70" s="671"/>
      <c r="AW70" s="671"/>
      <c r="AX70" s="671"/>
      <c r="AY70" s="671"/>
      <c r="AZ70" s="671"/>
      <c r="BA70" s="671"/>
      <c r="BB70" s="671"/>
      <c r="BC70" s="671"/>
      <c r="BD70" s="671"/>
      <c r="BE70" s="671"/>
      <c r="BF70" s="671"/>
      <c r="BG70" s="671"/>
      <c r="BH70" s="671"/>
      <c r="BI70" s="671"/>
      <c r="BJ70" s="671"/>
      <c r="BK70" s="671"/>
      <c r="BL70" s="671"/>
      <c r="BM70" s="671"/>
      <c r="BN70" s="671"/>
      <c r="BO70" s="671"/>
      <c r="BP70" s="671"/>
      <c r="BQ70" s="671"/>
      <c r="BR70" s="671"/>
      <c r="BS70" s="671"/>
      <c r="BT70" s="671"/>
      <c r="BU70" s="671"/>
      <c r="BV70" s="671"/>
      <c r="BW70" s="671"/>
      <c r="BX70" s="671"/>
      <c r="BY70" s="672"/>
      <c r="BZ70" s="290"/>
    </row>
    <row r="71" spans="1:78" ht="8.25" customHeight="1">
      <c r="A71" s="670"/>
      <c r="B71" s="671"/>
      <c r="C71" s="671"/>
      <c r="D71" s="671"/>
      <c r="E71" s="671"/>
      <c r="F71" s="671"/>
      <c r="G71" s="671"/>
      <c r="H71" s="671"/>
      <c r="I71" s="671"/>
      <c r="J71" s="671"/>
      <c r="K71" s="671"/>
      <c r="L71" s="671"/>
      <c r="M71" s="671"/>
      <c r="N71" s="671"/>
      <c r="O71" s="671"/>
      <c r="P71" s="671"/>
      <c r="Q71" s="671"/>
      <c r="R71" s="671"/>
      <c r="S71" s="671"/>
      <c r="T71" s="671"/>
      <c r="U71" s="671"/>
      <c r="V71" s="671"/>
      <c r="W71" s="671"/>
      <c r="X71" s="671"/>
      <c r="Y71" s="671"/>
      <c r="Z71" s="671"/>
      <c r="AA71" s="671"/>
      <c r="AB71" s="671"/>
      <c r="AC71" s="671"/>
      <c r="AD71" s="671"/>
      <c r="AE71" s="671"/>
      <c r="AF71" s="671"/>
      <c r="AG71" s="671"/>
      <c r="AH71" s="671"/>
      <c r="AI71" s="671"/>
      <c r="AJ71" s="671"/>
      <c r="AK71" s="671"/>
      <c r="AL71" s="671"/>
      <c r="AM71" s="671"/>
      <c r="AN71" s="671"/>
      <c r="AO71" s="671"/>
      <c r="AP71" s="671"/>
      <c r="AQ71" s="671"/>
      <c r="AR71" s="671"/>
      <c r="AS71" s="671"/>
      <c r="AT71" s="671"/>
      <c r="AU71" s="671"/>
      <c r="AV71" s="671"/>
      <c r="AW71" s="671"/>
      <c r="AX71" s="671"/>
      <c r="AY71" s="671"/>
      <c r="AZ71" s="671"/>
      <c r="BA71" s="671"/>
      <c r="BB71" s="671"/>
      <c r="BC71" s="671"/>
      <c r="BD71" s="671"/>
      <c r="BE71" s="671"/>
      <c r="BF71" s="671"/>
      <c r="BG71" s="671"/>
      <c r="BH71" s="671"/>
      <c r="BI71" s="671"/>
      <c r="BJ71" s="671"/>
      <c r="BK71" s="671"/>
      <c r="BL71" s="671"/>
      <c r="BM71" s="671"/>
      <c r="BN71" s="671"/>
      <c r="BO71" s="671"/>
      <c r="BP71" s="671"/>
      <c r="BQ71" s="671"/>
      <c r="BR71" s="671"/>
      <c r="BS71" s="671"/>
      <c r="BT71" s="671"/>
      <c r="BU71" s="671"/>
      <c r="BV71" s="671"/>
      <c r="BW71" s="671"/>
      <c r="BX71" s="671"/>
      <c r="BY71" s="672"/>
      <c r="BZ71" s="290"/>
    </row>
    <row r="72" spans="1:78" ht="8.25" customHeight="1">
      <c r="A72" s="670"/>
      <c r="B72" s="671"/>
      <c r="C72" s="671"/>
      <c r="D72" s="671"/>
      <c r="E72" s="671"/>
      <c r="F72" s="671"/>
      <c r="G72" s="671"/>
      <c r="H72" s="671"/>
      <c r="I72" s="671"/>
      <c r="J72" s="671"/>
      <c r="K72" s="671"/>
      <c r="L72" s="671"/>
      <c r="M72" s="671"/>
      <c r="N72" s="671"/>
      <c r="O72" s="671"/>
      <c r="P72" s="671"/>
      <c r="Q72" s="671"/>
      <c r="R72" s="671"/>
      <c r="S72" s="671"/>
      <c r="T72" s="671"/>
      <c r="U72" s="671"/>
      <c r="V72" s="671"/>
      <c r="W72" s="671"/>
      <c r="X72" s="671"/>
      <c r="Y72" s="671"/>
      <c r="Z72" s="671"/>
      <c r="AA72" s="671"/>
      <c r="AB72" s="671"/>
      <c r="AC72" s="671"/>
      <c r="AD72" s="671"/>
      <c r="AE72" s="671"/>
      <c r="AF72" s="671"/>
      <c r="AG72" s="671"/>
      <c r="AH72" s="671"/>
      <c r="AI72" s="671"/>
      <c r="AJ72" s="671"/>
      <c r="AK72" s="671"/>
      <c r="AL72" s="671"/>
      <c r="AM72" s="671"/>
      <c r="AN72" s="671"/>
      <c r="AO72" s="671"/>
      <c r="AP72" s="671"/>
      <c r="AQ72" s="671"/>
      <c r="AR72" s="671"/>
      <c r="AS72" s="671"/>
      <c r="AT72" s="671"/>
      <c r="AU72" s="671"/>
      <c r="AV72" s="671"/>
      <c r="AW72" s="671"/>
      <c r="AX72" s="671"/>
      <c r="AY72" s="671"/>
      <c r="AZ72" s="671"/>
      <c r="BA72" s="671"/>
      <c r="BB72" s="671"/>
      <c r="BC72" s="671"/>
      <c r="BD72" s="671"/>
      <c r="BE72" s="671"/>
      <c r="BF72" s="671"/>
      <c r="BG72" s="671"/>
      <c r="BH72" s="671"/>
      <c r="BI72" s="671"/>
      <c r="BJ72" s="671"/>
      <c r="BK72" s="671"/>
      <c r="BL72" s="671"/>
      <c r="BM72" s="671"/>
      <c r="BN72" s="671"/>
      <c r="BO72" s="671"/>
      <c r="BP72" s="671"/>
      <c r="BQ72" s="671"/>
      <c r="BR72" s="671"/>
      <c r="BS72" s="671"/>
      <c r="BT72" s="671"/>
      <c r="BU72" s="671"/>
      <c r="BV72" s="671"/>
      <c r="BW72" s="671"/>
      <c r="BX72" s="671"/>
      <c r="BY72" s="672"/>
      <c r="BZ72" s="290"/>
    </row>
    <row r="73" spans="1:78" ht="5.25" customHeight="1">
      <c r="A73" s="670"/>
      <c r="B73" s="671"/>
      <c r="C73" s="671"/>
      <c r="D73" s="671"/>
      <c r="E73" s="671"/>
      <c r="F73" s="671"/>
      <c r="G73" s="671"/>
      <c r="H73" s="671"/>
      <c r="I73" s="671"/>
      <c r="J73" s="671"/>
      <c r="K73" s="671"/>
      <c r="L73" s="671"/>
      <c r="M73" s="671"/>
      <c r="N73" s="671"/>
      <c r="O73" s="671"/>
      <c r="P73" s="671"/>
      <c r="Q73" s="671"/>
      <c r="R73" s="671"/>
      <c r="S73" s="671"/>
      <c r="T73" s="671"/>
      <c r="U73" s="671"/>
      <c r="V73" s="671"/>
      <c r="W73" s="671"/>
      <c r="X73" s="671"/>
      <c r="Y73" s="671"/>
      <c r="Z73" s="671"/>
      <c r="AA73" s="671"/>
      <c r="AB73" s="671"/>
      <c r="AC73" s="671"/>
      <c r="AD73" s="671"/>
      <c r="AE73" s="671"/>
      <c r="AF73" s="671"/>
      <c r="AG73" s="671"/>
      <c r="AH73" s="671"/>
      <c r="AI73" s="671"/>
      <c r="AJ73" s="671"/>
      <c r="AK73" s="671"/>
      <c r="AL73" s="671"/>
      <c r="AM73" s="671"/>
      <c r="AN73" s="671"/>
      <c r="AO73" s="671"/>
      <c r="AP73" s="671"/>
      <c r="AQ73" s="671"/>
      <c r="AR73" s="671"/>
      <c r="AS73" s="671"/>
      <c r="AT73" s="671"/>
      <c r="AU73" s="671"/>
      <c r="AV73" s="671"/>
      <c r="AW73" s="671"/>
      <c r="AX73" s="671"/>
      <c r="AY73" s="671"/>
      <c r="AZ73" s="671"/>
      <c r="BA73" s="671"/>
      <c r="BB73" s="671"/>
      <c r="BC73" s="671"/>
      <c r="BD73" s="671"/>
      <c r="BE73" s="671"/>
      <c r="BF73" s="671"/>
      <c r="BG73" s="671"/>
      <c r="BH73" s="671"/>
      <c r="BI73" s="671"/>
      <c r="BJ73" s="671"/>
      <c r="BK73" s="671"/>
      <c r="BL73" s="671"/>
      <c r="BM73" s="671"/>
      <c r="BN73" s="671"/>
      <c r="BO73" s="671"/>
      <c r="BP73" s="671"/>
      <c r="BQ73" s="671"/>
      <c r="BR73" s="671"/>
      <c r="BS73" s="671"/>
      <c r="BT73" s="671"/>
      <c r="BU73" s="671"/>
      <c r="BV73" s="671"/>
      <c r="BW73" s="671"/>
      <c r="BX73" s="671"/>
      <c r="BY73" s="672"/>
      <c r="BZ73" s="290"/>
    </row>
    <row r="74" spans="1:78" ht="5.25" customHeight="1">
      <c r="A74" s="670"/>
      <c r="B74" s="671"/>
      <c r="C74" s="671"/>
      <c r="D74" s="671"/>
      <c r="E74" s="671"/>
      <c r="F74" s="671"/>
      <c r="G74" s="671"/>
      <c r="H74" s="671"/>
      <c r="I74" s="671"/>
      <c r="J74" s="671"/>
      <c r="K74" s="671"/>
      <c r="L74" s="671"/>
      <c r="M74" s="671"/>
      <c r="N74" s="671"/>
      <c r="O74" s="671"/>
      <c r="P74" s="671"/>
      <c r="Q74" s="671"/>
      <c r="R74" s="671"/>
      <c r="S74" s="671"/>
      <c r="T74" s="671"/>
      <c r="U74" s="671"/>
      <c r="V74" s="671"/>
      <c r="W74" s="671"/>
      <c r="X74" s="671"/>
      <c r="Y74" s="671"/>
      <c r="Z74" s="671"/>
      <c r="AA74" s="671"/>
      <c r="AB74" s="671"/>
      <c r="AC74" s="671"/>
      <c r="AD74" s="671"/>
      <c r="AE74" s="671"/>
      <c r="AF74" s="671"/>
      <c r="AG74" s="671"/>
      <c r="AH74" s="671"/>
      <c r="AI74" s="671"/>
      <c r="AJ74" s="671"/>
      <c r="AK74" s="671"/>
      <c r="AL74" s="671"/>
      <c r="AM74" s="671"/>
      <c r="AN74" s="671"/>
      <c r="AO74" s="671"/>
      <c r="AP74" s="671"/>
      <c r="AQ74" s="671"/>
      <c r="AR74" s="671"/>
      <c r="AS74" s="671"/>
      <c r="AT74" s="671"/>
      <c r="AU74" s="671"/>
      <c r="AV74" s="671"/>
      <c r="AW74" s="671"/>
      <c r="AX74" s="671"/>
      <c r="AY74" s="671"/>
      <c r="AZ74" s="671"/>
      <c r="BA74" s="671"/>
      <c r="BB74" s="671"/>
      <c r="BC74" s="671"/>
      <c r="BD74" s="671"/>
      <c r="BE74" s="671"/>
      <c r="BF74" s="671"/>
      <c r="BG74" s="671"/>
      <c r="BH74" s="671"/>
      <c r="BI74" s="671"/>
      <c r="BJ74" s="671"/>
      <c r="BK74" s="671"/>
      <c r="BL74" s="671"/>
      <c r="BM74" s="671"/>
      <c r="BN74" s="671"/>
      <c r="BO74" s="671"/>
      <c r="BP74" s="671"/>
      <c r="BQ74" s="671"/>
      <c r="BR74" s="671"/>
      <c r="BS74" s="671"/>
      <c r="BT74" s="671"/>
      <c r="BU74" s="671"/>
      <c r="BV74" s="671"/>
      <c r="BW74" s="671"/>
      <c r="BX74" s="671"/>
      <c r="BY74" s="672"/>
      <c r="BZ74" s="290"/>
    </row>
    <row r="75" spans="1:78">
      <c r="A75" s="673"/>
      <c r="B75" s="674"/>
      <c r="C75" s="674"/>
      <c r="D75" s="674"/>
      <c r="E75" s="674"/>
      <c r="F75" s="674"/>
      <c r="G75" s="674"/>
      <c r="H75" s="674"/>
      <c r="I75" s="674"/>
      <c r="J75" s="674"/>
      <c r="K75" s="674"/>
      <c r="L75" s="674"/>
      <c r="M75" s="674"/>
      <c r="N75" s="674"/>
      <c r="O75" s="674"/>
      <c r="P75" s="674"/>
      <c r="Q75" s="674"/>
      <c r="R75" s="674"/>
      <c r="S75" s="674"/>
      <c r="T75" s="674"/>
      <c r="U75" s="674"/>
      <c r="V75" s="674"/>
      <c r="W75" s="674"/>
      <c r="X75" s="674"/>
      <c r="Y75" s="674"/>
      <c r="Z75" s="674"/>
      <c r="AA75" s="674"/>
      <c r="AB75" s="674"/>
      <c r="AC75" s="674"/>
      <c r="AD75" s="674"/>
      <c r="AE75" s="674"/>
      <c r="AF75" s="674"/>
      <c r="AG75" s="674"/>
      <c r="AH75" s="674"/>
      <c r="AI75" s="674"/>
      <c r="AJ75" s="674"/>
      <c r="AK75" s="674"/>
      <c r="AL75" s="674"/>
      <c r="AM75" s="674"/>
      <c r="AN75" s="674"/>
      <c r="AO75" s="674"/>
      <c r="AP75" s="674"/>
      <c r="AQ75" s="674"/>
      <c r="AR75" s="674"/>
      <c r="AS75" s="674"/>
      <c r="AT75" s="674"/>
      <c r="AU75" s="674"/>
      <c r="AV75" s="674"/>
      <c r="AW75" s="674"/>
      <c r="AX75" s="674"/>
      <c r="AY75" s="674"/>
      <c r="AZ75" s="674"/>
      <c r="BA75" s="674"/>
      <c r="BB75" s="674"/>
      <c r="BC75" s="674"/>
      <c r="BD75" s="674"/>
      <c r="BE75" s="674"/>
      <c r="BF75" s="674"/>
      <c r="BG75" s="674"/>
      <c r="BH75" s="674"/>
      <c r="BI75" s="674"/>
      <c r="BJ75" s="674"/>
      <c r="BK75" s="674"/>
      <c r="BL75" s="674"/>
      <c r="BM75" s="674"/>
      <c r="BN75" s="674"/>
      <c r="BO75" s="674"/>
      <c r="BP75" s="674"/>
      <c r="BQ75" s="674"/>
      <c r="BR75" s="674"/>
      <c r="BS75" s="674"/>
      <c r="BT75" s="674"/>
      <c r="BU75" s="674"/>
      <c r="BV75" s="674"/>
      <c r="BW75" s="674"/>
      <c r="BX75" s="674"/>
      <c r="BY75" s="675"/>
      <c r="BZ75" s="290"/>
    </row>
    <row r="76" spans="1:78" ht="5.25" customHeight="1">
      <c r="A76" s="312"/>
      <c r="B76" s="312"/>
      <c r="C76" s="312"/>
      <c r="D76" s="312"/>
      <c r="E76" s="312"/>
      <c r="F76" s="312"/>
      <c r="G76" s="312"/>
      <c r="H76" s="312"/>
      <c r="I76" s="312"/>
      <c r="J76" s="312"/>
      <c r="K76" s="312"/>
      <c r="L76" s="310"/>
      <c r="M76" s="310"/>
      <c r="N76" s="310"/>
      <c r="O76" s="310"/>
      <c r="P76" s="310"/>
      <c r="Q76" s="311"/>
      <c r="R76" s="310"/>
      <c r="S76" s="310"/>
      <c r="T76" s="310"/>
      <c r="U76" s="310"/>
      <c r="V76" s="310"/>
      <c r="W76" s="310"/>
      <c r="X76" s="289"/>
      <c r="Y76" s="289"/>
      <c r="Z76" s="289"/>
      <c r="AA76" s="289"/>
      <c r="AB76" s="289"/>
      <c r="AC76" s="289"/>
      <c r="AD76" s="289"/>
      <c r="AE76" s="289"/>
      <c r="AF76" s="289"/>
      <c r="AG76" s="289"/>
      <c r="AH76" s="289"/>
      <c r="AI76" s="289"/>
      <c r="AJ76" s="289"/>
      <c r="AK76" s="289"/>
      <c r="AL76" s="289"/>
      <c r="AM76" s="289"/>
      <c r="AN76" s="289"/>
      <c r="AO76" s="310"/>
      <c r="AP76" s="310"/>
      <c r="AQ76" s="310"/>
      <c r="AR76" s="310"/>
      <c r="AS76" s="310"/>
      <c r="AT76" s="310"/>
      <c r="AU76" s="310"/>
      <c r="AV76" s="310"/>
      <c r="AW76" s="310"/>
      <c r="AX76" s="310"/>
      <c r="AY76" s="310"/>
      <c r="AZ76" s="289"/>
      <c r="BA76" s="289"/>
      <c r="BB76" s="289"/>
      <c r="BC76" s="289"/>
      <c r="BD76" s="289"/>
      <c r="BE76" s="289"/>
      <c r="BF76" s="289"/>
      <c r="BG76" s="289"/>
      <c r="BH76" s="289"/>
      <c r="BI76" s="289"/>
      <c r="BJ76" s="289"/>
      <c r="BK76" s="289"/>
      <c r="BL76" s="289"/>
      <c r="BM76" s="289"/>
      <c r="BN76" s="289"/>
      <c r="BO76" s="289"/>
      <c r="BP76" s="310"/>
      <c r="BQ76" s="310"/>
      <c r="BR76" s="310"/>
      <c r="BS76" s="310"/>
      <c r="BT76" s="310"/>
      <c r="BU76" s="310"/>
      <c r="BV76" s="310"/>
      <c r="BW76" s="310"/>
      <c r="BX76" s="310"/>
      <c r="BY76" s="310"/>
      <c r="BZ76" s="290"/>
    </row>
    <row r="77" spans="1:78" ht="5.25" customHeight="1">
      <c r="A77" s="312"/>
      <c r="B77" s="312"/>
      <c r="C77" s="312"/>
      <c r="D77" s="312"/>
      <c r="E77" s="312"/>
      <c r="F77" s="312"/>
      <c r="G77" s="312"/>
      <c r="H77" s="312"/>
      <c r="I77" s="312"/>
      <c r="J77" s="312"/>
      <c r="K77" s="312"/>
      <c r="L77" s="310"/>
      <c r="M77" s="310"/>
      <c r="N77" s="310"/>
      <c r="O77" s="310"/>
      <c r="P77" s="310"/>
      <c r="Q77" s="311"/>
      <c r="R77" s="310"/>
      <c r="S77" s="310"/>
      <c r="T77" s="310"/>
      <c r="U77" s="310"/>
      <c r="V77" s="310"/>
      <c r="W77" s="310"/>
      <c r="X77" s="289"/>
      <c r="Y77" s="289"/>
      <c r="Z77" s="289"/>
      <c r="AA77" s="289"/>
      <c r="AB77" s="289"/>
      <c r="AC77" s="289"/>
      <c r="AD77" s="289"/>
      <c r="AE77" s="289"/>
      <c r="AF77" s="289"/>
      <c r="AG77" s="289"/>
      <c r="AH77" s="289"/>
      <c r="AI77" s="289"/>
      <c r="AJ77" s="289"/>
      <c r="AK77" s="289"/>
      <c r="AL77" s="289"/>
      <c r="AM77" s="289"/>
      <c r="AN77" s="289"/>
      <c r="AO77" s="310"/>
      <c r="AP77" s="310"/>
      <c r="AQ77" s="310"/>
      <c r="AR77" s="310"/>
      <c r="AS77" s="310"/>
      <c r="AT77" s="310"/>
      <c r="AU77" s="310"/>
      <c r="AV77" s="310"/>
      <c r="AW77" s="310"/>
      <c r="AX77" s="310"/>
      <c r="AY77" s="310"/>
      <c r="AZ77" s="289"/>
      <c r="BA77" s="289"/>
      <c r="BB77" s="289"/>
      <c r="BC77" s="289"/>
      <c r="BD77" s="289"/>
      <c r="BE77" s="289"/>
      <c r="BF77" s="289"/>
      <c r="BG77" s="289"/>
      <c r="BH77" s="289"/>
      <c r="BI77" s="289"/>
      <c r="BJ77" s="289"/>
      <c r="BK77" s="289"/>
      <c r="BL77" s="289"/>
      <c r="BM77" s="289"/>
      <c r="BN77" s="289"/>
      <c r="BO77" s="289"/>
      <c r="BP77" s="310"/>
      <c r="BQ77" s="310"/>
      <c r="BR77" s="310"/>
      <c r="BS77" s="310"/>
      <c r="BT77" s="310"/>
      <c r="BU77" s="310"/>
      <c r="BV77" s="310"/>
      <c r="BW77" s="310"/>
      <c r="BX77" s="310"/>
      <c r="BY77" s="310"/>
      <c r="BZ77" s="290"/>
    </row>
    <row r="78" spans="1:78" ht="6" customHeight="1">
      <c r="A78" s="625" t="s">
        <v>424</v>
      </c>
      <c r="B78" s="625"/>
      <c r="C78" s="625"/>
      <c r="D78" s="625"/>
      <c r="E78" s="625"/>
      <c r="F78" s="625"/>
      <c r="G78" s="625"/>
      <c r="H78" s="625"/>
      <c r="I78" s="625"/>
      <c r="J78" s="625"/>
      <c r="K78" s="625"/>
      <c r="L78" s="625"/>
      <c r="M78" s="625"/>
      <c r="N78" s="625"/>
      <c r="O78" s="625"/>
      <c r="P78" s="625"/>
      <c r="Q78" s="625"/>
      <c r="R78" s="625"/>
      <c r="S78" s="625"/>
      <c r="T78" s="625"/>
      <c r="U78" s="625"/>
      <c r="V78" s="625"/>
      <c r="W78" s="625"/>
      <c r="X78" s="625"/>
      <c r="Y78" s="625"/>
      <c r="Z78" s="625"/>
      <c r="AA78" s="625"/>
      <c r="AB78" s="625"/>
      <c r="AC78" s="625"/>
      <c r="AD78" s="625"/>
      <c r="AE78" s="625"/>
      <c r="AF78" s="289"/>
      <c r="AG78" s="289"/>
      <c r="AH78" s="289"/>
      <c r="AI78" s="289"/>
      <c r="AJ78" s="289"/>
      <c r="AK78" s="289"/>
      <c r="AL78" s="289"/>
      <c r="AM78" s="289"/>
      <c r="AN78" s="289"/>
      <c r="AO78" s="310"/>
      <c r="AP78" s="310"/>
      <c r="AQ78" s="310"/>
      <c r="AR78" s="310"/>
      <c r="AS78" s="310"/>
      <c r="AT78" s="310"/>
      <c r="AU78" s="310"/>
      <c r="AV78" s="310"/>
      <c r="AW78" s="310"/>
      <c r="AX78" s="310"/>
      <c r="AY78" s="310"/>
      <c r="AZ78" s="289"/>
      <c r="BA78" s="289"/>
      <c r="BB78" s="289"/>
      <c r="BC78" s="289"/>
      <c r="BD78" s="289"/>
      <c r="BE78" s="289"/>
      <c r="BF78" s="289"/>
      <c r="BG78" s="289"/>
      <c r="BH78" s="289"/>
      <c r="BI78" s="289"/>
      <c r="BJ78" s="289"/>
      <c r="BK78" s="289"/>
      <c r="BL78" s="289"/>
      <c r="BM78" s="289"/>
      <c r="BN78" s="289"/>
      <c r="BO78" s="289"/>
      <c r="BP78" s="310"/>
      <c r="BQ78" s="310"/>
      <c r="BR78" s="310"/>
      <c r="BS78" s="310"/>
      <c r="BT78" s="310"/>
      <c r="BU78" s="310"/>
      <c r="BV78" s="310"/>
      <c r="BW78" s="310"/>
      <c r="BX78" s="310"/>
      <c r="BY78" s="310"/>
      <c r="BZ78" s="290"/>
    </row>
    <row r="79" spans="1:78" ht="5.25" customHeight="1">
      <c r="A79" s="625"/>
      <c r="B79" s="625"/>
      <c r="C79" s="625"/>
      <c r="D79" s="625"/>
      <c r="E79" s="625"/>
      <c r="F79" s="625"/>
      <c r="G79" s="625"/>
      <c r="H79" s="625"/>
      <c r="I79" s="625"/>
      <c r="J79" s="625"/>
      <c r="K79" s="625"/>
      <c r="L79" s="625"/>
      <c r="M79" s="625"/>
      <c r="N79" s="625"/>
      <c r="O79" s="625"/>
      <c r="P79" s="625"/>
      <c r="Q79" s="625"/>
      <c r="R79" s="625"/>
      <c r="S79" s="625"/>
      <c r="T79" s="625"/>
      <c r="U79" s="625"/>
      <c r="V79" s="625"/>
      <c r="W79" s="625"/>
      <c r="X79" s="625"/>
      <c r="Y79" s="625"/>
      <c r="Z79" s="625"/>
      <c r="AA79" s="625"/>
      <c r="AB79" s="625"/>
      <c r="AC79" s="625"/>
      <c r="AD79" s="625"/>
      <c r="AE79" s="625"/>
      <c r="AF79" s="289"/>
      <c r="AG79" s="289"/>
      <c r="AH79" s="289"/>
      <c r="AI79" s="289"/>
      <c r="AJ79" s="289"/>
      <c r="AK79" s="289"/>
      <c r="AL79" s="289"/>
      <c r="AM79" s="289"/>
      <c r="AN79" s="289"/>
      <c r="AO79" s="310"/>
      <c r="AP79" s="310"/>
      <c r="AQ79" s="310"/>
      <c r="AR79" s="310"/>
      <c r="AS79" s="310"/>
      <c r="AT79" s="310"/>
      <c r="AU79" s="310"/>
      <c r="AV79" s="310"/>
      <c r="AW79" s="310"/>
      <c r="AX79" s="310"/>
      <c r="AY79" s="310"/>
      <c r="AZ79" s="289"/>
      <c r="BA79" s="289"/>
      <c r="BB79" s="289"/>
      <c r="BC79" s="289"/>
      <c r="BD79" s="289"/>
      <c r="BE79" s="289"/>
      <c r="BF79" s="289"/>
      <c r="BG79" s="289"/>
      <c r="BH79" s="289"/>
      <c r="BI79" s="289"/>
      <c r="BJ79" s="289"/>
      <c r="BK79" s="289"/>
      <c r="BL79" s="289"/>
      <c r="BM79" s="289"/>
      <c r="BN79" s="289"/>
      <c r="BO79" s="289"/>
      <c r="BP79" s="310"/>
      <c r="BQ79" s="310"/>
      <c r="BR79" s="310"/>
      <c r="BS79" s="310"/>
      <c r="BT79" s="310"/>
      <c r="BU79" s="310"/>
      <c r="BV79" s="310"/>
      <c r="BW79" s="310"/>
      <c r="BX79" s="310"/>
      <c r="BY79" s="310"/>
      <c r="BZ79" s="290"/>
    </row>
    <row r="80" spans="1:78" ht="5.25" customHeight="1">
      <c r="A80" s="625"/>
      <c r="B80" s="625"/>
      <c r="C80" s="625"/>
      <c r="D80" s="625"/>
      <c r="E80" s="625"/>
      <c r="F80" s="625"/>
      <c r="G80" s="625"/>
      <c r="H80" s="625"/>
      <c r="I80" s="625"/>
      <c r="J80" s="625"/>
      <c r="K80" s="625"/>
      <c r="L80" s="625"/>
      <c r="M80" s="625"/>
      <c r="N80" s="625"/>
      <c r="O80" s="625"/>
      <c r="P80" s="625"/>
      <c r="Q80" s="625"/>
      <c r="R80" s="625"/>
      <c r="S80" s="625"/>
      <c r="T80" s="625"/>
      <c r="U80" s="625"/>
      <c r="V80" s="625"/>
      <c r="W80" s="625"/>
      <c r="X80" s="625"/>
      <c r="Y80" s="625"/>
      <c r="Z80" s="625"/>
      <c r="AA80" s="625"/>
      <c r="AB80" s="625"/>
      <c r="AC80" s="625"/>
      <c r="AD80" s="625"/>
      <c r="AE80" s="625"/>
      <c r="AF80" s="289"/>
      <c r="AG80" s="289"/>
      <c r="AH80" s="289"/>
      <c r="AI80" s="289"/>
      <c r="AJ80" s="289"/>
      <c r="AK80" s="289"/>
      <c r="AL80" s="289"/>
      <c r="AM80" s="289"/>
      <c r="AN80" s="289"/>
      <c r="AO80" s="310"/>
      <c r="AP80" s="310"/>
      <c r="AQ80" s="310"/>
      <c r="AR80" s="310"/>
      <c r="AS80" s="310"/>
      <c r="AT80" s="310"/>
      <c r="AU80" s="310"/>
      <c r="AV80" s="310"/>
      <c r="AW80" s="310"/>
      <c r="AX80" s="310"/>
      <c r="AY80" s="310"/>
      <c r="AZ80" s="289"/>
      <c r="BA80" s="289"/>
      <c r="BB80" s="289"/>
      <c r="BC80" s="289"/>
      <c r="BD80" s="289"/>
      <c r="BE80" s="289"/>
      <c r="BF80" s="289"/>
      <c r="BG80" s="289"/>
      <c r="BH80" s="289"/>
      <c r="BI80" s="289"/>
      <c r="BJ80" s="289"/>
      <c r="BK80" s="289"/>
      <c r="BL80" s="289"/>
      <c r="BM80" s="289"/>
      <c r="BN80" s="289"/>
      <c r="BO80" s="289"/>
      <c r="BP80" s="310"/>
      <c r="BQ80" s="310"/>
      <c r="BR80" s="310"/>
      <c r="BS80" s="310"/>
      <c r="BT80" s="310"/>
      <c r="BU80" s="310"/>
      <c r="BV80" s="310"/>
      <c r="BW80" s="310"/>
      <c r="BX80" s="310"/>
      <c r="BY80" s="310"/>
      <c r="BZ80" s="290"/>
    </row>
    <row r="81" spans="1:78" ht="6" customHeight="1">
      <c r="A81" s="667" t="s">
        <v>426</v>
      </c>
      <c r="B81" s="668"/>
      <c r="C81" s="668"/>
      <c r="D81" s="668"/>
      <c r="E81" s="668"/>
      <c r="F81" s="668"/>
      <c r="G81" s="668"/>
      <c r="H81" s="668"/>
      <c r="I81" s="668"/>
      <c r="J81" s="668"/>
      <c r="K81" s="668"/>
      <c r="L81" s="668"/>
      <c r="M81" s="668"/>
      <c r="N81" s="668"/>
      <c r="O81" s="668"/>
      <c r="P81" s="668"/>
      <c r="Q81" s="668"/>
      <c r="R81" s="668"/>
      <c r="S81" s="668"/>
      <c r="T81" s="668"/>
      <c r="U81" s="668"/>
      <c r="V81" s="668"/>
      <c r="W81" s="668"/>
      <c r="X81" s="668"/>
      <c r="Y81" s="668"/>
      <c r="Z81" s="668"/>
      <c r="AA81" s="668"/>
      <c r="AB81" s="668"/>
      <c r="AC81" s="668"/>
      <c r="AD81" s="668"/>
      <c r="AE81" s="668"/>
      <c r="AF81" s="668"/>
      <c r="AG81" s="668"/>
      <c r="AH81" s="668"/>
      <c r="AI81" s="668"/>
      <c r="AJ81" s="668"/>
      <c r="AK81" s="668"/>
      <c r="AL81" s="668"/>
      <c r="AM81" s="668"/>
      <c r="AN81" s="668"/>
      <c r="AO81" s="668"/>
      <c r="AP81" s="668"/>
      <c r="AQ81" s="668"/>
      <c r="AR81" s="668"/>
      <c r="AS81" s="668"/>
      <c r="AT81" s="668"/>
      <c r="AU81" s="668"/>
      <c r="AV81" s="668"/>
      <c r="AW81" s="668"/>
      <c r="AX81" s="668"/>
      <c r="AY81" s="668"/>
      <c r="AZ81" s="668"/>
      <c r="BA81" s="668"/>
      <c r="BB81" s="668"/>
      <c r="BC81" s="668"/>
      <c r="BD81" s="668"/>
      <c r="BE81" s="668"/>
      <c r="BF81" s="668"/>
      <c r="BG81" s="668"/>
      <c r="BH81" s="668"/>
      <c r="BI81" s="668"/>
      <c r="BJ81" s="668"/>
      <c r="BK81" s="668"/>
      <c r="BL81" s="668"/>
      <c r="BM81" s="668"/>
      <c r="BN81" s="668"/>
      <c r="BO81" s="668"/>
      <c r="BP81" s="668"/>
      <c r="BQ81" s="668"/>
      <c r="BR81" s="668"/>
      <c r="BS81" s="668"/>
      <c r="BT81" s="668"/>
      <c r="BU81" s="668"/>
      <c r="BV81" s="668"/>
      <c r="BW81" s="668"/>
      <c r="BX81" s="668"/>
      <c r="BY81" s="669"/>
      <c r="BZ81" s="290"/>
    </row>
    <row r="82" spans="1:78" ht="5.25" customHeight="1">
      <c r="A82" s="670"/>
      <c r="B82" s="671"/>
      <c r="C82" s="671"/>
      <c r="D82" s="671"/>
      <c r="E82" s="671"/>
      <c r="F82" s="671"/>
      <c r="G82" s="671"/>
      <c r="H82" s="671"/>
      <c r="I82" s="671"/>
      <c r="J82" s="671"/>
      <c r="K82" s="671"/>
      <c r="L82" s="671"/>
      <c r="M82" s="671"/>
      <c r="N82" s="671"/>
      <c r="O82" s="671"/>
      <c r="P82" s="671"/>
      <c r="Q82" s="671"/>
      <c r="R82" s="671"/>
      <c r="S82" s="671"/>
      <c r="T82" s="671"/>
      <c r="U82" s="671"/>
      <c r="V82" s="671"/>
      <c r="W82" s="671"/>
      <c r="X82" s="671"/>
      <c r="Y82" s="671"/>
      <c r="Z82" s="671"/>
      <c r="AA82" s="671"/>
      <c r="AB82" s="671"/>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671"/>
      <c r="AY82" s="671"/>
      <c r="AZ82" s="671"/>
      <c r="BA82" s="671"/>
      <c r="BB82" s="671"/>
      <c r="BC82" s="671"/>
      <c r="BD82" s="671"/>
      <c r="BE82" s="671"/>
      <c r="BF82" s="671"/>
      <c r="BG82" s="671"/>
      <c r="BH82" s="671"/>
      <c r="BI82" s="671"/>
      <c r="BJ82" s="671"/>
      <c r="BK82" s="671"/>
      <c r="BL82" s="671"/>
      <c r="BM82" s="671"/>
      <c r="BN82" s="671"/>
      <c r="BO82" s="671"/>
      <c r="BP82" s="671"/>
      <c r="BQ82" s="671"/>
      <c r="BR82" s="671"/>
      <c r="BS82" s="671"/>
      <c r="BT82" s="671"/>
      <c r="BU82" s="671"/>
      <c r="BV82" s="671"/>
      <c r="BW82" s="671"/>
      <c r="BX82" s="671"/>
      <c r="BY82" s="672"/>
      <c r="BZ82" s="290"/>
    </row>
    <row r="83" spans="1:78" ht="5.25" customHeight="1">
      <c r="A83" s="670"/>
      <c r="B83" s="671"/>
      <c r="C83" s="671"/>
      <c r="D83" s="671"/>
      <c r="E83" s="671"/>
      <c r="F83" s="671"/>
      <c r="G83" s="671"/>
      <c r="H83" s="671"/>
      <c r="I83" s="671"/>
      <c r="J83" s="671"/>
      <c r="K83" s="671"/>
      <c r="L83" s="671"/>
      <c r="M83" s="671"/>
      <c r="N83" s="671"/>
      <c r="O83" s="671"/>
      <c r="P83" s="671"/>
      <c r="Q83" s="671"/>
      <c r="R83" s="671"/>
      <c r="S83" s="671"/>
      <c r="T83" s="671"/>
      <c r="U83" s="671"/>
      <c r="V83" s="671"/>
      <c r="W83" s="671"/>
      <c r="X83" s="671"/>
      <c r="Y83" s="671"/>
      <c r="Z83" s="671"/>
      <c r="AA83" s="671"/>
      <c r="AB83" s="671"/>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671"/>
      <c r="AY83" s="671"/>
      <c r="AZ83" s="671"/>
      <c r="BA83" s="671"/>
      <c r="BB83" s="671"/>
      <c r="BC83" s="671"/>
      <c r="BD83" s="671"/>
      <c r="BE83" s="671"/>
      <c r="BF83" s="671"/>
      <c r="BG83" s="671"/>
      <c r="BH83" s="671"/>
      <c r="BI83" s="671"/>
      <c r="BJ83" s="671"/>
      <c r="BK83" s="671"/>
      <c r="BL83" s="671"/>
      <c r="BM83" s="671"/>
      <c r="BN83" s="671"/>
      <c r="BO83" s="671"/>
      <c r="BP83" s="671"/>
      <c r="BQ83" s="671"/>
      <c r="BR83" s="671"/>
      <c r="BS83" s="671"/>
      <c r="BT83" s="671"/>
      <c r="BU83" s="671"/>
      <c r="BV83" s="671"/>
      <c r="BW83" s="671"/>
      <c r="BX83" s="671"/>
      <c r="BY83" s="672"/>
      <c r="BZ83" s="290"/>
    </row>
    <row r="84" spans="1:78" ht="6" customHeight="1">
      <c r="A84" s="670"/>
      <c r="B84" s="671"/>
      <c r="C84" s="671"/>
      <c r="D84" s="671"/>
      <c r="E84" s="671"/>
      <c r="F84" s="671"/>
      <c r="G84" s="671"/>
      <c r="H84" s="671"/>
      <c r="I84" s="671"/>
      <c r="J84" s="671"/>
      <c r="K84" s="671"/>
      <c r="L84" s="671"/>
      <c r="M84" s="671"/>
      <c r="N84" s="671"/>
      <c r="O84" s="671"/>
      <c r="P84" s="671"/>
      <c r="Q84" s="671"/>
      <c r="R84" s="671"/>
      <c r="S84" s="671"/>
      <c r="T84" s="671"/>
      <c r="U84" s="671"/>
      <c r="V84" s="671"/>
      <c r="W84" s="671"/>
      <c r="X84" s="671"/>
      <c r="Y84" s="671"/>
      <c r="Z84" s="671"/>
      <c r="AA84" s="671"/>
      <c r="AB84" s="671"/>
      <c r="AC84" s="671"/>
      <c r="AD84" s="671"/>
      <c r="AE84" s="671"/>
      <c r="AF84" s="671"/>
      <c r="AG84" s="671"/>
      <c r="AH84" s="671"/>
      <c r="AI84" s="671"/>
      <c r="AJ84" s="671"/>
      <c r="AK84" s="671"/>
      <c r="AL84" s="671"/>
      <c r="AM84" s="671"/>
      <c r="AN84" s="671"/>
      <c r="AO84" s="671"/>
      <c r="AP84" s="671"/>
      <c r="AQ84" s="671"/>
      <c r="AR84" s="671"/>
      <c r="AS84" s="671"/>
      <c r="AT84" s="671"/>
      <c r="AU84" s="671"/>
      <c r="AV84" s="671"/>
      <c r="AW84" s="671"/>
      <c r="AX84" s="671"/>
      <c r="AY84" s="671"/>
      <c r="AZ84" s="671"/>
      <c r="BA84" s="671"/>
      <c r="BB84" s="671"/>
      <c r="BC84" s="671"/>
      <c r="BD84" s="671"/>
      <c r="BE84" s="671"/>
      <c r="BF84" s="671"/>
      <c r="BG84" s="671"/>
      <c r="BH84" s="671"/>
      <c r="BI84" s="671"/>
      <c r="BJ84" s="671"/>
      <c r="BK84" s="671"/>
      <c r="BL84" s="671"/>
      <c r="BM84" s="671"/>
      <c r="BN84" s="671"/>
      <c r="BO84" s="671"/>
      <c r="BP84" s="671"/>
      <c r="BQ84" s="671"/>
      <c r="BR84" s="671"/>
      <c r="BS84" s="671"/>
      <c r="BT84" s="671"/>
      <c r="BU84" s="671"/>
      <c r="BV84" s="671"/>
      <c r="BW84" s="671"/>
      <c r="BX84" s="671"/>
      <c r="BY84" s="672"/>
      <c r="BZ84" s="290"/>
    </row>
    <row r="85" spans="1:78" ht="5.25" customHeight="1">
      <c r="A85" s="670"/>
      <c r="B85" s="671"/>
      <c r="C85" s="671"/>
      <c r="D85" s="671"/>
      <c r="E85" s="671"/>
      <c r="F85" s="671"/>
      <c r="G85" s="671"/>
      <c r="H85" s="671"/>
      <c r="I85" s="671"/>
      <c r="J85" s="671"/>
      <c r="K85" s="671"/>
      <c r="L85" s="671"/>
      <c r="M85" s="671"/>
      <c r="N85" s="671"/>
      <c r="O85" s="671"/>
      <c r="P85" s="671"/>
      <c r="Q85" s="671"/>
      <c r="R85" s="671"/>
      <c r="S85" s="671"/>
      <c r="T85" s="671"/>
      <c r="U85" s="671"/>
      <c r="V85" s="671"/>
      <c r="W85" s="671"/>
      <c r="X85" s="671"/>
      <c r="Y85" s="671"/>
      <c r="Z85" s="671"/>
      <c r="AA85" s="671"/>
      <c r="AB85" s="671"/>
      <c r="AC85" s="671"/>
      <c r="AD85" s="671"/>
      <c r="AE85" s="671"/>
      <c r="AF85" s="671"/>
      <c r="AG85" s="671"/>
      <c r="AH85" s="671"/>
      <c r="AI85" s="671"/>
      <c r="AJ85" s="671"/>
      <c r="AK85" s="671"/>
      <c r="AL85" s="671"/>
      <c r="AM85" s="671"/>
      <c r="AN85" s="671"/>
      <c r="AO85" s="671"/>
      <c r="AP85" s="671"/>
      <c r="AQ85" s="671"/>
      <c r="AR85" s="671"/>
      <c r="AS85" s="671"/>
      <c r="AT85" s="671"/>
      <c r="AU85" s="671"/>
      <c r="AV85" s="671"/>
      <c r="AW85" s="671"/>
      <c r="AX85" s="671"/>
      <c r="AY85" s="671"/>
      <c r="AZ85" s="671"/>
      <c r="BA85" s="671"/>
      <c r="BB85" s="671"/>
      <c r="BC85" s="671"/>
      <c r="BD85" s="671"/>
      <c r="BE85" s="671"/>
      <c r="BF85" s="671"/>
      <c r="BG85" s="671"/>
      <c r="BH85" s="671"/>
      <c r="BI85" s="671"/>
      <c r="BJ85" s="671"/>
      <c r="BK85" s="671"/>
      <c r="BL85" s="671"/>
      <c r="BM85" s="671"/>
      <c r="BN85" s="671"/>
      <c r="BO85" s="671"/>
      <c r="BP85" s="671"/>
      <c r="BQ85" s="671"/>
      <c r="BR85" s="671"/>
      <c r="BS85" s="671"/>
      <c r="BT85" s="671"/>
      <c r="BU85" s="671"/>
      <c r="BV85" s="671"/>
      <c r="BW85" s="671"/>
      <c r="BX85" s="671"/>
      <c r="BY85" s="672"/>
      <c r="BZ85" s="290"/>
    </row>
    <row r="86" spans="1:78" ht="5.25" customHeight="1">
      <c r="A86" s="670"/>
      <c r="B86" s="671"/>
      <c r="C86" s="671"/>
      <c r="D86" s="671"/>
      <c r="E86" s="671"/>
      <c r="F86" s="671"/>
      <c r="G86" s="671"/>
      <c r="H86" s="671"/>
      <c r="I86" s="671"/>
      <c r="J86" s="671"/>
      <c r="K86" s="671"/>
      <c r="L86" s="671"/>
      <c r="M86" s="671"/>
      <c r="N86" s="671"/>
      <c r="O86" s="671"/>
      <c r="P86" s="671"/>
      <c r="Q86" s="671"/>
      <c r="R86" s="671"/>
      <c r="S86" s="671"/>
      <c r="T86" s="671"/>
      <c r="U86" s="671"/>
      <c r="V86" s="671"/>
      <c r="W86" s="671"/>
      <c r="X86" s="671"/>
      <c r="Y86" s="671"/>
      <c r="Z86" s="671"/>
      <c r="AA86" s="671"/>
      <c r="AB86" s="671"/>
      <c r="AC86" s="671"/>
      <c r="AD86" s="671"/>
      <c r="AE86" s="671"/>
      <c r="AF86" s="671"/>
      <c r="AG86" s="671"/>
      <c r="AH86" s="671"/>
      <c r="AI86" s="671"/>
      <c r="AJ86" s="671"/>
      <c r="AK86" s="671"/>
      <c r="AL86" s="671"/>
      <c r="AM86" s="671"/>
      <c r="AN86" s="671"/>
      <c r="AO86" s="671"/>
      <c r="AP86" s="671"/>
      <c r="AQ86" s="671"/>
      <c r="AR86" s="671"/>
      <c r="AS86" s="671"/>
      <c r="AT86" s="671"/>
      <c r="AU86" s="671"/>
      <c r="AV86" s="671"/>
      <c r="AW86" s="671"/>
      <c r="AX86" s="671"/>
      <c r="AY86" s="671"/>
      <c r="AZ86" s="671"/>
      <c r="BA86" s="671"/>
      <c r="BB86" s="671"/>
      <c r="BC86" s="671"/>
      <c r="BD86" s="671"/>
      <c r="BE86" s="671"/>
      <c r="BF86" s="671"/>
      <c r="BG86" s="671"/>
      <c r="BH86" s="671"/>
      <c r="BI86" s="671"/>
      <c r="BJ86" s="671"/>
      <c r="BK86" s="671"/>
      <c r="BL86" s="671"/>
      <c r="BM86" s="671"/>
      <c r="BN86" s="671"/>
      <c r="BO86" s="671"/>
      <c r="BP86" s="671"/>
      <c r="BQ86" s="671"/>
      <c r="BR86" s="671"/>
      <c r="BS86" s="671"/>
      <c r="BT86" s="671"/>
      <c r="BU86" s="671"/>
      <c r="BV86" s="671"/>
      <c r="BW86" s="671"/>
      <c r="BX86" s="671"/>
      <c r="BY86" s="672"/>
      <c r="BZ86" s="290"/>
    </row>
    <row r="87" spans="1:78" ht="6" customHeight="1">
      <c r="A87" s="670"/>
      <c r="B87" s="671"/>
      <c r="C87" s="671"/>
      <c r="D87" s="671"/>
      <c r="E87" s="671"/>
      <c r="F87" s="671"/>
      <c r="G87" s="671"/>
      <c r="H87" s="671"/>
      <c r="I87" s="671"/>
      <c r="J87" s="671"/>
      <c r="K87" s="671"/>
      <c r="L87" s="671"/>
      <c r="M87" s="671"/>
      <c r="N87" s="671"/>
      <c r="O87" s="671"/>
      <c r="P87" s="671"/>
      <c r="Q87" s="671"/>
      <c r="R87" s="671"/>
      <c r="S87" s="671"/>
      <c r="T87" s="671"/>
      <c r="U87" s="671"/>
      <c r="V87" s="671"/>
      <c r="W87" s="671"/>
      <c r="X87" s="671"/>
      <c r="Y87" s="671"/>
      <c r="Z87" s="671"/>
      <c r="AA87" s="671"/>
      <c r="AB87" s="671"/>
      <c r="AC87" s="671"/>
      <c r="AD87" s="671"/>
      <c r="AE87" s="671"/>
      <c r="AF87" s="671"/>
      <c r="AG87" s="671"/>
      <c r="AH87" s="671"/>
      <c r="AI87" s="671"/>
      <c r="AJ87" s="671"/>
      <c r="AK87" s="671"/>
      <c r="AL87" s="671"/>
      <c r="AM87" s="671"/>
      <c r="AN87" s="671"/>
      <c r="AO87" s="671"/>
      <c r="AP87" s="671"/>
      <c r="AQ87" s="671"/>
      <c r="AR87" s="671"/>
      <c r="AS87" s="671"/>
      <c r="AT87" s="671"/>
      <c r="AU87" s="671"/>
      <c r="AV87" s="671"/>
      <c r="AW87" s="671"/>
      <c r="AX87" s="671"/>
      <c r="AY87" s="671"/>
      <c r="AZ87" s="671"/>
      <c r="BA87" s="671"/>
      <c r="BB87" s="671"/>
      <c r="BC87" s="671"/>
      <c r="BD87" s="671"/>
      <c r="BE87" s="671"/>
      <c r="BF87" s="671"/>
      <c r="BG87" s="671"/>
      <c r="BH87" s="671"/>
      <c r="BI87" s="671"/>
      <c r="BJ87" s="671"/>
      <c r="BK87" s="671"/>
      <c r="BL87" s="671"/>
      <c r="BM87" s="671"/>
      <c r="BN87" s="671"/>
      <c r="BO87" s="671"/>
      <c r="BP87" s="671"/>
      <c r="BQ87" s="671"/>
      <c r="BR87" s="671"/>
      <c r="BS87" s="671"/>
      <c r="BT87" s="671"/>
      <c r="BU87" s="671"/>
      <c r="BV87" s="671"/>
      <c r="BW87" s="671"/>
      <c r="BX87" s="671"/>
      <c r="BY87" s="672"/>
      <c r="BZ87" s="290"/>
    </row>
    <row r="88" spans="1:78" ht="5.25" customHeight="1">
      <c r="A88" s="670"/>
      <c r="B88" s="671"/>
      <c r="C88" s="671"/>
      <c r="D88" s="671"/>
      <c r="E88" s="671"/>
      <c r="F88" s="671"/>
      <c r="G88" s="671"/>
      <c r="H88" s="671"/>
      <c r="I88" s="671"/>
      <c r="J88" s="671"/>
      <c r="K88" s="671"/>
      <c r="L88" s="671"/>
      <c r="M88" s="671"/>
      <c r="N88" s="671"/>
      <c r="O88" s="671"/>
      <c r="P88" s="671"/>
      <c r="Q88" s="671"/>
      <c r="R88" s="671"/>
      <c r="S88" s="671"/>
      <c r="T88" s="671"/>
      <c r="U88" s="671"/>
      <c r="V88" s="671"/>
      <c r="W88" s="671"/>
      <c r="X88" s="671"/>
      <c r="Y88" s="671"/>
      <c r="Z88" s="671"/>
      <c r="AA88" s="671"/>
      <c r="AB88" s="671"/>
      <c r="AC88" s="671"/>
      <c r="AD88" s="671"/>
      <c r="AE88" s="671"/>
      <c r="AF88" s="671"/>
      <c r="AG88" s="671"/>
      <c r="AH88" s="671"/>
      <c r="AI88" s="671"/>
      <c r="AJ88" s="671"/>
      <c r="AK88" s="671"/>
      <c r="AL88" s="671"/>
      <c r="AM88" s="671"/>
      <c r="AN88" s="671"/>
      <c r="AO88" s="671"/>
      <c r="AP88" s="671"/>
      <c r="AQ88" s="671"/>
      <c r="AR88" s="671"/>
      <c r="AS88" s="671"/>
      <c r="AT88" s="671"/>
      <c r="AU88" s="671"/>
      <c r="AV88" s="671"/>
      <c r="AW88" s="671"/>
      <c r="AX88" s="671"/>
      <c r="AY88" s="671"/>
      <c r="AZ88" s="671"/>
      <c r="BA88" s="671"/>
      <c r="BB88" s="671"/>
      <c r="BC88" s="671"/>
      <c r="BD88" s="671"/>
      <c r="BE88" s="671"/>
      <c r="BF88" s="671"/>
      <c r="BG88" s="671"/>
      <c r="BH88" s="671"/>
      <c r="BI88" s="671"/>
      <c r="BJ88" s="671"/>
      <c r="BK88" s="671"/>
      <c r="BL88" s="671"/>
      <c r="BM88" s="671"/>
      <c r="BN88" s="671"/>
      <c r="BO88" s="671"/>
      <c r="BP88" s="671"/>
      <c r="BQ88" s="671"/>
      <c r="BR88" s="671"/>
      <c r="BS88" s="671"/>
      <c r="BT88" s="671"/>
      <c r="BU88" s="671"/>
      <c r="BV88" s="671"/>
      <c r="BW88" s="671"/>
      <c r="BX88" s="671"/>
      <c r="BY88" s="672"/>
      <c r="BZ88" s="290"/>
    </row>
    <row r="89" spans="1:78" ht="5.25" customHeight="1">
      <c r="A89" s="670"/>
      <c r="B89" s="671"/>
      <c r="C89" s="671"/>
      <c r="D89" s="671"/>
      <c r="E89" s="671"/>
      <c r="F89" s="671"/>
      <c r="G89" s="671"/>
      <c r="H89" s="671"/>
      <c r="I89" s="671"/>
      <c r="J89" s="671"/>
      <c r="K89" s="671"/>
      <c r="L89" s="671"/>
      <c r="M89" s="671"/>
      <c r="N89" s="671"/>
      <c r="O89" s="671"/>
      <c r="P89" s="671"/>
      <c r="Q89" s="671"/>
      <c r="R89" s="671"/>
      <c r="S89" s="671"/>
      <c r="T89" s="671"/>
      <c r="U89" s="671"/>
      <c r="V89" s="671"/>
      <c r="W89" s="671"/>
      <c r="X89" s="671"/>
      <c r="Y89" s="671"/>
      <c r="Z89" s="671"/>
      <c r="AA89" s="671"/>
      <c r="AB89" s="671"/>
      <c r="AC89" s="671"/>
      <c r="AD89" s="671"/>
      <c r="AE89" s="671"/>
      <c r="AF89" s="671"/>
      <c r="AG89" s="671"/>
      <c r="AH89" s="671"/>
      <c r="AI89" s="671"/>
      <c r="AJ89" s="671"/>
      <c r="AK89" s="671"/>
      <c r="AL89" s="671"/>
      <c r="AM89" s="671"/>
      <c r="AN89" s="671"/>
      <c r="AO89" s="671"/>
      <c r="AP89" s="671"/>
      <c r="AQ89" s="671"/>
      <c r="AR89" s="671"/>
      <c r="AS89" s="671"/>
      <c r="AT89" s="671"/>
      <c r="AU89" s="671"/>
      <c r="AV89" s="671"/>
      <c r="AW89" s="671"/>
      <c r="AX89" s="671"/>
      <c r="AY89" s="671"/>
      <c r="AZ89" s="671"/>
      <c r="BA89" s="671"/>
      <c r="BB89" s="671"/>
      <c r="BC89" s="671"/>
      <c r="BD89" s="671"/>
      <c r="BE89" s="671"/>
      <c r="BF89" s="671"/>
      <c r="BG89" s="671"/>
      <c r="BH89" s="671"/>
      <c r="BI89" s="671"/>
      <c r="BJ89" s="671"/>
      <c r="BK89" s="671"/>
      <c r="BL89" s="671"/>
      <c r="BM89" s="671"/>
      <c r="BN89" s="671"/>
      <c r="BO89" s="671"/>
      <c r="BP89" s="671"/>
      <c r="BQ89" s="671"/>
      <c r="BR89" s="671"/>
      <c r="BS89" s="671"/>
      <c r="BT89" s="671"/>
      <c r="BU89" s="671"/>
      <c r="BV89" s="671"/>
      <c r="BW89" s="671"/>
      <c r="BX89" s="671"/>
      <c r="BY89" s="672"/>
      <c r="BZ89" s="290"/>
    </row>
    <row r="90" spans="1:78" ht="6" customHeight="1">
      <c r="A90" s="670"/>
      <c r="B90" s="671"/>
      <c r="C90" s="671"/>
      <c r="D90" s="671"/>
      <c r="E90" s="671"/>
      <c r="F90" s="671"/>
      <c r="G90" s="671"/>
      <c r="H90" s="671"/>
      <c r="I90" s="671"/>
      <c r="J90" s="671"/>
      <c r="K90" s="671"/>
      <c r="L90" s="671"/>
      <c r="M90" s="671"/>
      <c r="N90" s="671"/>
      <c r="O90" s="671"/>
      <c r="P90" s="671"/>
      <c r="Q90" s="671"/>
      <c r="R90" s="671"/>
      <c r="S90" s="671"/>
      <c r="T90" s="671"/>
      <c r="U90" s="671"/>
      <c r="V90" s="671"/>
      <c r="W90" s="671"/>
      <c r="X90" s="671"/>
      <c r="Y90" s="671"/>
      <c r="Z90" s="671"/>
      <c r="AA90" s="671"/>
      <c r="AB90" s="671"/>
      <c r="AC90" s="671"/>
      <c r="AD90" s="671"/>
      <c r="AE90" s="671"/>
      <c r="AF90" s="671"/>
      <c r="AG90" s="671"/>
      <c r="AH90" s="671"/>
      <c r="AI90" s="671"/>
      <c r="AJ90" s="671"/>
      <c r="AK90" s="671"/>
      <c r="AL90" s="671"/>
      <c r="AM90" s="671"/>
      <c r="AN90" s="671"/>
      <c r="AO90" s="671"/>
      <c r="AP90" s="671"/>
      <c r="AQ90" s="671"/>
      <c r="AR90" s="671"/>
      <c r="AS90" s="671"/>
      <c r="AT90" s="671"/>
      <c r="AU90" s="671"/>
      <c r="AV90" s="671"/>
      <c r="AW90" s="671"/>
      <c r="AX90" s="671"/>
      <c r="AY90" s="671"/>
      <c r="AZ90" s="671"/>
      <c r="BA90" s="671"/>
      <c r="BB90" s="671"/>
      <c r="BC90" s="671"/>
      <c r="BD90" s="671"/>
      <c r="BE90" s="671"/>
      <c r="BF90" s="671"/>
      <c r="BG90" s="671"/>
      <c r="BH90" s="671"/>
      <c r="BI90" s="671"/>
      <c r="BJ90" s="671"/>
      <c r="BK90" s="671"/>
      <c r="BL90" s="671"/>
      <c r="BM90" s="671"/>
      <c r="BN90" s="671"/>
      <c r="BO90" s="671"/>
      <c r="BP90" s="671"/>
      <c r="BQ90" s="671"/>
      <c r="BR90" s="671"/>
      <c r="BS90" s="671"/>
      <c r="BT90" s="671"/>
      <c r="BU90" s="671"/>
      <c r="BV90" s="671"/>
      <c r="BW90" s="671"/>
      <c r="BX90" s="671"/>
      <c r="BY90" s="672"/>
      <c r="BZ90" s="290"/>
    </row>
    <row r="91" spans="1:78" ht="3" customHeight="1">
      <c r="A91" s="670"/>
      <c r="B91" s="671"/>
      <c r="C91" s="671"/>
      <c r="D91" s="671"/>
      <c r="E91" s="671"/>
      <c r="F91" s="671"/>
      <c r="G91" s="671"/>
      <c r="H91" s="671"/>
      <c r="I91" s="671"/>
      <c r="J91" s="671"/>
      <c r="K91" s="671"/>
      <c r="L91" s="671"/>
      <c r="M91" s="671"/>
      <c r="N91" s="671"/>
      <c r="O91" s="671"/>
      <c r="P91" s="671"/>
      <c r="Q91" s="671"/>
      <c r="R91" s="671"/>
      <c r="S91" s="671"/>
      <c r="T91" s="671"/>
      <c r="U91" s="671"/>
      <c r="V91" s="671"/>
      <c r="W91" s="671"/>
      <c r="X91" s="671"/>
      <c r="Y91" s="671"/>
      <c r="Z91" s="671"/>
      <c r="AA91" s="671"/>
      <c r="AB91" s="671"/>
      <c r="AC91" s="671"/>
      <c r="AD91" s="671"/>
      <c r="AE91" s="671"/>
      <c r="AF91" s="671"/>
      <c r="AG91" s="671"/>
      <c r="AH91" s="671"/>
      <c r="AI91" s="671"/>
      <c r="AJ91" s="671"/>
      <c r="AK91" s="671"/>
      <c r="AL91" s="671"/>
      <c r="AM91" s="671"/>
      <c r="AN91" s="671"/>
      <c r="AO91" s="671"/>
      <c r="AP91" s="671"/>
      <c r="AQ91" s="671"/>
      <c r="AR91" s="671"/>
      <c r="AS91" s="671"/>
      <c r="AT91" s="671"/>
      <c r="AU91" s="671"/>
      <c r="AV91" s="671"/>
      <c r="AW91" s="671"/>
      <c r="AX91" s="671"/>
      <c r="AY91" s="671"/>
      <c r="AZ91" s="671"/>
      <c r="BA91" s="671"/>
      <c r="BB91" s="671"/>
      <c r="BC91" s="671"/>
      <c r="BD91" s="671"/>
      <c r="BE91" s="671"/>
      <c r="BF91" s="671"/>
      <c r="BG91" s="671"/>
      <c r="BH91" s="671"/>
      <c r="BI91" s="671"/>
      <c r="BJ91" s="671"/>
      <c r="BK91" s="671"/>
      <c r="BL91" s="671"/>
      <c r="BM91" s="671"/>
      <c r="BN91" s="671"/>
      <c r="BO91" s="671"/>
      <c r="BP91" s="671"/>
      <c r="BQ91" s="671"/>
      <c r="BR91" s="671"/>
      <c r="BS91" s="671"/>
      <c r="BT91" s="671"/>
      <c r="BU91" s="671"/>
      <c r="BV91" s="671"/>
      <c r="BW91" s="671"/>
      <c r="BX91" s="671"/>
      <c r="BY91" s="672"/>
      <c r="BZ91" s="290"/>
    </row>
    <row r="92" spans="1:78" ht="3" customHeight="1">
      <c r="A92" s="670"/>
      <c r="B92" s="671"/>
      <c r="C92" s="671"/>
      <c r="D92" s="671"/>
      <c r="E92" s="671"/>
      <c r="F92" s="671"/>
      <c r="G92" s="671"/>
      <c r="H92" s="671"/>
      <c r="I92" s="671"/>
      <c r="J92" s="671"/>
      <c r="K92" s="671"/>
      <c r="L92" s="671"/>
      <c r="M92" s="671"/>
      <c r="N92" s="671"/>
      <c r="O92" s="671"/>
      <c r="P92" s="671"/>
      <c r="Q92" s="671"/>
      <c r="R92" s="671"/>
      <c r="S92" s="671"/>
      <c r="T92" s="671"/>
      <c r="U92" s="671"/>
      <c r="V92" s="671"/>
      <c r="W92" s="671"/>
      <c r="X92" s="671"/>
      <c r="Y92" s="671"/>
      <c r="Z92" s="671"/>
      <c r="AA92" s="671"/>
      <c r="AB92" s="671"/>
      <c r="AC92" s="671"/>
      <c r="AD92" s="671"/>
      <c r="AE92" s="671"/>
      <c r="AF92" s="671"/>
      <c r="AG92" s="671"/>
      <c r="AH92" s="671"/>
      <c r="AI92" s="671"/>
      <c r="AJ92" s="671"/>
      <c r="AK92" s="671"/>
      <c r="AL92" s="671"/>
      <c r="AM92" s="671"/>
      <c r="AN92" s="671"/>
      <c r="AO92" s="671"/>
      <c r="AP92" s="671"/>
      <c r="AQ92" s="671"/>
      <c r="AR92" s="671"/>
      <c r="AS92" s="671"/>
      <c r="AT92" s="671"/>
      <c r="AU92" s="671"/>
      <c r="AV92" s="671"/>
      <c r="AW92" s="671"/>
      <c r="AX92" s="671"/>
      <c r="AY92" s="671"/>
      <c r="AZ92" s="671"/>
      <c r="BA92" s="671"/>
      <c r="BB92" s="671"/>
      <c r="BC92" s="671"/>
      <c r="BD92" s="671"/>
      <c r="BE92" s="671"/>
      <c r="BF92" s="671"/>
      <c r="BG92" s="671"/>
      <c r="BH92" s="671"/>
      <c r="BI92" s="671"/>
      <c r="BJ92" s="671"/>
      <c r="BK92" s="671"/>
      <c r="BL92" s="671"/>
      <c r="BM92" s="671"/>
      <c r="BN92" s="671"/>
      <c r="BO92" s="671"/>
      <c r="BP92" s="671"/>
      <c r="BQ92" s="671"/>
      <c r="BR92" s="671"/>
      <c r="BS92" s="671"/>
      <c r="BT92" s="671"/>
      <c r="BU92" s="671"/>
      <c r="BV92" s="671"/>
      <c r="BW92" s="671"/>
      <c r="BX92" s="671"/>
      <c r="BY92" s="672"/>
      <c r="BZ92" s="290"/>
    </row>
    <row r="93" spans="1:78" ht="3" customHeight="1">
      <c r="A93" s="670"/>
      <c r="B93" s="671"/>
      <c r="C93" s="671"/>
      <c r="D93" s="671"/>
      <c r="E93" s="671"/>
      <c r="F93" s="671"/>
      <c r="G93" s="671"/>
      <c r="H93" s="671"/>
      <c r="I93" s="671"/>
      <c r="J93" s="671"/>
      <c r="K93" s="671"/>
      <c r="L93" s="671"/>
      <c r="M93" s="671"/>
      <c r="N93" s="671"/>
      <c r="O93" s="671"/>
      <c r="P93" s="671"/>
      <c r="Q93" s="671"/>
      <c r="R93" s="671"/>
      <c r="S93" s="671"/>
      <c r="T93" s="671"/>
      <c r="U93" s="671"/>
      <c r="V93" s="671"/>
      <c r="W93" s="671"/>
      <c r="X93" s="671"/>
      <c r="Y93" s="671"/>
      <c r="Z93" s="671"/>
      <c r="AA93" s="671"/>
      <c r="AB93" s="671"/>
      <c r="AC93" s="671"/>
      <c r="AD93" s="671"/>
      <c r="AE93" s="671"/>
      <c r="AF93" s="671"/>
      <c r="AG93" s="671"/>
      <c r="AH93" s="671"/>
      <c r="AI93" s="671"/>
      <c r="AJ93" s="671"/>
      <c r="AK93" s="671"/>
      <c r="AL93" s="671"/>
      <c r="AM93" s="671"/>
      <c r="AN93" s="671"/>
      <c r="AO93" s="671"/>
      <c r="AP93" s="671"/>
      <c r="AQ93" s="671"/>
      <c r="AR93" s="671"/>
      <c r="AS93" s="671"/>
      <c r="AT93" s="671"/>
      <c r="AU93" s="671"/>
      <c r="AV93" s="671"/>
      <c r="AW93" s="671"/>
      <c r="AX93" s="671"/>
      <c r="AY93" s="671"/>
      <c r="AZ93" s="671"/>
      <c r="BA93" s="671"/>
      <c r="BB93" s="671"/>
      <c r="BC93" s="671"/>
      <c r="BD93" s="671"/>
      <c r="BE93" s="671"/>
      <c r="BF93" s="671"/>
      <c r="BG93" s="671"/>
      <c r="BH93" s="671"/>
      <c r="BI93" s="671"/>
      <c r="BJ93" s="671"/>
      <c r="BK93" s="671"/>
      <c r="BL93" s="671"/>
      <c r="BM93" s="671"/>
      <c r="BN93" s="671"/>
      <c r="BO93" s="671"/>
      <c r="BP93" s="671"/>
      <c r="BQ93" s="671"/>
      <c r="BR93" s="671"/>
      <c r="BS93" s="671"/>
      <c r="BT93" s="671"/>
      <c r="BU93" s="671"/>
      <c r="BV93" s="671"/>
      <c r="BW93" s="671"/>
      <c r="BX93" s="671"/>
      <c r="BY93" s="672"/>
      <c r="BZ93" s="290"/>
    </row>
    <row r="94" spans="1:78" ht="3" customHeight="1">
      <c r="A94" s="670"/>
      <c r="B94" s="671"/>
      <c r="C94" s="671"/>
      <c r="D94" s="671"/>
      <c r="E94" s="671"/>
      <c r="F94" s="671"/>
      <c r="G94" s="671"/>
      <c r="H94" s="671"/>
      <c r="I94" s="671"/>
      <c r="J94" s="671"/>
      <c r="K94" s="671"/>
      <c r="L94" s="671"/>
      <c r="M94" s="671"/>
      <c r="N94" s="671"/>
      <c r="O94" s="671"/>
      <c r="P94" s="671"/>
      <c r="Q94" s="671"/>
      <c r="R94" s="671"/>
      <c r="S94" s="671"/>
      <c r="T94" s="671"/>
      <c r="U94" s="671"/>
      <c r="V94" s="671"/>
      <c r="W94" s="671"/>
      <c r="X94" s="671"/>
      <c r="Y94" s="671"/>
      <c r="Z94" s="671"/>
      <c r="AA94" s="671"/>
      <c r="AB94" s="671"/>
      <c r="AC94" s="671"/>
      <c r="AD94" s="671"/>
      <c r="AE94" s="671"/>
      <c r="AF94" s="671"/>
      <c r="AG94" s="671"/>
      <c r="AH94" s="671"/>
      <c r="AI94" s="671"/>
      <c r="AJ94" s="671"/>
      <c r="AK94" s="671"/>
      <c r="AL94" s="671"/>
      <c r="AM94" s="671"/>
      <c r="AN94" s="671"/>
      <c r="AO94" s="671"/>
      <c r="AP94" s="671"/>
      <c r="AQ94" s="671"/>
      <c r="AR94" s="671"/>
      <c r="AS94" s="671"/>
      <c r="AT94" s="671"/>
      <c r="AU94" s="671"/>
      <c r="AV94" s="671"/>
      <c r="AW94" s="671"/>
      <c r="AX94" s="671"/>
      <c r="AY94" s="671"/>
      <c r="AZ94" s="671"/>
      <c r="BA94" s="671"/>
      <c r="BB94" s="671"/>
      <c r="BC94" s="671"/>
      <c r="BD94" s="671"/>
      <c r="BE94" s="671"/>
      <c r="BF94" s="671"/>
      <c r="BG94" s="671"/>
      <c r="BH94" s="671"/>
      <c r="BI94" s="671"/>
      <c r="BJ94" s="671"/>
      <c r="BK94" s="671"/>
      <c r="BL94" s="671"/>
      <c r="BM94" s="671"/>
      <c r="BN94" s="671"/>
      <c r="BO94" s="671"/>
      <c r="BP94" s="671"/>
      <c r="BQ94" s="671"/>
      <c r="BR94" s="671"/>
      <c r="BS94" s="671"/>
      <c r="BT94" s="671"/>
      <c r="BU94" s="671"/>
      <c r="BV94" s="671"/>
      <c r="BW94" s="671"/>
      <c r="BX94" s="671"/>
      <c r="BY94" s="672"/>
      <c r="BZ94" s="290"/>
    </row>
    <row r="95" spans="1:78" ht="3" customHeight="1">
      <c r="A95" s="670"/>
      <c r="B95" s="671"/>
      <c r="C95" s="671"/>
      <c r="D95" s="671"/>
      <c r="E95" s="671"/>
      <c r="F95" s="671"/>
      <c r="G95" s="671"/>
      <c r="H95" s="671"/>
      <c r="I95" s="671"/>
      <c r="J95" s="671"/>
      <c r="K95" s="671"/>
      <c r="L95" s="671"/>
      <c r="M95" s="671"/>
      <c r="N95" s="671"/>
      <c r="O95" s="671"/>
      <c r="P95" s="671"/>
      <c r="Q95" s="671"/>
      <c r="R95" s="671"/>
      <c r="S95" s="671"/>
      <c r="T95" s="671"/>
      <c r="U95" s="671"/>
      <c r="V95" s="671"/>
      <c r="W95" s="671"/>
      <c r="X95" s="671"/>
      <c r="Y95" s="671"/>
      <c r="Z95" s="671"/>
      <c r="AA95" s="671"/>
      <c r="AB95" s="671"/>
      <c r="AC95" s="671"/>
      <c r="AD95" s="671"/>
      <c r="AE95" s="671"/>
      <c r="AF95" s="671"/>
      <c r="AG95" s="671"/>
      <c r="AH95" s="671"/>
      <c r="AI95" s="671"/>
      <c r="AJ95" s="671"/>
      <c r="AK95" s="671"/>
      <c r="AL95" s="671"/>
      <c r="AM95" s="671"/>
      <c r="AN95" s="671"/>
      <c r="AO95" s="671"/>
      <c r="AP95" s="671"/>
      <c r="AQ95" s="671"/>
      <c r="AR95" s="671"/>
      <c r="AS95" s="671"/>
      <c r="AT95" s="671"/>
      <c r="AU95" s="671"/>
      <c r="AV95" s="671"/>
      <c r="AW95" s="671"/>
      <c r="AX95" s="671"/>
      <c r="AY95" s="671"/>
      <c r="AZ95" s="671"/>
      <c r="BA95" s="671"/>
      <c r="BB95" s="671"/>
      <c r="BC95" s="671"/>
      <c r="BD95" s="671"/>
      <c r="BE95" s="671"/>
      <c r="BF95" s="671"/>
      <c r="BG95" s="671"/>
      <c r="BH95" s="671"/>
      <c r="BI95" s="671"/>
      <c r="BJ95" s="671"/>
      <c r="BK95" s="671"/>
      <c r="BL95" s="671"/>
      <c r="BM95" s="671"/>
      <c r="BN95" s="671"/>
      <c r="BO95" s="671"/>
      <c r="BP95" s="671"/>
      <c r="BQ95" s="671"/>
      <c r="BR95" s="671"/>
      <c r="BS95" s="671"/>
      <c r="BT95" s="671"/>
      <c r="BU95" s="671"/>
      <c r="BV95" s="671"/>
      <c r="BW95" s="671"/>
      <c r="BX95" s="671"/>
      <c r="BY95" s="672"/>
      <c r="BZ95" s="290"/>
    </row>
    <row r="96" spans="1:78" ht="3" customHeight="1">
      <c r="A96" s="670"/>
      <c r="B96" s="671"/>
      <c r="C96" s="671"/>
      <c r="D96" s="671"/>
      <c r="E96" s="671"/>
      <c r="F96" s="671"/>
      <c r="G96" s="671"/>
      <c r="H96" s="671"/>
      <c r="I96" s="671"/>
      <c r="J96" s="671"/>
      <c r="K96" s="671"/>
      <c r="L96" s="671"/>
      <c r="M96" s="671"/>
      <c r="N96" s="671"/>
      <c r="O96" s="671"/>
      <c r="P96" s="671"/>
      <c r="Q96" s="671"/>
      <c r="R96" s="671"/>
      <c r="S96" s="671"/>
      <c r="T96" s="671"/>
      <c r="U96" s="671"/>
      <c r="V96" s="671"/>
      <c r="W96" s="671"/>
      <c r="X96" s="671"/>
      <c r="Y96" s="671"/>
      <c r="Z96" s="671"/>
      <c r="AA96" s="671"/>
      <c r="AB96" s="671"/>
      <c r="AC96" s="671"/>
      <c r="AD96" s="671"/>
      <c r="AE96" s="671"/>
      <c r="AF96" s="671"/>
      <c r="AG96" s="671"/>
      <c r="AH96" s="671"/>
      <c r="AI96" s="671"/>
      <c r="AJ96" s="671"/>
      <c r="AK96" s="671"/>
      <c r="AL96" s="671"/>
      <c r="AM96" s="671"/>
      <c r="AN96" s="671"/>
      <c r="AO96" s="671"/>
      <c r="AP96" s="671"/>
      <c r="AQ96" s="671"/>
      <c r="AR96" s="671"/>
      <c r="AS96" s="671"/>
      <c r="AT96" s="671"/>
      <c r="AU96" s="671"/>
      <c r="AV96" s="671"/>
      <c r="AW96" s="671"/>
      <c r="AX96" s="671"/>
      <c r="AY96" s="671"/>
      <c r="AZ96" s="671"/>
      <c r="BA96" s="671"/>
      <c r="BB96" s="671"/>
      <c r="BC96" s="671"/>
      <c r="BD96" s="671"/>
      <c r="BE96" s="671"/>
      <c r="BF96" s="671"/>
      <c r="BG96" s="671"/>
      <c r="BH96" s="671"/>
      <c r="BI96" s="671"/>
      <c r="BJ96" s="671"/>
      <c r="BK96" s="671"/>
      <c r="BL96" s="671"/>
      <c r="BM96" s="671"/>
      <c r="BN96" s="671"/>
      <c r="BO96" s="671"/>
      <c r="BP96" s="671"/>
      <c r="BQ96" s="671"/>
      <c r="BR96" s="671"/>
      <c r="BS96" s="671"/>
      <c r="BT96" s="671"/>
      <c r="BU96" s="671"/>
      <c r="BV96" s="671"/>
      <c r="BW96" s="671"/>
      <c r="BX96" s="671"/>
      <c r="BY96" s="672"/>
      <c r="BZ96" s="290"/>
    </row>
    <row r="97" spans="1:78" ht="3" customHeight="1">
      <c r="A97" s="670"/>
      <c r="B97" s="671"/>
      <c r="C97" s="671"/>
      <c r="D97" s="671"/>
      <c r="E97" s="671"/>
      <c r="F97" s="671"/>
      <c r="G97" s="671"/>
      <c r="H97" s="671"/>
      <c r="I97" s="671"/>
      <c r="J97" s="671"/>
      <c r="K97" s="671"/>
      <c r="L97" s="671"/>
      <c r="M97" s="671"/>
      <c r="N97" s="671"/>
      <c r="O97" s="671"/>
      <c r="P97" s="671"/>
      <c r="Q97" s="671"/>
      <c r="R97" s="671"/>
      <c r="S97" s="671"/>
      <c r="T97" s="671"/>
      <c r="U97" s="671"/>
      <c r="V97" s="671"/>
      <c r="W97" s="671"/>
      <c r="X97" s="671"/>
      <c r="Y97" s="671"/>
      <c r="Z97" s="671"/>
      <c r="AA97" s="671"/>
      <c r="AB97" s="671"/>
      <c r="AC97" s="671"/>
      <c r="AD97" s="671"/>
      <c r="AE97" s="671"/>
      <c r="AF97" s="671"/>
      <c r="AG97" s="671"/>
      <c r="AH97" s="671"/>
      <c r="AI97" s="671"/>
      <c r="AJ97" s="671"/>
      <c r="AK97" s="671"/>
      <c r="AL97" s="671"/>
      <c r="AM97" s="671"/>
      <c r="AN97" s="671"/>
      <c r="AO97" s="671"/>
      <c r="AP97" s="671"/>
      <c r="AQ97" s="671"/>
      <c r="AR97" s="671"/>
      <c r="AS97" s="671"/>
      <c r="AT97" s="671"/>
      <c r="AU97" s="671"/>
      <c r="AV97" s="671"/>
      <c r="AW97" s="671"/>
      <c r="AX97" s="671"/>
      <c r="AY97" s="671"/>
      <c r="AZ97" s="671"/>
      <c r="BA97" s="671"/>
      <c r="BB97" s="671"/>
      <c r="BC97" s="671"/>
      <c r="BD97" s="671"/>
      <c r="BE97" s="671"/>
      <c r="BF97" s="671"/>
      <c r="BG97" s="671"/>
      <c r="BH97" s="671"/>
      <c r="BI97" s="671"/>
      <c r="BJ97" s="671"/>
      <c r="BK97" s="671"/>
      <c r="BL97" s="671"/>
      <c r="BM97" s="671"/>
      <c r="BN97" s="671"/>
      <c r="BO97" s="671"/>
      <c r="BP97" s="671"/>
      <c r="BQ97" s="671"/>
      <c r="BR97" s="671"/>
      <c r="BS97" s="671"/>
      <c r="BT97" s="671"/>
      <c r="BU97" s="671"/>
      <c r="BV97" s="671"/>
      <c r="BW97" s="671"/>
      <c r="BX97" s="671"/>
      <c r="BY97" s="672"/>
      <c r="BZ97" s="290"/>
    </row>
    <row r="98" spans="1:78" ht="3" customHeight="1">
      <c r="A98" s="670"/>
      <c r="B98" s="671"/>
      <c r="C98" s="671"/>
      <c r="D98" s="671"/>
      <c r="E98" s="671"/>
      <c r="F98" s="671"/>
      <c r="G98" s="671"/>
      <c r="H98" s="671"/>
      <c r="I98" s="671"/>
      <c r="J98" s="671"/>
      <c r="K98" s="671"/>
      <c r="L98" s="671"/>
      <c r="M98" s="671"/>
      <c r="N98" s="671"/>
      <c r="O98" s="671"/>
      <c r="P98" s="671"/>
      <c r="Q98" s="671"/>
      <c r="R98" s="671"/>
      <c r="S98" s="671"/>
      <c r="T98" s="671"/>
      <c r="U98" s="671"/>
      <c r="V98" s="671"/>
      <c r="W98" s="671"/>
      <c r="X98" s="671"/>
      <c r="Y98" s="671"/>
      <c r="Z98" s="671"/>
      <c r="AA98" s="671"/>
      <c r="AB98" s="671"/>
      <c r="AC98" s="671"/>
      <c r="AD98" s="671"/>
      <c r="AE98" s="671"/>
      <c r="AF98" s="671"/>
      <c r="AG98" s="671"/>
      <c r="AH98" s="671"/>
      <c r="AI98" s="671"/>
      <c r="AJ98" s="671"/>
      <c r="AK98" s="671"/>
      <c r="AL98" s="671"/>
      <c r="AM98" s="671"/>
      <c r="AN98" s="671"/>
      <c r="AO98" s="671"/>
      <c r="AP98" s="671"/>
      <c r="AQ98" s="671"/>
      <c r="AR98" s="671"/>
      <c r="AS98" s="671"/>
      <c r="AT98" s="671"/>
      <c r="AU98" s="671"/>
      <c r="AV98" s="671"/>
      <c r="AW98" s="671"/>
      <c r="AX98" s="671"/>
      <c r="AY98" s="671"/>
      <c r="AZ98" s="671"/>
      <c r="BA98" s="671"/>
      <c r="BB98" s="671"/>
      <c r="BC98" s="671"/>
      <c r="BD98" s="671"/>
      <c r="BE98" s="671"/>
      <c r="BF98" s="671"/>
      <c r="BG98" s="671"/>
      <c r="BH98" s="671"/>
      <c r="BI98" s="671"/>
      <c r="BJ98" s="671"/>
      <c r="BK98" s="671"/>
      <c r="BL98" s="671"/>
      <c r="BM98" s="671"/>
      <c r="BN98" s="671"/>
      <c r="BO98" s="671"/>
      <c r="BP98" s="671"/>
      <c r="BQ98" s="671"/>
      <c r="BR98" s="671"/>
      <c r="BS98" s="671"/>
      <c r="BT98" s="671"/>
      <c r="BU98" s="671"/>
      <c r="BV98" s="671"/>
      <c r="BW98" s="671"/>
      <c r="BX98" s="671"/>
      <c r="BY98" s="672"/>
      <c r="BZ98" s="308"/>
    </row>
    <row r="99" spans="1:78" ht="3" customHeight="1">
      <c r="A99" s="670"/>
      <c r="B99" s="671"/>
      <c r="C99" s="671"/>
      <c r="D99" s="671"/>
      <c r="E99" s="671"/>
      <c r="F99" s="671"/>
      <c r="G99" s="671"/>
      <c r="H99" s="671"/>
      <c r="I99" s="671"/>
      <c r="J99" s="671"/>
      <c r="K99" s="671"/>
      <c r="L99" s="671"/>
      <c r="M99" s="671"/>
      <c r="N99" s="671"/>
      <c r="O99" s="671"/>
      <c r="P99" s="671"/>
      <c r="Q99" s="671"/>
      <c r="R99" s="671"/>
      <c r="S99" s="671"/>
      <c r="T99" s="671"/>
      <c r="U99" s="671"/>
      <c r="V99" s="671"/>
      <c r="W99" s="671"/>
      <c r="X99" s="671"/>
      <c r="Y99" s="671"/>
      <c r="Z99" s="671"/>
      <c r="AA99" s="671"/>
      <c r="AB99" s="671"/>
      <c r="AC99" s="671"/>
      <c r="AD99" s="671"/>
      <c r="AE99" s="671"/>
      <c r="AF99" s="671"/>
      <c r="AG99" s="671"/>
      <c r="AH99" s="671"/>
      <c r="AI99" s="671"/>
      <c r="AJ99" s="671"/>
      <c r="AK99" s="671"/>
      <c r="AL99" s="671"/>
      <c r="AM99" s="671"/>
      <c r="AN99" s="671"/>
      <c r="AO99" s="671"/>
      <c r="AP99" s="671"/>
      <c r="AQ99" s="671"/>
      <c r="AR99" s="671"/>
      <c r="AS99" s="671"/>
      <c r="AT99" s="671"/>
      <c r="AU99" s="671"/>
      <c r="AV99" s="671"/>
      <c r="AW99" s="671"/>
      <c r="AX99" s="671"/>
      <c r="AY99" s="671"/>
      <c r="AZ99" s="671"/>
      <c r="BA99" s="671"/>
      <c r="BB99" s="671"/>
      <c r="BC99" s="671"/>
      <c r="BD99" s="671"/>
      <c r="BE99" s="671"/>
      <c r="BF99" s="671"/>
      <c r="BG99" s="671"/>
      <c r="BH99" s="671"/>
      <c r="BI99" s="671"/>
      <c r="BJ99" s="671"/>
      <c r="BK99" s="671"/>
      <c r="BL99" s="671"/>
      <c r="BM99" s="671"/>
      <c r="BN99" s="671"/>
      <c r="BO99" s="671"/>
      <c r="BP99" s="671"/>
      <c r="BQ99" s="671"/>
      <c r="BR99" s="671"/>
      <c r="BS99" s="671"/>
      <c r="BT99" s="671"/>
      <c r="BU99" s="671"/>
      <c r="BV99" s="671"/>
      <c r="BW99" s="671"/>
      <c r="BX99" s="671"/>
      <c r="BY99" s="672"/>
      <c r="BZ99" s="308"/>
    </row>
    <row r="100" spans="1:78" ht="3" customHeight="1">
      <c r="A100" s="670"/>
      <c r="B100" s="671"/>
      <c r="C100" s="671"/>
      <c r="D100" s="671"/>
      <c r="E100" s="671"/>
      <c r="F100" s="671"/>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1"/>
      <c r="AY100" s="671"/>
      <c r="AZ100" s="671"/>
      <c r="BA100" s="671"/>
      <c r="BB100" s="671"/>
      <c r="BC100" s="671"/>
      <c r="BD100" s="671"/>
      <c r="BE100" s="671"/>
      <c r="BF100" s="671"/>
      <c r="BG100" s="671"/>
      <c r="BH100" s="671"/>
      <c r="BI100" s="671"/>
      <c r="BJ100" s="671"/>
      <c r="BK100" s="671"/>
      <c r="BL100" s="671"/>
      <c r="BM100" s="671"/>
      <c r="BN100" s="671"/>
      <c r="BO100" s="671"/>
      <c r="BP100" s="671"/>
      <c r="BQ100" s="671"/>
      <c r="BR100" s="671"/>
      <c r="BS100" s="671"/>
      <c r="BT100" s="671"/>
      <c r="BU100" s="671"/>
      <c r="BV100" s="671"/>
      <c r="BW100" s="671"/>
      <c r="BX100" s="671"/>
      <c r="BY100" s="672"/>
      <c r="BZ100" s="307"/>
    </row>
    <row r="101" spans="1:78" ht="6" customHeight="1">
      <c r="A101" s="670"/>
      <c r="B101" s="671"/>
      <c r="C101" s="671"/>
      <c r="D101" s="671"/>
      <c r="E101" s="671"/>
      <c r="F101" s="671"/>
      <c r="G101" s="671"/>
      <c r="H101" s="671"/>
      <c r="I101" s="671"/>
      <c r="J101" s="671"/>
      <c r="K101" s="671"/>
      <c r="L101" s="671"/>
      <c r="M101" s="671"/>
      <c r="N101" s="671"/>
      <c r="O101" s="671"/>
      <c r="P101" s="671"/>
      <c r="Q101" s="671"/>
      <c r="R101" s="671"/>
      <c r="S101" s="671"/>
      <c r="T101" s="671"/>
      <c r="U101" s="671"/>
      <c r="V101" s="671"/>
      <c r="W101" s="671"/>
      <c r="X101" s="671"/>
      <c r="Y101" s="671"/>
      <c r="Z101" s="671"/>
      <c r="AA101" s="671"/>
      <c r="AB101" s="671"/>
      <c r="AC101" s="671"/>
      <c r="AD101" s="671"/>
      <c r="AE101" s="671"/>
      <c r="AF101" s="671"/>
      <c r="AG101" s="671"/>
      <c r="AH101" s="671"/>
      <c r="AI101" s="671"/>
      <c r="AJ101" s="671"/>
      <c r="AK101" s="671"/>
      <c r="AL101" s="671"/>
      <c r="AM101" s="671"/>
      <c r="AN101" s="671"/>
      <c r="AO101" s="671"/>
      <c r="AP101" s="671"/>
      <c r="AQ101" s="671"/>
      <c r="AR101" s="671"/>
      <c r="AS101" s="671"/>
      <c r="AT101" s="671"/>
      <c r="AU101" s="671"/>
      <c r="AV101" s="671"/>
      <c r="AW101" s="671"/>
      <c r="AX101" s="671"/>
      <c r="AY101" s="671"/>
      <c r="AZ101" s="671"/>
      <c r="BA101" s="671"/>
      <c r="BB101" s="671"/>
      <c r="BC101" s="671"/>
      <c r="BD101" s="671"/>
      <c r="BE101" s="671"/>
      <c r="BF101" s="671"/>
      <c r="BG101" s="671"/>
      <c r="BH101" s="671"/>
      <c r="BI101" s="671"/>
      <c r="BJ101" s="671"/>
      <c r="BK101" s="671"/>
      <c r="BL101" s="671"/>
      <c r="BM101" s="671"/>
      <c r="BN101" s="671"/>
      <c r="BO101" s="671"/>
      <c r="BP101" s="671"/>
      <c r="BQ101" s="671"/>
      <c r="BR101" s="671"/>
      <c r="BS101" s="671"/>
      <c r="BT101" s="671"/>
      <c r="BU101" s="671"/>
      <c r="BV101" s="671"/>
      <c r="BW101" s="671"/>
      <c r="BX101" s="671"/>
      <c r="BY101" s="672"/>
      <c r="BZ101" s="290"/>
    </row>
    <row r="102" spans="1:78" ht="6" customHeight="1">
      <c r="A102" s="670"/>
      <c r="B102" s="671"/>
      <c r="C102" s="671"/>
      <c r="D102" s="671"/>
      <c r="E102" s="671"/>
      <c r="F102" s="671"/>
      <c r="G102" s="671"/>
      <c r="H102" s="671"/>
      <c r="I102" s="671"/>
      <c r="J102" s="671"/>
      <c r="K102" s="671"/>
      <c r="L102" s="671"/>
      <c r="M102" s="671"/>
      <c r="N102" s="671"/>
      <c r="O102" s="671"/>
      <c r="P102" s="671"/>
      <c r="Q102" s="671"/>
      <c r="R102" s="671"/>
      <c r="S102" s="671"/>
      <c r="T102" s="671"/>
      <c r="U102" s="671"/>
      <c r="V102" s="671"/>
      <c r="W102" s="671"/>
      <c r="X102" s="671"/>
      <c r="Y102" s="671"/>
      <c r="Z102" s="671"/>
      <c r="AA102" s="671"/>
      <c r="AB102" s="671"/>
      <c r="AC102" s="671"/>
      <c r="AD102" s="671"/>
      <c r="AE102" s="671"/>
      <c r="AF102" s="671"/>
      <c r="AG102" s="671"/>
      <c r="AH102" s="671"/>
      <c r="AI102" s="671"/>
      <c r="AJ102" s="671"/>
      <c r="AK102" s="671"/>
      <c r="AL102" s="671"/>
      <c r="AM102" s="671"/>
      <c r="AN102" s="671"/>
      <c r="AO102" s="671"/>
      <c r="AP102" s="671"/>
      <c r="AQ102" s="671"/>
      <c r="AR102" s="671"/>
      <c r="AS102" s="671"/>
      <c r="AT102" s="671"/>
      <c r="AU102" s="671"/>
      <c r="AV102" s="671"/>
      <c r="AW102" s="671"/>
      <c r="AX102" s="671"/>
      <c r="AY102" s="671"/>
      <c r="AZ102" s="671"/>
      <c r="BA102" s="671"/>
      <c r="BB102" s="671"/>
      <c r="BC102" s="671"/>
      <c r="BD102" s="671"/>
      <c r="BE102" s="671"/>
      <c r="BF102" s="671"/>
      <c r="BG102" s="671"/>
      <c r="BH102" s="671"/>
      <c r="BI102" s="671"/>
      <c r="BJ102" s="671"/>
      <c r="BK102" s="671"/>
      <c r="BL102" s="671"/>
      <c r="BM102" s="671"/>
      <c r="BN102" s="671"/>
      <c r="BO102" s="671"/>
      <c r="BP102" s="671"/>
      <c r="BQ102" s="671"/>
      <c r="BR102" s="671"/>
      <c r="BS102" s="671"/>
      <c r="BT102" s="671"/>
      <c r="BU102" s="671"/>
      <c r="BV102" s="671"/>
      <c r="BW102" s="671"/>
      <c r="BX102" s="671"/>
      <c r="BY102" s="672"/>
      <c r="BZ102" s="290"/>
    </row>
    <row r="103" spans="1:78" ht="6" customHeight="1">
      <c r="A103" s="670"/>
      <c r="B103" s="671"/>
      <c r="C103" s="671"/>
      <c r="D103" s="671"/>
      <c r="E103" s="671"/>
      <c r="F103" s="671"/>
      <c r="G103" s="671"/>
      <c r="H103" s="671"/>
      <c r="I103" s="671"/>
      <c r="J103" s="671"/>
      <c r="K103" s="671"/>
      <c r="L103" s="671"/>
      <c r="M103" s="671"/>
      <c r="N103" s="671"/>
      <c r="O103" s="671"/>
      <c r="P103" s="671"/>
      <c r="Q103" s="671"/>
      <c r="R103" s="671"/>
      <c r="S103" s="671"/>
      <c r="T103" s="671"/>
      <c r="U103" s="671"/>
      <c r="V103" s="671"/>
      <c r="W103" s="671"/>
      <c r="X103" s="671"/>
      <c r="Y103" s="671"/>
      <c r="Z103" s="671"/>
      <c r="AA103" s="671"/>
      <c r="AB103" s="671"/>
      <c r="AC103" s="671"/>
      <c r="AD103" s="671"/>
      <c r="AE103" s="671"/>
      <c r="AF103" s="671"/>
      <c r="AG103" s="671"/>
      <c r="AH103" s="671"/>
      <c r="AI103" s="671"/>
      <c r="AJ103" s="671"/>
      <c r="AK103" s="671"/>
      <c r="AL103" s="671"/>
      <c r="AM103" s="671"/>
      <c r="AN103" s="671"/>
      <c r="AO103" s="671"/>
      <c r="AP103" s="671"/>
      <c r="AQ103" s="671"/>
      <c r="AR103" s="671"/>
      <c r="AS103" s="671"/>
      <c r="AT103" s="671"/>
      <c r="AU103" s="671"/>
      <c r="AV103" s="671"/>
      <c r="AW103" s="671"/>
      <c r="AX103" s="671"/>
      <c r="AY103" s="671"/>
      <c r="AZ103" s="671"/>
      <c r="BA103" s="671"/>
      <c r="BB103" s="671"/>
      <c r="BC103" s="671"/>
      <c r="BD103" s="671"/>
      <c r="BE103" s="671"/>
      <c r="BF103" s="671"/>
      <c r="BG103" s="671"/>
      <c r="BH103" s="671"/>
      <c r="BI103" s="671"/>
      <c r="BJ103" s="671"/>
      <c r="BK103" s="671"/>
      <c r="BL103" s="671"/>
      <c r="BM103" s="671"/>
      <c r="BN103" s="671"/>
      <c r="BO103" s="671"/>
      <c r="BP103" s="671"/>
      <c r="BQ103" s="671"/>
      <c r="BR103" s="671"/>
      <c r="BS103" s="671"/>
      <c r="BT103" s="671"/>
      <c r="BU103" s="671"/>
      <c r="BV103" s="671"/>
      <c r="BW103" s="671"/>
      <c r="BX103" s="671"/>
      <c r="BY103" s="672"/>
      <c r="BZ103" s="290"/>
    </row>
    <row r="104" spans="1:78" ht="5.25" customHeight="1">
      <c r="A104" s="670"/>
      <c r="B104" s="671"/>
      <c r="C104" s="671"/>
      <c r="D104" s="671"/>
      <c r="E104" s="671"/>
      <c r="F104" s="671"/>
      <c r="G104" s="671"/>
      <c r="H104" s="671"/>
      <c r="I104" s="671"/>
      <c r="J104" s="671"/>
      <c r="K104" s="671"/>
      <c r="L104" s="671"/>
      <c r="M104" s="671"/>
      <c r="N104" s="671"/>
      <c r="O104" s="671"/>
      <c r="P104" s="671"/>
      <c r="Q104" s="671"/>
      <c r="R104" s="671"/>
      <c r="S104" s="671"/>
      <c r="T104" s="671"/>
      <c r="U104" s="671"/>
      <c r="V104" s="671"/>
      <c r="W104" s="671"/>
      <c r="X104" s="671"/>
      <c r="Y104" s="671"/>
      <c r="Z104" s="671"/>
      <c r="AA104" s="671"/>
      <c r="AB104" s="671"/>
      <c r="AC104" s="671"/>
      <c r="AD104" s="671"/>
      <c r="AE104" s="671"/>
      <c r="AF104" s="671"/>
      <c r="AG104" s="671"/>
      <c r="AH104" s="671"/>
      <c r="AI104" s="671"/>
      <c r="AJ104" s="671"/>
      <c r="AK104" s="671"/>
      <c r="AL104" s="671"/>
      <c r="AM104" s="671"/>
      <c r="AN104" s="671"/>
      <c r="AO104" s="671"/>
      <c r="AP104" s="671"/>
      <c r="AQ104" s="671"/>
      <c r="AR104" s="671"/>
      <c r="AS104" s="671"/>
      <c r="AT104" s="671"/>
      <c r="AU104" s="671"/>
      <c r="AV104" s="671"/>
      <c r="AW104" s="671"/>
      <c r="AX104" s="671"/>
      <c r="AY104" s="671"/>
      <c r="AZ104" s="671"/>
      <c r="BA104" s="671"/>
      <c r="BB104" s="671"/>
      <c r="BC104" s="671"/>
      <c r="BD104" s="671"/>
      <c r="BE104" s="671"/>
      <c r="BF104" s="671"/>
      <c r="BG104" s="671"/>
      <c r="BH104" s="671"/>
      <c r="BI104" s="671"/>
      <c r="BJ104" s="671"/>
      <c r="BK104" s="671"/>
      <c r="BL104" s="671"/>
      <c r="BM104" s="671"/>
      <c r="BN104" s="671"/>
      <c r="BO104" s="671"/>
      <c r="BP104" s="671"/>
      <c r="BQ104" s="671"/>
      <c r="BR104" s="671"/>
      <c r="BS104" s="671"/>
      <c r="BT104" s="671"/>
      <c r="BU104" s="671"/>
      <c r="BV104" s="671"/>
      <c r="BW104" s="671"/>
      <c r="BX104" s="671"/>
      <c r="BY104" s="672"/>
      <c r="BZ104" s="290"/>
    </row>
    <row r="105" spans="1:78" ht="5.25" customHeight="1">
      <c r="A105" s="670"/>
      <c r="B105" s="671"/>
      <c r="C105" s="671"/>
      <c r="D105" s="671"/>
      <c r="E105" s="671"/>
      <c r="F105" s="671"/>
      <c r="G105" s="671"/>
      <c r="H105" s="671"/>
      <c r="I105" s="671"/>
      <c r="J105" s="671"/>
      <c r="K105" s="671"/>
      <c r="L105" s="671"/>
      <c r="M105" s="671"/>
      <c r="N105" s="671"/>
      <c r="O105" s="671"/>
      <c r="P105" s="671"/>
      <c r="Q105" s="671"/>
      <c r="R105" s="671"/>
      <c r="S105" s="671"/>
      <c r="T105" s="671"/>
      <c r="U105" s="671"/>
      <c r="V105" s="671"/>
      <c r="W105" s="671"/>
      <c r="X105" s="671"/>
      <c r="Y105" s="671"/>
      <c r="Z105" s="671"/>
      <c r="AA105" s="671"/>
      <c r="AB105" s="671"/>
      <c r="AC105" s="671"/>
      <c r="AD105" s="671"/>
      <c r="AE105" s="671"/>
      <c r="AF105" s="671"/>
      <c r="AG105" s="671"/>
      <c r="AH105" s="671"/>
      <c r="AI105" s="671"/>
      <c r="AJ105" s="671"/>
      <c r="AK105" s="671"/>
      <c r="AL105" s="671"/>
      <c r="AM105" s="671"/>
      <c r="AN105" s="671"/>
      <c r="AO105" s="671"/>
      <c r="AP105" s="671"/>
      <c r="AQ105" s="671"/>
      <c r="AR105" s="671"/>
      <c r="AS105" s="671"/>
      <c r="AT105" s="671"/>
      <c r="AU105" s="671"/>
      <c r="AV105" s="671"/>
      <c r="AW105" s="671"/>
      <c r="AX105" s="671"/>
      <c r="AY105" s="671"/>
      <c r="AZ105" s="671"/>
      <c r="BA105" s="671"/>
      <c r="BB105" s="671"/>
      <c r="BC105" s="671"/>
      <c r="BD105" s="671"/>
      <c r="BE105" s="671"/>
      <c r="BF105" s="671"/>
      <c r="BG105" s="671"/>
      <c r="BH105" s="671"/>
      <c r="BI105" s="671"/>
      <c r="BJ105" s="671"/>
      <c r="BK105" s="671"/>
      <c r="BL105" s="671"/>
      <c r="BM105" s="671"/>
      <c r="BN105" s="671"/>
      <c r="BO105" s="671"/>
      <c r="BP105" s="671"/>
      <c r="BQ105" s="671"/>
      <c r="BR105" s="671"/>
      <c r="BS105" s="671"/>
      <c r="BT105" s="671"/>
      <c r="BU105" s="671"/>
      <c r="BV105" s="671"/>
      <c r="BW105" s="671"/>
      <c r="BX105" s="671"/>
      <c r="BY105" s="672"/>
      <c r="BZ105" s="290"/>
    </row>
    <row r="106" spans="1:78" ht="5.25" customHeight="1">
      <c r="A106" s="670"/>
      <c r="B106" s="671"/>
      <c r="C106" s="671"/>
      <c r="D106" s="671"/>
      <c r="E106" s="671"/>
      <c r="F106" s="671"/>
      <c r="G106" s="671"/>
      <c r="H106" s="671"/>
      <c r="I106" s="671"/>
      <c r="J106" s="671"/>
      <c r="K106" s="671"/>
      <c r="L106" s="671"/>
      <c r="M106" s="671"/>
      <c r="N106" s="671"/>
      <c r="O106" s="671"/>
      <c r="P106" s="671"/>
      <c r="Q106" s="671"/>
      <c r="R106" s="671"/>
      <c r="S106" s="671"/>
      <c r="T106" s="671"/>
      <c r="U106" s="671"/>
      <c r="V106" s="671"/>
      <c r="W106" s="671"/>
      <c r="X106" s="671"/>
      <c r="Y106" s="671"/>
      <c r="Z106" s="671"/>
      <c r="AA106" s="671"/>
      <c r="AB106" s="671"/>
      <c r="AC106" s="671"/>
      <c r="AD106" s="671"/>
      <c r="AE106" s="671"/>
      <c r="AF106" s="671"/>
      <c r="AG106" s="671"/>
      <c r="AH106" s="671"/>
      <c r="AI106" s="671"/>
      <c r="AJ106" s="671"/>
      <c r="AK106" s="671"/>
      <c r="AL106" s="671"/>
      <c r="AM106" s="671"/>
      <c r="AN106" s="671"/>
      <c r="AO106" s="671"/>
      <c r="AP106" s="671"/>
      <c r="AQ106" s="671"/>
      <c r="AR106" s="671"/>
      <c r="AS106" s="671"/>
      <c r="AT106" s="671"/>
      <c r="AU106" s="671"/>
      <c r="AV106" s="671"/>
      <c r="AW106" s="671"/>
      <c r="AX106" s="671"/>
      <c r="AY106" s="671"/>
      <c r="AZ106" s="671"/>
      <c r="BA106" s="671"/>
      <c r="BB106" s="671"/>
      <c r="BC106" s="671"/>
      <c r="BD106" s="671"/>
      <c r="BE106" s="671"/>
      <c r="BF106" s="671"/>
      <c r="BG106" s="671"/>
      <c r="BH106" s="671"/>
      <c r="BI106" s="671"/>
      <c r="BJ106" s="671"/>
      <c r="BK106" s="671"/>
      <c r="BL106" s="671"/>
      <c r="BM106" s="671"/>
      <c r="BN106" s="671"/>
      <c r="BO106" s="671"/>
      <c r="BP106" s="671"/>
      <c r="BQ106" s="671"/>
      <c r="BR106" s="671"/>
      <c r="BS106" s="671"/>
      <c r="BT106" s="671"/>
      <c r="BU106" s="671"/>
      <c r="BV106" s="671"/>
      <c r="BW106" s="671"/>
      <c r="BX106" s="671"/>
      <c r="BY106" s="672"/>
      <c r="BZ106" s="290"/>
    </row>
    <row r="107" spans="1:78" ht="3" customHeight="1">
      <c r="A107" s="670"/>
      <c r="B107" s="671"/>
      <c r="C107" s="671"/>
      <c r="D107" s="671"/>
      <c r="E107" s="671"/>
      <c r="F107" s="671"/>
      <c r="G107" s="671"/>
      <c r="H107" s="671"/>
      <c r="I107" s="671"/>
      <c r="J107" s="671"/>
      <c r="K107" s="671"/>
      <c r="L107" s="671"/>
      <c r="M107" s="671"/>
      <c r="N107" s="671"/>
      <c r="O107" s="671"/>
      <c r="P107" s="671"/>
      <c r="Q107" s="671"/>
      <c r="R107" s="671"/>
      <c r="S107" s="671"/>
      <c r="T107" s="671"/>
      <c r="U107" s="671"/>
      <c r="V107" s="671"/>
      <c r="W107" s="671"/>
      <c r="X107" s="671"/>
      <c r="Y107" s="671"/>
      <c r="Z107" s="671"/>
      <c r="AA107" s="671"/>
      <c r="AB107" s="671"/>
      <c r="AC107" s="671"/>
      <c r="AD107" s="671"/>
      <c r="AE107" s="671"/>
      <c r="AF107" s="671"/>
      <c r="AG107" s="671"/>
      <c r="AH107" s="671"/>
      <c r="AI107" s="671"/>
      <c r="AJ107" s="671"/>
      <c r="AK107" s="671"/>
      <c r="AL107" s="671"/>
      <c r="AM107" s="671"/>
      <c r="AN107" s="671"/>
      <c r="AO107" s="671"/>
      <c r="AP107" s="671"/>
      <c r="AQ107" s="671"/>
      <c r="AR107" s="671"/>
      <c r="AS107" s="671"/>
      <c r="AT107" s="671"/>
      <c r="AU107" s="671"/>
      <c r="AV107" s="671"/>
      <c r="AW107" s="671"/>
      <c r="AX107" s="671"/>
      <c r="AY107" s="671"/>
      <c r="AZ107" s="671"/>
      <c r="BA107" s="671"/>
      <c r="BB107" s="671"/>
      <c r="BC107" s="671"/>
      <c r="BD107" s="671"/>
      <c r="BE107" s="671"/>
      <c r="BF107" s="671"/>
      <c r="BG107" s="671"/>
      <c r="BH107" s="671"/>
      <c r="BI107" s="671"/>
      <c r="BJ107" s="671"/>
      <c r="BK107" s="671"/>
      <c r="BL107" s="671"/>
      <c r="BM107" s="671"/>
      <c r="BN107" s="671"/>
      <c r="BO107" s="671"/>
      <c r="BP107" s="671"/>
      <c r="BQ107" s="671"/>
      <c r="BR107" s="671"/>
      <c r="BS107" s="671"/>
      <c r="BT107" s="671"/>
      <c r="BU107" s="671"/>
      <c r="BV107" s="671"/>
      <c r="BW107" s="671"/>
      <c r="BX107" s="671"/>
      <c r="BY107" s="672"/>
      <c r="BZ107" s="290"/>
    </row>
    <row r="108" spans="1:78" ht="3" customHeight="1">
      <c r="A108" s="673"/>
      <c r="B108" s="674"/>
      <c r="C108" s="674"/>
      <c r="D108" s="674"/>
      <c r="E108" s="674"/>
      <c r="F108" s="674"/>
      <c r="G108" s="674"/>
      <c r="H108" s="674"/>
      <c r="I108" s="674"/>
      <c r="J108" s="674"/>
      <c r="K108" s="674"/>
      <c r="L108" s="674"/>
      <c r="M108" s="674"/>
      <c r="N108" s="674"/>
      <c r="O108" s="674"/>
      <c r="P108" s="674"/>
      <c r="Q108" s="674"/>
      <c r="R108" s="674"/>
      <c r="S108" s="674"/>
      <c r="T108" s="674"/>
      <c r="U108" s="674"/>
      <c r="V108" s="674"/>
      <c r="W108" s="674"/>
      <c r="X108" s="674"/>
      <c r="Y108" s="674"/>
      <c r="Z108" s="674"/>
      <c r="AA108" s="674"/>
      <c r="AB108" s="674"/>
      <c r="AC108" s="674"/>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674"/>
      <c r="AY108" s="674"/>
      <c r="AZ108" s="674"/>
      <c r="BA108" s="674"/>
      <c r="BB108" s="674"/>
      <c r="BC108" s="674"/>
      <c r="BD108" s="674"/>
      <c r="BE108" s="674"/>
      <c r="BF108" s="674"/>
      <c r="BG108" s="674"/>
      <c r="BH108" s="674"/>
      <c r="BI108" s="674"/>
      <c r="BJ108" s="674"/>
      <c r="BK108" s="674"/>
      <c r="BL108" s="674"/>
      <c r="BM108" s="674"/>
      <c r="BN108" s="674"/>
      <c r="BO108" s="674"/>
      <c r="BP108" s="674"/>
      <c r="BQ108" s="674"/>
      <c r="BR108" s="674"/>
      <c r="BS108" s="674"/>
      <c r="BT108" s="674"/>
      <c r="BU108" s="674"/>
      <c r="BV108" s="674"/>
      <c r="BW108" s="674"/>
      <c r="BX108" s="674"/>
      <c r="BY108" s="675"/>
      <c r="BZ108" s="290"/>
    </row>
    <row r="109" spans="1:78" ht="3" customHeight="1">
      <c r="A109" s="306"/>
      <c r="B109" s="306"/>
      <c r="C109" s="306"/>
      <c r="D109" s="306"/>
      <c r="E109" s="306"/>
      <c r="F109" s="306"/>
      <c r="G109" s="306"/>
      <c r="H109" s="305"/>
      <c r="I109" s="305"/>
      <c r="J109" s="305"/>
      <c r="K109" s="305"/>
      <c r="L109" s="305"/>
      <c r="M109" s="305"/>
      <c r="N109" s="305"/>
      <c r="O109" s="305"/>
      <c r="P109" s="305"/>
      <c r="Q109" s="305"/>
      <c r="R109" s="305"/>
      <c r="S109" s="305"/>
      <c r="T109" s="305"/>
      <c r="U109" s="305"/>
      <c r="V109" s="305"/>
      <c r="W109" s="289"/>
      <c r="X109" s="304"/>
      <c r="Y109" s="304"/>
      <c r="Z109" s="304"/>
      <c r="AA109" s="304"/>
      <c r="AB109" s="304"/>
      <c r="AC109" s="304"/>
      <c r="AD109" s="304"/>
      <c r="AE109" s="304"/>
      <c r="AF109" s="304"/>
      <c r="AG109" s="304"/>
      <c r="AH109" s="304"/>
      <c r="AI109" s="304"/>
      <c r="AJ109" s="304"/>
      <c r="AK109" s="304"/>
      <c r="AL109" s="304"/>
      <c r="AM109" s="304"/>
      <c r="AN109" s="304"/>
      <c r="AO109" s="304"/>
      <c r="AP109" s="304"/>
      <c r="AQ109" s="304"/>
      <c r="AR109" s="304"/>
      <c r="AS109" s="304"/>
      <c r="AT109" s="304"/>
      <c r="AU109" s="304"/>
      <c r="AV109" s="304"/>
      <c r="AW109" s="304"/>
      <c r="AX109" s="304"/>
      <c r="AY109" s="304"/>
      <c r="AZ109" s="304"/>
      <c r="BA109" s="304"/>
      <c r="BB109" s="304"/>
      <c r="BC109" s="304"/>
      <c r="BD109" s="304"/>
      <c r="BE109" s="289"/>
      <c r="BF109" s="289"/>
      <c r="BG109" s="289"/>
      <c r="BH109" s="289"/>
      <c r="BI109" s="289"/>
      <c r="BJ109" s="289"/>
      <c r="BK109" s="289"/>
      <c r="BL109" s="289"/>
      <c r="BM109" s="289"/>
      <c r="BN109" s="289"/>
      <c r="BO109" s="289"/>
      <c r="BP109" s="289"/>
      <c r="BQ109" s="289"/>
      <c r="BR109" s="289"/>
      <c r="BS109" s="289"/>
      <c r="BT109" s="289"/>
      <c r="BU109" s="289"/>
      <c r="BV109" s="289"/>
      <c r="BW109" s="289"/>
      <c r="BX109" s="289"/>
      <c r="BY109" s="289"/>
      <c r="BZ109" s="290"/>
    </row>
    <row r="110" spans="1:78" ht="3" customHeight="1">
      <c r="A110" s="306"/>
      <c r="B110" s="306"/>
      <c r="C110" s="306"/>
      <c r="D110" s="306"/>
      <c r="E110" s="306"/>
      <c r="F110" s="306"/>
      <c r="G110" s="306"/>
      <c r="H110" s="305"/>
      <c r="I110" s="305"/>
      <c r="J110" s="305"/>
      <c r="K110" s="305"/>
      <c r="L110" s="305"/>
      <c r="M110" s="305"/>
      <c r="N110" s="305"/>
      <c r="O110" s="305"/>
      <c r="P110" s="305"/>
      <c r="Q110" s="305"/>
      <c r="R110" s="305"/>
      <c r="S110" s="305"/>
      <c r="T110" s="305"/>
      <c r="U110" s="305"/>
      <c r="V110" s="305"/>
      <c r="W110" s="289"/>
      <c r="X110" s="304"/>
      <c r="Y110" s="304"/>
      <c r="Z110" s="304"/>
      <c r="AA110" s="304"/>
      <c r="AB110" s="304"/>
      <c r="AC110" s="304"/>
      <c r="AD110" s="304"/>
      <c r="AE110" s="304"/>
      <c r="AF110" s="304"/>
      <c r="AG110" s="304"/>
      <c r="AH110" s="304"/>
      <c r="AI110" s="304"/>
      <c r="AJ110" s="304"/>
      <c r="AK110" s="304"/>
      <c r="AL110" s="304"/>
      <c r="AM110" s="304"/>
      <c r="AN110" s="304"/>
      <c r="AO110" s="304"/>
      <c r="AP110" s="304"/>
      <c r="AQ110" s="304"/>
      <c r="AR110" s="304"/>
      <c r="AS110" s="304"/>
      <c r="AT110" s="304"/>
      <c r="AU110" s="304"/>
      <c r="AV110" s="304"/>
      <c r="AW110" s="304"/>
      <c r="AX110" s="304"/>
      <c r="AY110" s="304"/>
      <c r="AZ110" s="304"/>
      <c r="BA110" s="304"/>
      <c r="BB110" s="304"/>
      <c r="BC110" s="304"/>
      <c r="BD110" s="304"/>
      <c r="BE110" s="289"/>
      <c r="BF110" s="289"/>
      <c r="BG110" s="289"/>
      <c r="BH110" s="289"/>
      <c r="BI110" s="289"/>
      <c r="BJ110" s="289"/>
      <c r="BK110" s="289"/>
      <c r="BL110" s="289"/>
      <c r="BM110" s="289"/>
      <c r="BN110" s="289"/>
      <c r="BO110" s="289"/>
      <c r="BP110" s="289"/>
      <c r="BQ110" s="289"/>
      <c r="BR110" s="289"/>
      <c r="BS110" s="289"/>
      <c r="BT110" s="289"/>
      <c r="BU110" s="289"/>
      <c r="BV110" s="289"/>
      <c r="BW110" s="289"/>
      <c r="BX110" s="289"/>
      <c r="BY110" s="289"/>
      <c r="BZ110" s="290"/>
    </row>
    <row r="111" spans="1:78" ht="3" customHeight="1">
      <c r="A111" s="306"/>
      <c r="B111" s="306"/>
      <c r="C111" s="306"/>
      <c r="D111" s="306"/>
      <c r="E111" s="306"/>
      <c r="F111" s="306"/>
      <c r="G111" s="306"/>
      <c r="H111" s="305"/>
      <c r="I111" s="305"/>
      <c r="J111" s="305"/>
      <c r="K111" s="305"/>
      <c r="L111" s="305"/>
      <c r="M111" s="305"/>
      <c r="N111" s="305"/>
      <c r="O111" s="305"/>
      <c r="P111" s="305"/>
      <c r="Q111" s="305"/>
      <c r="R111" s="305"/>
      <c r="S111" s="305"/>
      <c r="T111" s="305"/>
      <c r="U111" s="305"/>
      <c r="V111" s="305"/>
      <c r="W111" s="289"/>
      <c r="X111" s="304"/>
      <c r="Y111" s="304"/>
      <c r="Z111" s="304"/>
      <c r="AA111" s="304"/>
      <c r="AB111" s="304"/>
      <c r="AC111" s="304"/>
      <c r="AD111" s="304"/>
      <c r="AE111" s="304"/>
      <c r="AF111" s="304"/>
      <c r="AG111" s="304"/>
      <c r="AH111" s="304"/>
      <c r="AI111" s="304"/>
      <c r="AJ111" s="304"/>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289"/>
      <c r="BF111" s="289"/>
      <c r="BG111" s="289"/>
      <c r="BH111" s="289"/>
      <c r="BI111" s="289"/>
      <c r="BJ111" s="289"/>
      <c r="BK111" s="289"/>
      <c r="BL111" s="289"/>
      <c r="BM111" s="289"/>
      <c r="BN111" s="289"/>
      <c r="BO111" s="289"/>
      <c r="BP111" s="289"/>
      <c r="BQ111" s="289"/>
      <c r="BR111" s="289"/>
      <c r="BS111" s="289"/>
      <c r="BT111" s="289"/>
      <c r="BU111" s="289"/>
      <c r="BV111" s="289"/>
      <c r="BW111" s="289"/>
      <c r="BX111" s="289"/>
      <c r="BY111" s="289"/>
      <c r="BZ111" s="290"/>
    </row>
    <row r="112" spans="1:78" ht="3" customHeight="1">
      <c r="A112" s="306"/>
      <c r="B112" s="306"/>
      <c r="C112" s="306"/>
      <c r="D112" s="306"/>
      <c r="E112" s="306"/>
      <c r="F112" s="306"/>
      <c r="G112" s="306"/>
      <c r="H112" s="305"/>
      <c r="I112" s="305"/>
      <c r="J112" s="305"/>
      <c r="K112" s="305"/>
      <c r="L112" s="305"/>
      <c r="M112" s="305"/>
      <c r="N112" s="305"/>
      <c r="O112" s="305"/>
      <c r="P112" s="305"/>
      <c r="Q112" s="305"/>
      <c r="R112" s="305"/>
      <c r="S112" s="305"/>
      <c r="T112" s="305"/>
      <c r="U112" s="305"/>
      <c r="V112" s="305"/>
      <c r="W112" s="289"/>
      <c r="X112" s="304"/>
      <c r="Y112" s="304"/>
      <c r="Z112" s="304"/>
      <c r="AA112" s="304"/>
      <c r="AB112" s="304"/>
      <c r="AC112" s="304"/>
      <c r="AD112" s="304"/>
      <c r="AE112" s="304"/>
      <c r="AF112" s="304"/>
      <c r="AG112" s="304"/>
      <c r="AH112" s="304"/>
      <c r="AI112" s="304"/>
      <c r="AJ112" s="304"/>
      <c r="AK112" s="304"/>
      <c r="AL112" s="304"/>
      <c r="AM112" s="304"/>
      <c r="AN112" s="304"/>
      <c r="AO112" s="304"/>
      <c r="AP112" s="304"/>
      <c r="AQ112" s="304"/>
      <c r="AR112" s="304"/>
      <c r="AS112" s="304"/>
      <c r="AT112" s="304"/>
      <c r="AU112" s="304"/>
      <c r="AV112" s="304"/>
      <c r="AW112" s="304"/>
      <c r="AX112" s="304"/>
      <c r="AY112" s="304"/>
      <c r="AZ112" s="304"/>
      <c r="BA112" s="304"/>
      <c r="BB112" s="304"/>
      <c r="BC112" s="304"/>
      <c r="BD112" s="304"/>
      <c r="BE112" s="289"/>
      <c r="BF112" s="289"/>
      <c r="BG112" s="289"/>
      <c r="BH112" s="289"/>
      <c r="BI112" s="289"/>
      <c r="BJ112" s="289"/>
      <c r="BK112" s="289"/>
      <c r="BL112" s="289"/>
      <c r="BM112" s="289"/>
      <c r="BN112" s="289"/>
      <c r="BO112" s="289"/>
      <c r="BP112" s="289"/>
      <c r="BQ112" s="289"/>
      <c r="BR112" s="289"/>
      <c r="BS112" s="289"/>
      <c r="BT112" s="289"/>
      <c r="BU112" s="289"/>
      <c r="BV112" s="289"/>
      <c r="BW112" s="289"/>
      <c r="BX112" s="289"/>
      <c r="BY112" s="289"/>
      <c r="BZ112" s="290"/>
    </row>
    <row r="113" spans="1:86" ht="4.5" customHeight="1">
      <c r="A113" s="303"/>
      <c r="B113" s="303"/>
      <c r="C113" s="303"/>
      <c r="D113" s="302"/>
      <c r="E113" s="302"/>
      <c r="F113" s="302"/>
      <c r="G113" s="302"/>
      <c r="H113" s="303"/>
      <c r="I113" s="303"/>
      <c r="J113" s="303"/>
      <c r="K113" s="302"/>
      <c r="L113" s="302"/>
      <c r="M113" s="302"/>
      <c r="N113" s="302"/>
      <c r="O113" s="301"/>
      <c r="P113" s="301"/>
      <c r="Q113" s="301"/>
      <c r="R113" s="301"/>
      <c r="S113" s="300"/>
      <c r="T113" s="300"/>
      <c r="U113" s="300"/>
      <c r="V113" s="301"/>
      <c r="W113" s="301"/>
      <c r="X113" s="300"/>
      <c r="Y113" s="300"/>
      <c r="Z113" s="300"/>
      <c r="AA113" s="300"/>
      <c r="AB113" s="289"/>
      <c r="AC113" s="298"/>
      <c r="AD113" s="297"/>
      <c r="AE113" s="299"/>
      <c r="AF113" s="299"/>
      <c r="AG113" s="299"/>
      <c r="AH113" s="299"/>
      <c r="AI113" s="299"/>
      <c r="AJ113" s="297"/>
      <c r="AK113" s="297"/>
      <c r="AL113" s="296"/>
      <c r="AM113" s="296"/>
      <c r="AN113" s="296"/>
      <c r="AO113" s="296"/>
      <c r="AP113" s="296"/>
      <c r="AQ113" s="298"/>
      <c r="AR113" s="298"/>
      <c r="AS113" s="297"/>
      <c r="AT113" s="297"/>
      <c r="AU113" s="297"/>
      <c r="AV113" s="297"/>
      <c r="AW113" s="297"/>
      <c r="AX113" s="297"/>
      <c r="AY113" s="297"/>
      <c r="AZ113" s="297"/>
      <c r="BA113" s="297"/>
      <c r="BB113" s="297"/>
      <c r="BC113" s="297"/>
      <c r="BD113" s="297"/>
      <c r="BE113" s="297"/>
      <c r="BF113" s="297"/>
      <c r="BG113" s="297"/>
      <c r="BH113" s="297"/>
      <c r="BI113" s="296"/>
      <c r="BJ113" s="296"/>
      <c r="BK113" s="296"/>
      <c r="BL113" s="296"/>
      <c r="BM113" s="296"/>
      <c r="BN113" s="296"/>
      <c r="BO113" s="296"/>
      <c r="BP113" s="296"/>
      <c r="BQ113" s="296"/>
      <c r="BR113" s="296"/>
      <c r="BS113" s="296"/>
      <c r="BT113" s="296"/>
      <c r="BU113" s="296"/>
      <c r="BV113" s="296"/>
      <c r="BW113" s="296"/>
      <c r="BX113" s="296"/>
      <c r="BY113" s="296"/>
      <c r="BZ113" s="295"/>
    </row>
    <row r="114" spans="1:86" ht="6.75" customHeight="1">
      <c r="A114" s="289"/>
      <c r="B114" s="598"/>
      <c r="C114" s="598"/>
      <c r="D114" s="598"/>
      <c r="E114" s="598"/>
      <c r="F114" s="598"/>
      <c r="G114" s="598"/>
      <c r="H114" s="598"/>
      <c r="I114" s="598"/>
      <c r="J114" s="598"/>
      <c r="K114" s="598"/>
      <c r="L114" s="598"/>
      <c r="M114" s="598"/>
      <c r="N114" s="598"/>
      <c r="O114" s="598"/>
      <c r="P114" s="598"/>
      <c r="Q114" s="598"/>
      <c r="R114" s="598"/>
      <c r="S114" s="598"/>
      <c r="T114" s="598"/>
      <c r="U114" s="598"/>
      <c r="V114" s="598"/>
      <c r="W114" s="598"/>
      <c r="X114" s="598"/>
      <c r="Y114" s="598"/>
      <c r="Z114" s="598"/>
      <c r="AA114" s="598"/>
      <c r="AB114" s="598"/>
      <c r="AC114" s="598"/>
      <c r="AD114" s="598"/>
      <c r="AE114" s="598"/>
      <c r="AF114" s="598"/>
      <c r="AG114" s="598"/>
      <c r="AH114" s="598"/>
      <c r="AI114" s="598"/>
      <c r="AJ114" s="598"/>
      <c r="AK114" s="598"/>
      <c r="AL114" s="289"/>
      <c r="AM114" s="289"/>
      <c r="AN114" s="289"/>
      <c r="AO114" s="289"/>
      <c r="AP114" s="289"/>
      <c r="AQ114" s="289"/>
      <c r="AR114" s="289"/>
      <c r="AS114" s="289"/>
      <c r="AT114" s="289"/>
      <c r="AU114" s="289"/>
      <c r="AV114" s="289"/>
      <c r="AW114" s="289"/>
      <c r="AX114" s="289"/>
      <c r="AY114" s="289"/>
      <c r="AZ114" s="289"/>
      <c r="BA114" s="289"/>
      <c r="BB114" s="289"/>
      <c r="BC114" s="289"/>
      <c r="BD114" s="289"/>
      <c r="BE114" s="289"/>
      <c r="BF114" s="289"/>
      <c r="BG114" s="289"/>
      <c r="BH114" s="289"/>
      <c r="BI114" s="289"/>
      <c r="BJ114" s="289"/>
      <c r="BK114" s="289"/>
      <c r="BL114" s="289"/>
      <c r="BM114" s="289"/>
      <c r="BN114" s="289"/>
      <c r="BO114" s="289"/>
      <c r="BP114" s="289"/>
      <c r="BQ114" s="289"/>
      <c r="BR114" s="289"/>
      <c r="BS114" s="289"/>
      <c r="BT114" s="289"/>
      <c r="BU114" s="289"/>
      <c r="BV114" s="289"/>
      <c r="BW114" s="289"/>
      <c r="BX114" s="289"/>
      <c r="BY114" s="289"/>
      <c r="BZ114" s="288"/>
    </row>
    <row r="115" spans="1:86" ht="6.75" customHeight="1">
      <c r="A115" s="289"/>
      <c r="B115" s="598"/>
      <c r="C115" s="598"/>
      <c r="D115" s="598"/>
      <c r="E115" s="598"/>
      <c r="F115" s="598"/>
      <c r="G115" s="598"/>
      <c r="H115" s="598"/>
      <c r="I115" s="598"/>
      <c r="J115" s="598"/>
      <c r="K115" s="598"/>
      <c r="L115" s="598"/>
      <c r="M115" s="598"/>
      <c r="N115" s="598"/>
      <c r="O115" s="598"/>
      <c r="P115" s="598"/>
      <c r="Q115" s="598"/>
      <c r="R115" s="598"/>
      <c r="S115" s="598"/>
      <c r="T115" s="598"/>
      <c r="U115" s="598"/>
      <c r="V115" s="598"/>
      <c r="W115" s="598"/>
      <c r="X115" s="598"/>
      <c r="Y115" s="598"/>
      <c r="Z115" s="598"/>
      <c r="AA115" s="598"/>
      <c r="AB115" s="598"/>
      <c r="AC115" s="598"/>
      <c r="AD115" s="598"/>
      <c r="AE115" s="598"/>
      <c r="AF115" s="598"/>
      <c r="AG115" s="598"/>
      <c r="AH115" s="598"/>
      <c r="AI115" s="598"/>
      <c r="AJ115" s="598"/>
      <c r="AK115" s="598"/>
      <c r="AL115" s="289"/>
      <c r="AM115" s="289"/>
      <c r="AN115" s="289"/>
      <c r="AO115" s="289"/>
      <c r="AP115" s="289"/>
      <c r="AQ115" s="289"/>
      <c r="AR115" s="289"/>
      <c r="AS115" s="294"/>
      <c r="AT115" s="293"/>
      <c r="AU115" s="293"/>
      <c r="AV115" s="293"/>
      <c r="AW115" s="293"/>
      <c r="AX115" s="293"/>
      <c r="AY115" s="293"/>
      <c r="AZ115" s="293"/>
      <c r="BA115" s="289"/>
      <c r="BB115" s="289"/>
      <c r="BC115" s="289"/>
      <c r="BD115" s="289"/>
      <c r="BE115" s="289"/>
      <c r="BF115" s="289"/>
      <c r="BG115" s="289"/>
      <c r="BH115" s="289"/>
      <c r="BI115" s="289"/>
      <c r="BJ115" s="289"/>
      <c r="BK115" s="289"/>
      <c r="BL115" s="289"/>
      <c r="BM115" s="289"/>
      <c r="BN115" s="289"/>
      <c r="BO115" s="289"/>
      <c r="BP115" s="289"/>
      <c r="BQ115" s="289"/>
      <c r="BR115" s="289"/>
      <c r="BS115" s="289"/>
      <c r="BT115" s="289"/>
      <c r="BU115" s="289"/>
      <c r="BV115" s="289"/>
      <c r="BW115" s="289"/>
      <c r="BX115" s="289"/>
      <c r="BY115" s="293"/>
      <c r="BZ115" s="290"/>
    </row>
    <row r="116" spans="1:86" ht="6" customHeight="1">
      <c r="A116" s="289"/>
      <c r="B116" s="735"/>
      <c r="C116" s="735"/>
      <c r="D116" s="735"/>
      <c r="E116" s="735"/>
      <c r="F116" s="735"/>
      <c r="G116" s="735"/>
      <c r="H116" s="735"/>
      <c r="I116" s="735"/>
      <c r="J116" s="735"/>
      <c r="K116" s="735"/>
      <c r="L116" s="735"/>
      <c r="M116" s="735"/>
      <c r="N116" s="735"/>
      <c r="O116" s="735"/>
      <c r="P116" s="735"/>
      <c r="Q116" s="735"/>
      <c r="R116" s="735"/>
      <c r="S116" s="735"/>
      <c r="T116" s="735"/>
      <c r="U116" s="735"/>
      <c r="V116" s="735"/>
      <c r="W116" s="735"/>
      <c r="X116" s="735"/>
      <c r="Y116" s="735"/>
      <c r="Z116" s="735"/>
      <c r="AA116" s="735"/>
      <c r="AB116" s="735"/>
      <c r="AC116" s="735"/>
      <c r="AD116" s="735"/>
      <c r="AE116" s="735"/>
      <c r="AF116" s="735"/>
      <c r="AG116" s="735"/>
      <c r="AH116" s="735"/>
      <c r="AI116" s="735"/>
      <c r="AJ116" s="735"/>
      <c r="AK116" s="735"/>
      <c r="AL116" s="735"/>
      <c r="AM116" s="289"/>
      <c r="AN116" s="289"/>
      <c r="AO116" s="289"/>
      <c r="AP116" s="289"/>
      <c r="AQ116" s="289"/>
      <c r="AR116" s="289"/>
      <c r="AS116" s="293"/>
      <c r="AT116" s="293"/>
      <c r="AU116" s="293"/>
      <c r="AV116" s="293"/>
      <c r="AW116" s="293"/>
      <c r="AX116" s="293"/>
      <c r="AY116" s="293"/>
      <c r="AZ116" s="293"/>
      <c r="BA116" s="289"/>
      <c r="BB116" s="739"/>
      <c r="BC116" s="739"/>
      <c r="BD116" s="739"/>
      <c r="BE116" s="739"/>
      <c r="BF116" s="739"/>
      <c r="BG116" s="739"/>
      <c r="BH116" s="739"/>
      <c r="BI116" s="739"/>
      <c r="BJ116" s="739"/>
      <c r="BK116" s="739"/>
      <c r="BL116" s="739"/>
      <c r="BM116" s="739"/>
      <c r="BN116" s="739"/>
      <c r="BO116" s="739"/>
      <c r="BP116" s="739"/>
      <c r="BQ116" s="739"/>
      <c r="BR116" s="739"/>
      <c r="BS116" s="739"/>
      <c r="BT116" s="739"/>
      <c r="BU116" s="739"/>
      <c r="BV116" s="739"/>
      <c r="BW116" s="739"/>
      <c r="BX116" s="739"/>
      <c r="BY116" s="739"/>
      <c r="BZ116" s="290"/>
    </row>
    <row r="117" spans="1:86" ht="6" customHeight="1">
      <c r="A117" s="289"/>
      <c r="B117" s="735"/>
      <c r="C117" s="735"/>
      <c r="D117" s="735"/>
      <c r="E117" s="735"/>
      <c r="F117" s="735"/>
      <c r="G117" s="735"/>
      <c r="H117" s="735"/>
      <c r="I117" s="735"/>
      <c r="J117" s="735"/>
      <c r="K117" s="735"/>
      <c r="L117" s="735"/>
      <c r="M117" s="735"/>
      <c r="N117" s="735"/>
      <c r="O117" s="735"/>
      <c r="P117" s="735"/>
      <c r="Q117" s="735"/>
      <c r="R117" s="735"/>
      <c r="S117" s="735"/>
      <c r="T117" s="735"/>
      <c r="U117" s="735"/>
      <c r="V117" s="735"/>
      <c r="W117" s="735"/>
      <c r="X117" s="735"/>
      <c r="Y117" s="735"/>
      <c r="Z117" s="735"/>
      <c r="AA117" s="735"/>
      <c r="AB117" s="735"/>
      <c r="AC117" s="735"/>
      <c r="AD117" s="735"/>
      <c r="AE117" s="735"/>
      <c r="AF117" s="735"/>
      <c r="AG117" s="735"/>
      <c r="AH117" s="735"/>
      <c r="AI117" s="735"/>
      <c r="AJ117" s="735"/>
      <c r="AK117" s="735"/>
      <c r="AL117" s="735"/>
      <c r="AM117" s="289"/>
      <c r="AN117" s="289"/>
      <c r="AO117" s="289"/>
      <c r="AP117" s="289"/>
      <c r="AQ117" s="289"/>
      <c r="AR117" s="289"/>
      <c r="AS117" s="293"/>
      <c r="AT117" s="293"/>
      <c r="AU117" s="293"/>
      <c r="AV117" s="293"/>
      <c r="AW117" s="293"/>
      <c r="AX117" s="293"/>
      <c r="AY117" s="293"/>
      <c r="AZ117" s="293"/>
      <c r="BA117" s="289"/>
      <c r="BB117" s="739"/>
      <c r="BC117" s="739"/>
      <c r="BD117" s="739"/>
      <c r="BE117" s="739"/>
      <c r="BF117" s="739"/>
      <c r="BG117" s="739"/>
      <c r="BH117" s="739"/>
      <c r="BI117" s="739"/>
      <c r="BJ117" s="739"/>
      <c r="BK117" s="739"/>
      <c r="BL117" s="739"/>
      <c r="BM117" s="739"/>
      <c r="BN117" s="739"/>
      <c r="BO117" s="739"/>
      <c r="BP117" s="739"/>
      <c r="BQ117" s="739"/>
      <c r="BR117" s="739"/>
      <c r="BS117" s="739"/>
      <c r="BT117" s="739"/>
      <c r="BU117" s="739"/>
      <c r="BV117" s="739"/>
      <c r="BW117" s="739"/>
      <c r="BX117" s="739"/>
      <c r="BY117" s="739"/>
      <c r="BZ117" s="290"/>
    </row>
    <row r="118" spans="1:86" ht="6" customHeight="1">
      <c r="A118" s="289"/>
      <c r="B118" s="735"/>
      <c r="C118" s="735"/>
      <c r="D118" s="735"/>
      <c r="E118" s="735"/>
      <c r="F118" s="735"/>
      <c r="G118" s="735"/>
      <c r="H118" s="735"/>
      <c r="I118" s="735"/>
      <c r="J118" s="735"/>
      <c r="K118" s="735"/>
      <c r="L118" s="735"/>
      <c r="M118" s="735"/>
      <c r="N118" s="735"/>
      <c r="O118" s="735"/>
      <c r="P118" s="735"/>
      <c r="Q118" s="735"/>
      <c r="R118" s="735"/>
      <c r="S118" s="735"/>
      <c r="T118" s="735"/>
      <c r="U118" s="735"/>
      <c r="V118" s="735"/>
      <c r="W118" s="735"/>
      <c r="X118" s="735"/>
      <c r="Y118" s="735"/>
      <c r="Z118" s="735"/>
      <c r="AA118" s="735"/>
      <c r="AB118" s="735"/>
      <c r="AC118" s="735"/>
      <c r="AD118" s="735"/>
      <c r="AE118" s="735"/>
      <c r="AF118" s="735"/>
      <c r="AG118" s="735"/>
      <c r="AH118" s="735"/>
      <c r="AI118" s="735"/>
      <c r="AJ118" s="735"/>
      <c r="AK118" s="735"/>
      <c r="AL118" s="735"/>
      <c r="AM118" s="289"/>
      <c r="AN118" s="289"/>
      <c r="AO118" s="289"/>
      <c r="AP118" s="289"/>
      <c r="AQ118" s="289"/>
      <c r="AR118" s="289"/>
      <c r="AS118" s="289"/>
      <c r="AT118" s="289"/>
      <c r="AU118" s="289"/>
      <c r="AV118" s="289"/>
      <c r="AW118" s="289"/>
      <c r="AX118" s="289"/>
      <c r="AY118" s="289"/>
      <c r="AZ118" s="289"/>
      <c r="BA118" s="289"/>
      <c r="BB118" s="292"/>
      <c r="BC118" s="292"/>
      <c r="BD118" s="292"/>
      <c r="BE118" s="292"/>
      <c r="BF118" s="292"/>
      <c r="BG118" s="292"/>
      <c r="BH118" s="292"/>
      <c r="BI118" s="292"/>
      <c r="BJ118" s="292"/>
      <c r="BK118" s="292"/>
      <c r="BL118" s="292"/>
      <c r="BM118" s="292"/>
      <c r="BN118" s="292"/>
      <c r="BO118" s="292"/>
      <c r="BP118" s="292"/>
      <c r="BQ118" s="292"/>
      <c r="BR118" s="292"/>
      <c r="BS118" s="292"/>
      <c r="BT118" s="292"/>
      <c r="BU118" s="292"/>
      <c r="BV118" s="292"/>
      <c r="BW118" s="292"/>
      <c r="BX118" s="292"/>
      <c r="BY118" s="292"/>
      <c r="BZ118" s="290"/>
    </row>
    <row r="119" spans="1:86" ht="6.75" customHeight="1">
      <c r="A119" s="289"/>
      <c r="B119" s="740"/>
      <c r="C119" s="740"/>
      <c r="D119" s="740"/>
      <c r="E119" s="740"/>
      <c r="F119" s="740"/>
      <c r="G119" s="740"/>
      <c r="H119" s="740"/>
      <c r="I119" s="740"/>
      <c r="J119" s="740"/>
      <c r="K119" s="740"/>
      <c r="L119" s="740"/>
      <c r="M119" s="740"/>
      <c r="N119" s="740"/>
      <c r="O119" s="740"/>
      <c r="P119" s="740"/>
      <c r="Q119" s="740"/>
      <c r="R119" s="740"/>
      <c r="S119" s="740"/>
      <c r="T119" s="740"/>
      <c r="U119" s="740"/>
      <c r="V119" s="740"/>
      <c r="W119" s="289"/>
      <c r="X119" s="289"/>
      <c r="Y119" s="289"/>
      <c r="Z119" s="289"/>
      <c r="AA119" s="289"/>
      <c r="AB119" s="289"/>
      <c r="AC119" s="289"/>
      <c r="AD119" s="289"/>
      <c r="AE119" s="289"/>
      <c r="AF119" s="289"/>
      <c r="AG119" s="289"/>
      <c r="AH119" s="289"/>
      <c r="AI119" s="289"/>
      <c r="AJ119" s="289"/>
      <c r="AK119" s="289"/>
      <c r="AL119" s="289"/>
      <c r="AM119" s="289"/>
      <c r="AN119" s="289"/>
      <c r="AO119" s="289"/>
      <c r="AP119" s="289"/>
      <c r="AQ119" s="289"/>
      <c r="AR119" s="289"/>
      <c r="AS119" s="289"/>
      <c r="AT119" s="289"/>
      <c r="AU119" s="289"/>
      <c r="AV119" s="289"/>
      <c r="AW119" s="289"/>
      <c r="AX119" s="289"/>
      <c r="AY119" s="289"/>
      <c r="AZ119" s="289"/>
      <c r="BA119" s="289"/>
      <c r="BB119" s="292"/>
      <c r="BC119" s="292"/>
      <c r="BD119" s="292"/>
      <c r="BE119" s="292"/>
      <c r="BF119" s="292"/>
      <c r="BG119" s="292"/>
      <c r="BH119" s="292"/>
      <c r="BI119" s="292"/>
      <c r="BJ119" s="292"/>
      <c r="BK119" s="292"/>
      <c r="BL119" s="292"/>
      <c r="BM119" s="292"/>
      <c r="BN119" s="292"/>
      <c r="BO119" s="292"/>
      <c r="BP119" s="292"/>
      <c r="BQ119" s="292"/>
      <c r="BR119" s="292"/>
      <c r="BS119" s="292"/>
      <c r="BT119" s="292"/>
      <c r="BU119" s="292"/>
      <c r="BV119" s="292"/>
      <c r="BW119" s="292"/>
      <c r="BX119" s="292"/>
      <c r="BY119" s="292"/>
      <c r="BZ119" s="290"/>
    </row>
    <row r="120" spans="1:86" ht="6.75" customHeight="1">
      <c r="A120" s="289"/>
      <c r="B120" s="740"/>
      <c r="C120" s="740"/>
      <c r="D120" s="740"/>
      <c r="E120" s="740"/>
      <c r="F120" s="740"/>
      <c r="G120" s="740"/>
      <c r="H120" s="740"/>
      <c r="I120" s="740"/>
      <c r="J120" s="740"/>
      <c r="K120" s="740"/>
      <c r="L120" s="740"/>
      <c r="M120" s="740"/>
      <c r="N120" s="740"/>
      <c r="O120" s="740"/>
      <c r="P120" s="740"/>
      <c r="Q120" s="740"/>
      <c r="R120" s="740"/>
      <c r="S120" s="740"/>
      <c r="T120" s="740"/>
      <c r="U120" s="740"/>
      <c r="V120" s="740"/>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89"/>
      <c r="AY120" s="289"/>
      <c r="AZ120" s="289"/>
      <c r="BA120" s="289"/>
      <c r="BB120" s="292"/>
      <c r="BC120" s="292"/>
      <c r="BD120" s="292"/>
      <c r="BE120" s="292"/>
      <c r="BF120" s="292"/>
      <c r="BG120" s="292"/>
      <c r="BH120" s="292"/>
      <c r="BI120" s="292"/>
      <c r="BJ120" s="292"/>
      <c r="BK120" s="292"/>
      <c r="BL120" s="292"/>
      <c r="BM120" s="292"/>
      <c r="BN120" s="292"/>
      <c r="BO120" s="292"/>
      <c r="BP120" s="292"/>
      <c r="BQ120" s="292"/>
      <c r="BR120" s="292"/>
      <c r="BS120" s="292"/>
      <c r="BT120" s="292"/>
      <c r="BU120" s="292"/>
      <c r="BV120" s="292"/>
      <c r="BW120" s="292"/>
      <c r="BX120" s="292"/>
      <c r="BY120" s="292"/>
      <c r="BZ120" s="290"/>
    </row>
    <row r="121" spans="1:86" ht="6" customHeight="1">
      <c r="A121" s="289"/>
      <c r="B121" s="735"/>
      <c r="C121" s="735"/>
      <c r="D121" s="735"/>
      <c r="E121" s="735"/>
      <c r="F121" s="735"/>
      <c r="G121" s="735"/>
      <c r="H121" s="735"/>
      <c r="I121" s="735"/>
      <c r="J121" s="735"/>
      <c r="K121" s="735"/>
      <c r="L121" s="735"/>
      <c r="M121" s="735"/>
      <c r="N121" s="735"/>
      <c r="O121" s="735"/>
      <c r="P121" s="735"/>
      <c r="Q121" s="735"/>
      <c r="R121" s="735"/>
      <c r="S121" s="735"/>
      <c r="T121" s="735"/>
      <c r="U121" s="735"/>
      <c r="V121" s="735"/>
      <c r="W121" s="289"/>
      <c r="X121" s="289"/>
      <c r="Y121" s="289"/>
      <c r="Z121" s="289"/>
      <c r="AA121" s="289"/>
      <c r="AB121" s="289"/>
      <c r="AC121" s="289"/>
      <c r="AD121" s="289"/>
      <c r="AE121" s="289"/>
      <c r="AF121" s="289"/>
      <c r="AG121" s="289"/>
      <c r="AH121" s="289"/>
      <c r="AI121" s="289"/>
      <c r="AJ121" s="289"/>
      <c r="AK121" s="289"/>
      <c r="AL121" s="289"/>
      <c r="AM121" s="289"/>
      <c r="AN121" s="289"/>
      <c r="AO121" s="289"/>
      <c r="AP121" s="289"/>
      <c r="AQ121" s="289"/>
      <c r="AR121" s="289"/>
      <c r="AS121" s="289"/>
      <c r="AT121" s="289"/>
      <c r="AU121" s="289"/>
      <c r="AV121" s="289"/>
      <c r="AW121" s="289"/>
      <c r="AX121" s="289"/>
      <c r="AY121" s="289"/>
      <c r="AZ121" s="289"/>
      <c r="BA121" s="289"/>
      <c r="BB121" s="292"/>
      <c r="BC121" s="292"/>
      <c r="BD121" s="292"/>
      <c r="BE121" s="292"/>
      <c r="BF121" s="292"/>
      <c r="BG121" s="292"/>
      <c r="BH121" s="292"/>
      <c r="BI121" s="292"/>
      <c r="BJ121" s="292"/>
      <c r="BK121" s="292"/>
      <c r="BL121" s="292"/>
      <c r="BM121" s="292"/>
      <c r="BN121" s="292"/>
      <c r="BO121" s="292"/>
      <c r="BP121" s="292"/>
      <c r="BQ121" s="292"/>
      <c r="BR121" s="292"/>
      <c r="BS121" s="292"/>
      <c r="BT121" s="292"/>
      <c r="BU121" s="292"/>
      <c r="BV121" s="292"/>
      <c r="BW121" s="292"/>
      <c r="BX121" s="292"/>
      <c r="BY121" s="292"/>
      <c r="BZ121" s="290"/>
    </row>
    <row r="122" spans="1:86" s="287" customFormat="1" ht="6" customHeight="1">
      <c r="A122" s="289"/>
      <c r="B122" s="735"/>
      <c r="C122" s="735"/>
      <c r="D122" s="735"/>
      <c r="E122" s="735"/>
      <c r="F122" s="735"/>
      <c r="G122" s="735"/>
      <c r="H122" s="735"/>
      <c r="I122" s="735"/>
      <c r="J122" s="735"/>
      <c r="K122" s="735"/>
      <c r="L122" s="735"/>
      <c r="M122" s="735"/>
      <c r="N122" s="735"/>
      <c r="O122" s="735"/>
      <c r="P122" s="735"/>
      <c r="Q122" s="735"/>
      <c r="R122" s="735"/>
      <c r="S122" s="735"/>
      <c r="T122" s="735"/>
      <c r="U122" s="735"/>
      <c r="V122" s="735"/>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89"/>
      <c r="AY122" s="289"/>
      <c r="AZ122" s="289"/>
      <c r="BA122" s="289"/>
      <c r="BB122" s="289"/>
      <c r="BC122" s="289"/>
      <c r="BD122" s="289"/>
      <c r="BE122" s="291"/>
      <c r="BF122" s="291"/>
      <c r="BG122" s="291"/>
      <c r="BH122" s="291"/>
      <c r="BI122" s="291"/>
      <c r="BJ122" s="291"/>
      <c r="BK122" s="291"/>
      <c r="BL122" s="291"/>
      <c r="BM122" s="291"/>
      <c r="BN122" s="291"/>
      <c r="BO122" s="291"/>
      <c r="BP122" s="291"/>
      <c r="BQ122" s="291"/>
      <c r="BR122" s="291"/>
      <c r="BS122" s="291"/>
      <c r="BT122" s="291"/>
      <c r="BU122" s="291"/>
      <c r="BV122" s="291"/>
      <c r="BW122" s="289"/>
      <c r="BX122" s="289"/>
      <c r="BY122" s="289"/>
      <c r="BZ122" s="288"/>
      <c r="CD122" s="286"/>
      <c r="CE122" s="286"/>
      <c r="CF122" s="286"/>
      <c r="CG122" s="286"/>
      <c r="CH122" s="286"/>
    </row>
    <row r="123" spans="1:86" ht="6" customHeight="1">
      <c r="A123" s="289"/>
      <c r="B123" s="735"/>
      <c r="C123" s="735"/>
      <c r="D123" s="735"/>
      <c r="E123" s="735"/>
      <c r="F123" s="735"/>
      <c r="G123" s="735"/>
      <c r="H123" s="735"/>
      <c r="I123" s="735"/>
      <c r="J123" s="735"/>
      <c r="K123" s="735"/>
      <c r="L123" s="735"/>
      <c r="M123" s="735"/>
      <c r="N123" s="735"/>
      <c r="O123" s="735"/>
      <c r="P123" s="735"/>
      <c r="Q123" s="735"/>
      <c r="R123" s="735"/>
      <c r="S123" s="735"/>
      <c r="T123" s="735"/>
      <c r="U123" s="735"/>
      <c r="V123" s="735"/>
      <c r="W123" s="289"/>
      <c r="X123" s="289"/>
      <c r="Y123" s="289"/>
      <c r="Z123" s="289"/>
      <c r="AA123" s="289"/>
      <c r="AB123" s="289"/>
      <c r="AC123" s="289"/>
      <c r="AD123" s="289"/>
      <c r="AE123" s="736"/>
      <c r="AF123" s="736"/>
      <c r="AG123" s="736"/>
      <c r="AH123" s="736"/>
      <c r="AI123" s="736"/>
      <c r="AJ123" s="736"/>
      <c r="AK123" s="736"/>
      <c r="AL123" s="736"/>
      <c r="AM123" s="736"/>
      <c r="AN123" s="736"/>
      <c r="AO123" s="736"/>
      <c r="AP123" s="736"/>
      <c r="AQ123" s="736"/>
      <c r="AR123" s="736"/>
      <c r="AS123" s="736"/>
      <c r="AT123" s="736"/>
      <c r="AU123" s="736"/>
      <c r="AV123" s="289"/>
      <c r="AW123" s="289"/>
      <c r="AX123" s="289"/>
      <c r="AY123" s="289"/>
      <c r="AZ123" s="289"/>
      <c r="BA123" s="289"/>
      <c r="BB123" s="289"/>
      <c r="BC123" s="289"/>
      <c r="BD123" s="289"/>
      <c r="BE123" s="737"/>
      <c r="BF123" s="737"/>
      <c r="BG123" s="737"/>
      <c r="BH123" s="737"/>
      <c r="BI123" s="737"/>
      <c r="BJ123" s="737"/>
      <c r="BK123" s="737"/>
      <c r="BL123" s="737"/>
      <c r="BM123" s="737"/>
      <c r="BN123" s="737"/>
      <c r="BO123" s="737"/>
      <c r="BP123" s="737"/>
      <c r="BQ123" s="737"/>
      <c r="BR123" s="737"/>
      <c r="BS123" s="737"/>
      <c r="BT123" s="737"/>
      <c r="BU123" s="737"/>
      <c r="BV123" s="737"/>
      <c r="BW123" s="289"/>
      <c r="BX123" s="289"/>
      <c r="BY123" s="289"/>
      <c r="BZ123" s="290"/>
    </row>
    <row r="124" spans="1:86" ht="9" customHeight="1">
      <c r="A124" s="289"/>
      <c r="B124" s="289"/>
      <c r="C124" s="289"/>
      <c r="D124" s="289"/>
      <c r="E124" s="289"/>
      <c r="F124" s="289"/>
      <c r="G124" s="289"/>
      <c r="H124" s="289"/>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738"/>
      <c r="AL124" s="738"/>
      <c r="AM124" s="738"/>
      <c r="AN124" s="738"/>
      <c r="AO124" s="738"/>
      <c r="AP124" s="738"/>
      <c r="AQ124" s="738"/>
      <c r="AR124" s="738"/>
      <c r="AS124" s="738"/>
      <c r="AT124" s="738"/>
      <c r="AU124" s="738"/>
      <c r="AV124" s="738"/>
      <c r="AW124" s="738"/>
      <c r="AX124" s="738"/>
      <c r="AY124" s="738"/>
      <c r="AZ124" s="738"/>
      <c r="BA124" s="738"/>
      <c r="BB124" s="738"/>
      <c r="BC124" s="738"/>
      <c r="BD124" s="738"/>
      <c r="BE124" s="738"/>
      <c r="BF124" s="738"/>
      <c r="BG124" s="738"/>
      <c r="BH124" s="738"/>
      <c r="BI124" s="738"/>
      <c r="BJ124" s="738"/>
      <c r="BK124" s="738"/>
      <c r="BL124" s="738"/>
      <c r="BM124" s="738"/>
      <c r="BN124" s="738"/>
      <c r="BO124" s="738"/>
      <c r="BP124" s="738"/>
      <c r="BQ124" s="738"/>
      <c r="BR124" s="738"/>
      <c r="BS124" s="289"/>
      <c r="BT124" s="289"/>
      <c r="BU124" s="289"/>
      <c r="BV124" s="289"/>
      <c r="BW124" s="289"/>
      <c r="BX124" s="289"/>
      <c r="BY124" s="289"/>
      <c r="BZ124" s="290"/>
    </row>
    <row r="125" spans="1:86" ht="6" customHeight="1">
      <c r="A125" s="289"/>
      <c r="B125" s="624"/>
      <c r="C125" s="624"/>
      <c r="D125" s="624"/>
      <c r="E125" s="624"/>
      <c r="F125" s="624"/>
      <c r="G125" s="624"/>
      <c r="H125" s="624"/>
      <c r="I125" s="624"/>
      <c r="J125" s="624"/>
      <c r="K125" s="624"/>
      <c r="L125" s="624"/>
      <c r="M125" s="624"/>
      <c r="N125" s="624"/>
      <c r="O125" s="624"/>
      <c r="P125" s="624"/>
      <c r="Q125" s="624"/>
      <c r="R125" s="624"/>
      <c r="S125" s="624"/>
      <c r="T125" s="624"/>
      <c r="U125" s="624"/>
      <c r="V125" s="624"/>
      <c r="W125" s="624"/>
      <c r="X125" s="624"/>
      <c r="Y125" s="624"/>
      <c r="Z125" s="624"/>
      <c r="AA125" s="624"/>
      <c r="AB125" s="624"/>
      <c r="AC125" s="624"/>
      <c r="AD125" s="624"/>
      <c r="AE125" s="624"/>
      <c r="AF125" s="624"/>
      <c r="AG125" s="624"/>
      <c r="AH125" s="624"/>
      <c r="AI125" s="624"/>
      <c r="AJ125" s="624"/>
      <c r="AK125" s="624"/>
      <c r="AL125" s="624"/>
      <c r="AM125" s="624"/>
      <c r="AN125" s="624"/>
      <c r="AO125" s="624"/>
      <c r="AP125" s="624"/>
      <c r="AQ125" s="624"/>
      <c r="AR125" s="624"/>
      <c r="AS125" s="624"/>
      <c r="AT125" s="624"/>
      <c r="AU125" s="624"/>
      <c r="AV125" s="624"/>
      <c r="AW125" s="624"/>
      <c r="AX125" s="624"/>
      <c r="AY125" s="624"/>
      <c r="AZ125" s="624"/>
      <c r="BA125" s="624"/>
      <c r="BB125" s="624"/>
      <c r="BC125" s="624"/>
      <c r="BD125" s="624"/>
      <c r="BE125" s="624"/>
      <c r="BF125" s="624"/>
      <c r="BG125" s="624"/>
      <c r="BH125" s="624"/>
      <c r="BI125" s="624"/>
      <c r="BJ125" s="624"/>
      <c r="BK125" s="624"/>
      <c r="BL125" s="624"/>
      <c r="BM125" s="624"/>
      <c r="BN125" s="624"/>
      <c r="BO125" s="624"/>
      <c r="BP125" s="624"/>
      <c r="BQ125" s="624"/>
      <c r="BR125" s="624"/>
      <c r="BS125" s="624"/>
      <c r="BT125" s="624"/>
      <c r="BU125" s="624"/>
      <c r="BV125" s="624"/>
      <c r="BW125" s="624"/>
      <c r="BX125" s="624"/>
      <c r="BY125" s="624"/>
      <c r="BZ125" s="290"/>
    </row>
    <row r="126" spans="1:86" ht="6" customHeight="1">
      <c r="A126" s="289"/>
      <c r="B126" s="624"/>
      <c r="C126" s="624"/>
      <c r="D126" s="624"/>
      <c r="E126" s="624"/>
      <c r="F126" s="624"/>
      <c r="G126" s="624"/>
      <c r="H126" s="624"/>
      <c r="I126" s="624"/>
      <c r="J126" s="624"/>
      <c r="K126" s="624"/>
      <c r="L126" s="624"/>
      <c r="M126" s="624"/>
      <c r="N126" s="624"/>
      <c r="O126" s="624"/>
      <c r="P126" s="624"/>
      <c r="Q126" s="624"/>
      <c r="R126" s="624"/>
      <c r="S126" s="624"/>
      <c r="T126" s="624"/>
      <c r="U126" s="624"/>
      <c r="V126" s="624"/>
      <c r="W126" s="624"/>
      <c r="X126" s="624"/>
      <c r="Y126" s="624"/>
      <c r="Z126" s="624"/>
      <c r="AA126" s="624"/>
      <c r="AB126" s="624"/>
      <c r="AC126" s="624"/>
      <c r="AD126" s="624"/>
      <c r="AE126" s="624"/>
      <c r="AF126" s="624"/>
      <c r="AG126" s="624"/>
      <c r="AH126" s="624"/>
      <c r="AI126" s="624"/>
      <c r="AJ126" s="624"/>
      <c r="AK126" s="624"/>
      <c r="AL126" s="624"/>
      <c r="AM126" s="624"/>
      <c r="AN126" s="624"/>
      <c r="AO126" s="624"/>
      <c r="AP126" s="624"/>
      <c r="AQ126" s="624"/>
      <c r="AR126" s="624"/>
      <c r="AS126" s="624"/>
      <c r="AT126" s="624"/>
      <c r="AU126" s="624"/>
      <c r="AV126" s="624"/>
      <c r="AW126" s="624"/>
      <c r="AX126" s="624"/>
      <c r="AY126" s="624"/>
      <c r="AZ126" s="624"/>
      <c r="BA126" s="624"/>
      <c r="BB126" s="624"/>
      <c r="BC126" s="624"/>
      <c r="BD126" s="624"/>
      <c r="BE126" s="624"/>
      <c r="BF126" s="624"/>
      <c r="BG126" s="624"/>
      <c r="BH126" s="624"/>
      <c r="BI126" s="624"/>
      <c r="BJ126" s="624"/>
      <c r="BK126" s="624"/>
      <c r="BL126" s="624"/>
      <c r="BM126" s="624"/>
      <c r="BN126" s="624"/>
      <c r="BO126" s="624"/>
      <c r="BP126" s="624"/>
      <c r="BQ126" s="624"/>
      <c r="BR126" s="624"/>
      <c r="BS126" s="624"/>
      <c r="BT126" s="624"/>
      <c r="BU126" s="624"/>
      <c r="BV126" s="624"/>
      <c r="BW126" s="624"/>
      <c r="BX126" s="624"/>
      <c r="BY126" s="624"/>
      <c r="BZ126" s="290"/>
    </row>
    <row r="127" spans="1:86" ht="6" customHeight="1">
      <c r="A127" s="289"/>
      <c r="B127" s="624"/>
      <c r="C127" s="624"/>
      <c r="D127" s="624"/>
      <c r="E127" s="624"/>
      <c r="F127" s="624"/>
      <c r="G127" s="624"/>
      <c r="H127" s="624"/>
      <c r="I127" s="624"/>
      <c r="J127" s="624"/>
      <c r="K127" s="624"/>
      <c r="L127" s="624"/>
      <c r="M127" s="624"/>
      <c r="N127" s="624"/>
      <c r="O127" s="624"/>
      <c r="P127" s="624"/>
      <c r="Q127" s="624"/>
      <c r="R127" s="624"/>
      <c r="S127" s="624"/>
      <c r="T127" s="624"/>
      <c r="U127" s="624"/>
      <c r="V127" s="624"/>
      <c r="W127" s="624"/>
      <c r="X127" s="624"/>
      <c r="Y127" s="624"/>
      <c r="Z127" s="624"/>
      <c r="AA127" s="624"/>
      <c r="AB127" s="624"/>
      <c r="AC127" s="624"/>
      <c r="AD127" s="624"/>
      <c r="AE127" s="624"/>
      <c r="AF127" s="624"/>
      <c r="AG127" s="624"/>
      <c r="AH127" s="624"/>
      <c r="AI127" s="624"/>
      <c r="AJ127" s="624"/>
      <c r="AK127" s="624"/>
      <c r="AL127" s="624"/>
      <c r="AM127" s="624"/>
      <c r="AN127" s="624"/>
      <c r="AO127" s="624"/>
      <c r="AP127" s="624"/>
      <c r="AQ127" s="624"/>
      <c r="AR127" s="624"/>
      <c r="AS127" s="624"/>
      <c r="AT127" s="624"/>
      <c r="AU127" s="624"/>
      <c r="AV127" s="624"/>
      <c r="AW127" s="624"/>
      <c r="AX127" s="624"/>
      <c r="AY127" s="624"/>
      <c r="AZ127" s="624"/>
      <c r="BA127" s="624"/>
      <c r="BB127" s="624"/>
      <c r="BC127" s="624"/>
      <c r="BD127" s="624"/>
      <c r="BE127" s="624"/>
      <c r="BF127" s="624"/>
      <c r="BG127" s="624"/>
      <c r="BH127" s="624"/>
      <c r="BI127" s="624"/>
      <c r="BJ127" s="624"/>
      <c r="BK127" s="624"/>
      <c r="BL127" s="624"/>
      <c r="BM127" s="624"/>
      <c r="BN127" s="624"/>
      <c r="BO127" s="624"/>
      <c r="BP127" s="624"/>
      <c r="BQ127" s="624"/>
      <c r="BR127" s="624"/>
      <c r="BS127" s="624"/>
      <c r="BT127" s="624"/>
      <c r="BU127" s="624"/>
      <c r="BV127" s="624"/>
      <c r="BW127" s="624"/>
      <c r="BX127" s="624"/>
      <c r="BY127" s="624"/>
      <c r="BZ127" s="290"/>
    </row>
    <row r="128" spans="1:86" ht="6.75" customHeight="1">
      <c r="A128" s="289"/>
      <c r="B128" s="624"/>
      <c r="C128" s="624"/>
      <c r="D128" s="624"/>
      <c r="E128" s="624"/>
      <c r="F128" s="624"/>
      <c r="G128" s="624"/>
      <c r="H128" s="624"/>
      <c r="I128" s="624"/>
      <c r="J128" s="624"/>
      <c r="K128" s="624"/>
      <c r="L128" s="624"/>
      <c r="M128" s="624"/>
      <c r="N128" s="624"/>
      <c r="O128" s="624"/>
      <c r="P128" s="624"/>
      <c r="Q128" s="624"/>
      <c r="R128" s="624"/>
      <c r="S128" s="624"/>
      <c r="T128" s="624"/>
      <c r="U128" s="624"/>
      <c r="V128" s="624"/>
      <c r="W128" s="624"/>
      <c r="X128" s="624"/>
      <c r="Y128" s="624"/>
      <c r="Z128" s="624"/>
      <c r="AA128" s="624"/>
      <c r="AB128" s="624"/>
      <c r="AC128" s="624"/>
      <c r="AD128" s="624"/>
      <c r="AE128" s="624"/>
      <c r="AF128" s="624"/>
      <c r="AG128" s="624"/>
      <c r="AH128" s="624"/>
      <c r="AI128" s="624"/>
      <c r="AJ128" s="624"/>
      <c r="AK128" s="624"/>
      <c r="AL128" s="624"/>
      <c r="AM128" s="624"/>
      <c r="AN128" s="624"/>
      <c r="AO128" s="624"/>
      <c r="AP128" s="624"/>
      <c r="AQ128" s="624"/>
      <c r="AR128" s="624"/>
      <c r="AS128" s="624"/>
      <c r="AT128" s="624"/>
      <c r="AU128" s="624"/>
      <c r="AV128" s="624"/>
      <c r="AW128" s="624"/>
      <c r="AX128" s="624"/>
      <c r="AY128" s="624"/>
      <c r="AZ128" s="624"/>
      <c r="BA128" s="624"/>
      <c r="BB128" s="624"/>
      <c r="BC128" s="624"/>
      <c r="BD128" s="624"/>
      <c r="BE128" s="624"/>
      <c r="BF128" s="624"/>
      <c r="BG128" s="624"/>
      <c r="BH128" s="624"/>
      <c r="BI128" s="624"/>
      <c r="BJ128" s="624"/>
      <c r="BK128" s="624"/>
      <c r="BL128" s="624"/>
      <c r="BM128" s="624"/>
      <c r="BN128" s="624"/>
      <c r="BO128" s="624"/>
      <c r="BP128" s="624"/>
      <c r="BQ128" s="624"/>
      <c r="BR128" s="624"/>
      <c r="BS128" s="624"/>
      <c r="BT128" s="624"/>
      <c r="BU128" s="624"/>
      <c r="BV128" s="624"/>
      <c r="BW128" s="624"/>
      <c r="BX128" s="624"/>
      <c r="BY128" s="624"/>
      <c r="BZ128" s="290"/>
    </row>
    <row r="129" spans="1:78" ht="6.75" customHeight="1">
      <c r="A129" s="289"/>
      <c r="B129" s="624"/>
      <c r="C129" s="624"/>
      <c r="D129" s="624"/>
      <c r="E129" s="624"/>
      <c r="F129" s="624"/>
      <c r="G129" s="624"/>
      <c r="H129" s="624"/>
      <c r="I129" s="624"/>
      <c r="J129" s="624"/>
      <c r="K129" s="624"/>
      <c r="L129" s="624"/>
      <c r="M129" s="624"/>
      <c r="N129" s="624"/>
      <c r="O129" s="624"/>
      <c r="P129" s="624"/>
      <c r="Q129" s="624"/>
      <c r="R129" s="624"/>
      <c r="S129" s="624"/>
      <c r="T129" s="624"/>
      <c r="U129" s="624"/>
      <c r="V129" s="624"/>
      <c r="W129" s="624"/>
      <c r="X129" s="624"/>
      <c r="Y129" s="624"/>
      <c r="Z129" s="624"/>
      <c r="AA129" s="624"/>
      <c r="AB129" s="624"/>
      <c r="AC129" s="624"/>
      <c r="AD129" s="624"/>
      <c r="AE129" s="624"/>
      <c r="AF129" s="624"/>
      <c r="AG129" s="624"/>
      <c r="AH129" s="624"/>
      <c r="AI129" s="624"/>
      <c r="AJ129" s="624"/>
      <c r="AK129" s="624"/>
      <c r="AL129" s="624"/>
      <c r="AM129" s="624"/>
      <c r="AN129" s="624"/>
      <c r="AO129" s="624"/>
      <c r="AP129" s="624"/>
      <c r="AQ129" s="624"/>
      <c r="AR129" s="624"/>
      <c r="AS129" s="624"/>
      <c r="AT129" s="624"/>
      <c r="AU129" s="624"/>
      <c r="AV129" s="624"/>
      <c r="AW129" s="624"/>
      <c r="AX129" s="624"/>
      <c r="AY129" s="624"/>
      <c r="AZ129" s="624"/>
      <c r="BA129" s="624"/>
      <c r="BB129" s="624"/>
      <c r="BC129" s="624"/>
      <c r="BD129" s="624"/>
      <c r="BE129" s="624"/>
      <c r="BF129" s="624"/>
      <c r="BG129" s="624"/>
      <c r="BH129" s="624"/>
      <c r="BI129" s="624"/>
      <c r="BJ129" s="624"/>
      <c r="BK129" s="624"/>
      <c r="BL129" s="624"/>
      <c r="BM129" s="624"/>
      <c r="BN129" s="624"/>
      <c r="BO129" s="624"/>
      <c r="BP129" s="624"/>
      <c r="BQ129" s="624"/>
      <c r="BR129" s="624"/>
      <c r="BS129" s="624"/>
      <c r="BT129" s="624"/>
      <c r="BU129" s="624"/>
      <c r="BV129" s="624"/>
      <c r="BW129" s="624"/>
      <c r="BX129" s="624"/>
      <c r="BY129" s="624"/>
      <c r="BZ129" s="290"/>
    </row>
    <row r="130" spans="1:78" ht="6.75" customHeight="1">
      <c r="A130" s="289"/>
      <c r="B130" s="624"/>
      <c r="C130" s="624"/>
      <c r="D130" s="624"/>
      <c r="E130" s="624"/>
      <c r="F130" s="624"/>
      <c r="G130" s="624"/>
      <c r="H130" s="624"/>
      <c r="I130" s="624"/>
      <c r="J130" s="624"/>
      <c r="K130" s="624"/>
      <c r="L130" s="624"/>
      <c r="M130" s="624"/>
      <c r="N130" s="624"/>
      <c r="O130" s="624"/>
      <c r="P130" s="624"/>
      <c r="Q130" s="624"/>
      <c r="R130" s="624"/>
      <c r="S130" s="624"/>
      <c r="T130" s="624"/>
      <c r="U130" s="624"/>
      <c r="V130" s="624"/>
      <c r="W130" s="624"/>
      <c r="X130" s="624"/>
      <c r="Y130" s="624"/>
      <c r="Z130" s="624"/>
      <c r="AA130" s="624"/>
      <c r="AB130" s="624"/>
      <c r="AC130" s="624"/>
      <c r="AD130" s="624"/>
      <c r="AE130" s="624"/>
      <c r="AF130" s="624"/>
      <c r="AG130" s="624"/>
      <c r="AH130" s="624"/>
      <c r="AI130" s="624"/>
      <c r="AJ130" s="624"/>
      <c r="AK130" s="624"/>
      <c r="AL130" s="624"/>
      <c r="AM130" s="624"/>
      <c r="AN130" s="624"/>
      <c r="AO130" s="624"/>
      <c r="AP130" s="624"/>
      <c r="AQ130" s="624"/>
      <c r="AR130" s="624"/>
      <c r="AS130" s="624"/>
      <c r="AT130" s="624"/>
      <c r="AU130" s="624"/>
      <c r="AV130" s="624"/>
      <c r="AW130" s="624"/>
      <c r="AX130" s="624"/>
      <c r="AY130" s="624"/>
      <c r="AZ130" s="624"/>
      <c r="BA130" s="624"/>
      <c r="BB130" s="624"/>
      <c r="BC130" s="624"/>
      <c r="BD130" s="624"/>
      <c r="BE130" s="624"/>
      <c r="BF130" s="624"/>
      <c r="BG130" s="624"/>
      <c r="BH130" s="624"/>
      <c r="BI130" s="624"/>
      <c r="BJ130" s="624"/>
      <c r="BK130" s="624"/>
      <c r="BL130" s="624"/>
      <c r="BM130" s="624"/>
      <c r="BN130" s="624"/>
      <c r="BO130" s="624"/>
      <c r="BP130" s="624"/>
      <c r="BQ130" s="624"/>
      <c r="BR130" s="624"/>
      <c r="BS130" s="624"/>
      <c r="BT130" s="624"/>
      <c r="BU130" s="624"/>
      <c r="BV130" s="624"/>
      <c r="BW130" s="624"/>
      <c r="BX130" s="624"/>
      <c r="BY130" s="624"/>
      <c r="BZ130" s="290"/>
    </row>
    <row r="131" spans="1:78" ht="6.75" customHeight="1">
      <c r="A131" s="289"/>
      <c r="B131" s="624"/>
      <c r="C131" s="624"/>
      <c r="D131" s="624"/>
      <c r="E131" s="624"/>
      <c r="F131" s="624"/>
      <c r="G131" s="624"/>
      <c r="H131" s="624"/>
      <c r="I131" s="624"/>
      <c r="J131" s="624"/>
      <c r="K131" s="624"/>
      <c r="L131" s="624"/>
      <c r="M131" s="624"/>
      <c r="N131" s="624"/>
      <c r="O131" s="624"/>
      <c r="P131" s="624"/>
      <c r="Q131" s="624"/>
      <c r="R131" s="624"/>
      <c r="S131" s="624"/>
      <c r="T131" s="624"/>
      <c r="U131" s="624"/>
      <c r="V131" s="624"/>
      <c r="W131" s="624"/>
      <c r="X131" s="624"/>
      <c r="Y131" s="624"/>
      <c r="Z131" s="624"/>
      <c r="AA131" s="624"/>
      <c r="AB131" s="624"/>
      <c r="AC131" s="624"/>
      <c r="AD131" s="624"/>
      <c r="AE131" s="624"/>
      <c r="AF131" s="624"/>
      <c r="AG131" s="624"/>
      <c r="AH131" s="624"/>
      <c r="AI131" s="624"/>
      <c r="AJ131" s="624"/>
      <c r="AK131" s="624"/>
      <c r="AL131" s="624"/>
      <c r="AM131" s="624"/>
      <c r="AN131" s="624"/>
      <c r="AO131" s="624"/>
      <c r="AP131" s="624"/>
      <c r="AQ131" s="624"/>
      <c r="AR131" s="624"/>
      <c r="AS131" s="624"/>
      <c r="AT131" s="624"/>
      <c r="AU131" s="624"/>
      <c r="AV131" s="624"/>
      <c r="AW131" s="624"/>
      <c r="AX131" s="624"/>
      <c r="AY131" s="624"/>
      <c r="AZ131" s="624"/>
      <c r="BA131" s="624"/>
      <c r="BB131" s="624"/>
      <c r="BC131" s="624"/>
      <c r="BD131" s="624"/>
      <c r="BE131" s="624"/>
      <c r="BF131" s="624"/>
      <c r="BG131" s="624"/>
      <c r="BH131" s="624"/>
      <c r="BI131" s="624"/>
      <c r="BJ131" s="624"/>
      <c r="BK131" s="624"/>
      <c r="BL131" s="624"/>
      <c r="BM131" s="624"/>
      <c r="BN131" s="624"/>
      <c r="BO131" s="624"/>
      <c r="BP131" s="624"/>
      <c r="BQ131" s="624"/>
      <c r="BR131" s="624"/>
      <c r="BS131" s="624"/>
      <c r="BT131" s="624"/>
      <c r="BU131" s="624"/>
      <c r="BV131" s="624"/>
      <c r="BW131" s="624"/>
      <c r="BX131" s="624"/>
      <c r="BY131" s="624"/>
      <c r="BZ131" s="290"/>
    </row>
    <row r="132" spans="1:78" ht="6.75" customHeight="1">
      <c r="A132" s="289"/>
      <c r="B132" s="624"/>
      <c r="C132" s="624"/>
      <c r="D132" s="624"/>
      <c r="E132" s="624"/>
      <c r="F132" s="624"/>
      <c r="G132" s="624"/>
      <c r="H132" s="624"/>
      <c r="I132" s="624"/>
      <c r="J132" s="624"/>
      <c r="K132" s="624"/>
      <c r="L132" s="624"/>
      <c r="M132" s="624"/>
      <c r="N132" s="624"/>
      <c r="O132" s="624"/>
      <c r="P132" s="624"/>
      <c r="Q132" s="624"/>
      <c r="R132" s="624"/>
      <c r="S132" s="624"/>
      <c r="T132" s="624"/>
      <c r="U132" s="624"/>
      <c r="V132" s="624"/>
      <c r="W132" s="624"/>
      <c r="X132" s="624"/>
      <c r="Y132" s="624"/>
      <c r="Z132" s="624"/>
      <c r="AA132" s="624"/>
      <c r="AB132" s="624"/>
      <c r="AC132" s="624"/>
      <c r="AD132" s="624"/>
      <c r="AE132" s="624"/>
      <c r="AF132" s="624"/>
      <c r="AG132" s="624"/>
      <c r="AH132" s="624"/>
      <c r="AI132" s="624"/>
      <c r="AJ132" s="624"/>
      <c r="AK132" s="624"/>
      <c r="AL132" s="624"/>
      <c r="AM132" s="624"/>
      <c r="AN132" s="624"/>
      <c r="AO132" s="624"/>
      <c r="AP132" s="624"/>
      <c r="AQ132" s="624"/>
      <c r="AR132" s="624"/>
      <c r="AS132" s="624"/>
      <c r="AT132" s="624"/>
      <c r="AU132" s="624"/>
      <c r="AV132" s="624"/>
      <c r="AW132" s="624"/>
      <c r="AX132" s="624"/>
      <c r="AY132" s="624"/>
      <c r="AZ132" s="624"/>
      <c r="BA132" s="624"/>
      <c r="BB132" s="624"/>
      <c r="BC132" s="624"/>
      <c r="BD132" s="624"/>
      <c r="BE132" s="624"/>
      <c r="BF132" s="624"/>
      <c r="BG132" s="624"/>
      <c r="BH132" s="624"/>
      <c r="BI132" s="624"/>
      <c r="BJ132" s="624"/>
      <c r="BK132" s="624"/>
      <c r="BL132" s="624"/>
      <c r="BM132" s="624"/>
      <c r="BN132" s="624"/>
      <c r="BO132" s="624"/>
      <c r="BP132" s="624"/>
      <c r="BQ132" s="624"/>
      <c r="BR132" s="624"/>
      <c r="BS132" s="624"/>
      <c r="BT132" s="624"/>
      <c r="BU132" s="624"/>
      <c r="BV132" s="624"/>
      <c r="BW132" s="624"/>
      <c r="BX132" s="624"/>
      <c r="BY132" s="624"/>
      <c r="BZ132" s="290"/>
    </row>
    <row r="133" spans="1:78" ht="6.75" customHeight="1">
      <c r="A133" s="289"/>
      <c r="B133" s="624"/>
      <c r="C133" s="624"/>
      <c r="D133" s="624"/>
      <c r="E133" s="624"/>
      <c r="F133" s="624"/>
      <c r="G133" s="624"/>
      <c r="H133" s="624"/>
      <c r="I133" s="624"/>
      <c r="J133" s="624"/>
      <c r="K133" s="624"/>
      <c r="L133" s="624"/>
      <c r="M133" s="624"/>
      <c r="N133" s="624"/>
      <c r="O133" s="624"/>
      <c r="P133" s="624"/>
      <c r="Q133" s="624"/>
      <c r="R133" s="624"/>
      <c r="S133" s="624"/>
      <c r="T133" s="624"/>
      <c r="U133" s="624"/>
      <c r="V133" s="624"/>
      <c r="W133" s="624"/>
      <c r="X133" s="624"/>
      <c r="Y133" s="624"/>
      <c r="Z133" s="624"/>
      <c r="AA133" s="624"/>
      <c r="AB133" s="624"/>
      <c r="AC133" s="624"/>
      <c r="AD133" s="624"/>
      <c r="AE133" s="624"/>
      <c r="AF133" s="624"/>
      <c r="AG133" s="624"/>
      <c r="AH133" s="624"/>
      <c r="AI133" s="624"/>
      <c r="AJ133" s="624"/>
      <c r="AK133" s="624"/>
      <c r="AL133" s="624"/>
      <c r="AM133" s="624"/>
      <c r="AN133" s="624"/>
      <c r="AO133" s="624"/>
      <c r="AP133" s="624"/>
      <c r="AQ133" s="624"/>
      <c r="AR133" s="624"/>
      <c r="AS133" s="624"/>
      <c r="AT133" s="624"/>
      <c r="AU133" s="624"/>
      <c r="AV133" s="624"/>
      <c r="AW133" s="624"/>
      <c r="AX133" s="624"/>
      <c r="AY133" s="624"/>
      <c r="AZ133" s="624"/>
      <c r="BA133" s="624"/>
      <c r="BB133" s="624"/>
      <c r="BC133" s="624"/>
      <c r="BD133" s="624"/>
      <c r="BE133" s="624"/>
      <c r="BF133" s="624"/>
      <c r="BG133" s="624"/>
      <c r="BH133" s="624"/>
      <c r="BI133" s="624"/>
      <c r="BJ133" s="624"/>
      <c r="BK133" s="624"/>
      <c r="BL133" s="624"/>
      <c r="BM133" s="624"/>
      <c r="BN133" s="624"/>
      <c r="BO133" s="624"/>
      <c r="BP133" s="624"/>
      <c r="BQ133" s="624"/>
      <c r="BR133" s="624"/>
      <c r="BS133" s="624"/>
      <c r="BT133" s="624"/>
      <c r="BU133" s="624"/>
      <c r="BV133" s="624"/>
      <c r="BW133" s="624"/>
      <c r="BX133" s="624"/>
      <c r="BY133" s="624"/>
      <c r="BZ133" s="290"/>
    </row>
    <row r="134" spans="1:78" ht="6.75" customHeight="1">
      <c r="A134" s="289"/>
      <c r="B134" s="624"/>
      <c r="C134" s="624"/>
      <c r="D134" s="624"/>
      <c r="E134" s="624"/>
      <c r="F134" s="624"/>
      <c r="G134" s="624"/>
      <c r="H134" s="624"/>
      <c r="I134" s="624"/>
      <c r="J134" s="624"/>
      <c r="K134" s="624"/>
      <c r="L134" s="624"/>
      <c r="M134" s="624"/>
      <c r="N134" s="624"/>
      <c r="O134" s="624"/>
      <c r="P134" s="624"/>
      <c r="Q134" s="624"/>
      <c r="R134" s="624"/>
      <c r="S134" s="624"/>
      <c r="T134" s="624"/>
      <c r="U134" s="624"/>
      <c r="V134" s="624"/>
      <c r="W134" s="624"/>
      <c r="X134" s="624"/>
      <c r="Y134" s="624"/>
      <c r="Z134" s="624"/>
      <c r="AA134" s="624"/>
      <c r="AB134" s="624"/>
      <c r="AC134" s="624"/>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624"/>
      <c r="AY134" s="624"/>
      <c r="AZ134" s="624"/>
      <c r="BA134" s="624"/>
      <c r="BB134" s="624"/>
      <c r="BC134" s="624"/>
      <c r="BD134" s="624"/>
      <c r="BE134" s="624"/>
      <c r="BF134" s="624"/>
      <c r="BG134" s="624"/>
      <c r="BH134" s="624"/>
      <c r="BI134" s="624"/>
      <c r="BJ134" s="624"/>
      <c r="BK134" s="624"/>
      <c r="BL134" s="624"/>
      <c r="BM134" s="624"/>
      <c r="BN134" s="624"/>
      <c r="BO134" s="624"/>
      <c r="BP134" s="624"/>
      <c r="BQ134" s="624"/>
      <c r="BR134" s="624"/>
      <c r="BS134" s="624"/>
      <c r="BT134" s="624"/>
      <c r="BU134" s="624"/>
      <c r="BV134" s="624"/>
      <c r="BW134" s="624"/>
      <c r="BX134" s="624"/>
      <c r="BY134" s="624"/>
      <c r="BZ134" s="290"/>
    </row>
    <row r="135" spans="1:78" s="287" customFormat="1" ht="5.25" customHeight="1">
      <c r="A135" s="289"/>
      <c r="B135" s="289"/>
      <c r="C135" s="289"/>
      <c r="D135" s="289"/>
      <c r="E135" s="289"/>
      <c r="F135" s="289"/>
      <c r="G135" s="289"/>
      <c r="H135" s="289"/>
      <c r="I135" s="289"/>
      <c r="J135" s="289"/>
      <c r="K135" s="289"/>
      <c r="L135" s="289"/>
      <c r="M135" s="289"/>
      <c r="N135" s="289"/>
      <c r="O135" s="289"/>
      <c r="P135" s="289"/>
      <c r="Q135" s="289"/>
      <c r="R135" s="289"/>
      <c r="S135" s="289"/>
      <c r="T135" s="289"/>
      <c r="U135" s="289"/>
      <c r="V135" s="289"/>
      <c r="W135" s="289"/>
      <c r="X135" s="289"/>
      <c r="Y135" s="289"/>
      <c r="Z135" s="289"/>
      <c r="AA135" s="289"/>
      <c r="AB135" s="289"/>
      <c r="AC135" s="289"/>
      <c r="AD135" s="289"/>
      <c r="AE135" s="289"/>
      <c r="AF135" s="289"/>
      <c r="AG135" s="289"/>
      <c r="AH135" s="289"/>
      <c r="AI135" s="289"/>
      <c r="AJ135" s="289"/>
      <c r="AK135" s="289"/>
      <c r="AL135" s="289"/>
      <c r="AM135" s="289"/>
      <c r="AN135" s="289"/>
      <c r="AO135" s="289"/>
      <c r="AP135" s="289"/>
      <c r="AQ135" s="289"/>
      <c r="AR135" s="289"/>
      <c r="AS135" s="289"/>
      <c r="AT135" s="289"/>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8"/>
    </row>
    <row r="136" spans="1:78" s="287" customFormat="1" ht="5.25" customHeight="1">
      <c r="A136" s="289"/>
      <c r="B136" s="289"/>
      <c r="C136" s="289"/>
      <c r="D136" s="289"/>
      <c r="E136" s="289"/>
      <c r="F136" s="289"/>
      <c r="G136" s="289"/>
      <c r="H136" s="289"/>
      <c r="I136" s="289"/>
      <c r="J136" s="289"/>
      <c r="K136" s="289"/>
      <c r="L136" s="289"/>
      <c r="M136" s="289"/>
      <c r="N136" s="289"/>
      <c r="O136" s="289"/>
      <c r="P136" s="289"/>
      <c r="Q136" s="289"/>
      <c r="R136" s="289"/>
      <c r="S136" s="289"/>
      <c r="T136" s="289"/>
      <c r="U136" s="289"/>
      <c r="V136" s="289"/>
      <c r="W136" s="289"/>
      <c r="X136" s="289"/>
      <c r="Y136" s="289"/>
      <c r="Z136" s="289"/>
      <c r="AA136" s="289"/>
      <c r="AB136" s="289"/>
      <c r="AC136" s="289"/>
      <c r="AD136" s="289"/>
      <c r="AE136" s="289"/>
      <c r="AF136" s="289"/>
      <c r="AG136" s="289"/>
      <c r="AH136" s="289"/>
      <c r="AI136" s="289"/>
      <c r="AJ136" s="289"/>
      <c r="AK136" s="289"/>
      <c r="AL136" s="289"/>
      <c r="AM136" s="289"/>
      <c r="AN136" s="289"/>
      <c r="AO136" s="289"/>
      <c r="AP136" s="289"/>
      <c r="AQ136" s="289"/>
      <c r="AR136" s="289"/>
      <c r="AS136" s="289"/>
      <c r="AT136" s="289"/>
      <c r="AU136" s="289"/>
      <c r="AV136" s="289"/>
      <c r="AW136" s="289"/>
      <c r="AX136" s="289"/>
      <c r="AY136" s="289"/>
      <c r="AZ136" s="289"/>
      <c r="BA136" s="289"/>
      <c r="BB136" s="289"/>
      <c r="BC136" s="289"/>
      <c r="BD136" s="289"/>
      <c r="BE136" s="289"/>
      <c r="BF136" s="289"/>
      <c r="BG136" s="289"/>
      <c r="BH136" s="289"/>
      <c r="BI136" s="289"/>
      <c r="BJ136" s="289"/>
      <c r="BK136" s="289"/>
      <c r="BL136" s="289"/>
      <c r="BM136" s="289"/>
      <c r="BN136" s="289"/>
      <c r="BO136" s="289"/>
      <c r="BP136" s="289"/>
      <c r="BQ136" s="289"/>
      <c r="BR136" s="289"/>
      <c r="BS136" s="289"/>
      <c r="BT136" s="289"/>
      <c r="BU136" s="289"/>
      <c r="BV136" s="289"/>
      <c r="BW136" s="289"/>
      <c r="BX136" s="289"/>
      <c r="BY136" s="289"/>
      <c r="BZ136" s="288"/>
    </row>
  </sheetData>
  <mergeCells count="108">
    <mergeCell ref="A78:AE80"/>
    <mergeCell ref="A81:BY108"/>
    <mergeCell ref="J121:K123"/>
    <mergeCell ref="D116:E118"/>
    <mergeCell ref="F116:G118"/>
    <mergeCell ref="H116:I118"/>
    <mergeCell ref="J116:K118"/>
    <mergeCell ref="B116:C118"/>
    <mergeCell ref="L116:M118"/>
    <mergeCell ref="AI116:AJ118"/>
    <mergeCell ref="AK116:AL118"/>
    <mergeCell ref="N116:O118"/>
    <mergeCell ref="AG116:AH118"/>
    <mergeCell ref="B125:BY134"/>
    <mergeCell ref="P121:R123"/>
    <mergeCell ref="S121:T123"/>
    <mergeCell ref="U121:V123"/>
    <mergeCell ref="AE123:AU123"/>
    <mergeCell ref="P116:R118"/>
    <mergeCell ref="S116:T118"/>
    <mergeCell ref="U116:V118"/>
    <mergeCell ref="W116:X118"/>
    <mergeCell ref="Y116:Z118"/>
    <mergeCell ref="BE123:BV123"/>
    <mergeCell ref="I124:BR124"/>
    <mergeCell ref="BB116:BM117"/>
    <mergeCell ref="BN116:BY117"/>
    <mergeCell ref="B119:V120"/>
    <mergeCell ref="B121:C123"/>
    <mergeCell ref="D121:E123"/>
    <mergeCell ref="F121:G123"/>
    <mergeCell ref="H121:I123"/>
    <mergeCell ref="L121:M123"/>
    <mergeCell ref="N121:O123"/>
    <mergeCell ref="AA116:AB118"/>
    <mergeCell ref="AC116:AD118"/>
    <mergeCell ref="AE116:AF118"/>
    <mergeCell ref="X48:Y50"/>
    <mergeCell ref="Z48:AA50"/>
    <mergeCell ref="AB48:AH50"/>
    <mergeCell ref="AI48:AP50"/>
    <mergeCell ref="A48:M50"/>
    <mergeCell ref="N48:O50"/>
    <mergeCell ref="P48:Q50"/>
    <mergeCell ref="R48:S50"/>
    <mergeCell ref="T48:U50"/>
    <mergeCell ref="V48:W50"/>
    <mergeCell ref="A51:BY51"/>
    <mergeCell ref="A54:AE56"/>
    <mergeCell ref="A57:BY75"/>
    <mergeCell ref="B114:AK115"/>
    <mergeCell ref="BF31:BY32"/>
    <mergeCell ref="AZ33:BE34"/>
    <mergeCell ref="BF33:BY34"/>
    <mergeCell ref="A37:P39"/>
    <mergeCell ref="A40:M40"/>
    <mergeCell ref="N40:W40"/>
    <mergeCell ref="BN45:BS47"/>
    <mergeCell ref="BT45:BU47"/>
    <mergeCell ref="BV45:BW47"/>
    <mergeCell ref="BX45:BY47"/>
    <mergeCell ref="AQ45:BA47"/>
    <mergeCell ref="BB45:BM47"/>
    <mergeCell ref="AI45:AJ47"/>
    <mergeCell ref="AK45:AL47"/>
    <mergeCell ref="AM45:AN47"/>
    <mergeCell ref="AO45:AP47"/>
    <mergeCell ref="AQ48:BA48"/>
    <mergeCell ref="BB48:BY48"/>
    <mergeCell ref="AQ49:BA50"/>
    <mergeCell ref="BB49:BY50"/>
    <mergeCell ref="A19:M20"/>
    <mergeCell ref="N19:AM20"/>
    <mergeCell ref="AN19:AY26"/>
    <mergeCell ref="AZ19:BA20"/>
    <mergeCell ref="BB19:BF20"/>
    <mergeCell ref="BG19:BH20"/>
    <mergeCell ref="BI19:BR20"/>
    <mergeCell ref="A42:AE44"/>
    <mergeCell ref="A45:M47"/>
    <mergeCell ref="N45:AA47"/>
    <mergeCell ref="AB45:AH47"/>
    <mergeCell ref="A21:M26"/>
    <mergeCell ref="N21:AM26"/>
    <mergeCell ref="AZ21:BY26"/>
    <mergeCell ref="A27:M28"/>
    <mergeCell ref="N27:AM28"/>
    <mergeCell ref="AN27:AY34"/>
    <mergeCell ref="AZ27:BE28"/>
    <mergeCell ref="BF27:BY28"/>
    <mergeCell ref="A29:M34"/>
    <mergeCell ref="N29:AM34"/>
    <mergeCell ref="AZ29:BE30"/>
    <mergeCell ref="BF29:BY30"/>
    <mergeCell ref="AZ31:BE32"/>
    <mergeCell ref="A1:F3"/>
    <mergeCell ref="I2:BP5"/>
    <mergeCell ref="BQ2:CA5"/>
    <mergeCell ref="B6:BM8"/>
    <mergeCell ref="B9:BY14"/>
    <mergeCell ref="A16:P18"/>
    <mergeCell ref="AN16:AY18"/>
    <mergeCell ref="AZ16:BG18"/>
    <mergeCell ref="BH16:BI18"/>
    <mergeCell ref="BJ16:BO18"/>
    <mergeCell ref="BP16:BQ18"/>
    <mergeCell ref="BR16:BW18"/>
    <mergeCell ref="BX16:BY18"/>
  </mergeCells>
  <phoneticPr fontId="37"/>
  <dataValidations count="3">
    <dataValidation imeMode="disabled" allowBlank="1" showInputMessage="1" showErrorMessage="1" sqref="AZ16:BG18 BJ16:BO18 BR16:BW18 BB19:BF20 BI19:BR20 BF29:BY34 AI45:AP47 BT45:BY47 N48:AA50"/>
    <dataValidation imeMode="fullKatakana" allowBlank="1" showInputMessage="1" showErrorMessage="1" sqref="N19:AM20 N27:AM28 BB48:BY48"/>
    <dataValidation type="list" allowBlank="1" showInputMessage="1" showErrorMessage="1" sqref="AI48:AP50">
      <formula1>"普通,当座"</formula1>
    </dataValidation>
  </dataValidations>
  <pageMargins left="0.70866141732283472" right="0.70866141732283472" top="0.74803149606299213" bottom="0.74803149606299213" header="0.31496062992125984" footer="0.31496062992125984"/>
  <pageSetup paperSize="9" scale="88"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56" bestFit="1" customWidth="1"/>
    <col min="2" max="2" width="29" style="154" customWidth="1"/>
    <col min="3" max="3" width="36.375" style="155" bestFit="1" customWidth="1" outlineLevel="1"/>
    <col min="4" max="4" width="14" style="155" bestFit="1" customWidth="1"/>
    <col min="5" max="5" width="18.25" style="155" customWidth="1"/>
    <col min="6" max="6" width="13.625" style="155" customWidth="1"/>
    <col min="7" max="7" width="14" style="155" bestFit="1" customWidth="1"/>
    <col min="8" max="8" width="20.625" style="155" customWidth="1"/>
    <col min="9" max="9" width="12.125" style="155" customWidth="1"/>
    <col min="10" max="10" width="17.375" style="155" bestFit="1" customWidth="1"/>
    <col min="11" max="11" width="12.125" style="155" customWidth="1"/>
    <col min="12" max="12" width="18.375" style="155" bestFit="1" customWidth="1"/>
    <col min="13" max="13" width="14.625" style="155" customWidth="1"/>
    <col min="14" max="14" width="12.625" style="155" customWidth="1"/>
    <col min="15" max="16384" width="9" style="155"/>
  </cols>
  <sheetData>
    <row r="1" spans="1:15" ht="29.25" customHeight="1">
      <c r="A1" s="153" t="s">
        <v>402</v>
      </c>
      <c r="C1" s="7"/>
    </row>
    <row r="2" spans="1:15" ht="24" customHeight="1">
      <c r="A2" s="237"/>
      <c r="B2" s="747"/>
      <c r="C2" s="747"/>
      <c r="D2" s="747"/>
      <c r="E2" s="747"/>
      <c r="F2" s="747"/>
      <c r="G2" s="747"/>
      <c r="H2" s="747"/>
      <c r="I2" s="747"/>
      <c r="J2" s="747"/>
      <c r="K2" s="747"/>
      <c r="L2" s="747"/>
      <c r="M2" s="747"/>
    </row>
    <row r="3" spans="1:15" ht="18.75" customHeight="1">
      <c r="A3" s="237"/>
      <c r="B3" s="157"/>
      <c r="C3" s="158"/>
    </row>
    <row r="4" spans="1:15" ht="18.75" customHeight="1">
      <c r="A4" s="237" t="s">
        <v>217</v>
      </c>
      <c r="B4" s="157"/>
      <c r="C4" s="158"/>
    </row>
    <row r="5" spans="1:15" ht="18.75" customHeight="1">
      <c r="A5" s="237"/>
      <c r="B5" s="157"/>
      <c r="C5" s="158"/>
    </row>
    <row r="6" spans="1:15" ht="18.75" customHeight="1">
      <c r="A6" s="237"/>
      <c r="B6" s="157"/>
      <c r="C6" s="158"/>
    </row>
    <row r="7" spans="1:15" ht="18.75" customHeight="1">
      <c r="A7" s="238" t="s">
        <v>218</v>
      </c>
      <c r="B7" s="152"/>
      <c r="C7" s="152"/>
      <c r="D7" s="159"/>
    </row>
    <row r="8" spans="1:15" ht="15.75" customHeight="1">
      <c r="A8" s="237"/>
      <c r="B8" s="748"/>
      <c r="C8" s="741"/>
      <c r="D8" s="741"/>
      <c r="E8" s="741"/>
      <c r="F8" s="741"/>
      <c r="G8" s="741"/>
      <c r="H8" s="741"/>
      <c r="I8" s="741"/>
      <c r="J8" s="741"/>
      <c r="K8" s="750"/>
      <c r="L8" s="741"/>
      <c r="M8" s="743"/>
    </row>
    <row r="9" spans="1:15" ht="15.75" customHeight="1">
      <c r="A9" s="237"/>
      <c r="B9" s="748"/>
      <c r="C9" s="741"/>
      <c r="D9" s="741"/>
      <c r="E9" s="741"/>
      <c r="F9" s="741"/>
      <c r="G9" s="741"/>
      <c r="H9" s="741"/>
      <c r="I9" s="741"/>
      <c r="J9" s="741"/>
      <c r="K9" s="741"/>
      <c r="L9" s="742"/>
      <c r="M9" s="744"/>
    </row>
    <row r="10" spans="1:15" ht="15.75" customHeight="1">
      <c r="A10" s="237"/>
      <c r="B10" s="748"/>
      <c r="C10" s="741"/>
      <c r="D10" s="741"/>
      <c r="E10" s="741"/>
      <c r="F10" s="741"/>
      <c r="G10" s="741"/>
      <c r="H10" s="741"/>
      <c r="I10" s="741"/>
      <c r="J10" s="741"/>
      <c r="K10" s="741"/>
      <c r="L10" s="742"/>
      <c r="M10" s="744"/>
      <c r="N10" s="745"/>
      <c r="O10" s="745"/>
    </row>
    <row r="11" spans="1:15" ht="15.75" customHeight="1">
      <c r="A11" s="237" t="s">
        <v>219</v>
      </c>
      <c r="B11" s="748"/>
      <c r="C11" s="741"/>
      <c r="D11" s="741"/>
      <c r="E11" s="741"/>
      <c r="F11" s="741"/>
      <c r="G11" s="741"/>
      <c r="H11" s="741"/>
      <c r="I11" s="741"/>
      <c r="J11" s="741"/>
      <c r="K11" s="741"/>
      <c r="L11" s="742"/>
      <c r="M11" s="744"/>
      <c r="N11" s="745"/>
      <c r="O11" s="745"/>
    </row>
    <row r="12" spans="1:15" ht="18.75">
      <c r="A12" s="237" t="s">
        <v>220</v>
      </c>
      <c r="B12" s="219"/>
      <c r="C12" s="219"/>
      <c r="D12" s="173"/>
      <c r="E12" s="173"/>
      <c r="F12" s="219"/>
      <c r="G12" s="173"/>
      <c r="H12" s="173"/>
      <c r="I12" s="173"/>
      <c r="J12" s="173"/>
      <c r="K12" s="173"/>
      <c r="L12" s="220"/>
      <c r="M12" s="173"/>
    </row>
    <row r="13" spans="1:15" ht="18.75">
      <c r="A13" s="237"/>
      <c r="B13" s="221"/>
      <c r="C13" s="166"/>
      <c r="D13" s="166"/>
      <c r="E13" s="166"/>
      <c r="F13" s="166"/>
      <c r="G13" s="166"/>
      <c r="H13" s="166"/>
      <c r="I13" s="166"/>
      <c r="J13" s="166"/>
      <c r="K13" s="166"/>
      <c r="L13" s="166"/>
      <c r="M13" s="166"/>
      <c r="N13" s="171"/>
      <c r="O13" s="172"/>
    </row>
    <row r="14" spans="1:15" ht="18.75">
      <c r="A14" s="237"/>
      <c r="B14" s="222"/>
      <c r="C14" s="223"/>
      <c r="D14" s="224"/>
      <c r="E14" s="224"/>
      <c r="F14" s="225"/>
      <c r="G14" s="224"/>
      <c r="H14" s="226"/>
      <c r="I14" s="227"/>
      <c r="J14" s="227"/>
      <c r="K14" s="228"/>
      <c r="L14" s="229"/>
      <c r="M14" s="230"/>
      <c r="N14" s="182"/>
      <c r="O14" s="183"/>
    </row>
    <row r="15" spans="1:15" ht="18.75">
      <c r="A15" s="237"/>
      <c r="B15" s="222"/>
      <c r="C15" s="223"/>
      <c r="D15" s="224"/>
      <c r="E15" s="224"/>
      <c r="F15" s="225"/>
      <c r="G15" s="224"/>
      <c r="H15" s="226"/>
      <c r="I15" s="227"/>
      <c r="J15" s="227"/>
      <c r="K15" s="228"/>
      <c r="L15" s="229"/>
      <c r="M15" s="230"/>
      <c r="N15" s="182"/>
      <c r="O15" s="183"/>
    </row>
    <row r="16" spans="1:15" ht="18.75">
      <c r="A16" s="237"/>
      <c r="B16" s="222"/>
      <c r="C16" s="223"/>
      <c r="D16" s="224"/>
      <c r="E16" s="224"/>
      <c r="F16" s="225"/>
      <c r="G16" s="224"/>
      <c r="H16" s="226"/>
      <c r="I16" s="227"/>
      <c r="J16" s="227"/>
      <c r="K16" s="228"/>
      <c r="L16" s="229"/>
      <c r="M16" s="230"/>
      <c r="N16" s="182"/>
      <c r="O16" s="183"/>
    </row>
    <row r="17" spans="1:15" ht="18.75">
      <c r="A17" s="237"/>
      <c r="B17" s="222"/>
      <c r="C17" s="223"/>
      <c r="D17" s="224"/>
      <c r="E17" s="224"/>
      <c r="F17" s="225"/>
      <c r="G17" s="224"/>
      <c r="H17" s="226"/>
      <c r="I17" s="227"/>
      <c r="J17" s="227"/>
      <c r="K17" s="228"/>
      <c r="L17" s="229"/>
      <c r="M17" s="230"/>
      <c r="N17" s="183"/>
      <c r="O17" s="183"/>
    </row>
    <row r="18" spans="1:15" ht="18.75">
      <c r="A18" s="237" t="s">
        <v>221</v>
      </c>
      <c r="B18" s="222"/>
      <c r="C18" s="223"/>
      <c r="D18" s="224"/>
      <c r="E18" s="224"/>
      <c r="F18" s="225"/>
      <c r="G18" s="224"/>
      <c r="H18" s="226"/>
      <c r="I18" s="227"/>
      <c r="J18" s="227"/>
      <c r="K18" s="228"/>
      <c r="L18" s="229"/>
      <c r="M18" s="230"/>
      <c r="N18" s="183"/>
      <c r="O18" s="183"/>
    </row>
    <row r="19" spans="1:15" ht="18.75">
      <c r="A19" s="237" t="s">
        <v>222</v>
      </c>
      <c r="B19" s="222"/>
      <c r="C19" s="223"/>
      <c r="D19" s="224"/>
      <c r="E19" s="224"/>
      <c r="F19" s="225"/>
      <c r="G19" s="224"/>
      <c r="H19" s="226"/>
      <c r="I19" s="227"/>
      <c r="J19" s="227"/>
      <c r="K19" s="228"/>
      <c r="L19" s="229"/>
      <c r="M19" s="230"/>
      <c r="N19" s="183"/>
      <c r="O19" s="183"/>
    </row>
    <row r="20" spans="1:15" ht="18.75">
      <c r="A20" s="237" t="s">
        <v>174</v>
      </c>
      <c r="B20" s="222"/>
      <c r="C20" s="223"/>
      <c r="D20" s="224"/>
      <c r="E20" s="224"/>
      <c r="F20" s="225"/>
      <c r="G20" s="224"/>
      <c r="H20" s="226"/>
      <c r="I20" s="227"/>
      <c r="J20" s="227"/>
      <c r="K20" s="228"/>
      <c r="L20" s="229"/>
      <c r="M20" s="230"/>
      <c r="N20" s="183"/>
      <c r="O20" s="183"/>
    </row>
    <row r="21" spans="1:15" ht="18.75">
      <c r="A21" s="237" t="s">
        <v>174</v>
      </c>
      <c r="B21" s="222"/>
      <c r="C21" s="223"/>
      <c r="D21" s="224"/>
      <c r="E21" s="224"/>
      <c r="F21" s="225"/>
      <c r="G21" s="224"/>
      <c r="H21" s="226"/>
      <c r="I21" s="227"/>
      <c r="J21" s="227"/>
      <c r="K21" s="228"/>
      <c r="L21" s="229"/>
      <c r="M21" s="230"/>
    </row>
    <row r="22" spans="1:15" ht="18.75">
      <c r="A22" s="237"/>
      <c r="B22" s="222"/>
      <c r="C22" s="223"/>
      <c r="D22" s="224"/>
      <c r="E22" s="224"/>
      <c r="F22" s="225"/>
      <c r="G22" s="224"/>
      <c r="H22" s="226"/>
      <c r="I22" s="227"/>
      <c r="J22" s="227"/>
      <c r="K22" s="228"/>
      <c r="L22" s="229"/>
      <c r="M22" s="230"/>
    </row>
    <row r="23" spans="1:15" ht="18.75">
      <c r="A23" s="237" t="s">
        <v>223</v>
      </c>
      <c r="B23" s="222"/>
      <c r="C23" s="223"/>
      <c r="D23" s="224"/>
      <c r="E23" s="224"/>
      <c r="F23" s="225"/>
      <c r="G23" s="224"/>
      <c r="H23" s="226"/>
      <c r="I23" s="227"/>
      <c r="J23" s="227"/>
      <c r="K23" s="228"/>
      <c r="L23" s="229"/>
      <c r="M23" s="230"/>
    </row>
    <row r="24" spans="1:15" ht="18.75">
      <c r="A24" s="237"/>
      <c r="B24" s="222"/>
      <c r="C24" s="223"/>
      <c r="D24" s="224"/>
      <c r="E24" s="224"/>
      <c r="F24" s="225"/>
      <c r="G24" s="224"/>
      <c r="H24" s="226"/>
      <c r="I24" s="227"/>
      <c r="J24" s="227"/>
      <c r="K24" s="228"/>
      <c r="L24" s="229"/>
      <c r="M24" s="230"/>
    </row>
    <row r="25" spans="1:15" ht="18.75">
      <c r="A25" s="237"/>
      <c r="B25" s="222"/>
      <c r="C25" s="223"/>
      <c r="D25" s="224"/>
      <c r="E25" s="224"/>
      <c r="F25" s="225"/>
      <c r="G25" s="224"/>
      <c r="H25" s="226"/>
      <c r="I25" s="227"/>
      <c r="J25" s="227"/>
      <c r="K25" s="228"/>
      <c r="L25" s="229"/>
      <c r="M25" s="230"/>
    </row>
    <row r="26" spans="1:15" ht="18.75">
      <c r="A26" s="237"/>
      <c r="B26" s="222"/>
      <c r="C26" s="223"/>
      <c r="D26" s="224"/>
      <c r="E26" s="224"/>
      <c r="F26" s="225"/>
      <c r="G26" s="224"/>
      <c r="H26" s="226"/>
      <c r="I26" s="227"/>
      <c r="J26" s="227"/>
      <c r="K26" s="228"/>
      <c r="L26" s="229"/>
      <c r="M26" s="230"/>
    </row>
    <row r="27" spans="1:15" ht="18.75">
      <c r="A27" s="749" t="s">
        <v>224</v>
      </c>
      <c r="B27" s="749"/>
      <c r="C27" s="749"/>
      <c r="D27" s="224"/>
      <c r="E27" s="224"/>
      <c r="F27" s="225"/>
      <c r="G27" s="224"/>
      <c r="H27" s="226"/>
      <c r="I27" s="227"/>
      <c r="J27" s="227"/>
      <c r="K27" s="228"/>
      <c r="L27" s="229"/>
      <c r="M27" s="230"/>
    </row>
    <row r="28" spans="1:15" ht="18.75">
      <c r="A28" s="237"/>
      <c r="B28" s="222"/>
      <c r="C28" s="223"/>
      <c r="D28" s="224"/>
      <c r="E28" s="224"/>
      <c r="F28" s="225"/>
      <c r="G28" s="224"/>
      <c r="H28" s="226"/>
      <c r="I28" s="227"/>
      <c r="J28" s="227"/>
      <c r="K28" s="228"/>
      <c r="L28" s="229"/>
      <c r="M28" s="230"/>
    </row>
    <row r="29" spans="1:15" ht="18.75">
      <c r="A29" s="237"/>
      <c r="B29" s="222"/>
      <c r="C29" s="223"/>
      <c r="D29" s="224"/>
      <c r="E29" s="224"/>
      <c r="F29" s="225"/>
      <c r="G29" s="224"/>
      <c r="H29" s="226"/>
      <c r="I29" s="227"/>
      <c r="J29" s="227"/>
      <c r="K29" s="228"/>
      <c r="L29" s="229"/>
      <c r="M29" s="230"/>
    </row>
    <row r="30" spans="1:15" ht="18.75">
      <c r="A30" s="237"/>
      <c r="B30" s="222"/>
      <c r="C30" s="223"/>
      <c r="D30" s="224"/>
      <c r="E30" s="224"/>
      <c r="F30" s="225"/>
      <c r="G30" s="224"/>
      <c r="H30" s="226"/>
      <c r="I30" s="227"/>
      <c r="J30" s="227"/>
      <c r="K30" s="228"/>
      <c r="L30" s="229"/>
      <c r="M30" s="230"/>
    </row>
    <row r="31" spans="1:15" ht="18.75">
      <c r="A31" s="237" t="s">
        <v>175</v>
      </c>
      <c r="B31" s="222"/>
      <c r="C31" s="223"/>
      <c r="D31" s="224"/>
      <c r="E31" s="224"/>
      <c r="F31" s="225"/>
      <c r="G31" s="224"/>
      <c r="H31" s="226"/>
      <c r="I31" s="227"/>
      <c r="J31" s="227"/>
      <c r="K31" s="228"/>
      <c r="L31" s="229"/>
      <c r="M31" s="230"/>
    </row>
    <row r="32" spans="1:15" ht="18.75">
      <c r="A32" s="237" t="s">
        <v>225</v>
      </c>
      <c r="B32" s="222"/>
      <c r="C32" s="223"/>
      <c r="D32" s="224"/>
      <c r="E32" s="224"/>
      <c r="F32" s="225"/>
      <c r="G32" s="224"/>
      <c r="H32" s="226"/>
      <c r="I32" s="227"/>
      <c r="J32" s="227"/>
      <c r="K32" s="228"/>
      <c r="L32" s="229"/>
      <c r="M32" s="230"/>
    </row>
    <row r="33" spans="1:13" ht="18.75">
      <c r="A33" s="237"/>
      <c r="B33" s="222"/>
      <c r="C33" s="223"/>
      <c r="D33" s="224"/>
      <c r="E33" s="224"/>
      <c r="F33" s="225"/>
      <c r="G33" s="224"/>
      <c r="H33" s="226"/>
      <c r="I33" s="227"/>
      <c r="J33" s="227"/>
      <c r="K33" s="228"/>
      <c r="L33" s="229"/>
      <c r="M33" s="229"/>
    </row>
    <row r="34" spans="1:13" ht="18.75">
      <c r="A34" s="237" t="s">
        <v>176</v>
      </c>
      <c r="B34" s="231"/>
      <c r="C34" s="232"/>
      <c r="D34" s="233"/>
      <c r="E34" s="233"/>
      <c r="F34" s="233"/>
      <c r="G34" s="233"/>
      <c r="H34" s="233"/>
      <c r="I34" s="229"/>
      <c r="J34" s="229"/>
      <c r="K34" s="229"/>
      <c r="L34" s="229"/>
      <c r="M34" s="234"/>
    </row>
    <row r="35" spans="1:13" ht="18.75">
      <c r="A35" s="237" t="s">
        <v>197</v>
      </c>
    </row>
    <row r="36" spans="1:13" ht="18.75">
      <c r="A36" s="237"/>
      <c r="D36" s="746"/>
      <c r="E36" s="746"/>
      <c r="F36" s="746"/>
      <c r="G36" s="746"/>
      <c r="H36" s="235"/>
    </row>
    <row r="37" spans="1:13" ht="18.75">
      <c r="A37" s="237"/>
      <c r="B37" s="206"/>
      <c r="D37" s="746"/>
      <c r="E37" s="746"/>
      <c r="F37" s="746"/>
      <c r="G37" s="746"/>
    </row>
    <row r="38" spans="1:13" ht="15.75" customHeight="1">
      <c r="A38" s="237"/>
      <c r="B38" s="208"/>
      <c r="D38" s="746"/>
      <c r="E38" s="746"/>
      <c r="F38" s="746"/>
      <c r="G38" s="746"/>
    </row>
    <row r="39" spans="1:13" ht="15.75" customHeight="1">
      <c r="A39" s="237"/>
      <c r="B39" s="208"/>
      <c r="D39" s="209"/>
      <c r="E39" s="209"/>
      <c r="F39" s="209"/>
      <c r="G39" s="209"/>
    </row>
    <row r="40" spans="1:13" ht="15.75" customHeight="1">
      <c r="A40" s="237"/>
      <c r="B40" s="210"/>
      <c r="C40" s="239"/>
      <c r="D40" s="239"/>
      <c r="E40" s="239"/>
      <c r="F40" s="239"/>
      <c r="G40" s="239"/>
      <c r="H40" s="239"/>
      <c r="I40" s="239"/>
      <c r="J40" s="239"/>
      <c r="K40" s="239"/>
      <c r="L40" s="239"/>
      <c r="M40" s="239"/>
    </row>
    <row r="41" spans="1:13" ht="15.75" customHeight="1">
      <c r="A41" s="237"/>
      <c r="B41" s="210"/>
      <c r="C41" s="239"/>
      <c r="D41" s="239"/>
      <c r="E41" s="239"/>
      <c r="F41" s="239"/>
      <c r="G41" s="239"/>
      <c r="H41" s="239"/>
      <c r="I41" s="239"/>
      <c r="J41" s="239"/>
      <c r="K41" s="239"/>
      <c r="L41" s="239"/>
      <c r="M41" s="239"/>
    </row>
    <row r="42" spans="1:13" ht="15.75" customHeight="1">
      <c r="A42" s="237"/>
      <c r="B42" s="210"/>
      <c r="C42" s="239"/>
      <c r="D42" s="239"/>
      <c r="E42" s="239"/>
      <c r="F42" s="239"/>
      <c r="G42" s="239"/>
      <c r="H42" s="239"/>
      <c r="I42" s="239"/>
      <c r="J42" s="239"/>
      <c r="K42" s="239"/>
      <c r="L42" s="239"/>
      <c r="M42" s="239"/>
    </row>
    <row r="43" spans="1:13" ht="15.75" customHeight="1">
      <c r="A43" s="237"/>
      <c r="B43" s="211"/>
      <c r="C43" s="239"/>
      <c r="D43" s="239"/>
      <c r="E43" s="239"/>
      <c r="F43" s="239"/>
      <c r="G43" s="239"/>
      <c r="H43" s="239"/>
      <c r="I43" s="239"/>
      <c r="J43" s="239"/>
      <c r="K43" s="239"/>
      <c r="L43" s="239"/>
      <c r="M43" s="239"/>
    </row>
    <row r="44" spans="1:13" ht="15.75" customHeight="1">
      <c r="A44" s="237" t="s">
        <v>226</v>
      </c>
      <c r="B44" s="211"/>
      <c r="C44" s="239"/>
      <c r="D44" s="239"/>
      <c r="E44" s="239"/>
      <c r="F44" s="239"/>
      <c r="G44" s="239"/>
      <c r="H44" s="239"/>
      <c r="I44" s="239"/>
      <c r="J44" s="239"/>
      <c r="K44" s="239"/>
      <c r="L44" s="239"/>
      <c r="M44" s="239"/>
    </row>
    <row r="45" spans="1:13" ht="15.75" customHeight="1">
      <c r="A45" s="236"/>
      <c r="B45" s="213"/>
      <c r="D45" s="214"/>
    </row>
    <row r="46" spans="1:13" ht="15.75" customHeight="1">
      <c r="A46" s="236"/>
      <c r="B46" s="208"/>
      <c r="D46" s="214"/>
    </row>
    <row r="47" spans="1:13" ht="15.75" customHeight="1">
      <c r="A47" s="236"/>
      <c r="B47" s="211"/>
      <c r="D47" s="214"/>
    </row>
    <row r="48" spans="1:13" ht="15.75" customHeight="1">
      <c r="A48" s="236"/>
      <c r="B48" s="213"/>
      <c r="D48" s="214"/>
    </row>
    <row r="49" spans="1:4" ht="15.75" customHeight="1">
      <c r="A49" s="236"/>
      <c r="B49" s="208"/>
      <c r="D49" s="214"/>
    </row>
    <row r="50" spans="1:4" ht="15.75" customHeight="1">
      <c r="A50" s="236"/>
      <c r="B50" s="208"/>
      <c r="D50" s="214"/>
    </row>
    <row r="51" spans="1:4" ht="15.75" customHeight="1">
      <c r="A51" s="236"/>
      <c r="B51" s="210"/>
      <c r="D51" s="214"/>
    </row>
    <row r="52" spans="1:4" ht="15.75" customHeight="1">
      <c r="A52" s="236"/>
      <c r="B52" s="210"/>
      <c r="D52" s="214"/>
    </row>
    <row r="53" spans="1:4" ht="15.75" customHeight="1">
      <c r="A53" s="236"/>
      <c r="B53" s="210"/>
      <c r="D53" s="214"/>
    </row>
    <row r="54" spans="1:4" ht="15.75" customHeight="1">
      <c r="A54" s="236"/>
      <c r="B54" s="213"/>
      <c r="D54" s="214"/>
    </row>
    <row r="55" spans="1:4" ht="15.75" customHeight="1">
      <c r="A55" s="236"/>
      <c r="B55" s="208"/>
      <c r="D55" s="214"/>
    </row>
    <row r="56" spans="1:4" ht="15.75" customHeight="1">
      <c r="A56" s="236"/>
      <c r="B56" s="210"/>
      <c r="D56" s="214"/>
    </row>
    <row r="57" spans="1:4" ht="15.75" customHeight="1">
      <c r="A57" s="236"/>
      <c r="B57" s="210"/>
      <c r="D57" s="214"/>
    </row>
    <row r="58" spans="1:4" ht="15.75" customHeight="1">
      <c r="A58" s="236"/>
      <c r="B58" s="216"/>
      <c r="D58" s="214"/>
    </row>
    <row r="59" spans="1:4" ht="15.75" customHeight="1">
      <c r="A59" s="236"/>
      <c r="B59" s="210"/>
      <c r="D59" s="214"/>
    </row>
    <row r="60" spans="1:4" ht="15.75" customHeight="1">
      <c r="A60" s="236"/>
      <c r="B60" s="217"/>
      <c r="D60" s="218"/>
    </row>
    <row r="61" spans="1:4">
      <c r="A61" s="217"/>
      <c r="B61" s="217"/>
      <c r="D61" s="21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7"/>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formula1>$H$36:$H$38</formula1>
    </dataValidation>
    <dataValidation allowBlank="1" showInputMessage="1" showErrorMessage="1" sqref="I14:I33"/>
    <dataValidation type="list" allowBlank="1" showInputMessage="1" showErrorMessage="1" sqref="C14:C26 C28:C33">
      <formula1>$C$36:$C$37</formula1>
    </dataValidation>
    <dataValidation imeMode="off" allowBlank="1"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56" bestFit="1" customWidth="1"/>
    <col min="2" max="2" width="29" style="154" customWidth="1"/>
    <col min="3" max="3" width="36.375" style="155" bestFit="1" customWidth="1" outlineLevel="1"/>
    <col min="4" max="4" width="14" style="155" bestFit="1" customWidth="1"/>
    <col min="5" max="5" width="18.25" style="155" customWidth="1"/>
    <col min="6" max="6" width="13.625" style="155" customWidth="1"/>
    <col min="7" max="7" width="14" style="155" bestFit="1" customWidth="1"/>
    <col min="8" max="8" width="20.625" style="155" customWidth="1"/>
    <col min="9" max="9" width="12.125" style="155" customWidth="1"/>
    <col min="10" max="10" width="17.375" style="155" bestFit="1" customWidth="1"/>
    <col min="11" max="11" width="12.125" style="155" customWidth="1"/>
    <col min="12" max="12" width="18.375" style="155" bestFit="1" customWidth="1"/>
    <col min="13" max="13" width="14.625" style="155" customWidth="1"/>
    <col min="14" max="14" width="12.625" style="155" customWidth="1"/>
    <col min="15" max="16384" width="9" style="155"/>
  </cols>
  <sheetData>
    <row r="1" spans="1:13" ht="15.75" customHeight="1">
      <c r="A1" s="153" t="s">
        <v>403</v>
      </c>
      <c r="B1" s="210"/>
      <c r="C1" s="239"/>
      <c r="D1" s="239"/>
      <c r="E1" s="239"/>
      <c r="F1" s="239"/>
      <c r="G1" s="239"/>
      <c r="H1" s="239"/>
      <c r="I1" s="239"/>
      <c r="J1" s="239"/>
      <c r="K1" s="239"/>
      <c r="L1" s="239"/>
      <c r="M1" s="239"/>
    </row>
    <row r="2" spans="1:13" ht="15.75" customHeight="1">
      <c r="A2" s="236"/>
      <c r="B2" s="210"/>
      <c r="C2" s="239"/>
      <c r="D2" s="239"/>
      <c r="E2" s="239"/>
      <c r="F2" s="239"/>
      <c r="G2" s="239"/>
      <c r="H2" s="239"/>
      <c r="I2" s="239"/>
      <c r="J2" s="239"/>
      <c r="K2" s="239"/>
      <c r="L2" s="239"/>
      <c r="M2" s="239"/>
    </row>
    <row r="3" spans="1:13" ht="15.75" customHeight="1">
      <c r="A3" t="s">
        <v>227</v>
      </c>
      <c r="C3" s="239"/>
      <c r="D3" s="239"/>
      <c r="E3" s="239"/>
      <c r="F3" s="239"/>
      <c r="G3" s="239"/>
      <c r="H3" s="239"/>
      <c r="I3" s="239"/>
      <c r="J3" s="239"/>
      <c r="K3" s="239"/>
      <c r="L3" s="239"/>
      <c r="M3" s="239"/>
    </row>
    <row r="4" spans="1:13" ht="15.75" customHeight="1">
      <c r="A4" t="s">
        <v>228</v>
      </c>
      <c r="C4" s="239"/>
      <c r="D4" s="239"/>
      <c r="E4" s="239"/>
      <c r="F4" s="239"/>
      <c r="G4" s="239"/>
      <c r="H4" s="239"/>
      <c r="I4" s="239"/>
      <c r="J4" s="239"/>
      <c r="K4" s="239"/>
      <c r="L4" s="239"/>
      <c r="M4" s="239"/>
    </row>
    <row r="5" spans="1:13" ht="15.75" customHeight="1">
      <c r="A5" t="s">
        <v>229</v>
      </c>
      <c r="C5" s="239"/>
      <c r="D5" s="239"/>
      <c r="E5" s="239"/>
      <c r="F5" s="239"/>
      <c r="G5" s="239"/>
      <c r="H5" s="239"/>
      <c r="I5" s="239"/>
      <c r="J5" s="239"/>
      <c r="K5" s="239"/>
      <c r="L5" s="239"/>
      <c r="M5" s="239"/>
    </row>
    <row r="6" spans="1:13" ht="15.75" customHeight="1">
      <c r="A6" t="s">
        <v>228</v>
      </c>
      <c r="C6" s="239"/>
      <c r="D6" s="239"/>
      <c r="E6" s="239"/>
      <c r="F6" s="239"/>
      <c r="G6" s="239"/>
      <c r="H6" s="239"/>
      <c r="I6" s="239"/>
      <c r="J6" s="239"/>
      <c r="K6" s="239"/>
      <c r="L6" s="239"/>
      <c r="M6" s="239"/>
    </row>
    <row r="7" spans="1:13" ht="15.75" customHeight="1">
      <c r="A7" t="s">
        <v>228</v>
      </c>
      <c r="C7" s="239"/>
      <c r="D7" s="239"/>
      <c r="E7" s="239"/>
      <c r="F7" s="239"/>
      <c r="G7" s="239"/>
      <c r="H7" s="239"/>
      <c r="I7" s="239"/>
      <c r="J7" s="239"/>
      <c r="K7" s="239"/>
      <c r="L7" s="239"/>
      <c r="M7" s="239"/>
    </row>
    <row r="8" spans="1:13" ht="15.75" customHeight="1">
      <c r="A8" t="s">
        <v>228</v>
      </c>
      <c r="D8" s="214"/>
    </row>
    <row r="9" spans="1:13" ht="15.75" customHeight="1">
      <c r="A9" t="s">
        <v>228</v>
      </c>
      <c r="D9" s="214"/>
    </row>
    <row r="10" spans="1:13" ht="15.75" customHeight="1">
      <c r="A10" t="s">
        <v>230</v>
      </c>
      <c r="D10" s="214"/>
    </row>
    <row r="11" spans="1:13" ht="15.75" customHeight="1">
      <c r="A11" t="s">
        <v>228</v>
      </c>
      <c r="D11" s="214"/>
    </row>
    <row r="12" spans="1:13" ht="15.75" customHeight="1">
      <c r="A12" t="s">
        <v>231</v>
      </c>
      <c r="D12" s="214"/>
    </row>
    <row r="13" spans="1:13" ht="15.75" customHeight="1">
      <c r="A13" t="s">
        <v>228</v>
      </c>
      <c r="D13" s="214"/>
    </row>
    <row r="14" spans="1:13" ht="15.75" customHeight="1">
      <c r="A14" t="s">
        <v>228</v>
      </c>
      <c r="D14" s="214"/>
    </row>
    <row r="15" spans="1:13" ht="15.75" customHeight="1">
      <c r="A15" t="s">
        <v>232</v>
      </c>
      <c r="D15" s="214"/>
    </row>
    <row r="16" spans="1:13" ht="15.75" customHeight="1">
      <c r="A16" t="s">
        <v>228</v>
      </c>
      <c r="D16" s="214"/>
    </row>
    <row r="17" spans="1:4" ht="15.75" customHeight="1">
      <c r="A17" t="s">
        <v>228</v>
      </c>
      <c r="D17" s="214"/>
    </row>
    <row r="18" spans="1:4" ht="15.75" customHeight="1">
      <c r="A18" t="s">
        <v>228</v>
      </c>
      <c r="D18" s="214"/>
    </row>
    <row r="19" spans="1:4" ht="15.75" customHeight="1">
      <c r="A19" s="751" t="s">
        <v>233</v>
      </c>
      <c r="B19" s="751"/>
      <c r="C19" s="751"/>
      <c r="D19" s="751"/>
    </row>
    <row r="20" spans="1:4" ht="15.75" customHeight="1">
      <c r="A20" s="751"/>
      <c r="B20" s="751"/>
      <c r="C20" s="751"/>
      <c r="D20" s="751"/>
    </row>
    <row r="21" spans="1:4" ht="15.75" customHeight="1">
      <c r="A21" t="s">
        <v>228</v>
      </c>
      <c r="D21" s="214"/>
    </row>
    <row r="22" spans="1:4" ht="15.75" customHeight="1">
      <c r="A22" t="s">
        <v>234</v>
      </c>
      <c r="D22" s="214"/>
    </row>
    <row r="23" spans="1:4" ht="15.75" customHeight="1">
      <c r="A23" t="s">
        <v>235</v>
      </c>
      <c r="D23" s="214"/>
    </row>
    <row r="24" spans="1:4" ht="15.75" customHeight="1">
      <c r="A24" t="s">
        <v>236</v>
      </c>
      <c r="D24" s="214"/>
    </row>
    <row r="25" spans="1:4" ht="15.75" customHeight="1">
      <c r="A25" t="s">
        <v>237</v>
      </c>
      <c r="D25" s="214"/>
    </row>
    <row r="26" spans="1:4" ht="15.75" customHeight="1">
      <c r="A26" t="s">
        <v>238</v>
      </c>
      <c r="D26" s="214"/>
    </row>
    <row r="27" spans="1:4" ht="15.75" customHeight="1">
      <c r="A27" t="s">
        <v>239</v>
      </c>
      <c r="D27" s="214"/>
    </row>
    <row r="28" spans="1:4" ht="15.75" customHeight="1">
      <c r="A28" t="s">
        <v>228</v>
      </c>
      <c r="D28" s="214"/>
    </row>
    <row r="29" spans="1:4" ht="15.75" customHeight="1">
      <c r="A29" t="s">
        <v>240</v>
      </c>
      <c r="D29" s="214"/>
    </row>
    <row r="30" spans="1:4" ht="15.75" customHeight="1">
      <c r="A30" t="s">
        <v>235</v>
      </c>
      <c r="D30" s="214"/>
    </row>
    <row r="31" spans="1:4" ht="15.75" customHeight="1">
      <c r="A31" t="s">
        <v>241</v>
      </c>
      <c r="D31" s="214"/>
    </row>
    <row r="32" spans="1:4" ht="15.75" customHeight="1">
      <c r="A32" t="s">
        <v>237</v>
      </c>
      <c r="D32" s="214"/>
    </row>
    <row r="33" spans="1:4" ht="15.75" customHeight="1">
      <c r="A33" t="s">
        <v>242</v>
      </c>
      <c r="D33" s="214"/>
    </row>
    <row r="34" spans="1:4" ht="15.75" customHeight="1">
      <c r="A34" t="s">
        <v>243</v>
      </c>
      <c r="D34" s="214"/>
    </row>
    <row r="35" spans="1:4" ht="15.75" customHeight="1">
      <c r="A35" t="s">
        <v>228</v>
      </c>
      <c r="D35" s="214"/>
    </row>
    <row r="36" spans="1:4" ht="15.75" customHeight="1">
      <c r="A36" t="s">
        <v>239</v>
      </c>
      <c r="D36" s="218"/>
    </row>
    <row r="37" spans="1:4" ht="15.75" customHeight="1">
      <c r="A37" t="s">
        <v>228</v>
      </c>
      <c r="D37" s="214"/>
    </row>
    <row r="38" spans="1:4" ht="15.75" customHeight="1">
      <c r="A38" t="s">
        <v>244</v>
      </c>
      <c r="D38" s="214"/>
    </row>
    <row r="39" spans="1:4" ht="15.75" customHeight="1">
      <c r="A39" t="s">
        <v>245</v>
      </c>
      <c r="D39" s="214"/>
    </row>
    <row r="40" spans="1:4" ht="15.75" customHeight="1">
      <c r="A40" s="236"/>
      <c r="B40" s="211"/>
      <c r="D40" s="214"/>
    </row>
    <row r="41" spans="1:4" ht="15.75" customHeight="1">
      <c r="A41" s="236"/>
      <c r="B41" s="211"/>
      <c r="D41" s="214"/>
    </row>
    <row r="42" spans="1:4" ht="15.75" customHeight="1">
      <c r="A42" s="236"/>
      <c r="B42" s="210"/>
      <c r="D42" s="218"/>
    </row>
    <row r="43" spans="1:4" ht="15.75" customHeight="1">
      <c r="A43" s="236"/>
      <c r="B43" s="212"/>
      <c r="D43" s="218"/>
    </row>
    <row r="44" spans="1:4" ht="15.75" customHeight="1">
      <c r="A44" s="236"/>
      <c r="B44" s="213"/>
      <c r="D44" s="214"/>
    </row>
    <row r="45" spans="1:4" ht="15.75" customHeight="1">
      <c r="A45" s="236"/>
      <c r="B45" s="208"/>
      <c r="D45" s="214"/>
    </row>
    <row r="46" spans="1:4" ht="15.75" customHeight="1">
      <c r="A46" s="236"/>
      <c r="B46" s="211"/>
      <c r="D46" s="214"/>
    </row>
    <row r="47" spans="1:4" ht="15.75" customHeight="1">
      <c r="A47" s="236"/>
      <c r="B47" s="213"/>
      <c r="D47" s="214"/>
    </row>
    <row r="48" spans="1:4" ht="15.75" customHeight="1">
      <c r="A48" s="236"/>
      <c r="B48" s="208"/>
      <c r="D48" s="214"/>
    </row>
    <row r="49" spans="1:4" ht="15.75" customHeight="1">
      <c r="A49" s="236"/>
      <c r="B49" s="208"/>
      <c r="D49" s="214"/>
    </row>
    <row r="50" spans="1:4" ht="15.75" customHeight="1">
      <c r="A50" s="236"/>
      <c r="B50" s="210"/>
      <c r="D50" s="214"/>
    </row>
    <row r="51" spans="1:4" ht="15.75" customHeight="1">
      <c r="A51" s="236"/>
      <c r="B51" s="210"/>
      <c r="D51" s="214"/>
    </row>
    <row r="52" spans="1:4" ht="15.75" customHeight="1">
      <c r="A52" s="236"/>
      <c r="B52" s="210"/>
      <c r="D52" s="214"/>
    </row>
    <row r="53" spans="1:4" ht="15.75" customHeight="1">
      <c r="A53" s="236"/>
      <c r="B53" s="213"/>
      <c r="D53" s="214"/>
    </row>
    <row r="54" spans="1:4" ht="15.75" customHeight="1">
      <c r="A54" s="236"/>
      <c r="B54" s="208"/>
      <c r="D54" s="214"/>
    </row>
    <row r="55" spans="1:4" ht="15.75" customHeight="1">
      <c r="A55" s="236"/>
      <c r="B55" s="210"/>
      <c r="D55" s="214"/>
    </row>
    <row r="56" spans="1:4" ht="15.75" customHeight="1">
      <c r="A56" s="236"/>
      <c r="B56" s="210"/>
      <c r="D56" s="214"/>
    </row>
    <row r="57" spans="1:4" ht="15.75" customHeight="1">
      <c r="A57" s="236"/>
      <c r="B57" s="216"/>
      <c r="D57" s="214"/>
    </row>
    <row r="58" spans="1:4" ht="15.75" customHeight="1">
      <c r="A58" s="236"/>
      <c r="B58" s="210"/>
      <c r="D58" s="214"/>
    </row>
    <row r="59" spans="1:4" ht="15.75" customHeight="1">
      <c r="A59" s="236"/>
      <c r="B59" s="217"/>
      <c r="D59" s="218"/>
    </row>
    <row r="60" spans="1:4">
      <c r="A60" s="217"/>
      <c r="B60" s="217"/>
      <c r="D60" s="218"/>
    </row>
  </sheetData>
  <sheetProtection selectLockedCells="1"/>
  <mergeCells count="1">
    <mergeCell ref="A19:D20"/>
  </mergeCells>
  <phoneticPr fontId="37"/>
  <dataValidations count="1">
    <dataValidation imeMode="off" allowBlank="1"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56" bestFit="1" customWidth="1"/>
    <col min="2" max="2" width="29" style="154" customWidth="1"/>
    <col min="3" max="3" width="36.375" style="155" bestFit="1" customWidth="1" outlineLevel="1"/>
    <col min="4" max="4" width="14" style="155" bestFit="1" customWidth="1"/>
    <col min="5" max="5" width="18.25" style="155" customWidth="1"/>
    <col min="6" max="6" width="13.625" style="155" customWidth="1"/>
    <col min="7" max="7" width="14" style="155" bestFit="1" customWidth="1"/>
    <col min="8" max="8" width="12.125" style="155" customWidth="1"/>
    <col min="9" max="9" width="17.375" style="155" bestFit="1" customWidth="1"/>
    <col min="10" max="10" width="12.125" style="155" customWidth="1"/>
    <col min="11" max="11" width="18.375" style="155" bestFit="1" customWidth="1"/>
    <col min="12" max="12" width="14.625" style="155" customWidth="1"/>
    <col min="13" max="13" width="12.625" style="155" customWidth="1"/>
    <col min="14" max="16384" width="9" style="155"/>
  </cols>
  <sheetData>
    <row r="1" spans="1:14" ht="29.25" customHeight="1" thickBot="1">
      <c r="A1" s="153" t="s">
        <v>412</v>
      </c>
      <c r="C1" s="285" t="s">
        <v>413</v>
      </c>
    </row>
    <row r="2" spans="1:14" ht="24" customHeight="1" thickBot="1">
      <c r="B2" s="770" t="s">
        <v>414</v>
      </c>
      <c r="C2" s="771"/>
      <c r="D2" s="771"/>
      <c r="E2" s="771"/>
      <c r="F2" s="771"/>
      <c r="G2" s="771"/>
      <c r="H2" s="771"/>
      <c r="I2" s="771"/>
      <c r="J2" s="771"/>
      <c r="K2" s="771"/>
      <c r="L2" s="772"/>
    </row>
    <row r="3" spans="1:14" ht="18.75" customHeight="1">
      <c r="B3" s="157"/>
      <c r="C3" s="158"/>
    </row>
    <row r="4" spans="1:14" ht="18.75" customHeight="1">
      <c r="B4" s="157"/>
      <c r="C4" s="158"/>
    </row>
    <row r="5" spans="1:14" ht="18.75" customHeight="1">
      <c r="B5" s="157"/>
      <c r="C5" s="158"/>
    </row>
    <row r="6" spans="1:14" ht="18.75" customHeight="1">
      <c r="B6" s="157"/>
      <c r="C6" s="158"/>
    </row>
    <row r="7" spans="1:14" ht="18.75" customHeight="1" thickBot="1">
      <c r="B7" s="773"/>
      <c r="C7" s="774"/>
      <c r="D7" s="159" t="s">
        <v>195</v>
      </c>
    </row>
    <row r="8" spans="1:14" ht="15.75" customHeight="1">
      <c r="B8" s="775" t="s">
        <v>199</v>
      </c>
      <c r="C8" s="777" t="s">
        <v>200</v>
      </c>
      <c r="D8" s="778" t="s">
        <v>201</v>
      </c>
      <c r="E8" s="778" t="s">
        <v>409</v>
      </c>
      <c r="F8" s="780" t="s">
        <v>202</v>
      </c>
      <c r="G8" s="778" t="s">
        <v>203</v>
      </c>
      <c r="H8" s="780" t="s">
        <v>204</v>
      </c>
      <c r="I8" s="780" t="s">
        <v>205</v>
      </c>
      <c r="J8" s="753" t="s">
        <v>404</v>
      </c>
      <c r="K8" s="755" t="s">
        <v>206</v>
      </c>
      <c r="L8" s="758" t="s">
        <v>405</v>
      </c>
    </row>
    <row r="9" spans="1:14" ht="15.75" customHeight="1">
      <c r="B9" s="776"/>
      <c r="C9" s="754"/>
      <c r="D9" s="779"/>
      <c r="E9" s="779"/>
      <c r="F9" s="781"/>
      <c r="G9" s="779"/>
      <c r="H9" s="781"/>
      <c r="I9" s="781"/>
      <c r="J9" s="754"/>
      <c r="K9" s="756"/>
      <c r="L9" s="759"/>
    </row>
    <row r="10" spans="1:14" ht="15.75" customHeight="1">
      <c r="B10" s="776"/>
      <c r="C10" s="754"/>
      <c r="D10" s="779"/>
      <c r="E10" s="779"/>
      <c r="F10" s="781"/>
      <c r="G10" s="779"/>
      <c r="H10" s="781"/>
      <c r="I10" s="781"/>
      <c r="J10" s="754"/>
      <c r="K10" s="756"/>
      <c r="L10" s="759"/>
      <c r="M10" s="745"/>
      <c r="N10" s="745"/>
    </row>
    <row r="11" spans="1:14" ht="15.75" customHeight="1">
      <c r="B11" s="776"/>
      <c r="C11" s="754"/>
      <c r="D11" s="779"/>
      <c r="E11" s="779"/>
      <c r="F11" s="781"/>
      <c r="G11" s="779"/>
      <c r="H11" s="781"/>
      <c r="I11" s="781"/>
      <c r="J11" s="754"/>
      <c r="K11" s="757"/>
      <c r="L11" s="760"/>
      <c r="M11" s="745"/>
      <c r="N11" s="745"/>
    </row>
    <row r="12" spans="1:14">
      <c r="B12" s="160"/>
      <c r="C12" s="161"/>
      <c r="D12" s="162" t="s">
        <v>207</v>
      </c>
      <c r="E12" s="162" t="s">
        <v>208</v>
      </c>
      <c r="F12" s="163" t="s">
        <v>209</v>
      </c>
      <c r="G12" s="162" t="s">
        <v>210</v>
      </c>
      <c r="H12" s="162" t="s">
        <v>211</v>
      </c>
      <c r="I12" s="162" t="s">
        <v>406</v>
      </c>
      <c r="J12" s="162" t="s">
        <v>212</v>
      </c>
      <c r="K12" s="164" t="s">
        <v>407</v>
      </c>
      <c r="L12" s="165" t="s">
        <v>408</v>
      </c>
    </row>
    <row r="13" spans="1:14">
      <c r="A13" s="166"/>
      <c r="B13" s="167"/>
      <c r="C13" s="168" t="s">
        <v>213</v>
      </c>
      <c r="D13" s="168" t="s">
        <v>76</v>
      </c>
      <c r="E13" s="168" t="s">
        <v>76</v>
      </c>
      <c r="F13" s="168" t="s">
        <v>76</v>
      </c>
      <c r="G13" s="168" t="s">
        <v>76</v>
      </c>
      <c r="H13" s="168" t="s">
        <v>76</v>
      </c>
      <c r="I13" s="168" t="s">
        <v>76</v>
      </c>
      <c r="J13" s="168" t="s">
        <v>76</v>
      </c>
      <c r="K13" s="169" t="s">
        <v>214</v>
      </c>
      <c r="L13" s="170" t="s">
        <v>214</v>
      </c>
      <c r="M13" s="171"/>
      <c r="N13" s="172"/>
    </row>
    <row r="14" spans="1:14">
      <c r="A14" s="284" t="s">
        <v>198</v>
      </c>
      <c r="B14" s="174" t="s">
        <v>196</v>
      </c>
      <c r="C14" s="175" t="s">
        <v>410</v>
      </c>
      <c r="D14" s="176">
        <v>100000000</v>
      </c>
      <c r="E14" s="176">
        <v>75000000</v>
      </c>
      <c r="F14" s="177">
        <f>D14-E14</f>
        <v>25000000</v>
      </c>
      <c r="G14" s="176">
        <v>32000000</v>
      </c>
      <c r="H14" s="178">
        <v>25000000</v>
      </c>
      <c r="I14" s="178">
        <f>MIN(F14,G14,H14)</f>
        <v>25000000</v>
      </c>
      <c r="J14" s="179">
        <v>8000000</v>
      </c>
      <c r="K14" s="180">
        <f>MIN(F14,J14)</f>
        <v>8000000</v>
      </c>
      <c r="L14" s="181">
        <f>ROUNDDOWN(K14,-3)</f>
        <v>8000000</v>
      </c>
      <c r="M14" s="182"/>
      <c r="N14" s="183"/>
    </row>
    <row r="15" spans="1:14">
      <c r="A15" s="284" t="s">
        <v>198</v>
      </c>
      <c r="B15" s="174" t="s">
        <v>215</v>
      </c>
      <c r="C15" s="175" t="s">
        <v>411</v>
      </c>
      <c r="D15" s="176">
        <v>95000000</v>
      </c>
      <c r="E15" s="176">
        <v>60000000</v>
      </c>
      <c r="F15" s="177">
        <f>D15-E15</f>
        <v>35000000</v>
      </c>
      <c r="G15" s="176">
        <v>20000000</v>
      </c>
      <c r="H15" s="178">
        <v>35000000</v>
      </c>
      <c r="I15" s="178">
        <f>MIN(F15,G15,H15)</f>
        <v>20000000</v>
      </c>
      <c r="J15" s="179"/>
      <c r="K15" s="180">
        <f t="shared" ref="K15" si="0">MIN(I15,J15)</f>
        <v>20000000</v>
      </c>
      <c r="L15" s="181">
        <f>ROUNDDOWN(K15,-3)</f>
        <v>20000000</v>
      </c>
      <c r="M15" s="182"/>
      <c r="N15" s="183"/>
    </row>
    <row r="16" spans="1:14">
      <c r="B16" s="184"/>
      <c r="C16" s="185"/>
      <c r="D16" s="186"/>
      <c r="E16" s="186"/>
      <c r="F16" s="187">
        <f t="shared" ref="F16:F33" si="1">D16-E16</f>
        <v>0</v>
      </c>
      <c r="G16" s="186"/>
      <c r="H16" s="188">
        <v>0</v>
      </c>
      <c r="I16" s="188">
        <v>0</v>
      </c>
      <c r="J16" s="189"/>
      <c r="K16" s="190">
        <v>0</v>
      </c>
      <c r="L16" s="191">
        <v>0</v>
      </c>
      <c r="M16" s="182"/>
      <c r="N16" s="183"/>
    </row>
    <row r="17" spans="2:14">
      <c r="B17" s="192"/>
      <c r="C17" s="185"/>
      <c r="D17" s="193"/>
      <c r="E17" s="193"/>
      <c r="F17" s="194">
        <f t="shared" si="1"/>
        <v>0</v>
      </c>
      <c r="G17" s="193"/>
      <c r="H17" s="188">
        <v>0</v>
      </c>
      <c r="I17" s="188">
        <v>0</v>
      </c>
      <c r="J17" s="189"/>
      <c r="K17" s="190">
        <v>0</v>
      </c>
      <c r="L17" s="191">
        <v>0</v>
      </c>
      <c r="M17" s="183"/>
      <c r="N17" s="183"/>
    </row>
    <row r="18" spans="2:14">
      <c r="B18" s="192"/>
      <c r="C18" s="185"/>
      <c r="D18" s="193"/>
      <c r="E18" s="193"/>
      <c r="F18" s="194">
        <f t="shared" si="1"/>
        <v>0</v>
      </c>
      <c r="G18" s="193"/>
      <c r="H18" s="188">
        <v>0</v>
      </c>
      <c r="I18" s="188">
        <v>0</v>
      </c>
      <c r="J18" s="189"/>
      <c r="K18" s="190">
        <v>0</v>
      </c>
      <c r="L18" s="191">
        <v>0</v>
      </c>
      <c r="M18" s="183"/>
      <c r="N18" s="183"/>
    </row>
    <row r="19" spans="2:14">
      <c r="B19" s="192"/>
      <c r="C19" s="185"/>
      <c r="D19" s="193"/>
      <c r="E19" s="193"/>
      <c r="F19" s="194">
        <f t="shared" si="1"/>
        <v>0</v>
      </c>
      <c r="G19" s="193"/>
      <c r="H19" s="188">
        <v>0</v>
      </c>
      <c r="I19" s="188">
        <v>0</v>
      </c>
      <c r="J19" s="189"/>
      <c r="K19" s="190">
        <v>0</v>
      </c>
      <c r="L19" s="191">
        <v>0</v>
      </c>
      <c r="M19" s="183"/>
      <c r="N19" s="183"/>
    </row>
    <row r="20" spans="2:14">
      <c r="B20" s="192"/>
      <c r="C20" s="185"/>
      <c r="D20" s="193"/>
      <c r="E20" s="193"/>
      <c r="F20" s="194">
        <f t="shared" si="1"/>
        <v>0</v>
      </c>
      <c r="G20" s="193"/>
      <c r="H20" s="188">
        <v>0</v>
      </c>
      <c r="I20" s="188">
        <v>0</v>
      </c>
      <c r="J20" s="189"/>
      <c r="K20" s="190">
        <v>0</v>
      </c>
      <c r="L20" s="191">
        <v>0</v>
      </c>
      <c r="M20" s="183"/>
      <c r="N20" s="183"/>
    </row>
    <row r="21" spans="2:14">
      <c r="B21" s="192"/>
      <c r="C21" s="185"/>
      <c r="D21" s="193"/>
      <c r="E21" s="193"/>
      <c r="F21" s="194">
        <f t="shared" si="1"/>
        <v>0</v>
      </c>
      <c r="G21" s="193"/>
      <c r="H21" s="188">
        <v>0</v>
      </c>
      <c r="I21" s="188">
        <v>0</v>
      </c>
      <c r="J21" s="189"/>
      <c r="K21" s="190">
        <v>0</v>
      </c>
      <c r="L21" s="191">
        <v>0</v>
      </c>
    </row>
    <row r="22" spans="2:14">
      <c r="B22" s="192"/>
      <c r="C22" s="185"/>
      <c r="D22" s="193"/>
      <c r="E22" s="193"/>
      <c r="F22" s="194">
        <f t="shared" si="1"/>
        <v>0</v>
      </c>
      <c r="G22" s="193"/>
      <c r="H22" s="188">
        <v>0</v>
      </c>
      <c r="I22" s="188">
        <v>0</v>
      </c>
      <c r="J22" s="189"/>
      <c r="K22" s="190">
        <v>0</v>
      </c>
      <c r="L22" s="191">
        <v>0</v>
      </c>
    </row>
    <row r="23" spans="2:14">
      <c r="B23" s="192"/>
      <c r="C23" s="185"/>
      <c r="D23" s="193"/>
      <c r="E23" s="193"/>
      <c r="F23" s="194">
        <f t="shared" si="1"/>
        <v>0</v>
      </c>
      <c r="G23" s="193"/>
      <c r="H23" s="188">
        <v>0</v>
      </c>
      <c r="I23" s="188">
        <v>0</v>
      </c>
      <c r="J23" s="189"/>
      <c r="K23" s="190">
        <v>0</v>
      </c>
      <c r="L23" s="191">
        <v>0</v>
      </c>
    </row>
    <row r="24" spans="2:14">
      <c r="B24" s="192"/>
      <c r="C24" s="185"/>
      <c r="D24" s="193"/>
      <c r="E24" s="193"/>
      <c r="F24" s="194">
        <f t="shared" si="1"/>
        <v>0</v>
      </c>
      <c r="G24" s="193"/>
      <c r="H24" s="188">
        <v>0</v>
      </c>
      <c r="I24" s="188">
        <v>0</v>
      </c>
      <c r="J24" s="189"/>
      <c r="K24" s="190">
        <v>0</v>
      </c>
      <c r="L24" s="191">
        <v>0</v>
      </c>
    </row>
    <row r="25" spans="2:14">
      <c r="B25" s="192"/>
      <c r="C25" s="185"/>
      <c r="D25" s="193"/>
      <c r="E25" s="193"/>
      <c r="F25" s="194">
        <f t="shared" si="1"/>
        <v>0</v>
      </c>
      <c r="G25" s="193"/>
      <c r="H25" s="188">
        <v>0</v>
      </c>
      <c r="I25" s="188">
        <v>0</v>
      </c>
      <c r="J25" s="189"/>
      <c r="K25" s="190">
        <v>0</v>
      </c>
      <c r="L25" s="191">
        <v>0</v>
      </c>
    </row>
    <row r="26" spans="2:14">
      <c r="B26" s="192"/>
      <c r="C26" s="185"/>
      <c r="D26" s="193"/>
      <c r="E26" s="193"/>
      <c r="F26" s="194">
        <f t="shared" si="1"/>
        <v>0</v>
      </c>
      <c r="G26" s="193"/>
      <c r="H26" s="188">
        <v>0</v>
      </c>
      <c r="I26" s="188">
        <v>0</v>
      </c>
      <c r="J26" s="189"/>
      <c r="K26" s="190">
        <v>0</v>
      </c>
      <c r="L26" s="191">
        <v>0</v>
      </c>
    </row>
    <row r="27" spans="2:14">
      <c r="B27" s="192"/>
      <c r="C27" s="185"/>
      <c r="D27" s="193"/>
      <c r="E27" s="193"/>
      <c r="F27" s="194">
        <f t="shared" si="1"/>
        <v>0</v>
      </c>
      <c r="G27" s="193"/>
      <c r="H27" s="188">
        <v>0</v>
      </c>
      <c r="I27" s="188">
        <v>0</v>
      </c>
      <c r="J27" s="189"/>
      <c r="K27" s="190">
        <v>0</v>
      </c>
      <c r="L27" s="191">
        <v>0</v>
      </c>
    </row>
    <row r="28" spans="2:14">
      <c r="B28" s="192"/>
      <c r="C28" s="185"/>
      <c r="D28" s="193"/>
      <c r="E28" s="193"/>
      <c r="F28" s="194">
        <f t="shared" si="1"/>
        <v>0</v>
      </c>
      <c r="G28" s="193"/>
      <c r="H28" s="188">
        <v>0</v>
      </c>
      <c r="I28" s="188">
        <v>0</v>
      </c>
      <c r="J28" s="189"/>
      <c r="K28" s="190">
        <v>0</v>
      </c>
      <c r="L28" s="191">
        <v>0</v>
      </c>
    </row>
    <row r="29" spans="2:14">
      <c r="B29" s="192"/>
      <c r="C29" s="185"/>
      <c r="D29" s="193"/>
      <c r="E29" s="193"/>
      <c r="F29" s="194">
        <f t="shared" si="1"/>
        <v>0</v>
      </c>
      <c r="G29" s="193"/>
      <c r="H29" s="188">
        <v>0</v>
      </c>
      <c r="I29" s="188">
        <v>0</v>
      </c>
      <c r="J29" s="189"/>
      <c r="K29" s="190">
        <v>0</v>
      </c>
      <c r="L29" s="191">
        <v>0</v>
      </c>
    </row>
    <row r="30" spans="2:14">
      <c r="B30" s="192"/>
      <c r="C30" s="185"/>
      <c r="D30" s="193"/>
      <c r="E30" s="193"/>
      <c r="F30" s="194">
        <f t="shared" si="1"/>
        <v>0</v>
      </c>
      <c r="G30" s="193"/>
      <c r="H30" s="188">
        <v>0</v>
      </c>
      <c r="I30" s="188">
        <v>0</v>
      </c>
      <c r="J30" s="189"/>
      <c r="K30" s="190">
        <v>0</v>
      </c>
      <c r="L30" s="191">
        <v>0</v>
      </c>
    </row>
    <row r="31" spans="2:14">
      <c r="B31" s="192"/>
      <c r="C31" s="185"/>
      <c r="D31" s="193"/>
      <c r="E31" s="193"/>
      <c r="F31" s="194">
        <f t="shared" si="1"/>
        <v>0</v>
      </c>
      <c r="G31" s="193"/>
      <c r="H31" s="188">
        <v>0</v>
      </c>
      <c r="I31" s="188">
        <v>0</v>
      </c>
      <c r="J31" s="189"/>
      <c r="K31" s="190">
        <v>0</v>
      </c>
      <c r="L31" s="191">
        <v>0</v>
      </c>
    </row>
    <row r="32" spans="2:14">
      <c r="B32" s="192"/>
      <c r="C32" s="185"/>
      <c r="D32" s="193"/>
      <c r="E32" s="193"/>
      <c r="F32" s="194">
        <f t="shared" si="1"/>
        <v>0</v>
      </c>
      <c r="G32" s="193"/>
      <c r="H32" s="188">
        <v>0</v>
      </c>
      <c r="I32" s="188">
        <v>0</v>
      </c>
      <c r="J32" s="189"/>
      <c r="K32" s="190">
        <v>0</v>
      </c>
      <c r="L32" s="191">
        <v>0</v>
      </c>
    </row>
    <row r="33" spans="1:12" ht="14.25" thickBot="1">
      <c r="B33" s="195"/>
      <c r="C33" s="196"/>
      <c r="D33" s="197"/>
      <c r="E33" s="197"/>
      <c r="F33" s="198">
        <f t="shared" si="1"/>
        <v>0</v>
      </c>
      <c r="G33" s="197"/>
      <c r="H33" s="188">
        <v>0</v>
      </c>
      <c r="I33" s="188">
        <v>0</v>
      </c>
      <c r="J33" s="189"/>
      <c r="K33" s="190">
        <v>0</v>
      </c>
      <c r="L33" s="199">
        <v>0</v>
      </c>
    </row>
    <row r="34" spans="1:12" ht="15" thickTop="1" thickBot="1">
      <c r="B34" s="200" t="s">
        <v>70</v>
      </c>
      <c r="C34" s="201"/>
      <c r="D34" s="202"/>
      <c r="E34" s="202"/>
      <c r="F34" s="202"/>
      <c r="G34" s="202"/>
      <c r="H34" s="203"/>
      <c r="I34" s="203"/>
      <c r="J34" s="203"/>
      <c r="K34" s="203"/>
      <c r="L34" s="204">
        <f>SUM(L16:L33)</f>
        <v>0</v>
      </c>
    </row>
    <row r="36" spans="1:12">
      <c r="C36" s="205" t="s">
        <v>410</v>
      </c>
      <c r="D36" s="746"/>
      <c r="E36" s="746"/>
      <c r="F36" s="746"/>
      <c r="G36" s="746"/>
    </row>
    <row r="37" spans="1:12">
      <c r="A37" s="206"/>
      <c r="B37" s="206"/>
      <c r="C37" s="207" t="s">
        <v>411</v>
      </c>
      <c r="D37" s="746"/>
      <c r="E37" s="746"/>
      <c r="F37" s="746"/>
      <c r="G37" s="746"/>
    </row>
    <row r="38" spans="1:12" ht="15.75" customHeight="1">
      <c r="A38" s="752"/>
      <c r="B38" s="208"/>
      <c r="D38" s="746"/>
      <c r="E38" s="746"/>
      <c r="F38" s="746"/>
      <c r="G38" s="746"/>
    </row>
    <row r="39" spans="1:12" ht="15.75" customHeight="1" thickBot="1">
      <c r="A39" s="752"/>
      <c r="B39" s="208"/>
      <c r="D39" s="283"/>
      <c r="E39" s="283"/>
      <c r="F39" s="283"/>
      <c r="G39" s="283"/>
    </row>
    <row r="40" spans="1:12" ht="15.75" customHeight="1" thickTop="1">
      <c r="A40" s="752"/>
      <c r="B40" s="210"/>
      <c r="C40" s="761" t="s">
        <v>216</v>
      </c>
      <c r="D40" s="762"/>
      <c r="E40" s="762"/>
      <c r="F40" s="762"/>
      <c r="G40" s="762"/>
      <c r="H40" s="762"/>
      <c r="I40" s="762"/>
      <c r="J40" s="762"/>
      <c r="K40" s="762"/>
      <c r="L40" s="763"/>
    </row>
    <row r="41" spans="1:12" ht="15.75" customHeight="1">
      <c r="A41" s="752"/>
      <c r="B41" s="210"/>
      <c r="C41" s="764"/>
      <c r="D41" s="765"/>
      <c r="E41" s="765"/>
      <c r="F41" s="765"/>
      <c r="G41" s="765"/>
      <c r="H41" s="765"/>
      <c r="I41" s="765"/>
      <c r="J41" s="765"/>
      <c r="K41" s="765"/>
      <c r="L41" s="766"/>
    </row>
    <row r="42" spans="1:12" ht="15.75" customHeight="1">
      <c r="A42" s="752"/>
      <c r="B42" s="210"/>
      <c r="C42" s="764"/>
      <c r="D42" s="765"/>
      <c r="E42" s="765"/>
      <c r="F42" s="765"/>
      <c r="G42" s="765"/>
      <c r="H42" s="765"/>
      <c r="I42" s="765"/>
      <c r="J42" s="765"/>
      <c r="K42" s="765"/>
      <c r="L42" s="766"/>
    </row>
    <row r="43" spans="1:12" ht="15.75" customHeight="1">
      <c r="A43" s="752"/>
      <c r="B43" s="211"/>
      <c r="C43" s="764"/>
      <c r="D43" s="765"/>
      <c r="E43" s="765"/>
      <c r="F43" s="765"/>
      <c r="G43" s="765"/>
      <c r="H43" s="765"/>
      <c r="I43" s="765"/>
      <c r="J43" s="765"/>
      <c r="K43" s="765"/>
      <c r="L43" s="766"/>
    </row>
    <row r="44" spans="1:12" ht="15.75" customHeight="1">
      <c r="A44" s="752"/>
      <c r="B44" s="211"/>
      <c r="C44" s="764"/>
      <c r="D44" s="765"/>
      <c r="E44" s="765"/>
      <c r="F44" s="765"/>
      <c r="G44" s="765"/>
      <c r="H44" s="765"/>
      <c r="I44" s="765"/>
      <c r="J44" s="765"/>
      <c r="K44" s="765"/>
      <c r="L44" s="766"/>
    </row>
    <row r="45" spans="1:12" ht="15.75" customHeight="1">
      <c r="A45" s="752"/>
      <c r="B45" s="210"/>
      <c r="C45" s="764"/>
      <c r="D45" s="765"/>
      <c r="E45" s="765"/>
      <c r="F45" s="765"/>
      <c r="G45" s="765"/>
      <c r="H45" s="765"/>
      <c r="I45" s="765"/>
      <c r="J45" s="765"/>
      <c r="K45" s="765"/>
      <c r="L45" s="766"/>
    </row>
    <row r="46" spans="1:12" ht="15.75" customHeight="1">
      <c r="A46" s="752"/>
      <c r="B46" s="210"/>
      <c r="C46" s="764"/>
      <c r="D46" s="765"/>
      <c r="E46" s="765"/>
      <c r="F46" s="765"/>
      <c r="G46" s="765"/>
      <c r="H46" s="765"/>
      <c r="I46" s="765"/>
      <c r="J46" s="765"/>
      <c r="K46" s="765"/>
      <c r="L46" s="766"/>
    </row>
    <row r="47" spans="1:12" ht="15.75" customHeight="1">
      <c r="A47" s="752"/>
      <c r="B47" s="212"/>
      <c r="C47" s="764"/>
      <c r="D47" s="765"/>
      <c r="E47" s="765"/>
      <c r="F47" s="765"/>
      <c r="G47" s="765"/>
      <c r="H47" s="765"/>
      <c r="I47" s="765"/>
      <c r="J47" s="765"/>
      <c r="K47" s="765"/>
      <c r="L47" s="766"/>
    </row>
    <row r="48" spans="1:12" ht="15.75" customHeight="1">
      <c r="A48" s="752"/>
      <c r="B48" s="212"/>
      <c r="C48" s="764"/>
      <c r="D48" s="765"/>
      <c r="E48" s="765"/>
      <c r="F48" s="765"/>
      <c r="G48" s="765"/>
      <c r="H48" s="765"/>
      <c r="I48" s="765"/>
      <c r="J48" s="765"/>
      <c r="K48" s="765"/>
      <c r="L48" s="766"/>
    </row>
    <row r="49" spans="1:12" ht="15.75" customHeight="1">
      <c r="A49" s="752"/>
      <c r="B49" s="213"/>
      <c r="C49" s="764"/>
      <c r="D49" s="765"/>
      <c r="E49" s="765"/>
      <c r="F49" s="765"/>
      <c r="G49" s="765"/>
      <c r="H49" s="765"/>
      <c r="I49" s="765"/>
      <c r="J49" s="765"/>
      <c r="K49" s="765"/>
      <c r="L49" s="766"/>
    </row>
    <row r="50" spans="1:12" ht="15.75" customHeight="1">
      <c r="A50" s="752"/>
      <c r="B50" s="208"/>
      <c r="C50" s="764"/>
      <c r="D50" s="765"/>
      <c r="E50" s="765"/>
      <c r="F50" s="765"/>
      <c r="G50" s="765"/>
      <c r="H50" s="765"/>
      <c r="I50" s="765"/>
      <c r="J50" s="765"/>
      <c r="K50" s="765"/>
      <c r="L50" s="766"/>
    </row>
    <row r="51" spans="1:12" ht="15.75" customHeight="1" thickBot="1">
      <c r="A51" s="752"/>
      <c r="B51" s="211"/>
      <c r="C51" s="767"/>
      <c r="D51" s="768"/>
      <c r="E51" s="768"/>
      <c r="F51" s="768"/>
      <c r="G51" s="768"/>
      <c r="H51" s="768"/>
      <c r="I51" s="768"/>
      <c r="J51" s="768"/>
      <c r="K51" s="768"/>
      <c r="L51" s="769"/>
    </row>
    <row r="52" spans="1:12" ht="15.75" customHeight="1" thickTop="1">
      <c r="A52" s="752"/>
      <c r="B52" s="211"/>
      <c r="D52" s="214"/>
    </row>
    <row r="53" spans="1:12" ht="15.75" customHeight="1">
      <c r="A53" s="752"/>
      <c r="B53" s="213"/>
      <c r="D53" s="214"/>
    </row>
    <row r="54" spans="1:12" ht="15.75" customHeight="1">
      <c r="A54" s="752"/>
      <c r="B54" s="208"/>
      <c r="D54" s="214"/>
    </row>
    <row r="55" spans="1:12" ht="15.75" customHeight="1">
      <c r="A55" s="752"/>
      <c r="B55" s="210"/>
      <c r="D55" s="214"/>
    </row>
    <row r="56" spans="1:12" ht="15.75" customHeight="1">
      <c r="A56" s="752"/>
      <c r="B56" s="210"/>
      <c r="D56" s="214"/>
    </row>
    <row r="57" spans="1:12" ht="15.75" customHeight="1">
      <c r="A57" s="752"/>
      <c r="B57" s="210"/>
      <c r="D57" s="214"/>
    </row>
    <row r="58" spans="1:12" ht="15.75" customHeight="1">
      <c r="A58" s="752"/>
      <c r="B58" s="210"/>
      <c r="D58" s="214"/>
    </row>
    <row r="59" spans="1:12" ht="15.75" customHeight="1">
      <c r="A59" s="752"/>
      <c r="B59" s="210"/>
      <c r="D59" s="214"/>
    </row>
    <row r="60" spans="1:12" ht="15.75" customHeight="1">
      <c r="A60" s="752"/>
      <c r="B60" s="213"/>
      <c r="D60" s="214"/>
    </row>
    <row r="61" spans="1:12" ht="15.75" customHeight="1">
      <c r="A61" s="752"/>
      <c r="B61" s="208"/>
      <c r="D61" s="214"/>
    </row>
    <row r="62" spans="1:12" ht="15.75" customHeight="1">
      <c r="A62" s="752"/>
      <c r="B62" s="210"/>
      <c r="D62" s="214"/>
    </row>
    <row r="63" spans="1:12" ht="15.75" customHeight="1">
      <c r="A63" s="752"/>
      <c r="B63" s="210"/>
      <c r="D63" s="214"/>
    </row>
    <row r="64" spans="1:12" ht="15.75" customHeight="1">
      <c r="A64" s="752"/>
      <c r="B64" s="213"/>
      <c r="D64" s="214"/>
    </row>
    <row r="65" spans="1:4" ht="15.75" customHeight="1">
      <c r="A65" s="752"/>
      <c r="B65" s="208"/>
      <c r="D65" s="214"/>
    </row>
    <row r="66" spans="1:4" ht="15.75" customHeight="1">
      <c r="A66" s="752"/>
      <c r="B66" s="208"/>
      <c r="D66" s="214"/>
    </row>
    <row r="67" spans="1:4" ht="15.75" customHeight="1">
      <c r="A67" s="752"/>
      <c r="B67" s="210"/>
      <c r="D67" s="214"/>
    </row>
    <row r="68" spans="1:4" ht="15.75" customHeight="1">
      <c r="A68" s="752"/>
      <c r="B68" s="210"/>
      <c r="D68" s="214"/>
    </row>
    <row r="69" spans="1:4" ht="15.75" customHeight="1">
      <c r="A69" s="752"/>
      <c r="B69" s="211"/>
      <c r="D69" s="214"/>
    </row>
    <row r="70" spans="1:4" ht="15.75" customHeight="1">
      <c r="A70" s="752"/>
      <c r="B70" s="211"/>
      <c r="D70" s="214"/>
    </row>
    <row r="71" spans="1:4" ht="15.75" customHeight="1">
      <c r="A71" s="752"/>
      <c r="B71" s="211"/>
      <c r="D71" s="214"/>
    </row>
    <row r="72" spans="1:4" ht="15.75" customHeight="1">
      <c r="A72" s="752"/>
      <c r="B72" s="210"/>
      <c r="D72" s="214"/>
    </row>
    <row r="73" spans="1:4" ht="15.75" customHeight="1">
      <c r="A73" s="752"/>
      <c r="B73" s="215"/>
      <c r="D73" s="214"/>
    </row>
    <row r="74" spans="1:4" ht="15.75" customHeight="1">
      <c r="A74" s="752"/>
      <c r="B74" s="213"/>
      <c r="D74" s="214"/>
    </row>
    <row r="75" spans="1:4" ht="15.75" customHeight="1">
      <c r="A75" s="752"/>
      <c r="B75" s="210"/>
      <c r="D75" s="214"/>
    </row>
    <row r="76" spans="1:4" ht="15.75" customHeight="1">
      <c r="A76" s="752"/>
      <c r="B76" s="210"/>
      <c r="D76" s="214"/>
    </row>
    <row r="77" spans="1:4" ht="15.75" customHeight="1">
      <c r="A77" s="752"/>
      <c r="B77" s="210"/>
      <c r="D77" s="214"/>
    </row>
    <row r="78" spans="1:4" ht="15.75" customHeight="1">
      <c r="A78" s="752"/>
      <c r="B78" s="216"/>
      <c r="D78" s="214"/>
    </row>
    <row r="79" spans="1:4" ht="15.75" customHeight="1">
      <c r="A79" s="752"/>
      <c r="B79" s="217"/>
      <c r="D79" s="218"/>
    </row>
    <row r="80" spans="1:4" ht="15.75" customHeight="1">
      <c r="A80" s="752"/>
      <c r="B80" s="208"/>
      <c r="D80" s="214"/>
    </row>
    <row r="81" spans="1:4" ht="15.75" customHeight="1">
      <c r="A81" s="752"/>
      <c r="B81" s="210"/>
      <c r="D81" s="214"/>
    </row>
    <row r="82" spans="1:4" ht="15.75" customHeight="1">
      <c r="A82" s="752"/>
      <c r="B82" s="210"/>
      <c r="D82" s="214"/>
    </row>
    <row r="83" spans="1:4" ht="15.75" customHeight="1">
      <c r="A83" s="752"/>
      <c r="B83" s="211"/>
      <c r="D83" s="214"/>
    </row>
    <row r="84" spans="1:4" ht="15.75" customHeight="1">
      <c r="A84" s="752"/>
      <c r="B84" s="211"/>
      <c r="D84" s="214"/>
    </row>
    <row r="85" spans="1:4" ht="15.75" customHeight="1">
      <c r="A85" s="752"/>
      <c r="B85" s="210"/>
      <c r="D85" s="218"/>
    </row>
    <row r="86" spans="1:4" ht="15.75" customHeight="1">
      <c r="A86" s="752"/>
      <c r="B86" s="212"/>
      <c r="D86" s="218"/>
    </row>
    <row r="87" spans="1:4" ht="15.75" customHeight="1">
      <c r="A87" s="752"/>
      <c r="B87" s="213"/>
      <c r="D87" s="214"/>
    </row>
    <row r="88" spans="1:4" ht="15.75" customHeight="1">
      <c r="A88" s="752"/>
      <c r="B88" s="208"/>
      <c r="D88" s="214"/>
    </row>
    <row r="89" spans="1:4" ht="15.75" customHeight="1">
      <c r="A89" s="752"/>
      <c r="B89" s="211"/>
      <c r="D89" s="214"/>
    </row>
    <row r="90" spans="1:4" ht="15.75" customHeight="1">
      <c r="A90" s="752"/>
      <c r="B90" s="213"/>
      <c r="D90" s="214"/>
    </row>
    <row r="91" spans="1:4" ht="15.75" customHeight="1">
      <c r="A91" s="752"/>
      <c r="B91" s="208"/>
      <c r="D91" s="214"/>
    </row>
    <row r="92" spans="1:4" ht="15.75" customHeight="1">
      <c r="A92" s="752"/>
      <c r="B92" s="208"/>
      <c r="D92" s="214"/>
    </row>
    <row r="93" spans="1:4" ht="15.75" customHeight="1">
      <c r="A93" s="752"/>
      <c r="B93" s="210"/>
      <c r="D93" s="214"/>
    </row>
    <row r="94" spans="1:4" ht="15.75" customHeight="1">
      <c r="A94" s="752"/>
      <c r="B94" s="210"/>
      <c r="D94" s="214"/>
    </row>
    <row r="95" spans="1:4" ht="15.75" customHeight="1">
      <c r="A95" s="752"/>
      <c r="B95" s="210"/>
      <c r="D95" s="214"/>
    </row>
    <row r="96" spans="1:4" ht="15.75" customHeight="1">
      <c r="A96" s="752"/>
      <c r="B96" s="213"/>
      <c r="D96" s="214"/>
    </row>
    <row r="97" spans="1:4" ht="15.75" customHeight="1">
      <c r="A97" s="752"/>
      <c r="B97" s="208"/>
      <c r="D97" s="214"/>
    </row>
    <row r="98" spans="1:4" ht="15.75" customHeight="1">
      <c r="A98" s="752"/>
      <c r="B98" s="210"/>
      <c r="D98" s="214"/>
    </row>
    <row r="99" spans="1:4" ht="15.75" customHeight="1">
      <c r="A99" s="752"/>
      <c r="B99" s="210"/>
      <c r="D99" s="214"/>
    </row>
    <row r="100" spans="1:4" ht="15.75" customHeight="1">
      <c r="A100" s="752"/>
      <c r="B100" s="216"/>
      <c r="D100" s="214"/>
    </row>
    <row r="101" spans="1:4" ht="15.75" customHeight="1">
      <c r="A101" s="752"/>
      <c r="B101" s="210"/>
      <c r="D101" s="214"/>
    </row>
    <row r="102" spans="1:4" ht="15.75" customHeight="1">
      <c r="A102" s="752"/>
      <c r="B102" s="217"/>
      <c r="D102" s="218"/>
    </row>
    <row r="103" spans="1:4">
      <c r="A103" s="217"/>
      <c r="B103" s="217"/>
      <c r="D103" s="218"/>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7"/>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dataValidation type="list" allowBlank="1" showInputMessage="1" showErrorMessage="1" sqref="C14:C33">
      <formula1>$C$36:$C$37</formula1>
    </dataValidation>
    <dataValidation allowBlank="1" showInputMessage="1" showErrorMessage="1" sqref="H14:H33"/>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267" customWidth="1"/>
    <col min="2" max="2" width="9.75" style="267" customWidth="1"/>
    <col min="3" max="4" width="9" style="267"/>
    <col min="5" max="5" width="9.5" style="267" bestFit="1" customWidth="1"/>
    <col min="6" max="6" width="9" style="267"/>
    <col min="7" max="7" width="22.375" style="267" customWidth="1"/>
    <col min="8" max="8" width="26.75" style="267" customWidth="1"/>
    <col min="9" max="16384" width="9" style="267"/>
  </cols>
  <sheetData>
    <row r="1" spans="2:8" ht="24.75" customHeight="1">
      <c r="B1" s="784" t="s">
        <v>391</v>
      </c>
      <c r="C1" s="784"/>
      <c r="D1" s="784"/>
      <c r="E1" s="784"/>
      <c r="H1" s="268"/>
    </row>
    <row r="2" spans="2:8" ht="23.25" customHeight="1">
      <c r="B2" s="267" t="s">
        <v>353</v>
      </c>
    </row>
    <row r="3" spans="2:8" ht="26.25" customHeight="1">
      <c r="G3" s="269" t="s">
        <v>354</v>
      </c>
      <c r="H3" s="270"/>
    </row>
    <row r="4" spans="2:8" ht="26.25" customHeight="1"/>
    <row r="5" spans="2:8" ht="24.75" customHeight="1">
      <c r="B5" s="785" t="s">
        <v>392</v>
      </c>
      <c r="C5" s="785"/>
      <c r="D5" s="785"/>
      <c r="E5" s="785"/>
      <c r="F5" s="785"/>
      <c r="G5" s="785"/>
      <c r="H5" s="785"/>
    </row>
    <row r="7" spans="2:8" ht="39.75" customHeight="1">
      <c r="B7" s="786" t="s">
        <v>393</v>
      </c>
      <c r="C7" s="786"/>
      <c r="D7" s="786"/>
      <c r="E7" s="786"/>
      <c r="F7" s="786"/>
      <c r="G7" s="786"/>
      <c r="H7" s="786"/>
    </row>
    <row r="9" spans="2:8">
      <c r="B9" s="271" t="s">
        <v>394</v>
      </c>
    </row>
    <row r="10" spans="2:8">
      <c r="C10" s="268"/>
      <c r="D10" s="268"/>
      <c r="E10" s="268"/>
      <c r="F10" s="268"/>
      <c r="G10" s="272" t="s">
        <v>395</v>
      </c>
    </row>
    <row r="11" spans="2:8">
      <c r="C11" s="273"/>
      <c r="D11" s="268"/>
      <c r="E11" s="274"/>
      <c r="F11" s="268"/>
      <c r="G11" s="250"/>
    </row>
    <row r="13" spans="2:8">
      <c r="B13" s="271" t="s">
        <v>363</v>
      </c>
    </row>
    <row r="15" spans="2:8">
      <c r="C15" s="267" t="s">
        <v>364</v>
      </c>
    </row>
    <row r="18" spans="2:8">
      <c r="B18" s="271" t="s">
        <v>396</v>
      </c>
    </row>
    <row r="20" spans="2:8">
      <c r="C20" s="786" t="s">
        <v>366</v>
      </c>
      <c r="D20" s="786"/>
      <c r="E20" s="786"/>
      <c r="F20" s="786"/>
      <c r="G20" s="786"/>
      <c r="H20" s="786"/>
    </row>
    <row r="21" spans="2:8">
      <c r="C21" s="786"/>
      <c r="D21" s="786"/>
      <c r="E21" s="786"/>
      <c r="F21" s="786"/>
      <c r="G21" s="786"/>
      <c r="H21" s="786"/>
    </row>
    <row r="22" spans="2:8">
      <c r="C22" s="275"/>
      <c r="D22" s="275"/>
      <c r="E22" s="275"/>
      <c r="F22" s="275"/>
      <c r="G22" s="275"/>
      <c r="H22" s="275"/>
    </row>
    <row r="23" spans="2:8">
      <c r="D23" s="783" t="s">
        <v>367</v>
      </c>
      <c r="E23" s="783"/>
      <c r="F23" s="783"/>
      <c r="G23" s="783"/>
      <c r="H23" s="272" t="s">
        <v>397</v>
      </c>
    </row>
    <row r="24" spans="2:8">
      <c r="B24" s="783" t="s">
        <v>369</v>
      </c>
      <c r="C24" s="787"/>
      <c r="D24" s="782"/>
      <c r="E24" s="782"/>
      <c r="F24" s="782"/>
      <c r="G24" s="782"/>
      <c r="H24" s="276"/>
    </row>
    <row r="25" spans="2:8">
      <c r="B25" s="783"/>
      <c r="C25" s="787"/>
      <c r="D25" s="782"/>
      <c r="E25" s="782"/>
      <c r="F25" s="782"/>
      <c r="G25" s="782"/>
      <c r="H25" s="276"/>
    </row>
    <row r="26" spans="2:8">
      <c r="B26" s="783"/>
      <c r="C26" s="783"/>
      <c r="D26" s="782"/>
      <c r="E26" s="782"/>
      <c r="F26" s="782"/>
      <c r="G26" s="782"/>
      <c r="H26" s="276"/>
    </row>
    <row r="27" spans="2:8">
      <c r="B27" s="783"/>
      <c r="C27" s="783"/>
      <c r="D27" s="782"/>
      <c r="E27" s="782"/>
      <c r="F27" s="782"/>
      <c r="G27" s="782"/>
      <c r="H27" s="276"/>
    </row>
    <row r="28" spans="2:8">
      <c r="B28" s="783"/>
      <c r="C28" s="783"/>
      <c r="D28" s="782"/>
      <c r="E28" s="782"/>
      <c r="F28" s="782"/>
      <c r="G28" s="782"/>
      <c r="H28" s="276"/>
    </row>
    <row r="29" spans="2:8">
      <c r="B29" s="783"/>
      <c r="C29" s="783"/>
      <c r="D29" s="782"/>
      <c r="E29" s="782"/>
      <c r="F29" s="782"/>
      <c r="G29" s="782"/>
      <c r="H29" s="276"/>
    </row>
    <row r="30" spans="2:8">
      <c r="B30" s="783" t="s">
        <v>70</v>
      </c>
      <c r="C30" s="783"/>
      <c r="D30" s="783"/>
      <c r="E30" s="783"/>
      <c r="F30" s="783"/>
      <c r="G30" s="783"/>
      <c r="H30" s="277">
        <f>SUM(H24:H29)</f>
        <v>0</v>
      </c>
    </row>
    <row r="32" spans="2:8">
      <c r="C32" s="267" t="s">
        <v>370</v>
      </c>
    </row>
    <row r="34" spans="3:8" ht="19.5" customHeight="1">
      <c r="C34" s="278"/>
      <c r="D34" s="278"/>
      <c r="E34" s="278"/>
      <c r="F34" s="278"/>
      <c r="G34" s="279" t="s">
        <v>398</v>
      </c>
      <c r="H34" s="276"/>
    </row>
    <row r="35" spans="3:8" ht="19.5" customHeight="1">
      <c r="C35" s="278"/>
      <c r="D35" s="278"/>
      <c r="E35" s="278"/>
      <c r="F35" s="278"/>
      <c r="G35" s="278"/>
    </row>
    <row r="36" spans="3:8">
      <c r="C36" s="267" t="s">
        <v>372</v>
      </c>
    </row>
    <row r="38" spans="3:8" ht="24" customHeight="1">
      <c r="G38" s="279" t="s">
        <v>399</v>
      </c>
      <c r="H38" s="276"/>
    </row>
    <row r="39" spans="3:8" ht="15.75" customHeight="1">
      <c r="G39" s="278"/>
      <c r="H39" s="274"/>
    </row>
    <row r="40" spans="3:8" ht="20.25" customHeight="1">
      <c r="G40" s="280" t="s">
        <v>374</v>
      </c>
      <c r="H40" s="250">
        <f>H30+H34+H38</f>
        <v>0</v>
      </c>
    </row>
    <row r="41" spans="3:8" ht="20.25" customHeight="1">
      <c r="G41" s="281" t="s">
        <v>375</v>
      </c>
      <c r="H41" s="282" t="str">
        <f>IF(G11=H40,"○","×")</f>
        <v>○</v>
      </c>
    </row>
    <row r="42" spans="3:8" ht="20.25" customHeight="1">
      <c r="E42" s="520" t="s">
        <v>400</v>
      </c>
      <c r="F42" s="520"/>
      <c r="G42" s="521"/>
      <c r="H42" s="251">
        <f>IF(G11&lt;=H40,G11,H40)</f>
        <v>0</v>
      </c>
    </row>
    <row r="43" spans="3:8" ht="31.5" customHeight="1">
      <c r="G43" s="269" t="s">
        <v>377</v>
      </c>
      <c r="H43" s="269"/>
    </row>
    <row r="44" spans="3:8" ht="31.5" customHeight="1">
      <c r="G44" s="269" t="s">
        <v>378</v>
      </c>
      <c r="H44" s="269"/>
    </row>
    <row r="45" spans="3:8" ht="30.75" customHeight="1">
      <c r="G45" s="269" t="s">
        <v>181</v>
      </c>
      <c r="H45" s="26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261"/>
    <col min="2" max="2" width="64.375" style="261" customWidth="1"/>
    <col min="3" max="3" width="18.5" style="261" customWidth="1"/>
    <col min="4" max="16384" width="9" style="261"/>
  </cols>
  <sheetData>
    <row r="1" spans="2:3">
      <c r="B1" s="261" t="s">
        <v>379</v>
      </c>
    </row>
    <row r="2" spans="2:3">
      <c r="B2" s="262" t="s">
        <v>380</v>
      </c>
      <c r="C2" s="262">
        <f>【参考】病院・有床診→都道府県の実績報告書!H3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4" customHeight="1">
      <c r="B8" s="265" t="s">
        <v>386</v>
      </c>
      <c r="C8" s="265"/>
    </row>
    <row r="9" spans="2:3" ht="24" customHeight="1">
      <c r="B9" s="265" t="s">
        <v>387</v>
      </c>
      <c r="C9" s="265"/>
    </row>
    <row r="10" spans="2:3" ht="27.75" customHeight="1">
      <c r="B10" s="265" t="s">
        <v>388</v>
      </c>
      <c r="C10" s="265"/>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267" customWidth="1"/>
    <col min="2" max="2" width="9.75" style="267" customWidth="1"/>
    <col min="3" max="4" width="9" style="267"/>
    <col min="5" max="5" width="9.5" style="267" bestFit="1" customWidth="1"/>
    <col min="6" max="6" width="9" style="267"/>
    <col min="7" max="7" width="22.375" style="267" customWidth="1"/>
    <col min="8" max="8" width="26.75" style="267" customWidth="1"/>
    <col min="9" max="16384" width="9" style="267"/>
  </cols>
  <sheetData>
    <row r="1" spans="2:8" ht="24.75" customHeight="1">
      <c r="B1" s="788" t="s">
        <v>401</v>
      </c>
      <c r="C1" s="788"/>
      <c r="D1" s="788"/>
      <c r="E1" s="788"/>
      <c r="H1" s="268"/>
    </row>
    <row r="2" spans="2:8" ht="23.25" customHeight="1">
      <c r="B2" s="267" t="s">
        <v>353</v>
      </c>
    </row>
    <row r="3" spans="2:8" ht="26.25" customHeight="1">
      <c r="G3" s="269" t="s">
        <v>354</v>
      </c>
      <c r="H3" s="270"/>
    </row>
    <row r="4" spans="2:8" ht="26.25" customHeight="1"/>
    <row r="5" spans="2:8" ht="24.75" customHeight="1">
      <c r="B5" s="785" t="s">
        <v>392</v>
      </c>
      <c r="C5" s="785"/>
      <c r="D5" s="785"/>
      <c r="E5" s="785"/>
      <c r="F5" s="785"/>
      <c r="G5" s="785"/>
      <c r="H5" s="785"/>
    </row>
    <row r="7" spans="2:8" ht="39.75" customHeight="1">
      <c r="B7" s="786" t="s">
        <v>393</v>
      </c>
      <c r="C7" s="786"/>
      <c r="D7" s="786"/>
      <c r="E7" s="786"/>
      <c r="F7" s="786"/>
      <c r="G7" s="786"/>
      <c r="H7" s="786"/>
    </row>
    <row r="9" spans="2:8">
      <c r="B9" s="271" t="s">
        <v>394</v>
      </c>
    </row>
    <row r="10" spans="2:8">
      <c r="C10" s="268"/>
      <c r="D10" s="268"/>
      <c r="E10" s="268"/>
      <c r="F10" s="268"/>
      <c r="G10" s="272" t="s">
        <v>395</v>
      </c>
    </row>
    <row r="11" spans="2:8">
      <c r="C11" s="273"/>
      <c r="D11" s="268"/>
      <c r="E11" s="274"/>
      <c r="F11" s="268"/>
      <c r="G11" s="250"/>
    </row>
    <row r="13" spans="2:8">
      <c r="B13" s="271" t="s">
        <v>363</v>
      </c>
    </row>
    <row r="15" spans="2:8">
      <c r="C15" s="267" t="s">
        <v>364</v>
      </c>
    </row>
    <row r="18" spans="2:8">
      <c r="B18" s="271" t="s">
        <v>396</v>
      </c>
    </row>
    <row r="20" spans="2:8">
      <c r="C20" s="786" t="s">
        <v>366</v>
      </c>
      <c r="D20" s="786"/>
      <c r="E20" s="786"/>
      <c r="F20" s="786"/>
      <c r="G20" s="786"/>
      <c r="H20" s="786"/>
    </row>
    <row r="21" spans="2:8">
      <c r="C21" s="786"/>
      <c r="D21" s="786"/>
      <c r="E21" s="786"/>
      <c r="F21" s="786"/>
      <c r="G21" s="786"/>
      <c r="H21" s="786"/>
    </row>
    <row r="22" spans="2:8">
      <c r="C22" s="275"/>
      <c r="D22" s="275"/>
      <c r="E22" s="275"/>
      <c r="F22" s="275"/>
      <c r="G22" s="275"/>
      <c r="H22" s="275"/>
    </row>
    <row r="23" spans="2:8">
      <c r="D23" s="783" t="s">
        <v>367</v>
      </c>
      <c r="E23" s="783"/>
      <c r="F23" s="783"/>
      <c r="G23" s="783"/>
      <c r="H23" s="272" t="s">
        <v>397</v>
      </c>
    </row>
    <row r="24" spans="2:8">
      <c r="B24" s="783" t="s">
        <v>369</v>
      </c>
      <c r="C24" s="787"/>
      <c r="D24" s="782"/>
      <c r="E24" s="782"/>
      <c r="F24" s="782"/>
      <c r="G24" s="782"/>
      <c r="H24" s="276"/>
    </row>
    <row r="25" spans="2:8">
      <c r="B25" s="783"/>
      <c r="C25" s="787"/>
      <c r="D25" s="782"/>
      <c r="E25" s="782"/>
      <c r="F25" s="782"/>
      <c r="G25" s="782"/>
      <c r="H25" s="276"/>
    </row>
    <row r="26" spans="2:8">
      <c r="B26" s="783"/>
      <c r="C26" s="783"/>
      <c r="D26" s="782"/>
      <c r="E26" s="782"/>
      <c r="F26" s="782"/>
      <c r="G26" s="782"/>
      <c r="H26" s="276"/>
    </row>
    <row r="27" spans="2:8">
      <c r="B27" s="783"/>
      <c r="C27" s="783"/>
      <c r="D27" s="782"/>
      <c r="E27" s="782"/>
      <c r="F27" s="782"/>
      <c r="G27" s="782"/>
      <c r="H27" s="276"/>
    </row>
    <row r="28" spans="2:8">
      <c r="B28" s="783"/>
      <c r="C28" s="783"/>
      <c r="D28" s="782"/>
      <c r="E28" s="782"/>
      <c r="F28" s="782"/>
      <c r="G28" s="782"/>
      <c r="H28" s="276"/>
    </row>
    <row r="29" spans="2:8">
      <c r="B29" s="783"/>
      <c r="C29" s="783"/>
      <c r="D29" s="782"/>
      <c r="E29" s="782"/>
      <c r="F29" s="782"/>
      <c r="G29" s="782"/>
      <c r="H29" s="276"/>
    </row>
    <row r="30" spans="2:8">
      <c r="B30" s="783" t="s">
        <v>70</v>
      </c>
      <c r="C30" s="783"/>
      <c r="D30" s="783"/>
      <c r="E30" s="783"/>
      <c r="F30" s="783"/>
      <c r="G30" s="783"/>
      <c r="H30" s="277">
        <f>SUM(H24:H29)</f>
        <v>0</v>
      </c>
    </row>
    <row r="32" spans="2:8">
      <c r="C32" s="267" t="s">
        <v>370</v>
      </c>
    </row>
    <row r="34" spans="3:8" ht="19.5" customHeight="1">
      <c r="C34" s="278"/>
      <c r="D34" s="278"/>
      <c r="E34" s="278"/>
      <c r="F34" s="278"/>
      <c r="G34" s="279" t="s">
        <v>398</v>
      </c>
      <c r="H34" s="276">
        <v>0</v>
      </c>
    </row>
    <row r="35" spans="3:8" ht="19.5" customHeight="1">
      <c r="C35" s="278"/>
      <c r="D35" s="278"/>
      <c r="E35" s="278"/>
      <c r="F35" s="278"/>
      <c r="G35" s="278"/>
    </row>
    <row r="36" spans="3:8">
      <c r="C36" s="267" t="s">
        <v>372</v>
      </c>
    </row>
    <row r="38" spans="3:8" ht="24" customHeight="1">
      <c r="G38" s="279" t="s">
        <v>399</v>
      </c>
      <c r="H38" s="276"/>
    </row>
    <row r="39" spans="3:8" ht="15.75" customHeight="1">
      <c r="G39" s="278"/>
      <c r="H39" s="274"/>
    </row>
    <row r="40" spans="3:8" ht="20.25" customHeight="1">
      <c r="G40" s="280" t="s">
        <v>374</v>
      </c>
      <c r="H40" s="250">
        <f>H30+H34+H38</f>
        <v>0</v>
      </c>
    </row>
    <row r="41" spans="3:8" ht="20.25" customHeight="1">
      <c r="G41" s="281" t="s">
        <v>375</v>
      </c>
      <c r="H41" s="282" t="str">
        <f>IF(G11=H40,"○","×")</f>
        <v>○</v>
      </c>
    </row>
    <row r="42" spans="3:8" ht="20.25" customHeight="1">
      <c r="E42" s="520" t="s">
        <v>400</v>
      </c>
      <c r="F42" s="520"/>
      <c r="G42" s="521"/>
      <c r="H42" s="251">
        <f>IF(G11&lt;=H40,G11,H40)</f>
        <v>0</v>
      </c>
    </row>
    <row r="43" spans="3:8" ht="31.5" customHeight="1">
      <c r="G43" s="269" t="s">
        <v>377</v>
      </c>
      <c r="H43" s="269"/>
    </row>
    <row r="44" spans="3:8" ht="31.5" customHeight="1">
      <c r="G44" s="269" t="s">
        <v>378</v>
      </c>
      <c r="H44" s="269"/>
    </row>
    <row r="45" spans="3:8" ht="30.75" customHeight="1">
      <c r="G45" s="269" t="s">
        <v>181</v>
      </c>
      <c r="H45" s="26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7"/>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261" customWidth="1"/>
    <col min="2" max="2" width="64.375" style="261" customWidth="1"/>
    <col min="3" max="3" width="18.5" style="261" customWidth="1"/>
    <col min="4" max="16384" width="9" style="261"/>
  </cols>
  <sheetData>
    <row r="1" spans="2:3">
      <c r="B1" s="261" t="s">
        <v>390</v>
      </c>
    </row>
    <row r="2" spans="2:3">
      <c r="B2" s="262" t="s">
        <v>380</v>
      </c>
      <c r="C2" s="262">
        <f>【参考】診療所・訪看ＳＴ→都道府県の実績報告書!H3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7.75" customHeight="1">
      <c r="B8" s="265" t="s">
        <v>388</v>
      </c>
      <c r="C8" s="265"/>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16"/>
  <sheetViews>
    <sheetView zoomScaleNormal="100" workbookViewId="0">
      <selection activeCell="E11" sqref="E11"/>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73" bestFit="1" customWidth="1"/>
    <col min="10" max="10" width="8.375" customWidth="1"/>
    <col min="11" max="11" width="37.125" bestFit="1" customWidth="1"/>
    <col min="12" max="13" width="9" customWidth="1"/>
    <col min="15" max="15" width="8" customWidth="1"/>
  </cols>
  <sheetData>
    <row r="1" spans="2:18">
      <c r="B1" t="s">
        <v>246</v>
      </c>
      <c r="E1" t="s">
        <v>247</v>
      </c>
      <c r="G1" s="789" t="s">
        <v>248</v>
      </c>
      <c r="H1" s="789"/>
      <c r="I1" s="789"/>
      <c r="J1" s="2"/>
      <c r="K1" t="s">
        <v>249</v>
      </c>
    </row>
    <row r="2" spans="2:18">
      <c r="D2" t="s">
        <v>250</v>
      </c>
      <c r="G2" s="3" t="s">
        <v>251</v>
      </c>
      <c r="H2" s="2" t="s">
        <v>190</v>
      </c>
      <c r="I2" s="59" t="s">
        <v>252</v>
      </c>
      <c r="J2" s="2"/>
      <c r="K2" t="s">
        <v>253</v>
      </c>
      <c r="L2" s="6">
        <v>430000</v>
      </c>
      <c r="M2" s="6">
        <v>360000</v>
      </c>
      <c r="N2" s="2"/>
      <c r="O2" s="2"/>
      <c r="P2" s="2"/>
      <c r="Q2" s="4"/>
      <c r="R2" s="4"/>
    </row>
    <row r="3" spans="2:18">
      <c r="B3" t="s">
        <v>254</v>
      </c>
      <c r="E3" s="1" t="s">
        <v>255</v>
      </c>
      <c r="F3" s="1"/>
      <c r="G3" s="55" t="s">
        <v>194</v>
      </c>
      <c r="H3" s="56" t="s">
        <v>256</v>
      </c>
      <c r="I3" s="57" t="s">
        <v>257</v>
      </c>
      <c r="J3" s="4"/>
      <c r="K3" t="s">
        <v>192</v>
      </c>
      <c r="L3" s="6">
        <v>484000</v>
      </c>
      <c r="M3" s="6"/>
      <c r="N3" s="9">
        <v>172200</v>
      </c>
      <c r="O3" s="60">
        <f>1/3</f>
        <v>0.33333333333333331</v>
      </c>
      <c r="P3" s="59" t="s">
        <v>193</v>
      </c>
    </row>
    <row r="4" spans="2:18">
      <c r="B4" t="s">
        <v>258</v>
      </c>
      <c r="E4" s="1" t="s">
        <v>259</v>
      </c>
      <c r="F4" s="1"/>
      <c r="G4" s="3"/>
      <c r="H4" s="56" t="s">
        <v>260</v>
      </c>
      <c r="I4" s="57" t="s">
        <v>261</v>
      </c>
      <c r="J4" s="4"/>
      <c r="K4" t="s">
        <v>262</v>
      </c>
      <c r="L4" s="6">
        <v>214000</v>
      </c>
      <c r="M4" s="6"/>
      <c r="N4" s="9">
        <v>180900</v>
      </c>
      <c r="O4" s="60">
        <f>1/2</f>
        <v>0.5</v>
      </c>
    </row>
    <row r="5" spans="2:18">
      <c r="B5" t="s">
        <v>263</v>
      </c>
      <c r="E5" s="1" t="s">
        <v>264</v>
      </c>
      <c r="F5" s="1"/>
      <c r="G5" s="3"/>
      <c r="H5" s="56" t="s">
        <v>191</v>
      </c>
      <c r="I5" s="57" t="s">
        <v>265</v>
      </c>
      <c r="J5" s="4"/>
      <c r="K5" t="s">
        <v>266</v>
      </c>
      <c r="L5" s="6">
        <v>355000</v>
      </c>
      <c r="M5" s="6"/>
      <c r="N5" s="9">
        <v>185000</v>
      </c>
      <c r="O5" s="60">
        <f>2/3</f>
        <v>0.66666666666666663</v>
      </c>
    </row>
    <row r="6" spans="2:18">
      <c r="B6" t="s">
        <v>267</v>
      </c>
      <c r="E6" s="53" t="s">
        <v>268</v>
      </c>
      <c r="G6" s="3"/>
      <c r="H6" s="56" t="s">
        <v>269</v>
      </c>
      <c r="I6" s="57" t="s">
        <v>270</v>
      </c>
      <c r="J6" s="4"/>
      <c r="N6" s="9">
        <v>198000</v>
      </c>
      <c r="O6">
        <v>0.33</v>
      </c>
    </row>
    <row r="7" spans="2:18">
      <c r="B7" t="s">
        <v>271</v>
      </c>
      <c r="E7" s="53" t="s">
        <v>272</v>
      </c>
      <c r="G7" s="3"/>
      <c r="H7" s="56" t="s">
        <v>273</v>
      </c>
      <c r="I7" s="57" t="s">
        <v>274</v>
      </c>
      <c r="J7" s="4"/>
      <c r="N7" s="9">
        <v>208200</v>
      </c>
      <c r="O7">
        <v>0.5</v>
      </c>
    </row>
    <row r="8" spans="2:18">
      <c r="B8" t="s">
        <v>275</v>
      </c>
      <c r="E8" s="1" t="s">
        <v>276</v>
      </c>
      <c r="G8" s="3"/>
      <c r="H8" s="56" t="s">
        <v>277</v>
      </c>
      <c r="I8" s="57" t="s">
        <v>278</v>
      </c>
      <c r="J8" s="4"/>
      <c r="N8" s="9">
        <v>212200</v>
      </c>
    </row>
    <row r="9" spans="2:18">
      <c r="B9" t="s">
        <v>279</v>
      </c>
      <c r="E9" s="1" t="s">
        <v>280</v>
      </c>
      <c r="G9" s="3"/>
      <c r="H9" s="56" t="s">
        <v>281</v>
      </c>
      <c r="I9" s="57" t="s">
        <v>282</v>
      </c>
      <c r="J9" s="4"/>
      <c r="N9" s="9">
        <v>212500</v>
      </c>
    </row>
    <row r="10" spans="2:18">
      <c r="B10" t="s">
        <v>283</v>
      </c>
      <c r="E10" s="1" t="s">
        <v>284</v>
      </c>
      <c r="G10" s="3"/>
      <c r="H10" s="56" t="s">
        <v>285</v>
      </c>
      <c r="I10" s="57" t="s">
        <v>286</v>
      </c>
      <c r="J10" s="4"/>
      <c r="N10" s="9">
        <v>230500</v>
      </c>
    </row>
    <row r="11" spans="2:18">
      <c r="B11" t="s">
        <v>287</v>
      </c>
      <c r="E11" s="1" t="s">
        <v>288</v>
      </c>
      <c r="G11" s="3"/>
      <c r="H11" s="56" t="s">
        <v>289</v>
      </c>
      <c r="I11" s="57" t="s">
        <v>290</v>
      </c>
      <c r="J11" s="4"/>
      <c r="N11" s="9">
        <v>243300</v>
      </c>
    </row>
    <row r="12" spans="2:18">
      <c r="B12" t="s">
        <v>291</v>
      </c>
      <c r="G12" s="3"/>
      <c r="H12" s="56" t="s">
        <v>292</v>
      </c>
      <c r="I12" s="57" t="s">
        <v>293</v>
      </c>
      <c r="J12" s="4"/>
      <c r="N12" s="9">
        <v>258000</v>
      </c>
    </row>
    <row r="13" spans="2:18">
      <c r="B13" t="s">
        <v>294</v>
      </c>
      <c r="G13" s="3"/>
      <c r="H13" s="56" t="s">
        <v>295</v>
      </c>
      <c r="I13" s="57" t="s">
        <v>296</v>
      </c>
      <c r="J13" s="4"/>
      <c r="N13" s="9">
        <v>264400</v>
      </c>
    </row>
    <row r="14" spans="2:18">
      <c r="B14" t="s">
        <v>297</v>
      </c>
      <c r="G14" s="3"/>
      <c r="H14" s="56" t="s">
        <v>298</v>
      </c>
      <c r="I14" s="57" t="s">
        <v>299</v>
      </c>
      <c r="J14" s="4"/>
      <c r="N14" s="9">
        <v>295100</v>
      </c>
    </row>
    <row r="15" spans="2:18">
      <c r="B15" t="s">
        <v>300</v>
      </c>
      <c r="G15" s="4"/>
      <c r="H15" s="56" t="s">
        <v>301</v>
      </c>
      <c r="I15" s="57" t="s">
        <v>302</v>
      </c>
      <c r="J15" s="4"/>
      <c r="N15" s="9">
        <v>626700</v>
      </c>
    </row>
    <row r="16" spans="2:18">
      <c r="B16" t="s">
        <v>303</v>
      </c>
      <c r="G16" s="4"/>
      <c r="H16" s="56" t="s">
        <v>304</v>
      </c>
      <c r="I16" s="4"/>
      <c r="J16" s="4"/>
      <c r="N16" s="8"/>
    </row>
    <row r="17" spans="2:14">
      <c r="G17" s="4"/>
      <c r="H17" s="56" t="s">
        <v>305</v>
      </c>
      <c r="I17" s="4"/>
      <c r="J17" s="4"/>
      <c r="N17" s="8"/>
    </row>
    <row r="18" spans="2:14">
      <c r="G18" s="4"/>
      <c r="H18" s="56" t="s">
        <v>306</v>
      </c>
      <c r="I18" s="4"/>
      <c r="J18" s="4"/>
      <c r="N18" s="8"/>
    </row>
    <row r="19" spans="2:14">
      <c r="B19" t="s">
        <v>307</v>
      </c>
      <c r="G19" s="4"/>
      <c r="H19" s="57" t="s">
        <v>308</v>
      </c>
      <c r="I19" s="4"/>
      <c r="J19" s="4"/>
      <c r="N19" s="8"/>
    </row>
    <row r="20" spans="2:14">
      <c r="G20" s="4"/>
      <c r="H20" s="57" t="s">
        <v>309</v>
      </c>
      <c r="I20" s="4"/>
      <c r="J20" s="4"/>
      <c r="N20" s="8"/>
    </row>
    <row r="21" spans="2:14">
      <c r="B21" t="s">
        <v>310</v>
      </c>
      <c r="G21" s="4"/>
      <c r="H21" s="56" t="s">
        <v>311</v>
      </c>
      <c r="I21" s="4"/>
      <c r="J21" s="4"/>
      <c r="N21" s="8"/>
    </row>
    <row r="22" spans="2:14">
      <c r="B22" t="s">
        <v>312</v>
      </c>
      <c r="G22" s="4"/>
      <c r="H22" s="56" t="s">
        <v>313</v>
      </c>
      <c r="I22" s="4"/>
      <c r="J22" s="4"/>
      <c r="N22" s="8"/>
    </row>
    <row r="23" spans="2:14">
      <c r="B23" t="s">
        <v>314</v>
      </c>
      <c r="G23" s="4"/>
      <c r="H23" s="56" t="s">
        <v>315</v>
      </c>
      <c r="I23" s="4"/>
      <c r="J23" s="4"/>
      <c r="N23" s="8"/>
    </row>
    <row r="24" spans="2:14">
      <c r="B24" t="s">
        <v>316</v>
      </c>
      <c r="G24" s="4"/>
      <c r="H24" s="56" t="s">
        <v>317</v>
      </c>
      <c r="I24" s="4"/>
      <c r="J24" s="4"/>
      <c r="N24" s="8"/>
    </row>
    <row r="25" spans="2:14">
      <c r="B25" t="s">
        <v>318</v>
      </c>
      <c r="G25" s="4"/>
      <c r="H25" s="151" t="s">
        <v>319</v>
      </c>
      <c r="I25" s="4"/>
      <c r="J25" s="4"/>
      <c r="N25" s="8"/>
    </row>
    <row r="26" spans="2:14">
      <c r="B26" t="s">
        <v>320</v>
      </c>
      <c r="G26" s="4"/>
      <c r="H26" s="151" t="s">
        <v>321</v>
      </c>
      <c r="I26" s="4"/>
      <c r="J26" s="4"/>
      <c r="N26" s="8"/>
    </row>
    <row r="27" spans="2:14">
      <c r="B27" t="s">
        <v>322</v>
      </c>
      <c r="G27" s="4"/>
      <c r="H27" s="58" t="s">
        <v>323</v>
      </c>
      <c r="I27" s="4"/>
      <c r="J27" s="4"/>
      <c r="N27" s="8"/>
    </row>
    <row r="28" spans="2:14">
      <c r="B28" t="s">
        <v>324</v>
      </c>
      <c r="G28" s="4"/>
      <c r="H28" s="151" t="s">
        <v>325</v>
      </c>
      <c r="I28" s="4"/>
      <c r="J28" s="4"/>
      <c r="N28" s="8"/>
    </row>
    <row r="29" spans="2:14">
      <c r="B29" t="s">
        <v>326</v>
      </c>
      <c r="G29" s="4"/>
      <c r="H29" s="151" t="s">
        <v>327</v>
      </c>
      <c r="I29" s="4"/>
      <c r="J29" s="4"/>
      <c r="N29" s="8"/>
    </row>
    <row r="30" spans="2:14">
      <c r="B30" t="s">
        <v>328</v>
      </c>
      <c r="G30" s="4"/>
      <c r="H30" s="58" t="s">
        <v>329</v>
      </c>
      <c r="I30" s="4"/>
      <c r="J30" s="4"/>
      <c r="N30" s="8"/>
    </row>
    <row r="31" spans="2:14">
      <c r="B31" t="s">
        <v>330</v>
      </c>
      <c r="G31" s="4"/>
      <c r="H31" s="5"/>
      <c r="I31" s="4"/>
      <c r="J31" s="4"/>
      <c r="N31" s="8"/>
    </row>
    <row r="32" spans="2:14">
      <c r="B32" t="s">
        <v>331</v>
      </c>
      <c r="G32" s="4"/>
      <c r="H32" s="5"/>
      <c r="I32" s="4"/>
      <c r="J32" s="4"/>
      <c r="N32" s="8"/>
    </row>
    <row r="33" spans="2:14">
      <c r="B33" t="s">
        <v>332</v>
      </c>
      <c r="G33" s="4"/>
      <c r="H33" s="5"/>
      <c r="I33" s="4"/>
      <c r="J33" s="4"/>
      <c r="N33" s="8"/>
    </row>
    <row r="34" spans="2:14">
      <c r="B34" t="s">
        <v>333</v>
      </c>
      <c r="G34" s="4"/>
      <c r="H34" s="5"/>
      <c r="I34" s="4"/>
      <c r="J34" s="4"/>
      <c r="N34" s="8"/>
    </row>
    <row r="35" spans="2:14">
      <c r="G35" s="4"/>
      <c r="H35" s="5"/>
      <c r="I35" s="4"/>
      <c r="J35" s="4"/>
      <c r="N35" s="8"/>
    </row>
    <row r="36" spans="2:14">
      <c r="G36" s="4"/>
      <c r="H36" s="5"/>
      <c r="I36" s="4"/>
      <c r="J36" s="4"/>
      <c r="N36" s="8"/>
    </row>
    <row r="37" spans="2:14">
      <c r="G37" s="4"/>
      <c r="H37" s="5"/>
      <c r="I37" s="4"/>
      <c r="J37" s="4"/>
      <c r="N37" s="8"/>
    </row>
    <row r="38" spans="2:14">
      <c r="G38" s="4"/>
      <c r="H38" s="4"/>
      <c r="I38" s="4"/>
      <c r="J38" s="4"/>
      <c r="N38" s="8"/>
    </row>
    <row r="39" spans="2:14">
      <c r="G39" s="4"/>
      <c r="H39" s="4"/>
      <c r="I39" s="4"/>
      <c r="J39" s="4"/>
      <c r="N39" s="4"/>
    </row>
    <row r="40" spans="2:14">
      <c r="G40" s="4"/>
      <c r="H40" s="4"/>
      <c r="I40" s="4"/>
      <c r="J40" s="4"/>
      <c r="N40" s="4"/>
    </row>
    <row r="41" spans="2:14">
      <c r="G41" s="4"/>
      <c r="H41" s="4"/>
      <c r="I41" s="4"/>
      <c r="J41" s="4"/>
      <c r="N41" s="4"/>
    </row>
    <row r="42" spans="2:14">
      <c r="G42" s="4"/>
      <c r="H42" s="4"/>
      <c r="I42" s="4"/>
      <c r="J42" s="4"/>
      <c r="N42" s="4"/>
    </row>
    <row r="43" spans="2:14">
      <c r="G43" s="4"/>
      <c r="H43" s="4"/>
      <c r="I43" s="4"/>
      <c r="J43" s="4"/>
      <c r="N43" s="4"/>
    </row>
    <row r="44" spans="2:14">
      <c r="G44" s="4"/>
      <c r="H44" s="4"/>
      <c r="I44" s="4"/>
      <c r="J44" s="4"/>
      <c r="N44" s="4"/>
    </row>
    <row r="45" spans="2:14">
      <c r="G45" s="4"/>
      <c r="H45" s="4"/>
      <c r="I45" s="4"/>
      <c r="J45" s="4"/>
      <c r="N45" s="4"/>
    </row>
    <row r="46" spans="2:14">
      <c r="G46" s="4"/>
      <c r="H46" s="4"/>
      <c r="I46" s="4"/>
      <c r="J46" s="4"/>
      <c r="N46" s="4"/>
    </row>
    <row r="47" spans="2:14">
      <c r="G47" s="4"/>
      <c r="H47" s="4"/>
      <c r="I47" s="4"/>
      <c r="J47" s="4"/>
      <c r="N47" s="4"/>
    </row>
    <row r="48" spans="2:14">
      <c r="G48" s="4"/>
      <c r="H48" s="4"/>
      <c r="I48" s="4"/>
      <c r="J48" s="4"/>
      <c r="N48" s="4"/>
    </row>
    <row r="49" spans="7:14">
      <c r="G49" s="4"/>
      <c r="H49" s="4"/>
      <c r="I49" s="4"/>
      <c r="J49" s="4"/>
      <c r="N49" s="4"/>
    </row>
    <row r="50" spans="7:14">
      <c r="G50" s="4"/>
      <c r="H50" s="4"/>
      <c r="I50" s="4"/>
      <c r="J50" s="4"/>
      <c r="N50" s="4"/>
    </row>
    <row r="51" spans="7:14">
      <c r="G51" s="4"/>
      <c r="H51" s="4"/>
      <c r="I51" s="4"/>
      <c r="J51" s="4"/>
      <c r="N51" s="4"/>
    </row>
    <row r="52" spans="7:14">
      <c r="G52" s="4"/>
      <c r="H52" s="4"/>
      <c r="I52" s="4"/>
      <c r="J52" s="4"/>
      <c r="N52" s="4"/>
    </row>
    <row r="53" spans="7:14">
      <c r="G53" s="4"/>
      <c r="H53" s="4"/>
      <c r="I53" s="4"/>
      <c r="J53" s="4"/>
      <c r="N53" s="4"/>
    </row>
    <row r="54" spans="7:14">
      <c r="G54" s="4"/>
      <c r="H54" s="4"/>
      <c r="I54" s="4"/>
      <c r="J54" s="4"/>
      <c r="N54" s="4"/>
    </row>
    <row r="55" spans="7:14">
      <c r="G55" s="4"/>
      <c r="H55" s="4"/>
      <c r="I55" s="4"/>
      <c r="J55" s="4"/>
      <c r="N55" s="4"/>
    </row>
    <row r="56" spans="7:14">
      <c r="G56" s="4"/>
      <c r="H56" s="4"/>
      <c r="I56" s="4"/>
      <c r="J56" s="4"/>
      <c r="N56" s="4"/>
    </row>
    <row r="57" spans="7:14">
      <c r="G57" s="4"/>
      <c r="H57" s="4"/>
      <c r="I57" s="4"/>
      <c r="J57" s="4"/>
      <c r="N57" s="4"/>
    </row>
    <row r="58" spans="7:14">
      <c r="G58" s="4"/>
      <c r="H58" s="4"/>
      <c r="I58" s="4"/>
      <c r="J58" s="4"/>
      <c r="N58" s="4"/>
    </row>
    <row r="59" spans="7:14">
      <c r="G59" s="4"/>
      <c r="H59" s="4"/>
      <c r="I59" s="4"/>
      <c r="J59" s="4"/>
      <c r="N59" s="4"/>
    </row>
    <row r="60" spans="7:14">
      <c r="G60" s="4"/>
      <c r="H60" s="4"/>
      <c r="I60" s="4"/>
      <c r="J60" s="4"/>
      <c r="N60" s="4"/>
    </row>
    <row r="61" spans="7:14">
      <c r="G61" s="4"/>
      <c r="H61" s="4"/>
      <c r="I61" s="4"/>
      <c r="J61" s="4"/>
      <c r="N61" s="4"/>
    </row>
    <row r="62" spans="7:14">
      <c r="G62" s="4"/>
      <c r="H62" s="4"/>
      <c r="I62" s="4"/>
      <c r="J62" s="4"/>
      <c r="N62" s="4"/>
    </row>
    <row r="63" spans="7:14">
      <c r="G63" s="4"/>
      <c r="H63" s="4"/>
      <c r="I63" s="4"/>
      <c r="J63" s="4"/>
      <c r="N63" s="4"/>
    </row>
    <row r="64" spans="7:14">
      <c r="G64" s="4"/>
      <c r="H64" s="4"/>
      <c r="I64" s="4"/>
      <c r="J64" s="4"/>
      <c r="N64" s="4"/>
    </row>
    <row r="65" spans="7:14">
      <c r="G65" s="4"/>
      <c r="H65" s="4"/>
      <c r="I65" s="4"/>
      <c r="J65" s="4"/>
      <c r="N65" s="4"/>
    </row>
    <row r="66" spans="7:14">
      <c r="G66" s="4"/>
      <c r="H66" s="4"/>
      <c r="I66" s="4"/>
      <c r="J66" s="4"/>
      <c r="N66" s="4"/>
    </row>
    <row r="67" spans="7:14">
      <c r="G67" s="4"/>
      <c r="H67" s="4"/>
      <c r="I67" s="4"/>
      <c r="J67" s="4"/>
      <c r="N67" s="4"/>
    </row>
    <row r="68" spans="7:14">
      <c r="G68" s="4"/>
      <c r="H68" s="4"/>
      <c r="I68" s="4"/>
      <c r="J68" s="4"/>
      <c r="N68" s="4"/>
    </row>
    <row r="69" spans="7:14">
      <c r="G69" s="4"/>
      <c r="H69" s="4"/>
      <c r="I69" s="4"/>
      <c r="J69" s="4"/>
      <c r="N69" s="4"/>
    </row>
    <row r="70" spans="7:14">
      <c r="G70" s="4"/>
      <c r="H70" s="4"/>
      <c r="I70" s="4"/>
      <c r="J70" s="4"/>
      <c r="N70" s="4"/>
    </row>
    <row r="71" spans="7:14">
      <c r="G71" s="4"/>
      <c r="H71" s="4"/>
      <c r="I71" s="4"/>
      <c r="J71" s="4"/>
      <c r="N71" s="4"/>
    </row>
    <row r="72" spans="7:14">
      <c r="G72" s="4"/>
      <c r="H72" s="4"/>
      <c r="I72" s="4"/>
      <c r="J72" s="4"/>
      <c r="N72" s="4"/>
    </row>
    <row r="73" spans="7:14">
      <c r="G73" s="4"/>
      <c r="H73" s="4"/>
      <c r="I73" s="4"/>
      <c r="J73" s="4"/>
      <c r="N73" s="4"/>
    </row>
    <row r="74" spans="7:14">
      <c r="G74" s="4"/>
      <c r="H74" s="4"/>
      <c r="I74" s="4"/>
      <c r="J74" s="4"/>
      <c r="N74" s="4"/>
    </row>
    <row r="75" spans="7:14">
      <c r="G75" s="4"/>
      <c r="H75" s="4"/>
      <c r="I75" s="4"/>
      <c r="J75" s="4"/>
      <c r="N75" s="4"/>
    </row>
    <row r="76" spans="7:14">
      <c r="G76" s="4"/>
      <c r="H76" s="4"/>
      <c r="I76" s="4"/>
      <c r="J76" s="4"/>
      <c r="N76" s="4"/>
    </row>
    <row r="77" spans="7:14">
      <c r="G77" s="4"/>
      <c r="H77" s="4"/>
      <c r="I77" s="4"/>
      <c r="J77" s="4"/>
      <c r="N77" s="4"/>
    </row>
    <row r="78" spans="7:14">
      <c r="G78" s="4"/>
      <c r="H78" s="4"/>
      <c r="I78" s="4"/>
      <c r="J78" s="4"/>
      <c r="N78" s="4"/>
    </row>
    <row r="79" spans="7:14">
      <c r="G79" s="4"/>
      <c r="H79" s="4"/>
      <c r="I79" s="4"/>
      <c r="J79" s="4"/>
      <c r="N79" s="4"/>
    </row>
    <row r="80" spans="7:14">
      <c r="G80" s="4"/>
      <c r="H80" s="4"/>
      <c r="I80" s="4"/>
      <c r="J80" s="4"/>
      <c r="N80" s="4"/>
    </row>
    <row r="81" spans="7:14">
      <c r="G81" s="4"/>
      <c r="H81" s="4"/>
      <c r="I81" s="4"/>
      <c r="J81" s="4"/>
      <c r="N81" s="4"/>
    </row>
    <row r="82" spans="7:14">
      <c r="G82" s="4"/>
      <c r="H82" s="4"/>
      <c r="I82" s="4"/>
      <c r="J82" s="4"/>
    </row>
    <row r="83" spans="7:14">
      <c r="G83" s="4"/>
      <c r="H83" s="4"/>
      <c r="I83" s="4"/>
      <c r="J83" s="4"/>
    </row>
    <row r="84" spans="7:14">
      <c r="G84" s="4"/>
      <c r="H84" s="4"/>
      <c r="I84" s="4"/>
      <c r="J84" s="4"/>
    </row>
    <row r="85" spans="7:14">
      <c r="G85" s="4"/>
      <c r="H85" s="4"/>
      <c r="I85" s="4"/>
      <c r="J85" s="4"/>
    </row>
    <row r="86" spans="7:14">
      <c r="G86" s="4"/>
      <c r="H86" s="4"/>
      <c r="I86" s="4"/>
      <c r="J86" s="4"/>
    </row>
    <row r="87" spans="7:14">
      <c r="G87" s="4"/>
      <c r="H87" s="4"/>
      <c r="I87" s="4"/>
      <c r="J87" s="4"/>
    </row>
    <row r="88" spans="7:14">
      <c r="G88" s="4"/>
      <c r="H88" s="4"/>
      <c r="I88" s="4"/>
      <c r="J88" s="4"/>
    </row>
    <row r="89" spans="7:14">
      <c r="G89" s="4"/>
      <c r="H89" s="4"/>
      <c r="I89" s="4"/>
      <c r="J89" s="4"/>
    </row>
    <row r="90" spans="7:14">
      <c r="G90" s="4"/>
      <c r="H90" s="4"/>
      <c r="I90" s="4"/>
      <c r="J90" s="4"/>
    </row>
    <row r="91" spans="7:14">
      <c r="G91" s="4"/>
      <c r="H91" s="4"/>
      <c r="I91" s="4"/>
      <c r="J91" s="4"/>
    </row>
    <row r="92" spans="7:14">
      <c r="G92" s="4"/>
      <c r="H92" s="4"/>
      <c r="I92" s="4"/>
      <c r="J92" s="4"/>
    </row>
    <row r="93" spans="7:14">
      <c r="G93" s="4"/>
      <c r="H93" s="4"/>
      <c r="I93" s="4"/>
      <c r="J93" s="4"/>
    </row>
    <row r="94" spans="7:14">
      <c r="G94" s="4"/>
      <c r="H94" s="4"/>
      <c r="I94" s="4"/>
      <c r="J94" s="4"/>
    </row>
    <row r="95" spans="7:14">
      <c r="G95" s="4"/>
      <c r="H95" s="4"/>
      <c r="I95" s="4"/>
      <c r="J95" s="4"/>
    </row>
    <row r="96" spans="7:14">
      <c r="G96" s="4"/>
      <c r="H96" s="4"/>
      <c r="I96" s="4"/>
      <c r="J96" s="4"/>
    </row>
    <row r="97" spans="7:10">
      <c r="G97" s="4"/>
      <c r="H97" s="4"/>
      <c r="I97" s="4"/>
      <c r="J97" s="4"/>
    </row>
    <row r="98" spans="7:10">
      <c r="G98" s="4"/>
      <c r="H98" s="4"/>
      <c r="I98" s="4"/>
      <c r="J98" s="4"/>
    </row>
    <row r="99" spans="7:10">
      <c r="G99" s="4"/>
      <c r="H99" s="4"/>
      <c r="I99" s="4"/>
      <c r="J99" s="4"/>
    </row>
    <row r="100" spans="7:10">
      <c r="G100" s="4"/>
      <c r="H100" s="4"/>
      <c r="I100" s="4"/>
      <c r="J100" s="4"/>
    </row>
    <row r="101" spans="7:10">
      <c r="G101" s="4"/>
      <c r="H101" s="4"/>
      <c r="I101" s="4"/>
      <c r="J101" s="4"/>
    </row>
    <row r="102" spans="7:10">
      <c r="G102" s="4"/>
      <c r="H102" s="4"/>
      <c r="I102" s="4"/>
      <c r="J102" s="4"/>
    </row>
    <row r="103" spans="7:10">
      <c r="G103" s="4"/>
      <c r="H103" s="4"/>
      <c r="I103" s="4"/>
      <c r="J103" s="4"/>
    </row>
    <row r="104" spans="7:10">
      <c r="G104" s="4"/>
      <c r="H104" s="4"/>
      <c r="I104" s="4"/>
      <c r="J104" s="4"/>
    </row>
    <row r="105" spans="7:10">
      <c r="G105" s="4"/>
      <c r="H105" s="4"/>
      <c r="I105" s="4"/>
      <c r="J105" s="4"/>
    </row>
    <row r="106" spans="7:10">
      <c r="G106" s="4"/>
      <c r="H106" s="4"/>
      <c r="I106" s="4"/>
      <c r="J106" s="4"/>
    </row>
    <row r="107" spans="7:10">
      <c r="G107" s="4"/>
      <c r="H107" s="4"/>
      <c r="I107" s="4"/>
      <c r="J107" s="4"/>
    </row>
    <row r="108" spans="7:10">
      <c r="G108" s="4"/>
      <c r="H108" s="4"/>
      <c r="I108" s="4"/>
      <c r="J108" s="4"/>
    </row>
    <row r="109" spans="7:10">
      <c r="G109" s="4"/>
      <c r="H109" s="4"/>
      <c r="I109" s="4"/>
      <c r="J109" s="4"/>
    </row>
    <row r="110" spans="7:10">
      <c r="G110" s="4"/>
      <c r="H110" s="4"/>
      <c r="I110" s="4"/>
      <c r="J110" s="4"/>
    </row>
    <row r="111" spans="7:10">
      <c r="G111" s="4"/>
      <c r="H111" s="4"/>
      <c r="I111" s="4"/>
      <c r="J111" s="4"/>
    </row>
    <row r="112" spans="7:10">
      <c r="G112" s="4"/>
      <c r="H112" s="4"/>
      <c r="I112" s="4"/>
      <c r="J112" s="4"/>
    </row>
    <row r="113" spans="7:10">
      <c r="G113" s="4"/>
      <c r="H113" s="4"/>
      <c r="I113" s="4"/>
      <c r="J113" s="4"/>
    </row>
    <row r="114" spans="7:10">
      <c r="G114" s="4"/>
      <c r="H114" s="4"/>
      <c r="I114" s="4"/>
      <c r="J114" s="4"/>
    </row>
    <row r="115" spans="7:10">
      <c r="G115" s="4"/>
      <c r="H115" s="4"/>
      <c r="I115" s="4"/>
      <c r="J115" s="4"/>
    </row>
    <row r="116" spans="7:10">
      <c r="H116" s="4"/>
      <c r="I116" s="4"/>
      <c r="J116" s="4"/>
    </row>
  </sheetData>
  <sortState ref="N3:N38">
    <sortCondition ref="N3:N38"/>
  </sortState>
  <mergeCells count="1">
    <mergeCell ref="G1:I1"/>
  </mergeCells>
  <phoneticPr fontId="14"/>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71" bestFit="1" customWidth="1"/>
    <col min="2" max="6" width="14.375" style="71" customWidth="1"/>
    <col min="7" max="7" width="16.375" style="71" bestFit="1" customWidth="1"/>
    <col min="8" max="8" width="9.375" style="71" bestFit="1" customWidth="1"/>
    <col min="9" max="9" width="8.375" style="71" bestFit="1" customWidth="1"/>
    <col min="10" max="10" width="8.375" style="71" customWidth="1"/>
    <col min="11" max="14" width="12.375" style="71" customWidth="1"/>
    <col min="15" max="15" width="11.375" style="71" bestFit="1" customWidth="1"/>
    <col min="16" max="16" width="15.375" style="71" bestFit="1" customWidth="1"/>
    <col min="17" max="17" width="15.875" style="71" bestFit="1" customWidth="1"/>
    <col min="18" max="16384" width="9" style="71"/>
  </cols>
  <sheetData>
    <row r="1" spans="1:33">
      <c r="A1" s="63" t="s">
        <v>53</v>
      </c>
      <c r="B1" s="64" t="s">
        <v>54</v>
      </c>
      <c r="C1" s="65"/>
      <c r="D1" s="66" t="s">
        <v>55</v>
      </c>
      <c r="E1" s="67"/>
      <c r="F1" s="67"/>
      <c r="G1" s="67"/>
      <c r="H1" s="67" t="s">
        <v>56</v>
      </c>
      <c r="I1" s="67"/>
      <c r="J1" s="67"/>
      <c r="K1" s="67" t="s">
        <v>19</v>
      </c>
      <c r="L1" s="67"/>
      <c r="M1" s="67"/>
      <c r="N1" s="67"/>
      <c r="O1" s="67" t="s">
        <v>57</v>
      </c>
      <c r="P1" s="67"/>
      <c r="Q1" s="67"/>
      <c r="R1" s="68" t="s">
        <v>58</v>
      </c>
      <c r="S1" s="68"/>
      <c r="T1" s="68"/>
      <c r="U1" s="68"/>
      <c r="V1" s="68"/>
      <c r="W1" s="68"/>
      <c r="X1" s="68"/>
      <c r="Y1" s="69" t="s">
        <v>59</v>
      </c>
      <c r="Z1" s="69"/>
      <c r="AA1" s="69"/>
      <c r="AB1" s="69"/>
      <c r="AC1" s="69"/>
      <c r="AD1" s="69"/>
      <c r="AE1" s="69"/>
      <c r="AF1" s="69"/>
      <c r="AG1" s="70"/>
    </row>
    <row r="2" spans="1:33">
      <c r="A2" s="72"/>
      <c r="B2" s="73"/>
      <c r="C2" s="74" t="s">
        <v>60</v>
      </c>
      <c r="D2" s="75"/>
      <c r="E2" s="76" t="s">
        <v>28</v>
      </c>
      <c r="F2" s="76" t="s">
        <v>61</v>
      </c>
      <c r="G2" s="76" t="s">
        <v>60</v>
      </c>
      <c r="H2" s="76" t="s">
        <v>62</v>
      </c>
      <c r="I2" s="76" t="s">
        <v>63</v>
      </c>
      <c r="J2" s="76" t="s">
        <v>64</v>
      </c>
      <c r="K2" s="76" t="s">
        <v>20</v>
      </c>
      <c r="L2" s="76" t="s">
        <v>24</v>
      </c>
      <c r="M2" s="76" t="s">
        <v>65</v>
      </c>
      <c r="N2" s="76" t="s">
        <v>29</v>
      </c>
      <c r="O2" s="76" t="s">
        <v>62</v>
      </c>
      <c r="P2" s="76" t="s">
        <v>66</v>
      </c>
      <c r="Q2" s="76" t="s">
        <v>67</v>
      </c>
      <c r="R2" s="77" t="s">
        <v>32</v>
      </c>
      <c r="S2" s="77" t="s">
        <v>34</v>
      </c>
      <c r="T2" s="77" t="s">
        <v>68</v>
      </c>
      <c r="U2" s="77" t="s">
        <v>36</v>
      </c>
      <c r="V2" s="77" t="s">
        <v>37</v>
      </c>
      <c r="W2" s="77" t="s">
        <v>69</v>
      </c>
      <c r="X2" s="77" t="s">
        <v>70</v>
      </c>
      <c r="Y2" s="78" t="s">
        <v>71</v>
      </c>
      <c r="Z2" s="78" t="s">
        <v>45</v>
      </c>
      <c r="AA2" s="78" t="s">
        <v>48</v>
      </c>
      <c r="AB2" s="78" t="s">
        <v>72</v>
      </c>
      <c r="AC2" s="78" t="s">
        <v>73</v>
      </c>
      <c r="AD2" s="78" t="s">
        <v>48</v>
      </c>
      <c r="AE2" s="78" t="s">
        <v>74</v>
      </c>
      <c r="AF2" s="78" t="s">
        <v>75</v>
      </c>
      <c r="AG2" s="79"/>
    </row>
    <row r="3" spans="1:33">
      <c r="A3" s="80">
        <f>'【参考】申請書（医療機関等→都道府県）'!Z25</f>
        <v>1234567890</v>
      </c>
      <c r="B3" s="81" t="str">
        <f>'【参考】申請書（医療機関等→都道府県）'!N21</f>
        <v>●●病院</v>
      </c>
      <c r="C3" s="82" t="str">
        <f>'【参考】申請書（医療機関等→都道府県）'!N19</f>
        <v>ビョウイン</v>
      </c>
      <c r="D3" s="83" t="str">
        <f>'【参考】申請書（医療機関等→都道府県）'!N29</f>
        <v>法人名（個人の場合は記載不要）</v>
      </c>
      <c r="E3" s="81" t="str">
        <f>'【参考】申請書（医療機関等→都道府県）'!N32</f>
        <v>代表者職</v>
      </c>
      <c r="F3" s="81" t="str">
        <f>'【参考】申請書（医療機関等→都道府県）'!Z32</f>
        <v>氏名</v>
      </c>
      <c r="G3" s="81" t="str">
        <f>'【参考】申請書（医療機関等→都道府県）'!N27</f>
        <v>マルマルホウジン</v>
      </c>
      <c r="H3" s="81" t="str">
        <f>'【参考】申請書（医療機関等→都道府県）'!BB19&amp;"-"&amp;'【参考】申請書（医療機関等→都道府県）'!BI19</f>
        <v>123-4567</v>
      </c>
      <c r="I3" s="81">
        <f>VALUE('【参考】申請書（医療機関等→都道府県）'!BB19&amp;'【参考】申請書（医療機関等→都道府県）'!BI19)</f>
        <v>1234567</v>
      </c>
      <c r="J3" s="81" t="str">
        <f>'【参考】申請書（医療機関等→都道府県）'!AZ21</f>
        <v>a</v>
      </c>
      <c r="K3" s="81" t="str">
        <f>'【参考】申請書（医療機関等→都道府県）'!BF27</f>
        <v>i</v>
      </c>
      <c r="L3" s="81" t="str">
        <f>'【参考】申請書（医療機関等→都道府県）'!BF29</f>
        <v>u</v>
      </c>
      <c r="M3" s="81" t="str">
        <f>'【参考】申請書（医療機関等→都道府県）'!BF31</f>
        <v>e</v>
      </c>
      <c r="N3" s="81" t="str">
        <f>'【参考】申請書（医療機関等→都道府県）'!BF33</f>
        <v>o</v>
      </c>
      <c r="O3" s="84" t="str">
        <f>'【参考】申請書（医療機関等→都道府県）'!AZ16&amp;"/"&amp;'【参考】申請書（医療機関等→都道府県）'!BJ16&amp;"/"&amp;'【参考】申請書（医療機関等→都道府県）'!BR16</f>
        <v>2026/12/31</v>
      </c>
      <c r="P3" s="85">
        <f>VALUE(O3)</f>
        <v>46387</v>
      </c>
      <c r="Q3" s="86">
        <f>VALUE(O3)</f>
        <v>46387</v>
      </c>
      <c r="R3" s="87" t="e">
        <f>'【参考】申請書（医療機関等→都道府県）'!N40</f>
        <v>#REF!</v>
      </c>
      <c r="S3" s="87" t="e">
        <f>'【参考】申請書（医療機関等→都道府県）'!N41</f>
        <v>#REF!</v>
      </c>
      <c r="T3" s="87" t="e">
        <f>'【参考】申請書（医療機関等→都道府県）'!N42</f>
        <v>#REF!</v>
      </c>
      <c r="U3" s="87" t="e">
        <f>'【参考】申請書（医療機関等→都道府県）'!N43</f>
        <v>#REF!</v>
      </c>
      <c r="V3" s="87" t="e">
        <f>'【参考】申請書（医療機関等→都道府県）'!N44</f>
        <v>#REF!</v>
      </c>
      <c r="W3" s="87" t="e">
        <f>'【参考】申請書（医療機関等→都道府県）'!N45</f>
        <v>#REF!</v>
      </c>
      <c r="X3" s="87">
        <f>'【参考】申請書（医療機関等→都道府県）'!N48</f>
        <v>0</v>
      </c>
      <c r="Y3" s="81">
        <f>'【参考】申請書（医療機関等→都道府県）'!N53</f>
        <v>0</v>
      </c>
      <c r="Z3" s="81">
        <f>'【参考】申請書（医療機関等→都道府県）'!BB53</f>
        <v>0</v>
      </c>
      <c r="AA3" s="81">
        <f>'【参考】申請書（医療機関等→都道府県）'!AI56</f>
        <v>0</v>
      </c>
      <c r="AB3" s="81" t="str">
        <f>'【参考】申請書（医療機関等→都道府県）'!AI53&amp;'【参考】申請書（医療機関等→都道府県）'!AK53&amp;'【参考】申請書（医療機関等→都道府県）'!AM53&amp;'【参考】申請書（医療機関等→都道府県）'!AO53</f>
        <v/>
      </c>
      <c r="AC3" s="81" t="str">
        <f>'【参考】申請書（医療機関等→都道府県）'!BT53&amp;'【参考】申請書（医療機関等→都道府県）'!BV53&amp;'【参考】申請書（医療機関等→都道府県）'!BX53</f>
        <v/>
      </c>
      <c r="AD3" s="81" t="str">
        <f>IF(AA3="普通",1,IF(AA3="当座",2,"未入力"))</f>
        <v>未入力</v>
      </c>
      <c r="AE3" s="8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81">
        <f>'【参考】申請書（医療機関等→都道府県）'!BB56</f>
        <v>0</v>
      </c>
      <c r="AG3" s="82">
        <f>'【参考】申請書（医療機関等→都道府県）'!BB57</f>
        <v>0</v>
      </c>
    </row>
    <row r="4" spans="1:33">
      <c r="O4" s="88"/>
    </row>
    <row r="5" spans="1:33">
      <c r="O5" s="88"/>
    </row>
  </sheetData>
  <phoneticPr fontId="37"/>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15" t="s">
        <v>351</v>
      </c>
      <c r="C2" s="515"/>
      <c r="D2" s="515"/>
      <c r="E2" s="515"/>
      <c r="F2" s="515"/>
      <c r="G2" s="515"/>
      <c r="H2" s="515"/>
      <c r="I2" s="515"/>
      <c r="J2" s="515"/>
    </row>
    <row r="3" spans="2:10" ht="13.5" customHeight="1">
      <c r="B3" s="515"/>
      <c r="C3" s="515"/>
      <c r="D3" s="515"/>
      <c r="E3" s="515"/>
      <c r="F3" s="515"/>
      <c r="G3" s="515"/>
      <c r="H3" s="515"/>
      <c r="I3" s="515"/>
      <c r="J3" s="515"/>
    </row>
    <row r="4" spans="2:10" ht="13.5" customHeight="1">
      <c r="B4" s="515"/>
      <c r="C4" s="515"/>
      <c r="D4" s="515"/>
      <c r="E4" s="515"/>
      <c r="F4" s="515"/>
      <c r="G4" s="515"/>
      <c r="H4" s="515"/>
      <c r="I4" s="515"/>
      <c r="J4" s="515"/>
    </row>
    <row r="5" spans="2:10">
      <c r="B5" s="240"/>
      <c r="C5" s="240"/>
      <c r="D5" s="240"/>
      <c r="E5" s="240"/>
      <c r="F5" s="240"/>
      <c r="G5" s="240"/>
      <c r="H5" s="240"/>
      <c r="I5" s="240"/>
      <c r="J5" s="240"/>
    </row>
    <row r="6" spans="2:10">
      <c r="B6" s="240"/>
      <c r="C6" s="240"/>
      <c r="D6" s="240"/>
      <c r="E6" s="240"/>
      <c r="F6" s="240"/>
      <c r="G6" s="240"/>
      <c r="H6" s="240"/>
      <c r="I6" s="240"/>
      <c r="J6" s="240"/>
    </row>
    <row r="7" spans="2:10" ht="22.5" customHeight="1">
      <c r="B7" s="241"/>
      <c r="C7" s="241"/>
      <c r="D7" s="241"/>
      <c r="E7" s="241"/>
      <c r="F7" s="241"/>
      <c r="G7" s="241"/>
      <c r="H7" s="516" t="s">
        <v>334</v>
      </c>
      <c r="I7" s="516"/>
      <c r="J7" s="516"/>
    </row>
    <row r="8" spans="2:10" ht="14.25">
      <c r="B8" s="241"/>
      <c r="C8" s="241"/>
      <c r="D8" s="241"/>
      <c r="E8" s="241"/>
      <c r="F8" s="241"/>
      <c r="G8" s="241"/>
      <c r="H8" s="241"/>
      <c r="I8" s="241"/>
      <c r="J8" s="241"/>
    </row>
    <row r="9" spans="2:10" ht="14.25">
      <c r="B9" s="241"/>
      <c r="C9" s="241"/>
      <c r="D9" s="241"/>
      <c r="E9" s="241"/>
      <c r="F9" s="241"/>
      <c r="G9" s="241"/>
      <c r="H9" s="241"/>
      <c r="I9" s="241"/>
      <c r="J9" s="241"/>
    </row>
    <row r="10" spans="2:10" ht="27" customHeight="1">
      <c r="B10" s="516" t="s">
        <v>335</v>
      </c>
      <c r="C10" s="516"/>
      <c r="D10" s="516"/>
      <c r="E10" s="241"/>
      <c r="F10" s="241"/>
      <c r="G10" s="241"/>
      <c r="H10" s="241"/>
      <c r="I10" s="241"/>
      <c r="J10" s="241"/>
    </row>
    <row r="11" spans="2:10" ht="14.25">
      <c r="B11" s="241"/>
      <c r="C11" s="241"/>
      <c r="D11" s="241"/>
      <c r="E11" s="241"/>
      <c r="F11" s="241"/>
      <c r="G11" s="241"/>
      <c r="H11" s="241"/>
      <c r="I11" s="241"/>
      <c r="J11" s="241"/>
    </row>
    <row r="12" spans="2:10" ht="19.5" customHeight="1">
      <c r="B12" s="241"/>
      <c r="C12" s="241"/>
      <c r="D12" s="241"/>
      <c r="E12" s="241"/>
      <c r="F12" s="241"/>
      <c r="G12" s="241" t="s">
        <v>336</v>
      </c>
      <c r="H12" s="514" t="s">
        <v>346</v>
      </c>
      <c r="I12" s="514"/>
      <c r="J12" s="514"/>
    </row>
    <row r="13" spans="2:10" ht="19.5" customHeight="1">
      <c r="B13" s="241"/>
      <c r="C13" s="241"/>
      <c r="D13" s="241"/>
      <c r="E13" s="241"/>
      <c r="F13" s="241"/>
      <c r="G13" s="241" t="s">
        <v>337</v>
      </c>
      <c r="H13" s="514" t="s">
        <v>347</v>
      </c>
      <c r="I13" s="514"/>
      <c r="J13" s="514"/>
    </row>
    <row r="14" spans="2:10" ht="19.5" customHeight="1">
      <c r="B14" s="241"/>
      <c r="C14" s="241"/>
      <c r="D14" s="241"/>
      <c r="E14" s="241"/>
      <c r="F14" s="241"/>
      <c r="G14" s="241" t="s">
        <v>338</v>
      </c>
      <c r="H14" s="514" t="s">
        <v>348</v>
      </c>
      <c r="I14" s="514"/>
      <c r="J14" s="514"/>
    </row>
    <row r="15" spans="2:10" ht="14.25">
      <c r="B15" s="241"/>
      <c r="C15" s="241"/>
      <c r="D15" s="241"/>
      <c r="E15" s="241"/>
      <c r="F15" s="241"/>
      <c r="G15" s="241"/>
      <c r="H15" s="241"/>
      <c r="I15" s="241"/>
      <c r="J15" s="241"/>
    </row>
    <row r="16" spans="2:10" ht="14.25">
      <c r="B16" s="241"/>
      <c r="C16" s="241"/>
      <c r="D16" s="241"/>
      <c r="E16" s="241"/>
      <c r="F16" s="241"/>
      <c r="G16" s="241"/>
      <c r="H16" s="241"/>
      <c r="I16" s="241"/>
      <c r="J16" s="241"/>
    </row>
    <row r="17" spans="2:10" ht="14.25">
      <c r="B17" s="241"/>
      <c r="C17" s="241"/>
      <c r="D17" s="241"/>
      <c r="E17" s="241"/>
      <c r="F17" s="241"/>
      <c r="G17" s="241"/>
      <c r="H17" s="241"/>
      <c r="I17" s="241"/>
      <c r="J17" s="241"/>
    </row>
    <row r="18" spans="2:10" ht="14.25">
      <c r="B18" s="241"/>
      <c r="C18" s="241"/>
      <c r="D18" s="241"/>
      <c r="E18" s="241"/>
      <c r="F18" s="241"/>
      <c r="G18" s="241"/>
      <c r="H18" s="241"/>
      <c r="I18" s="241"/>
      <c r="J18" s="241"/>
    </row>
    <row r="19" spans="2:10" ht="13.5" customHeight="1">
      <c r="B19" s="517" t="s">
        <v>339</v>
      </c>
      <c r="C19" s="517"/>
      <c r="D19" s="517"/>
      <c r="E19" s="517"/>
      <c r="F19" s="517"/>
      <c r="G19" s="517"/>
      <c r="H19" s="517"/>
      <c r="I19" s="517"/>
      <c r="J19" s="517"/>
    </row>
    <row r="20" spans="2:10">
      <c r="B20" s="517"/>
      <c r="C20" s="517"/>
      <c r="D20" s="517"/>
      <c r="E20" s="517"/>
      <c r="F20" s="517"/>
      <c r="G20" s="517"/>
      <c r="H20" s="517"/>
      <c r="I20" s="517"/>
      <c r="J20" s="517"/>
    </row>
    <row r="21" spans="2:10">
      <c r="B21" s="517"/>
      <c r="C21" s="517"/>
      <c r="D21" s="517"/>
      <c r="E21" s="517"/>
      <c r="F21" s="517"/>
      <c r="G21" s="517"/>
      <c r="H21" s="517"/>
      <c r="I21" s="517"/>
      <c r="J21" s="517"/>
    </row>
    <row r="22" spans="2:10">
      <c r="B22" s="517"/>
      <c r="C22" s="517"/>
      <c r="D22" s="517"/>
      <c r="E22" s="517"/>
      <c r="F22" s="517"/>
      <c r="G22" s="517"/>
      <c r="H22" s="517"/>
      <c r="I22" s="517"/>
      <c r="J22" s="517"/>
    </row>
    <row r="23" spans="2:10" ht="14.25">
      <c r="B23" s="241"/>
      <c r="C23" s="241"/>
      <c r="D23" s="241"/>
      <c r="E23" s="241"/>
      <c r="F23" s="241"/>
      <c r="G23" s="241"/>
      <c r="H23" s="241"/>
      <c r="I23" s="241"/>
      <c r="J23" s="241"/>
    </row>
    <row r="24" spans="2:10" ht="27.75" customHeight="1">
      <c r="B24" s="241"/>
      <c r="C24" s="241" t="s">
        <v>340</v>
      </c>
      <c r="D24" s="516" t="s">
        <v>334</v>
      </c>
      <c r="E24" s="516"/>
      <c r="F24" s="242" t="s">
        <v>341</v>
      </c>
      <c r="G24" s="516" t="s">
        <v>334</v>
      </c>
      <c r="H24" s="516"/>
      <c r="I24" s="242" t="s">
        <v>342</v>
      </c>
      <c r="J24" s="241"/>
    </row>
    <row r="25" spans="2:10" ht="14.25">
      <c r="B25" s="241"/>
      <c r="C25" s="241"/>
      <c r="D25" s="514"/>
      <c r="E25" s="514"/>
      <c r="F25" s="514"/>
      <c r="G25" s="514"/>
      <c r="H25" s="514"/>
      <c r="I25" s="514"/>
      <c r="J25" s="241"/>
    </row>
    <row r="26" spans="2:10" ht="33" customHeight="1">
      <c r="B26" s="241"/>
      <c r="C26" s="241"/>
      <c r="D26" s="514" t="s">
        <v>345</v>
      </c>
      <c r="E26" s="514"/>
      <c r="F26" s="514"/>
      <c r="G26" s="514"/>
      <c r="H26" s="514"/>
      <c r="I26" s="514"/>
      <c r="J26" s="241"/>
    </row>
    <row r="27" spans="2:10" ht="14.25">
      <c r="B27" s="241"/>
      <c r="C27" s="241"/>
      <c r="D27" s="241"/>
      <c r="E27" s="241"/>
      <c r="F27" s="241"/>
      <c r="G27" s="241"/>
      <c r="H27" s="241"/>
      <c r="I27" s="241"/>
      <c r="J27" s="241"/>
    </row>
    <row r="28" spans="2:10" ht="14.25">
      <c r="B28" s="241"/>
      <c r="C28" s="241"/>
      <c r="D28" s="241"/>
      <c r="E28" s="241"/>
      <c r="F28" s="241"/>
      <c r="G28" s="241"/>
      <c r="H28" s="241"/>
      <c r="I28" s="241"/>
      <c r="J28" s="241"/>
    </row>
    <row r="29" spans="2:10" ht="14.25">
      <c r="B29" s="241"/>
      <c r="C29" s="241"/>
      <c r="D29" s="241"/>
      <c r="E29" s="241"/>
      <c r="F29" s="241"/>
      <c r="G29" s="241"/>
      <c r="H29" s="241"/>
      <c r="I29" s="241"/>
      <c r="J29" s="241"/>
    </row>
    <row r="30" spans="2:10" ht="14.25">
      <c r="B30" s="241"/>
      <c r="C30" s="241"/>
      <c r="D30" s="241"/>
      <c r="E30" s="241"/>
      <c r="F30" s="241"/>
      <c r="G30" s="241"/>
      <c r="H30" s="241"/>
      <c r="I30" s="241"/>
      <c r="J30" s="241"/>
    </row>
    <row r="31" spans="2:10" ht="14.25">
      <c r="B31" s="241"/>
      <c r="C31" s="241"/>
      <c r="D31" s="241"/>
      <c r="E31" s="241"/>
      <c r="F31" s="241"/>
      <c r="G31" s="241"/>
      <c r="H31" s="241"/>
      <c r="I31" s="241"/>
      <c r="J31" s="241"/>
    </row>
    <row r="32" spans="2:10" ht="14.25">
      <c r="B32" s="241"/>
      <c r="C32" s="241" t="s">
        <v>343</v>
      </c>
      <c r="D32" s="241"/>
      <c r="E32" s="241"/>
      <c r="F32" s="241"/>
      <c r="G32" s="241"/>
      <c r="H32" s="241"/>
      <c r="I32" s="241"/>
      <c r="J32" s="241"/>
    </row>
    <row r="33" spans="2:10" ht="14.25">
      <c r="B33" s="241"/>
      <c r="C33" s="241"/>
      <c r="D33" s="241"/>
      <c r="E33" s="241"/>
      <c r="F33" s="241"/>
      <c r="G33" s="241"/>
      <c r="H33" s="241"/>
      <c r="I33" s="241"/>
      <c r="J33" s="241"/>
    </row>
    <row r="34" spans="2:10" ht="20.25" customHeight="1">
      <c r="B34" s="241"/>
      <c r="C34" s="241"/>
      <c r="D34" s="241" t="s">
        <v>344</v>
      </c>
      <c r="E34" s="514" t="s">
        <v>349</v>
      </c>
      <c r="F34" s="514"/>
      <c r="G34" s="514"/>
      <c r="H34" s="514"/>
      <c r="I34" s="241"/>
      <c r="J34" s="241"/>
    </row>
    <row r="35" spans="2:10" ht="20.25" customHeight="1">
      <c r="B35" s="241"/>
      <c r="C35" s="241"/>
      <c r="D35" s="241" t="s">
        <v>337</v>
      </c>
      <c r="E35" s="514" t="s">
        <v>347</v>
      </c>
      <c r="F35" s="514"/>
      <c r="G35" s="514"/>
      <c r="H35" s="514"/>
      <c r="I35" s="241"/>
      <c r="J35" s="241"/>
    </row>
    <row r="36" spans="2:10" ht="20.25" customHeight="1">
      <c r="B36" s="241"/>
      <c r="C36" s="241"/>
      <c r="D36" s="241" t="s">
        <v>338</v>
      </c>
      <c r="E36" s="514" t="s">
        <v>350</v>
      </c>
      <c r="F36" s="514"/>
      <c r="G36" s="514"/>
      <c r="H36" s="514"/>
      <c r="I36" s="241"/>
      <c r="J36" s="241"/>
    </row>
    <row r="37" spans="2:10" ht="14.25">
      <c r="B37" s="241"/>
      <c r="C37" s="241"/>
      <c r="D37" s="241"/>
      <c r="E37" s="241"/>
      <c r="F37" s="241"/>
      <c r="G37" s="241"/>
      <c r="H37" s="241"/>
      <c r="I37" s="241"/>
      <c r="J37" s="241"/>
    </row>
    <row r="38" spans="2:10" ht="14.25">
      <c r="B38" s="241"/>
      <c r="C38" s="241"/>
      <c r="D38" s="241"/>
      <c r="E38" s="241"/>
      <c r="F38" s="241"/>
      <c r="G38" s="241"/>
      <c r="H38" s="241"/>
      <c r="I38" s="241"/>
      <c r="J38" s="241"/>
    </row>
    <row r="39" spans="2:10">
      <c r="B39" s="240"/>
      <c r="C39" s="240"/>
      <c r="D39" s="240"/>
      <c r="E39" s="240"/>
      <c r="F39" s="240"/>
      <c r="G39" s="240"/>
      <c r="H39" s="240"/>
      <c r="I39" s="240"/>
      <c r="J39" s="240"/>
    </row>
    <row r="40" spans="2:10">
      <c r="B40" s="240"/>
      <c r="C40" s="240"/>
      <c r="D40" s="240"/>
      <c r="E40" s="240"/>
      <c r="F40" s="240"/>
      <c r="G40" s="240"/>
      <c r="H40" s="240"/>
      <c r="I40" s="240"/>
      <c r="J40" s="24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243" customWidth="1"/>
    <col min="2" max="2" width="9.75" style="243" customWidth="1"/>
    <col min="3" max="4" width="9" style="243"/>
    <col min="5" max="5" width="9.5" style="243" bestFit="1" customWidth="1"/>
    <col min="6" max="6" width="9" style="243"/>
    <col min="7" max="7" width="22.375" style="243" customWidth="1"/>
    <col min="8" max="8" width="26.75" style="243" customWidth="1"/>
    <col min="9" max="16384" width="9" style="243"/>
  </cols>
  <sheetData>
    <row r="1" spans="2:8" ht="24.75" customHeight="1">
      <c r="B1" s="522" t="s">
        <v>352</v>
      </c>
      <c r="C1" s="522"/>
      <c r="D1" s="522"/>
      <c r="E1" s="522"/>
      <c r="H1" s="244"/>
    </row>
    <row r="2" spans="2:8" ht="23.25" customHeight="1">
      <c r="B2" s="243" t="s">
        <v>353</v>
      </c>
    </row>
    <row r="3" spans="2:8" ht="26.25" customHeight="1">
      <c r="G3" s="245" t="s">
        <v>354</v>
      </c>
      <c r="H3" s="246"/>
    </row>
    <row r="4" spans="2:8" ht="26.25" customHeight="1"/>
    <row r="5" spans="2:8" ht="24.75" customHeight="1">
      <c r="B5" s="523" t="s">
        <v>355</v>
      </c>
      <c r="C5" s="523"/>
      <c r="D5" s="523"/>
      <c r="E5" s="523"/>
      <c r="F5" s="523"/>
      <c r="G5" s="523"/>
      <c r="H5" s="523"/>
    </row>
    <row r="7" spans="2:8" ht="39.75" customHeight="1">
      <c r="B7" s="524" t="s">
        <v>356</v>
      </c>
      <c r="C7" s="524"/>
      <c r="D7" s="524"/>
      <c r="E7" s="524"/>
      <c r="F7" s="524"/>
      <c r="G7" s="524"/>
      <c r="H7" s="524"/>
    </row>
    <row r="9" spans="2:8">
      <c r="B9" s="247" t="s">
        <v>357</v>
      </c>
    </row>
    <row r="10" spans="2:8">
      <c r="C10" s="248" t="s">
        <v>358</v>
      </c>
      <c r="D10" s="244"/>
      <c r="E10" s="248" t="s">
        <v>359</v>
      </c>
      <c r="F10" s="244"/>
      <c r="G10" s="248" t="s">
        <v>360</v>
      </c>
    </row>
    <row r="11" spans="2:8">
      <c r="C11" s="249"/>
      <c r="D11" s="244" t="s">
        <v>361</v>
      </c>
      <c r="E11" s="250">
        <v>40000</v>
      </c>
      <c r="F11" s="244" t="s">
        <v>362</v>
      </c>
      <c r="G11" s="251">
        <f>C11*E11</f>
        <v>0</v>
      </c>
    </row>
    <row r="13" spans="2:8">
      <c r="B13" s="247" t="s">
        <v>363</v>
      </c>
    </row>
    <row r="15" spans="2:8">
      <c r="C15" s="243" t="s">
        <v>364</v>
      </c>
    </row>
    <row r="17" spans="2:8">
      <c r="B17" s="247" t="s">
        <v>365</v>
      </c>
    </row>
    <row r="19" spans="2:8">
      <c r="C19" s="524" t="s">
        <v>366</v>
      </c>
      <c r="D19" s="524"/>
      <c r="E19" s="524"/>
      <c r="F19" s="524"/>
      <c r="G19" s="524"/>
      <c r="H19" s="524"/>
    </row>
    <row r="20" spans="2:8">
      <c r="C20" s="524"/>
      <c r="D20" s="524"/>
      <c r="E20" s="524"/>
      <c r="F20" s="524"/>
      <c r="G20" s="524"/>
      <c r="H20" s="524"/>
    </row>
    <row r="21" spans="2:8">
      <c r="C21" s="252"/>
      <c r="D21" s="252"/>
      <c r="E21" s="252"/>
      <c r="F21" s="252"/>
      <c r="G21" s="252"/>
      <c r="H21" s="252"/>
    </row>
    <row r="22" spans="2:8">
      <c r="D22" s="519" t="s">
        <v>367</v>
      </c>
      <c r="E22" s="519"/>
      <c r="F22" s="519"/>
      <c r="G22" s="519"/>
      <c r="H22" s="248" t="s">
        <v>368</v>
      </c>
    </row>
    <row r="23" spans="2:8">
      <c r="B23" s="519" t="s">
        <v>369</v>
      </c>
      <c r="C23" s="525"/>
      <c r="D23" s="518"/>
      <c r="E23" s="518"/>
      <c r="F23" s="518"/>
      <c r="G23" s="518"/>
      <c r="H23" s="253"/>
    </row>
    <row r="24" spans="2:8">
      <c r="B24" s="519"/>
      <c r="C24" s="525"/>
      <c r="D24" s="518"/>
      <c r="E24" s="518"/>
      <c r="F24" s="518"/>
      <c r="G24" s="518"/>
      <c r="H24" s="253"/>
    </row>
    <row r="25" spans="2:8">
      <c r="B25" s="519"/>
      <c r="C25" s="519"/>
      <c r="D25" s="518"/>
      <c r="E25" s="518"/>
      <c r="F25" s="518"/>
      <c r="G25" s="518"/>
      <c r="H25" s="253"/>
    </row>
    <row r="26" spans="2:8">
      <c r="B26" s="519"/>
      <c r="C26" s="519"/>
      <c r="D26" s="518"/>
      <c r="E26" s="518"/>
      <c r="F26" s="518"/>
      <c r="G26" s="518"/>
      <c r="H26" s="253"/>
    </row>
    <row r="27" spans="2:8">
      <c r="B27" s="519"/>
      <c r="C27" s="519"/>
      <c r="D27" s="518"/>
      <c r="E27" s="518"/>
      <c r="F27" s="518"/>
      <c r="G27" s="518"/>
      <c r="H27" s="253"/>
    </row>
    <row r="28" spans="2:8">
      <c r="B28" s="519"/>
      <c r="C28" s="519"/>
      <c r="D28" s="518"/>
      <c r="E28" s="518"/>
      <c r="F28" s="518"/>
      <c r="G28" s="518"/>
      <c r="H28" s="253"/>
    </row>
    <row r="29" spans="2:8">
      <c r="B29" s="519" t="s">
        <v>70</v>
      </c>
      <c r="C29" s="519"/>
      <c r="D29" s="519"/>
      <c r="E29" s="519"/>
      <c r="F29" s="519"/>
      <c r="G29" s="519"/>
      <c r="H29" s="254">
        <f>SUM(H23:H28)</f>
        <v>0</v>
      </c>
    </row>
    <row r="31" spans="2:8">
      <c r="C31" s="243" t="s">
        <v>370</v>
      </c>
    </row>
    <row r="33" spans="3:8" ht="19.5" customHeight="1">
      <c r="C33" s="255"/>
      <c r="D33" s="255"/>
      <c r="E33" s="255"/>
      <c r="F33" s="255"/>
      <c r="G33" s="256" t="s">
        <v>371</v>
      </c>
      <c r="H33" s="253"/>
    </row>
    <row r="34" spans="3:8" ht="19.5" customHeight="1">
      <c r="C34" s="255"/>
      <c r="D34" s="255"/>
      <c r="E34" s="255"/>
      <c r="F34" s="255"/>
      <c r="G34" s="255"/>
    </row>
    <row r="35" spans="3:8">
      <c r="C35" s="243" t="s">
        <v>372</v>
      </c>
    </row>
    <row r="37" spans="3:8" ht="24" customHeight="1">
      <c r="G37" s="256" t="s">
        <v>373</v>
      </c>
      <c r="H37" s="253"/>
    </row>
    <row r="38" spans="3:8" ht="15.75" customHeight="1">
      <c r="G38" s="255"/>
      <c r="H38" s="257"/>
    </row>
    <row r="39" spans="3:8" ht="20.25" customHeight="1">
      <c r="G39" s="258" t="s">
        <v>374</v>
      </c>
      <c r="H39" s="251">
        <f>H29+H33+H37</f>
        <v>0</v>
      </c>
    </row>
    <row r="40" spans="3:8" ht="20.25" customHeight="1">
      <c r="G40" s="259" t="s">
        <v>375</v>
      </c>
      <c r="H40" s="260" t="str">
        <f>IF(G11=H39,"○","×")</f>
        <v>○</v>
      </c>
    </row>
    <row r="41" spans="3:8" ht="20.25" customHeight="1">
      <c r="E41" s="520" t="s">
        <v>376</v>
      </c>
      <c r="F41" s="520"/>
      <c r="G41" s="521"/>
      <c r="H41" s="251">
        <f>IF(G11&lt;=H39,G11,H39)</f>
        <v>0</v>
      </c>
    </row>
    <row r="42" spans="3:8" ht="31.5" customHeight="1">
      <c r="G42" s="245" t="s">
        <v>377</v>
      </c>
      <c r="H42" s="245"/>
    </row>
    <row r="43" spans="3:8" ht="31.5" customHeight="1">
      <c r="G43" s="245" t="s">
        <v>378</v>
      </c>
      <c r="H43" s="245"/>
    </row>
    <row r="44" spans="3:8" ht="30.75" customHeight="1">
      <c r="G44" s="245" t="s">
        <v>181</v>
      </c>
      <c r="H44" s="24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261"/>
    <col min="2" max="2" width="64.375" style="261" customWidth="1"/>
    <col min="3" max="3" width="18.5" style="261" customWidth="1"/>
    <col min="4" max="16384" width="9" style="261"/>
  </cols>
  <sheetData>
    <row r="1" spans="2:3">
      <c r="B1" s="261" t="s">
        <v>379</v>
      </c>
    </row>
    <row r="2" spans="2:3">
      <c r="B2" s="262" t="s">
        <v>380</v>
      </c>
      <c r="C2" s="262">
        <f>【参考】病院・有床診→都道府県への申請書!H3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4" customHeight="1">
      <c r="B8" s="265" t="s">
        <v>386</v>
      </c>
      <c r="C8" s="265"/>
    </row>
    <row r="9" spans="2:3" ht="24" customHeight="1">
      <c r="B9" s="265" t="s">
        <v>387</v>
      </c>
      <c r="C9" s="265"/>
    </row>
    <row r="10" spans="2:3" ht="27.75" customHeight="1">
      <c r="B10" s="265" t="s">
        <v>388</v>
      </c>
      <c r="C10" s="265"/>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243" customWidth="1"/>
    <col min="2" max="2" width="9.75" style="243" customWidth="1"/>
    <col min="3" max="4" width="9" style="243"/>
    <col min="5" max="5" width="9.5" style="243" bestFit="1" customWidth="1"/>
    <col min="6" max="6" width="9" style="243"/>
    <col min="7" max="7" width="22.375" style="243" customWidth="1"/>
    <col min="8" max="8" width="26.75" style="243" customWidth="1"/>
    <col min="9" max="16384" width="9" style="243"/>
  </cols>
  <sheetData>
    <row r="1" spans="2:8" ht="24.75" customHeight="1">
      <c r="B1" s="526" t="s">
        <v>389</v>
      </c>
      <c r="C1" s="526"/>
      <c r="D1" s="526"/>
      <c r="E1" s="526"/>
      <c r="H1" s="244"/>
    </row>
    <row r="2" spans="2:8" ht="23.25" customHeight="1">
      <c r="B2" s="243" t="s">
        <v>353</v>
      </c>
    </row>
    <row r="3" spans="2:8" ht="26.25" customHeight="1">
      <c r="G3" s="245" t="s">
        <v>354</v>
      </c>
      <c r="H3" s="246"/>
    </row>
    <row r="4" spans="2:8" ht="26.25" customHeight="1"/>
    <row r="5" spans="2:8" ht="24.75" customHeight="1">
      <c r="B5" s="523" t="s">
        <v>355</v>
      </c>
      <c r="C5" s="523"/>
      <c r="D5" s="523"/>
      <c r="E5" s="523"/>
      <c r="F5" s="523"/>
      <c r="G5" s="523"/>
      <c r="H5" s="523"/>
    </row>
    <row r="7" spans="2:8" ht="39.75" customHeight="1">
      <c r="B7" s="524" t="s">
        <v>356</v>
      </c>
      <c r="C7" s="524"/>
      <c r="D7" s="524"/>
      <c r="E7" s="524"/>
      <c r="F7" s="524"/>
      <c r="G7" s="524"/>
      <c r="H7" s="524"/>
    </row>
    <row r="9" spans="2:8">
      <c r="B9" s="247" t="s">
        <v>357</v>
      </c>
    </row>
    <row r="10" spans="2:8">
      <c r="C10" s="244"/>
      <c r="D10" s="244"/>
      <c r="E10" s="244"/>
      <c r="F10" s="244"/>
      <c r="G10" s="248" t="s">
        <v>360</v>
      </c>
    </row>
    <row r="11" spans="2:8">
      <c r="C11" s="266"/>
      <c r="D11" s="244"/>
      <c r="E11" s="257"/>
      <c r="F11" s="244"/>
      <c r="G11" s="250">
        <v>180000</v>
      </c>
    </row>
    <row r="13" spans="2:8">
      <c r="B13" s="247" t="s">
        <v>363</v>
      </c>
    </row>
    <row r="15" spans="2:8" ht="17.25" customHeight="1">
      <c r="C15" s="243" t="s">
        <v>364</v>
      </c>
    </row>
    <row r="17" spans="2:8">
      <c r="B17" s="247" t="s">
        <v>365</v>
      </c>
    </row>
    <row r="19" spans="2:8">
      <c r="C19" s="524" t="s">
        <v>366</v>
      </c>
      <c r="D19" s="524"/>
      <c r="E19" s="524"/>
      <c r="F19" s="524"/>
      <c r="G19" s="524"/>
      <c r="H19" s="524"/>
    </row>
    <row r="20" spans="2:8">
      <c r="C20" s="524"/>
      <c r="D20" s="524"/>
      <c r="E20" s="524"/>
      <c r="F20" s="524"/>
      <c r="G20" s="524"/>
      <c r="H20" s="524"/>
    </row>
    <row r="21" spans="2:8">
      <c r="C21" s="252"/>
      <c r="D21" s="252"/>
      <c r="E21" s="252"/>
      <c r="F21" s="252"/>
      <c r="G21" s="252"/>
      <c r="H21" s="252"/>
    </row>
    <row r="22" spans="2:8">
      <c r="D22" s="519" t="s">
        <v>367</v>
      </c>
      <c r="E22" s="519"/>
      <c r="F22" s="519"/>
      <c r="G22" s="519"/>
      <c r="H22" s="248" t="s">
        <v>368</v>
      </c>
    </row>
    <row r="23" spans="2:8">
      <c r="B23" s="519" t="s">
        <v>369</v>
      </c>
      <c r="C23" s="525"/>
      <c r="D23" s="518"/>
      <c r="E23" s="518"/>
      <c r="F23" s="518"/>
      <c r="G23" s="518"/>
      <c r="H23" s="253"/>
    </row>
    <row r="24" spans="2:8">
      <c r="B24" s="519"/>
      <c r="C24" s="525"/>
      <c r="D24" s="518"/>
      <c r="E24" s="518"/>
      <c r="F24" s="518"/>
      <c r="G24" s="518"/>
      <c r="H24" s="253"/>
    </row>
    <row r="25" spans="2:8">
      <c r="B25" s="519"/>
      <c r="C25" s="519"/>
      <c r="D25" s="518"/>
      <c r="E25" s="518"/>
      <c r="F25" s="518"/>
      <c r="G25" s="518"/>
      <c r="H25" s="253"/>
    </row>
    <row r="26" spans="2:8">
      <c r="B26" s="519"/>
      <c r="C26" s="519"/>
      <c r="D26" s="518"/>
      <c r="E26" s="518"/>
      <c r="F26" s="518"/>
      <c r="G26" s="518"/>
      <c r="H26" s="253"/>
    </row>
    <row r="27" spans="2:8">
      <c r="B27" s="519"/>
      <c r="C27" s="519"/>
      <c r="D27" s="518"/>
      <c r="E27" s="518"/>
      <c r="F27" s="518"/>
      <c r="G27" s="518"/>
      <c r="H27" s="253"/>
    </row>
    <row r="28" spans="2:8">
      <c r="B28" s="519"/>
      <c r="C28" s="519"/>
      <c r="D28" s="518"/>
      <c r="E28" s="518"/>
      <c r="F28" s="518"/>
      <c r="G28" s="518"/>
      <c r="H28" s="253"/>
    </row>
    <row r="29" spans="2:8">
      <c r="B29" s="519" t="s">
        <v>70</v>
      </c>
      <c r="C29" s="519"/>
      <c r="D29" s="519"/>
      <c r="E29" s="519"/>
      <c r="F29" s="519"/>
      <c r="G29" s="519"/>
      <c r="H29" s="254">
        <f>SUM(H23:H28)</f>
        <v>0</v>
      </c>
    </row>
    <row r="31" spans="2:8">
      <c r="C31" s="243" t="s">
        <v>370</v>
      </c>
    </row>
    <row r="33" spans="3:8" ht="19.5" customHeight="1">
      <c r="C33" s="255"/>
      <c r="D33" s="255"/>
      <c r="E33" s="255"/>
      <c r="F33" s="255"/>
      <c r="G33" s="256" t="s">
        <v>371</v>
      </c>
      <c r="H33" s="253">
        <v>0</v>
      </c>
    </row>
    <row r="34" spans="3:8" ht="19.5" customHeight="1">
      <c r="C34" s="255"/>
      <c r="D34" s="255"/>
      <c r="E34" s="255"/>
      <c r="F34" s="255"/>
      <c r="G34" s="255"/>
    </row>
    <row r="35" spans="3:8">
      <c r="C35" s="243" t="s">
        <v>372</v>
      </c>
    </row>
    <row r="37" spans="3:8" ht="24" customHeight="1">
      <c r="G37" s="256" t="s">
        <v>373</v>
      </c>
      <c r="H37" s="253"/>
    </row>
    <row r="38" spans="3:8" ht="15.75" customHeight="1">
      <c r="G38" s="255"/>
      <c r="H38" s="257"/>
    </row>
    <row r="39" spans="3:8" ht="20.25" customHeight="1">
      <c r="G39" s="258" t="s">
        <v>374</v>
      </c>
      <c r="H39" s="251">
        <f>H29+H33+H37</f>
        <v>0</v>
      </c>
    </row>
    <row r="40" spans="3:8" ht="20.25" customHeight="1">
      <c r="G40" s="259" t="s">
        <v>375</v>
      </c>
      <c r="H40" s="260" t="str">
        <f>IF(G11=H39,"○","×")</f>
        <v>×</v>
      </c>
    </row>
    <row r="41" spans="3:8" ht="20.25" customHeight="1">
      <c r="E41" s="520" t="s">
        <v>376</v>
      </c>
      <c r="F41" s="520"/>
      <c r="G41" s="521"/>
      <c r="H41" s="251">
        <f>IF(G11&lt;=H39,G11,H39)</f>
        <v>0</v>
      </c>
    </row>
    <row r="42" spans="3:8" ht="31.5" customHeight="1">
      <c r="G42" s="245" t="s">
        <v>377</v>
      </c>
      <c r="H42" s="245"/>
    </row>
    <row r="43" spans="3:8" ht="31.5" customHeight="1">
      <c r="G43" s="245" t="s">
        <v>378</v>
      </c>
      <c r="H43" s="245"/>
    </row>
    <row r="44" spans="3:8" ht="30.75" customHeight="1">
      <c r="G44" s="245" t="s">
        <v>181</v>
      </c>
      <c r="H44" s="24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7"/>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261" customWidth="1"/>
    <col min="2" max="2" width="64.375" style="261" customWidth="1"/>
    <col min="3" max="3" width="18.5" style="261" customWidth="1"/>
    <col min="4" max="16384" width="9" style="261"/>
  </cols>
  <sheetData>
    <row r="1" spans="2:3">
      <c r="B1" s="261" t="s">
        <v>390</v>
      </c>
    </row>
    <row r="2" spans="2:3">
      <c r="B2" s="262" t="s">
        <v>380</v>
      </c>
      <c r="C2" s="262">
        <f>【参考】診療所・訪看ＳＴ→都道府県への申請書!H3</f>
        <v>0</v>
      </c>
    </row>
    <row r="4" spans="2:3" ht="18" customHeight="1">
      <c r="B4" s="263" t="s">
        <v>381</v>
      </c>
    </row>
    <row r="5" spans="2:3" ht="33" customHeight="1">
      <c r="B5" s="264" t="s">
        <v>382</v>
      </c>
      <c r="C5" s="264" t="s">
        <v>383</v>
      </c>
    </row>
    <row r="6" spans="2:3" ht="24" customHeight="1">
      <c r="B6" s="265" t="s">
        <v>384</v>
      </c>
      <c r="C6" s="265"/>
    </row>
    <row r="7" spans="2:3" ht="24" customHeight="1">
      <c r="B7" s="265" t="s">
        <v>385</v>
      </c>
      <c r="C7" s="265"/>
    </row>
    <row r="8" spans="2:3" ht="27.75" customHeight="1">
      <c r="B8" s="265" t="s">
        <v>388</v>
      </c>
      <c r="C8" s="265"/>
    </row>
    <row r="9"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8"/>
  <sheetViews>
    <sheetView workbookViewId="0">
      <selection activeCell="P31" sqref="P31"/>
    </sheetView>
  </sheetViews>
  <sheetFormatPr defaultColWidth="9" defaultRowHeight="13.5"/>
  <cols>
    <col min="1" max="16384" width="9" style="54"/>
  </cols>
  <sheetData>
    <row r="1" spans="1:2">
      <c r="A1" s="54" t="s">
        <v>126</v>
      </c>
    </row>
    <row r="2" spans="1:2">
      <c r="A2" s="54" t="s">
        <v>127</v>
      </c>
      <c r="B2" s="54">
        <v>1</v>
      </c>
    </row>
    <row r="3" spans="1:2">
      <c r="A3" s="54" t="s">
        <v>128</v>
      </c>
      <c r="B3" s="54">
        <v>2</v>
      </c>
    </row>
    <row r="4" spans="1:2">
      <c r="A4" s="54" t="s">
        <v>129</v>
      </c>
      <c r="B4" s="54">
        <v>3</v>
      </c>
    </row>
    <row r="5" spans="1:2">
      <c r="A5" s="54" t="s">
        <v>130</v>
      </c>
      <c r="B5" s="54">
        <v>4</v>
      </c>
    </row>
    <row r="6" spans="1:2">
      <c r="A6" s="54" t="s">
        <v>131</v>
      </c>
      <c r="B6" s="54">
        <v>5</v>
      </c>
    </row>
    <row r="7" spans="1:2">
      <c r="A7" s="54" t="s">
        <v>132</v>
      </c>
      <c r="B7" s="54">
        <v>6</v>
      </c>
    </row>
    <row r="8" spans="1:2">
      <c r="A8" s="54" t="s">
        <v>133</v>
      </c>
      <c r="B8" s="54">
        <v>7</v>
      </c>
    </row>
    <row r="9" spans="1:2">
      <c r="A9" s="54" t="s">
        <v>134</v>
      </c>
      <c r="B9" s="54">
        <v>8</v>
      </c>
    </row>
    <row r="10" spans="1:2">
      <c r="A10" s="54" t="s">
        <v>135</v>
      </c>
      <c r="B10" s="54">
        <v>9</v>
      </c>
    </row>
    <row r="11" spans="1:2">
      <c r="A11" s="54" t="s">
        <v>136</v>
      </c>
      <c r="B11" s="54">
        <v>10</v>
      </c>
    </row>
    <row r="12" spans="1:2">
      <c r="A12" s="54" t="s">
        <v>137</v>
      </c>
      <c r="B12" s="54">
        <v>11</v>
      </c>
    </row>
    <row r="13" spans="1:2">
      <c r="A13" s="54" t="s">
        <v>138</v>
      </c>
      <c r="B13" s="54">
        <v>12</v>
      </c>
    </row>
    <row r="14" spans="1:2">
      <c r="A14" s="54" t="s">
        <v>139</v>
      </c>
      <c r="B14" s="54">
        <v>13</v>
      </c>
    </row>
    <row r="15" spans="1:2">
      <c r="A15" s="54" t="s">
        <v>140</v>
      </c>
      <c r="B15" s="54">
        <v>14</v>
      </c>
    </row>
    <row r="16" spans="1:2">
      <c r="A16" s="54" t="s">
        <v>141</v>
      </c>
      <c r="B16" s="54">
        <v>15</v>
      </c>
    </row>
    <row r="17" spans="1:2">
      <c r="A17" s="54" t="s">
        <v>142</v>
      </c>
      <c r="B17" s="54">
        <v>16</v>
      </c>
    </row>
    <row r="18" spans="1:2">
      <c r="A18" s="54" t="s">
        <v>143</v>
      </c>
      <c r="B18" s="54">
        <v>17</v>
      </c>
    </row>
    <row r="19" spans="1:2">
      <c r="A19" s="54" t="s">
        <v>144</v>
      </c>
      <c r="B19" s="54">
        <v>18</v>
      </c>
    </row>
    <row r="20" spans="1:2">
      <c r="A20" s="54" t="s">
        <v>145</v>
      </c>
      <c r="B20" s="54">
        <v>19</v>
      </c>
    </row>
    <row r="21" spans="1:2">
      <c r="A21" s="54" t="s">
        <v>146</v>
      </c>
      <c r="B21" s="54">
        <v>20</v>
      </c>
    </row>
    <row r="22" spans="1:2">
      <c r="A22" s="54" t="s">
        <v>147</v>
      </c>
      <c r="B22" s="54">
        <v>21</v>
      </c>
    </row>
    <row r="23" spans="1:2">
      <c r="A23" s="54" t="s">
        <v>148</v>
      </c>
      <c r="B23" s="54">
        <v>22</v>
      </c>
    </row>
    <row r="24" spans="1:2">
      <c r="A24" s="54" t="s">
        <v>149</v>
      </c>
      <c r="B24" s="54">
        <v>23</v>
      </c>
    </row>
    <row r="25" spans="1:2">
      <c r="A25" s="54" t="s">
        <v>150</v>
      </c>
      <c r="B25" s="54">
        <v>24</v>
      </c>
    </row>
    <row r="26" spans="1:2">
      <c r="A26" s="54" t="s">
        <v>151</v>
      </c>
      <c r="B26" s="54">
        <v>25</v>
      </c>
    </row>
    <row r="27" spans="1:2">
      <c r="A27" s="54" t="s">
        <v>152</v>
      </c>
      <c r="B27" s="54">
        <v>26</v>
      </c>
    </row>
    <row r="28" spans="1:2">
      <c r="A28" s="54" t="s">
        <v>153</v>
      </c>
      <c r="B28" s="54">
        <v>27</v>
      </c>
    </row>
    <row r="29" spans="1:2">
      <c r="A29" s="54" t="s">
        <v>154</v>
      </c>
      <c r="B29" s="54">
        <v>28</v>
      </c>
    </row>
    <row r="30" spans="1:2">
      <c r="A30" s="54" t="s">
        <v>155</v>
      </c>
      <c r="B30" s="54">
        <v>29</v>
      </c>
    </row>
    <row r="31" spans="1:2">
      <c r="A31" s="54" t="s">
        <v>156</v>
      </c>
      <c r="B31" s="54">
        <v>30</v>
      </c>
    </row>
    <row r="32" spans="1:2">
      <c r="A32" s="54" t="s">
        <v>157</v>
      </c>
      <c r="B32" s="54">
        <v>31</v>
      </c>
    </row>
    <row r="33" spans="1:2">
      <c r="A33" s="54" t="s">
        <v>158</v>
      </c>
      <c r="B33" s="54">
        <v>32</v>
      </c>
    </row>
    <row r="34" spans="1:2">
      <c r="A34" s="54" t="s">
        <v>159</v>
      </c>
      <c r="B34" s="54">
        <v>33</v>
      </c>
    </row>
    <row r="35" spans="1:2">
      <c r="A35" s="54" t="s">
        <v>160</v>
      </c>
      <c r="B35" s="54">
        <v>34</v>
      </c>
    </row>
    <row r="36" spans="1:2">
      <c r="A36" s="54" t="s">
        <v>161</v>
      </c>
      <c r="B36" s="54">
        <v>35</v>
      </c>
    </row>
    <row r="37" spans="1:2">
      <c r="A37" s="54" t="s">
        <v>162</v>
      </c>
      <c r="B37" s="54">
        <v>36</v>
      </c>
    </row>
    <row r="38" spans="1:2">
      <c r="A38" s="54" t="s">
        <v>163</v>
      </c>
      <c r="B38" s="54">
        <v>37</v>
      </c>
    </row>
    <row r="39" spans="1:2">
      <c r="A39" s="54" t="s">
        <v>164</v>
      </c>
      <c r="B39" s="54">
        <v>38</v>
      </c>
    </row>
    <row r="40" spans="1:2">
      <c r="A40" s="54" t="s">
        <v>165</v>
      </c>
      <c r="B40" s="54">
        <v>39</v>
      </c>
    </row>
    <row r="41" spans="1:2">
      <c r="A41" s="54" t="s">
        <v>166</v>
      </c>
      <c r="B41" s="54">
        <v>40</v>
      </c>
    </row>
    <row r="42" spans="1:2">
      <c r="A42" s="54" t="s">
        <v>167</v>
      </c>
      <c r="B42" s="54">
        <v>41</v>
      </c>
    </row>
    <row r="43" spans="1:2">
      <c r="A43" s="54" t="s">
        <v>168</v>
      </c>
      <c r="B43" s="54">
        <v>42</v>
      </c>
    </row>
    <row r="44" spans="1:2">
      <c r="A44" s="54" t="s">
        <v>169</v>
      </c>
      <c r="B44" s="54">
        <v>43</v>
      </c>
    </row>
    <row r="45" spans="1:2">
      <c r="A45" s="54" t="s">
        <v>170</v>
      </c>
      <c r="B45" s="54">
        <v>44</v>
      </c>
    </row>
    <row r="46" spans="1:2">
      <c r="A46" s="54" t="s">
        <v>171</v>
      </c>
      <c r="B46" s="54">
        <v>45</v>
      </c>
    </row>
    <row r="47" spans="1:2">
      <c r="A47" s="54" t="s">
        <v>172</v>
      </c>
      <c r="B47" s="54">
        <v>46</v>
      </c>
    </row>
    <row r="48" spans="1:2">
      <c r="A48" s="54" t="s">
        <v>173</v>
      </c>
      <c r="B48" s="54">
        <v>47</v>
      </c>
    </row>
  </sheetData>
  <phoneticPr fontId="37"/>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90" hidden="1" customWidth="1"/>
    <col min="2" max="2" width="5.375" style="90" customWidth="1"/>
    <col min="3" max="3" width="25.375" style="90" customWidth="1"/>
    <col min="4" max="8" width="10.375" style="90" customWidth="1"/>
    <col min="9" max="9" width="15" style="90" customWidth="1"/>
    <col min="10" max="10" width="9" style="90" customWidth="1"/>
    <col min="11" max="12" width="15.375" style="90" customWidth="1"/>
    <col min="13" max="28" width="8.375" style="90" customWidth="1"/>
    <col min="29" max="29" width="9" style="90" customWidth="1"/>
    <col min="30" max="31" width="10.375" style="90" customWidth="1"/>
    <col min="32" max="32" width="10.875" style="90" bestFit="1" customWidth="1"/>
    <col min="33" max="33" width="10.375" style="90" customWidth="1"/>
    <col min="34" max="16384" width="9" style="90"/>
  </cols>
  <sheetData>
    <row r="1" spans="1:33" ht="41.25">
      <c r="B1" s="573" t="s">
        <v>177</v>
      </c>
      <c r="C1" s="573"/>
      <c r="D1" s="573"/>
      <c r="E1" s="573"/>
      <c r="F1" s="573"/>
      <c r="G1" s="573"/>
      <c r="H1" s="573"/>
      <c r="I1" s="573"/>
      <c r="J1" s="573"/>
      <c r="K1" s="573"/>
      <c r="L1" s="573"/>
      <c r="M1" s="573"/>
      <c r="N1" s="573"/>
      <c r="O1" s="573"/>
      <c r="P1" s="573"/>
      <c r="Q1" s="573"/>
      <c r="R1" s="573"/>
      <c r="S1" s="573"/>
      <c r="T1" s="573"/>
      <c r="U1" s="573"/>
      <c r="V1" s="573"/>
      <c r="W1" s="573"/>
      <c r="X1" s="573"/>
      <c r="Y1" s="573"/>
      <c r="Z1" s="573"/>
      <c r="AA1" s="573"/>
      <c r="AB1" s="573"/>
      <c r="AC1" s="573"/>
      <c r="AD1" s="573"/>
      <c r="AE1" s="573"/>
      <c r="AF1" s="573"/>
      <c r="AG1" s="573"/>
    </row>
    <row r="2" spans="1:33" ht="41.25">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148"/>
    </row>
    <row r="3" spans="1:33" ht="41.25" customHeight="1">
      <c r="B3" s="91"/>
      <c r="Z3" s="570" t="s">
        <v>178</v>
      </c>
      <c r="AA3" s="571"/>
      <c r="AB3" s="572"/>
      <c r="AC3" s="557"/>
      <c r="AD3" s="557"/>
      <c r="AE3" s="557"/>
      <c r="AF3" s="557"/>
      <c r="AG3" s="557"/>
    </row>
    <row r="4" spans="1:33" ht="41.45" customHeight="1">
      <c r="B4" s="91"/>
      <c r="Z4" s="570" t="s">
        <v>179</v>
      </c>
      <c r="AA4" s="571"/>
      <c r="AB4" s="572"/>
      <c r="AC4" s="557"/>
      <c r="AD4" s="557"/>
      <c r="AE4" s="557"/>
      <c r="AF4" s="557"/>
      <c r="AG4" s="557"/>
    </row>
    <row r="5" spans="1:33" ht="41.45" customHeight="1">
      <c r="B5" s="91"/>
      <c r="Z5" s="570" t="s">
        <v>180</v>
      </c>
      <c r="AA5" s="571"/>
      <c r="AB5" s="572"/>
      <c r="AC5" s="557"/>
      <c r="AD5" s="557"/>
      <c r="AE5" s="557"/>
      <c r="AF5" s="557"/>
      <c r="AG5" s="557"/>
    </row>
    <row r="6" spans="1:33" ht="41.45" customHeight="1">
      <c r="B6" s="91"/>
      <c r="Y6" s="555" t="s">
        <v>181</v>
      </c>
      <c r="Z6" s="555"/>
      <c r="AA6" s="555"/>
      <c r="AB6" s="556"/>
      <c r="AC6" s="557"/>
      <c r="AD6" s="557"/>
      <c r="AE6" s="557"/>
      <c r="AF6" s="557"/>
      <c r="AG6" s="557"/>
    </row>
    <row r="7" spans="1:33" ht="25.5" thickBot="1">
      <c r="B7" s="558"/>
      <c r="C7" s="558"/>
      <c r="D7" s="92"/>
      <c r="E7" s="92"/>
      <c r="F7" s="92"/>
      <c r="G7" s="92"/>
      <c r="H7" s="93"/>
      <c r="I7" s="94"/>
      <c r="J7" s="91"/>
      <c r="K7" s="91"/>
      <c r="AF7" s="95"/>
      <c r="AG7" s="95"/>
    </row>
    <row r="8" spans="1:33" ht="36.75" customHeight="1">
      <c r="A8" s="559" t="s">
        <v>77</v>
      </c>
      <c r="B8" s="96" t="s">
        <v>78</v>
      </c>
      <c r="C8" s="535" t="s">
        <v>79</v>
      </c>
      <c r="D8" s="561" t="s">
        <v>182</v>
      </c>
      <c r="E8" s="532" t="s">
        <v>183</v>
      </c>
      <c r="F8" s="564" t="s">
        <v>184</v>
      </c>
      <c r="G8" s="564" t="s">
        <v>185</v>
      </c>
      <c r="H8" s="532" t="s">
        <v>80</v>
      </c>
      <c r="I8" s="532" t="s">
        <v>81</v>
      </c>
      <c r="J8" s="532" t="s">
        <v>82</v>
      </c>
      <c r="K8" s="535" t="s">
        <v>83</v>
      </c>
      <c r="L8" s="536" t="s">
        <v>84</v>
      </c>
      <c r="M8" s="538" t="s">
        <v>85</v>
      </c>
      <c r="N8" s="539"/>
      <c r="O8" s="539"/>
      <c r="P8" s="539"/>
      <c r="Q8" s="540" t="s">
        <v>86</v>
      </c>
      <c r="R8" s="541"/>
      <c r="S8" s="541"/>
      <c r="T8" s="542"/>
      <c r="U8" s="538" t="s">
        <v>186</v>
      </c>
      <c r="V8" s="539"/>
      <c r="W8" s="539"/>
      <c r="X8" s="539"/>
      <c r="Y8" s="538" t="s">
        <v>187</v>
      </c>
      <c r="Z8" s="539"/>
      <c r="AA8" s="539"/>
      <c r="AB8" s="539"/>
      <c r="AC8" s="545" t="s">
        <v>87</v>
      </c>
      <c r="AD8" s="547" t="s">
        <v>88</v>
      </c>
      <c r="AE8" s="550" t="s">
        <v>89</v>
      </c>
      <c r="AF8" s="553" t="s">
        <v>188</v>
      </c>
      <c r="AG8" s="568" t="s">
        <v>90</v>
      </c>
    </row>
    <row r="9" spans="1:33" ht="9" customHeight="1">
      <c r="A9" s="546"/>
      <c r="B9" s="97"/>
      <c r="C9" s="530"/>
      <c r="D9" s="562"/>
      <c r="E9" s="533"/>
      <c r="F9" s="565"/>
      <c r="G9" s="565"/>
      <c r="H9" s="537"/>
      <c r="I9" s="533"/>
      <c r="J9" s="533"/>
      <c r="K9" s="530"/>
      <c r="L9" s="537"/>
      <c r="M9" s="98"/>
      <c r="Q9" s="99"/>
      <c r="U9" s="98"/>
      <c r="Y9" s="98"/>
      <c r="AC9" s="546"/>
      <c r="AD9" s="548"/>
      <c r="AE9" s="551"/>
      <c r="AF9" s="554"/>
      <c r="AG9" s="569"/>
    </row>
    <row r="10" spans="1:33" ht="58.5" customHeight="1">
      <c r="A10" s="546"/>
      <c r="B10" s="97"/>
      <c r="C10" s="530"/>
      <c r="D10" s="562"/>
      <c r="E10" s="533"/>
      <c r="F10" s="565"/>
      <c r="G10" s="565"/>
      <c r="H10" s="537"/>
      <c r="I10" s="533"/>
      <c r="J10" s="533"/>
      <c r="K10" s="530"/>
      <c r="L10" s="537"/>
      <c r="M10" s="543" t="s">
        <v>91</v>
      </c>
      <c r="N10" s="529" t="s">
        <v>92</v>
      </c>
      <c r="O10" s="529" t="s">
        <v>93</v>
      </c>
      <c r="P10" s="531" t="s">
        <v>70</v>
      </c>
      <c r="Q10" s="543" t="s">
        <v>94</v>
      </c>
      <c r="R10" s="529" t="s">
        <v>95</v>
      </c>
      <c r="S10" s="529" t="s">
        <v>96</v>
      </c>
      <c r="T10" s="531" t="s">
        <v>70</v>
      </c>
      <c r="U10" s="543" t="s">
        <v>94</v>
      </c>
      <c r="V10" s="529" t="s">
        <v>95</v>
      </c>
      <c r="W10" s="529" t="s">
        <v>96</v>
      </c>
      <c r="X10" s="531" t="s">
        <v>70</v>
      </c>
      <c r="Y10" s="543" t="s">
        <v>94</v>
      </c>
      <c r="Z10" s="529" t="s">
        <v>95</v>
      </c>
      <c r="AA10" s="529" t="s">
        <v>96</v>
      </c>
      <c r="AB10" s="531" t="s">
        <v>70</v>
      </c>
      <c r="AC10" s="546"/>
      <c r="AD10" s="548"/>
      <c r="AE10" s="551"/>
      <c r="AF10" s="554"/>
      <c r="AG10" s="569"/>
    </row>
    <row r="11" spans="1:33" ht="86.25" customHeight="1" thickBot="1">
      <c r="A11" s="560"/>
      <c r="B11" s="97"/>
      <c r="C11" s="530"/>
      <c r="D11" s="563"/>
      <c r="E11" s="534"/>
      <c r="F11" s="566"/>
      <c r="G11" s="566"/>
      <c r="H11" s="567"/>
      <c r="I11" s="534"/>
      <c r="J11" s="533"/>
      <c r="K11" s="530"/>
      <c r="L11" s="537"/>
      <c r="M11" s="544"/>
      <c r="N11" s="530"/>
      <c r="O11" s="530"/>
      <c r="P11" s="531"/>
      <c r="Q11" s="544"/>
      <c r="R11" s="530"/>
      <c r="S11" s="530"/>
      <c r="T11" s="531"/>
      <c r="U11" s="544"/>
      <c r="V11" s="530"/>
      <c r="W11" s="530"/>
      <c r="X11" s="531"/>
      <c r="Y11" s="544"/>
      <c r="Z11" s="530"/>
      <c r="AA11" s="530"/>
      <c r="AB11" s="531"/>
      <c r="AC11" s="546"/>
      <c r="AD11" s="549"/>
      <c r="AE11" s="552"/>
      <c r="AF11" s="554"/>
      <c r="AG11" s="569"/>
    </row>
    <row r="12" spans="1:33" ht="21" customHeight="1" thickBot="1">
      <c r="A12" s="100">
        <v>0</v>
      </c>
      <c r="B12" s="101">
        <v>1</v>
      </c>
      <c r="C12" s="102">
        <v>3</v>
      </c>
      <c r="D12" s="103">
        <v>4</v>
      </c>
      <c r="E12" s="104">
        <v>5</v>
      </c>
      <c r="F12" s="104"/>
      <c r="G12" s="104"/>
      <c r="H12" s="102"/>
      <c r="I12" s="102"/>
      <c r="J12" s="105"/>
      <c r="K12" s="102">
        <v>2</v>
      </c>
      <c r="L12" s="106"/>
      <c r="M12" s="101">
        <v>4</v>
      </c>
      <c r="N12" s="102">
        <v>5</v>
      </c>
      <c r="O12" s="102">
        <v>6</v>
      </c>
      <c r="P12" s="105">
        <v>9</v>
      </c>
      <c r="Q12" s="101">
        <v>11</v>
      </c>
      <c r="R12" s="102">
        <v>12</v>
      </c>
      <c r="S12" s="102">
        <v>13</v>
      </c>
      <c r="T12" s="105">
        <v>15</v>
      </c>
      <c r="U12" s="101">
        <v>17</v>
      </c>
      <c r="V12" s="102">
        <v>18</v>
      </c>
      <c r="W12" s="102">
        <v>19</v>
      </c>
      <c r="X12" s="105">
        <v>22</v>
      </c>
      <c r="Y12" s="101">
        <v>17</v>
      </c>
      <c r="Z12" s="102">
        <v>18</v>
      </c>
      <c r="AA12" s="102">
        <v>19</v>
      </c>
      <c r="AB12" s="105">
        <v>22</v>
      </c>
      <c r="AC12" s="107"/>
      <c r="AD12" s="108">
        <v>32</v>
      </c>
      <c r="AE12" s="109">
        <v>33</v>
      </c>
      <c r="AF12" s="110">
        <v>34</v>
      </c>
      <c r="AG12" s="107">
        <v>37</v>
      </c>
    </row>
    <row r="13" spans="1:33" ht="39.950000000000003" customHeight="1" thickBot="1">
      <c r="A13" s="111"/>
      <c r="B13" s="112">
        <v>1</v>
      </c>
      <c r="C13" s="113"/>
      <c r="D13" s="149"/>
      <c r="E13" s="150"/>
      <c r="F13" s="150"/>
      <c r="G13" s="150"/>
      <c r="H13" s="114"/>
      <c r="I13" s="115"/>
      <c r="J13" s="116"/>
      <c r="K13" s="117"/>
      <c r="L13" s="118"/>
      <c r="M13" s="119"/>
      <c r="N13" s="120"/>
      <c r="O13" s="120"/>
      <c r="P13" s="121">
        <f t="shared" ref="P13" si="0">SUM(M13:O13)</f>
        <v>0</v>
      </c>
      <c r="Q13" s="119"/>
      <c r="R13" s="120"/>
      <c r="S13" s="120"/>
      <c r="T13" s="121">
        <f t="shared" ref="T13" si="1">SUM(Q13:S13)</f>
        <v>0</v>
      </c>
      <c r="U13" s="122">
        <f>M13-Q13</f>
        <v>0</v>
      </c>
      <c r="V13" s="123">
        <f t="shared" ref="V13:W13" si="2">N13-R13</f>
        <v>0</v>
      </c>
      <c r="W13" s="123">
        <f t="shared" si="2"/>
        <v>0</v>
      </c>
      <c r="X13" s="121">
        <f t="shared" ref="X13" si="3">SUM(U13:W13)</f>
        <v>0</v>
      </c>
      <c r="Y13" s="124"/>
      <c r="Z13" s="125"/>
      <c r="AA13" s="125"/>
      <c r="AB13" s="121">
        <f t="shared" ref="AB13" si="4">SUM(Y13:AA13)</f>
        <v>0</v>
      </c>
      <c r="AC13" s="126"/>
      <c r="AD13" s="127">
        <v>4104</v>
      </c>
      <c r="AE13" s="128">
        <f t="shared" ref="AE13" si="5">X13*AD13</f>
        <v>0</v>
      </c>
      <c r="AF13" s="129"/>
      <c r="AG13" s="130">
        <f>AE13-AF13</f>
        <v>0</v>
      </c>
    </row>
    <row r="14" spans="1:33" ht="39.950000000000003" customHeight="1" thickTop="1" thickBot="1">
      <c r="A14" s="131"/>
      <c r="B14" s="132" t="s">
        <v>70</v>
      </c>
      <c r="C14" s="133"/>
      <c r="D14" s="134"/>
      <c r="E14" s="133"/>
      <c r="F14" s="133"/>
      <c r="G14" s="133"/>
      <c r="H14" s="133"/>
      <c r="I14" s="133"/>
      <c r="J14" s="135"/>
      <c r="K14" s="134"/>
      <c r="L14" s="136"/>
      <c r="M14" s="137">
        <f t="shared" ref="M14:AB14" si="6">SUBTOTAL(9,M13:M13)</f>
        <v>0</v>
      </c>
      <c r="N14" s="138">
        <f t="shared" si="6"/>
        <v>0</v>
      </c>
      <c r="O14" s="138">
        <f t="shared" si="6"/>
        <v>0</v>
      </c>
      <c r="P14" s="139">
        <f t="shared" si="6"/>
        <v>0</v>
      </c>
      <c r="Q14" s="137">
        <f t="shared" si="6"/>
        <v>0</v>
      </c>
      <c r="R14" s="138">
        <f t="shared" si="6"/>
        <v>0</v>
      </c>
      <c r="S14" s="138">
        <f t="shared" si="6"/>
        <v>0</v>
      </c>
      <c r="T14" s="139">
        <f t="shared" si="6"/>
        <v>0</v>
      </c>
      <c r="U14" s="137">
        <f t="shared" si="6"/>
        <v>0</v>
      </c>
      <c r="V14" s="138">
        <f t="shared" si="6"/>
        <v>0</v>
      </c>
      <c r="W14" s="138">
        <f t="shared" si="6"/>
        <v>0</v>
      </c>
      <c r="X14" s="140">
        <f t="shared" si="6"/>
        <v>0</v>
      </c>
      <c r="Y14" s="137">
        <f t="shared" si="6"/>
        <v>0</v>
      </c>
      <c r="Z14" s="138">
        <f t="shared" si="6"/>
        <v>0</v>
      </c>
      <c r="AA14" s="138">
        <f t="shared" si="6"/>
        <v>0</v>
      </c>
      <c r="AB14" s="140">
        <f t="shared" si="6"/>
        <v>0</v>
      </c>
      <c r="AC14" s="141"/>
      <c r="AD14" s="142"/>
      <c r="AE14" s="143">
        <f>SUBTOTAL(9,AE13:AE13)</f>
        <v>0</v>
      </c>
      <c r="AF14" s="144">
        <f>SUBTOTAL(9,AF13:AF13)</f>
        <v>0</v>
      </c>
      <c r="AG14" s="145">
        <f>SUBTOTAL(9,AG13:AG13)</f>
        <v>0</v>
      </c>
    </row>
    <row r="15" spans="1:33" ht="51.75" customHeight="1">
      <c r="D15" s="527" t="s">
        <v>97</v>
      </c>
      <c r="E15" s="527"/>
      <c r="F15" s="527"/>
      <c r="G15" s="527"/>
      <c r="H15" s="527"/>
      <c r="I15" s="527"/>
      <c r="J15" s="90">
        <v>1</v>
      </c>
      <c r="K15" s="146" t="s">
        <v>98</v>
      </c>
      <c r="N15" s="147"/>
      <c r="AC15" s="90" t="s">
        <v>99</v>
      </c>
    </row>
    <row r="16" spans="1:33" ht="32.25" customHeight="1">
      <c r="D16" s="528" t="s">
        <v>100</v>
      </c>
      <c r="E16" s="528"/>
      <c r="F16" s="528"/>
      <c r="G16" s="528"/>
      <c r="H16" s="528"/>
      <c r="I16" s="528"/>
      <c r="J16" s="90">
        <v>2</v>
      </c>
      <c r="K16" s="146" t="s">
        <v>101</v>
      </c>
    </row>
    <row r="17" spans="4:14" ht="30.75" customHeight="1">
      <c r="D17" s="90" t="s">
        <v>189</v>
      </c>
      <c r="J17" s="90">
        <v>3</v>
      </c>
      <c r="K17" s="146" t="s">
        <v>102</v>
      </c>
      <c r="N17" s="147"/>
    </row>
    <row r="18" spans="4:14">
      <c r="D18" s="90" t="s">
        <v>103</v>
      </c>
      <c r="J18" s="90">
        <v>4</v>
      </c>
      <c r="K18" s="146" t="s">
        <v>104</v>
      </c>
      <c r="N18" s="147"/>
    </row>
    <row r="19" spans="4:14" ht="18.75" customHeight="1">
      <c r="J19" s="90">
        <v>5</v>
      </c>
      <c r="K19" s="146" t="s">
        <v>105</v>
      </c>
      <c r="N19" s="147"/>
    </row>
    <row r="20" spans="4:14" ht="18.75" customHeight="1">
      <c r="J20" s="90">
        <v>6</v>
      </c>
      <c r="K20" s="146" t="s">
        <v>106</v>
      </c>
      <c r="N20" s="147"/>
    </row>
    <row r="21" spans="4:14" ht="18.75" customHeight="1">
      <c r="J21" s="90">
        <v>7</v>
      </c>
      <c r="K21" s="146" t="s">
        <v>107</v>
      </c>
      <c r="N21" s="147"/>
    </row>
    <row r="22" spans="4:14" ht="18.75" customHeight="1">
      <c r="J22" s="90">
        <v>8</v>
      </c>
      <c r="K22" s="146" t="s">
        <v>77</v>
      </c>
      <c r="N22" s="147"/>
    </row>
    <row r="23" spans="4:14" ht="18.75" customHeight="1">
      <c r="J23" s="90">
        <v>9</v>
      </c>
      <c r="K23" s="146" t="s">
        <v>108</v>
      </c>
      <c r="N23" s="147"/>
    </row>
    <row r="24" spans="4:14" ht="18.75" customHeight="1">
      <c r="J24" s="90">
        <v>10</v>
      </c>
      <c r="K24" s="146" t="s">
        <v>109</v>
      </c>
      <c r="N24" s="147"/>
    </row>
    <row r="25" spans="4:14" ht="18.75" customHeight="1">
      <c r="J25" s="90">
        <v>11</v>
      </c>
      <c r="K25" s="146" t="s">
        <v>110</v>
      </c>
      <c r="N25" s="147"/>
    </row>
    <row r="26" spans="4:14" ht="18.75" customHeight="1">
      <c r="J26" s="90">
        <v>12</v>
      </c>
      <c r="K26" s="146" t="s">
        <v>111</v>
      </c>
      <c r="N26" s="147"/>
    </row>
    <row r="27" spans="4:14" ht="18.75" customHeight="1">
      <c r="J27" s="90">
        <v>13</v>
      </c>
      <c r="K27" s="146" t="s">
        <v>112</v>
      </c>
      <c r="N27" s="147"/>
    </row>
    <row r="28" spans="4:14" ht="18.75" customHeight="1">
      <c r="J28" s="90">
        <v>14</v>
      </c>
      <c r="K28" s="146" t="s">
        <v>113</v>
      </c>
      <c r="N28" s="147"/>
    </row>
    <row r="29" spans="4:14" ht="18.75" customHeight="1">
      <c r="J29" s="90">
        <v>15</v>
      </c>
      <c r="K29" s="146" t="s">
        <v>114</v>
      </c>
      <c r="N29" s="147"/>
    </row>
    <row r="30" spans="4:14" ht="18.75" customHeight="1">
      <c r="J30" s="90">
        <v>16</v>
      </c>
      <c r="K30" s="146" t="s">
        <v>115</v>
      </c>
      <c r="N30" s="147"/>
    </row>
    <row r="31" spans="4:14" ht="18.75" customHeight="1">
      <c r="J31" s="90">
        <v>17</v>
      </c>
      <c r="K31" s="146" t="s">
        <v>116</v>
      </c>
      <c r="N31" s="147"/>
    </row>
    <row r="32" spans="4:14" ht="18.75" customHeight="1">
      <c r="J32" s="90">
        <v>18</v>
      </c>
      <c r="K32" s="146" t="s">
        <v>117</v>
      </c>
      <c r="N32" s="147"/>
    </row>
    <row r="33" spans="10:14" ht="18.75" customHeight="1">
      <c r="J33" s="90">
        <v>19</v>
      </c>
      <c r="K33" s="146" t="s">
        <v>118</v>
      </c>
      <c r="N33" s="147"/>
    </row>
    <row r="34" spans="10:14" ht="18.75" customHeight="1">
      <c r="J34" s="90">
        <v>20</v>
      </c>
      <c r="K34" s="146" t="s">
        <v>119</v>
      </c>
      <c r="N34" s="147"/>
    </row>
    <row r="35" spans="10:14" ht="18.75" customHeight="1">
      <c r="J35" s="90">
        <v>21</v>
      </c>
      <c r="K35" s="146" t="s">
        <v>120</v>
      </c>
      <c r="N35" s="147"/>
    </row>
    <row r="36" spans="10:14" ht="18.75" customHeight="1">
      <c r="J36" s="90">
        <v>22</v>
      </c>
      <c r="K36" s="146" t="s">
        <v>121</v>
      </c>
      <c r="N36" s="147"/>
    </row>
    <row r="37" spans="10:14" ht="18.75" customHeight="1">
      <c r="J37" s="90">
        <v>23</v>
      </c>
      <c r="K37" s="146" t="s">
        <v>122</v>
      </c>
      <c r="N37" s="147"/>
    </row>
    <row r="38" spans="10:14" ht="18.75" customHeight="1">
      <c r="J38" s="90">
        <v>24</v>
      </c>
      <c r="K38" s="146" t="s">
        <v>123</v>
      </c>
      <c r="N38" s="147"/>
    </row>
    <row r="39" spans="10:14" ht="18.75" customHeight="1">
      <c r="J39" s="90">
        <v>25</v>
      </c>
      <c r="K39" s="146" t="s">
        <v>124</v>
      </c>
      <c r="N39" s="147"/>
    </row>
    <row r="40" spans="10:14" ht="18.75" customHeight="1">
      <c r="J40" s="90">
        <v>26</v>
      </c>
      <c r="K40" s="146" t="s">
        <v>125</v>
      </c>
      <c r="N40" s="147"/>
    </row>
  </sheetData>
  <autoFilter ref="A12:AG12"/>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7"/>
  <dataValidations count="4">
    <dataValidation type="list" imeMode="disabled" allowBlank="1" showInputMessage="1" showErrorMessage="1" sqref="H13">
      <formula1>"○,×"</formula1>
    </dataValidation>
    <dataValidation imeMode="disabled" allowBlank="1" showInputMessage="1" showErrorMessage="1" sqref="M13:AG13 D13:G13"/>
    <dataValidation type="list" allowBlank="1" showInputMessage="1" showErrorMessage="1" sqref="J13">
      <formula1>$J$15:$J$40</formula1>
    </dataValidation>
    <dataValidation type="date" imeMode="disabled" allowBlank="1"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9500c7e0-a8b4-4cc7-a7aa-d9d65591dd5a"/>
    <ds:schemaRef ds:uri="http://purl.org/dc/terms/"/>
    <ds:schemaRef ds:uri="http://schemas.microsoft.com/office/2006/documentManagement/types"/>
    <ds:schemaRef ds:uri="http://schemas.microsoft.com/office/infopath/2007/PartnerControls"/>
    <ds:schemaRef ds:uri="http://purl.org/dc/elements/1.1/"/>
    <ds:schemaRef ds:uri="http://schemas.microsoft.com/office/2006/metadata/properties"/>
    <ds:schemaRef ds:uri="85e6e18b-26c1-4122-9e79-e6c53ac26d53"/>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22</vt:i4>
      </vt:variant>
    </vt:vector>
  </HeadingPairs>
  <TitlesOfParts>
    <vt:vector size="40"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様式第１号</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管理用（このシートは削除しないでください）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様式第１号!Print_Area</vt:lpstr>
      <vt:lpstr>'第１号様式_別表６別紙１計画書（地域連携周産期（分娩））'!Print_Titles</vt:lpstr>
      <vt:lpstr>'第１号様式_別表９（案）事業計画書（事務経費）'!Print_Titles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福岡県</cp:lastModifiedBy>
  <cp:revision>2</cp:revision>
  <cp:lastPrinted>2025-10-30T04:53:22Z</cp:lastPrinted>
  <dcterms:created xsi:type="dcterms:W3CDTF">2017-10-26T07:12:00Z</dcterms:created>
  <dcterms:modified xsi:type="dcterms:W3CDTF">2025-10-30T05:36:58Z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