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225FE03-293A-4E74-A619-59A91860BEA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2022年度" sheetId="5" r:id="rId1"/>
    <sheet name="4月" sheetId="1" r:id="rId2"/>
    <sheet name="5月" sheetId="2" r:id="rId3"/>
    <sheet name="6月" sheetId="3" r:id="rId4"/>
    <sheet name="7月" sheetId="4" r:id="rId5"/>
    <sheet name="8月" sheetId="11" r:id="rId6"/>
    <sheet name="9月" sheetId="12" r:id="rId7"/>
    <sheet name="10月" sheetId="9" r:id="rId8"/>
    <sheet name="11月" sheetId="13" r:id="rId9"/>
    <sheet name="12月" sheetId="6" r:id="rId10"/>
    <sheet name="1月" sheetId="8" r:id="rId11"/>
    <sheet name="2月" sheetId="10" r:id="rId12"/>
    <sheet name="3月" sheetId="7" r:id="rId13"/>
  </sheets>
  <calcPr calcId="191029"/>
</workbook>
</file>

<file path=xl/calcChain.xml><?xml version="1.0" encoding="utf-8"?>
<calcChain xmlns="http://schemas.openxmlformats.org/spreadsheetml/2006/main">
  <c r="R158" i="7" l="1"/>
  <c r="N158" i="7"/>
  <c r="J158" i="7"/>
  <c r="F158" i="7"/>
  <c r="D148" i="7"/>
  <c r="D147" i="7"/>
  <c r="D146" i="7"/>
  <c r="D145" i="7"/>
  <c r="D144" i="7"/>
  <c r="D143" i="7"/>
  <c r="D141" i="7" s="1"/>
  <c r="D142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0" i="7"/>
  <c r="D139" i="7"/>
  <c r="D138" i="7"/>
  <c r="D137" i="7"/>
  <c r="D136" i="7"/>
  <c r="D135" i="7" s="1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4" i="7"/>
  <c r="D133" i="7"/>
  <c r="D132" i="7"/>
  <c r="D131" i="7"/>
  <c r="D130" i="7"/>
  <c r="D129" i="7"/>
  <c r="D128" i="7"/>
  <c r="D127" i="7"/>
  <c r="D126" i="7"/>
  <c r="D125" i="7"/>
  <c r="D124" i="7" s="1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3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D121" i="7"/>
  <c r="D120" i="7"/>
  <c r="D119" i="7"/>
  <c r="D117" i="7" s="1"/>
  <c r="D118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6" i="7"/>
  <c r="D115" i="7"/>
  <c r="D114" i="7"/>
  <c r="D113" i="7"/>
  <c r="D112" i="7"/>
  <c r="D110" i="7" s="1"/>
  <c r="D111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09" i="7"/>
  <c r="D108" i="7"/>
  <c r="D107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D105" i="7"/>
  <c r="D104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D102" i="7"/>
  <c r="D101" i="7"/>
  <c r="D100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D98" i="7"/>
  <c r="D97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D95" i="7"/>
  <c r="D94" i="7"/>
  <c r="D93" i="7"/>
  <c r="D92" i="7"/>
  <c r="D91" i="7"/>
  <c r="D90" i="7"/>
  <c r="D89" i="7"/>
  <c r="D87" i="7" s="1"/>
  <c r="D88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6" i="7"/>
  <c r="D85" i="7"/>
  <c r="D84" i="7"/>
  <c r="D83" i="7"/>
  <c r="D82" i="7"/>
  <c r="D78" i="7" s="1"/>
  <c r="D81" i="7"/>
  <c r="D80" i="7"/>
  <c r="D79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7" i="7"/>
  <c r="D76" i="7"/>
  <c r="D75" i="7"/>
  <c r="D73" i="7" s="1"/>
  <c r="D74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2" i="7"/>
  <c r="D68" i="7" s="1"/>
  <c r="D71" i="7"/>
  <c r="D70" i="7"/>
  <c r="D69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7" i="7"/>
  <c r="D66" i="7"/>
  <c r="D65" i="7"/>
  <c r="D63" i="7" s="1"/>
  <c r="D64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2" i="7"/>
  <c r="D61" i="7"/>
  <c r="D60" i="7"/>
  <c r="D59" i="7"/>
  <c r="D58" i="7"/>
  <c r="D57" i="7"/>
  <c r="D56" i="7"/>
  <c r="U55" i="7"/>
  <c r="T55" i="7"/>
  <c r="T159" i="7" s="1"/>
  <c r="S55" i="7"/>
  <c r="R55" i="7"/>
  <c r="Q55" i="7"/>
  <c r="P55" i="7"/>
  <c r="P159" i="7" s="1"/>
  <c r="O55" i="7"/>
  <c r="N55" i="7"/>
  <c r="M55" i="7"/>
  <c r="L55" i="7"/>
  <c r="L159" i="7" s="1"/>
  <c r="K55" i="7"/>
  <c r="J55" i="7"/>
  <c r="I55" i="7"/>
  <c r="H55" i="7"/>
  <c r="H159" i="7" s="1"/>
  <c r="G55" i="7"/>
  <c r="F55" i="7"/>
  <c r="E55" i="7"/>
  <c r="D55" i="7"/>
  <c r="D159" i="7" s="1"/>
  <c r="D54" i="7"/>
  <c r="U53" i="7"/>
  <c r="U159" i="7" s="1"/>
  <c r="T53" i="7"/>
  <c r="S53" i="7"/>
  <c r="S159" i="7" s="1"/>
  <c r="R53" i="7"/>
  <c r="R159" i="7" s="1"/>
  <c r="Q53" i="7"/>
  <c r="Q159" i="7" s="1"/>
  <c r="P53" i="7"/>
  <c r="O53" i="7"/>
  <c r="O159" i="7" s="1"/>
  <c r="N53" i="7"/>
  <c r="N159" i="7" s="1"/>
  <c r="M53" i="7"/>
  <c r="M159" i="7" s="1"/>
  <c r="L53" i="7"/>
  <c r="K53" i="7"/>
  <c r="K159" i="7" s="1"/>
  <c r="J53" i="7"/>
  <c r="J159" i="7" s="1"/>
  <c r="I53" i="7"/>
  <c r="I159" i="7" s="1"/>
  <c r="H53" i="7"/>
  <c r="G53" i="7"/>
  <c r="G159" i="7" s="1"/>
  <c r="F53" i="7"/>
  <c r="F159" i="7" s="1"/>
  <c r="E53" i="7"/>
  <c r="E159" i="7" s="1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D12" i="7"/>
  <c r="D11" i="7"/>
  <c r="D10" i="7"/>
  <c r="D9" i="7"/>
  <c r="D5" i="7" s="1"/>
  <c r="D158" i="7" s="1"/>
  <c r="D161" i="7" s="1"/>
  <c r="D8" i="7"/>
  <c r="D7" i="7"/>
  <c r="D6" i="7"/>
  <c r="U5" i="7"/>
  <c r="U158" i="7" s="1"/>
  <c r="U161" i="7" s="1"/>
  <c r="T5" i="7"/>
  <c r="T158" i="7" s="1"/>
  <c r="T161" i="7" s="1"/>
  <c r="S5" i="7"/>
  <c r="S158" i="7" s="1"/>
  <c r="R5" i="7"/>
  <c r="Q5" i="7"/>
  <c r="Q158" i="7" s="1"/>
  <c r="Q161" i="7" s="1"/>
  <c r="P5" i="7"/>
  <c r="P158" i="7" s="1"/>
  <c r="P161" i="7" s="1"/>
  <c r="O5" i="7"/>
  <c r="O158" i="7" s="1"/>
  <c r="N5" i="7"/>
  <c r="M5" i="7"/>
  <c r="M158" i="7" s="1"/>
  <c r="M161" i="7" s="1"/>
  <c r="L5" i="7"/>
  <c r="L158" i="7" s="1"/>
  <c r="L161" i="7" s="1"/>
  <c r="K5" i="7"/>
  <c r="K158" i="7" s="1"/>
  <c r="J5" i="7"/>
  <c r="I5" i="7"/>
  <c r="I158" i="7" s="1"/>
  <c r="I161" i="7" s="1"/>
  <c r="H5" i="7"/>
  <c r="H158" i="7" s="1"/>
  <c r="H161" i="7" s="1"/>
  <c r="G5" i="7"/>
  <c r="G158" i="7" s="1"/>
  <c r="F5" i="7"/>
  <c r="E5" i="7"/>
  <c r="E158" i="7" s="1"/>
  <c r="E161" i="7" s="1"/>
  <c r="F161" i="7" l="1"/>
  <c r="J161" i="7"/>
  <c r="K161" i="7"/>
  <c r="O161" i="7"/>
  <c r="S161" i="7"/>
  <c r="N161" i="7"/>
  <c r="G161" i="7"/>
  <c r="R161" i="7"/>
  <c r="R158" i="10" l="1"/>
  <c r="N158" i="10"/>
  <c r="J158" i="10"/>
  <c r="F158" i="10"/>
  <c r="D148" i="10"/>
  <c r="D147" i="10"/>
  <c r="D146" i="10"/>
  <c r="D145" i="10"/>
  <c r="D144" i="10"/>
  <c r="D143" i="10"/>
  <c r="D141" i="10" s="1"/>
  <c r="D142" i="10"/>
  <c r="U141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0" i="10"/>
  <c r="D139" i="10"/>
  <c r="D138" i="10"/>
  <c r="D137" i="10"/>
  <c r="D136" i="10"/>
  <c r="D135" i="10" s="1"/>
  <c r="U135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4" i="10"/>
  <c r="D133" i="10"/>
  <c r="D132" i="10"/>
  <c r="D131" i="10"/>
  <c r="D130" i="10"/>
  <c r="D129" i="10"/>
  <c r="D128" i="10"/>
  <c r="D127" i="10"/>
  <c r="D126" i="10"/>
  <c r="D125" i="10"/>
  <c r="D124" i="10" s="1"/>
  <c r="U124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3" i="10"/>
  <c r="U122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D121" i="10"/>
  <c r="D120" i="10"/>
  <c r="D119" i="10"/>
  <c r="D117" i="10" s="1"/>
  <c r="D118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6" i="10"/>
  <c r="D115" i="10"/>
  <c r="D114" i="10"/>
  <c r="D113" i="10"/>
  <c r="D112" i="10"/>
  <c r="D110" i="10" s="1"/>
  <c r="D111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09" i="10"/>
  <c r="D108" i="10"/>
  <c r="D107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D105" i="10"/>
  <c r="D104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D102" i="10"/>
  <c r="D101" i="10"/>
  <c r="D100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D98" i="10"/>
  <c r="D97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D95" i="10"/>
  <c r="D94" i="10"/>
  <c r="D93" i="10"/>
  <c r="D92" i="10"/>
  <c r="D91" i="10"/>
  <c r="D90" i="10"/>
  <c r="D89" i="10"/>
  <c r="D87" i="10" s="1"/>
  <c r="D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6" i="10"/>
  <c r="D85" i="10"/>
  <c r="D84" i="10"/>
  <c r="D83" i="10"/>
  <c r="D82" i="10"/>
  <c r="D78" i="10" s="1"/>
  <c r="D81" i="10"/>
  <c r="D80" i="10"/>
  <c r="D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7" i="10"/>
  <c r="D76" i="10"/>
  <c r="D75" i="10"/>
  <c r="D73" i="10" s="1"/>
  <c r="D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2" i="10"/>
  <c r="D68" i="10" s="1"/>
  <c r="D71" i="10"/>
  <c r="D70" i="10"/>
  <c r="D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7" i="10"/>
  <c r="D66" i="10"/>
  <c r="D65" i="10"/>
  <c r="D63" i="10" s="1"/>
  <c r="D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2" i="10"/>
  <c r="D61" i="10"/>
  <c r="D60" i="10"/>
  <c r="D59" i="10"/>
  <c r="D58" i="10"/>
  <c r="D57" i="10"/>
  <c r="D56" i="10"/>
  <c r="U55" i="10"/>
  <c r="T55" i="10"/>
  <c r="T159" i="10" s="1"/>
  <c r="S55" i="10"/>
  <c r="R55" i="10"/>
  <c r="Q55" i="10"/>
  <c r="P55" i="10"/>
  <c r="P159" i="10" s="1"/>
  <c r="O55" i="10"/>
  <c r="N55" i="10"/>
  <c r="M55" i="10"/>
  <c r="L55" i="10"/>
  <c r="L159" i="10" s="1"/>
  <c r="K55" i="10"/>
  <c r="J55" i="10"/>
  <c r="I55" i="10"/>
  <c r="H55" i="10"/>
  <c r="H159" i="10" s="1"/>
  <c r="G55" i="10"/>
  <c r="F55" i="10"/>
  <c r="E55" i="10"/>
  <c r="D55" i="10"/>
  <c r="D159" i="10" s="1"/>
  <c r="D54" i="10"/>
  <c r="U53" i="10"/>
  <c r="U159" i="10" s="1"/>
  <c r="T53" i="10"/>
  <c r="S53" i="10"/>
  <c r="S159" i="10" s="1"/>
  <c r="R53" i="10"/>
  <c r="R159" i="10" s="1"/>
  <c r="Q53" i="10"/>
  <c r="Q159" i="10" s="1"/>
  <c r="P53" i="10"/>
  <c r="O53" i="10"/>
  <c r="O159" i="10" s="1"/>
  <c r="N53" i="10"/>
  <c r="N159" i="10" s="1"/>
  <c r="M53" i="10"/>
  <c r="M159" i="10" s="1"/>
  <c r="L53" i="10"/>
  <c r="K53" i="10"/>
  <c r="K159" i="10" s="1"/>
  <c r="J53" i="10"/>
  <c r="J159" i="10" s="1"/>
  <c r="I53" i="10"/>
  <c r="I159" i="10" s="1"/>
  <c r="H53" i="10"/>
  <c r="G53" i="10"/>
  <c r="G159" i="10" s="1"/>
  <c r="F53" i="10"/>
  <c r="F159" i="10" s="1"/>
  <c r="E53" i="10"/>
  <c r="E159" i="10" s="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D12" i="10"/>
  <c r="D11" i="10"/>
  <c r="D10" i="10"/>
  <c r="D9" i="10"/>
  <c r="D5" i="10" s="1"/>
  <c r="D158" i="10" s="1"/>
  <c r="D161" i="10" s="1"/>
  <c r="D8" i="10"/>
  <c r="D7" i="10"/>
  <c r="D6" i="10"/>
  <c r="U5" i="10"/>
  <c r="U158" i="10" s="1"/>
  <c r="U161" i="10" s="1"/>
  <c r="T5" i="10"/>
  <c r="T158" i="10" s="1"/>
  <c r="T161" i="10" s="1"/>
  <c r="S5" i="10"/>
  <c r="S158" i="10" s="1"/>
  <c r="R5" i="10"/>
  <c r="Q5" i="10"/>
  <c r="Q158" i="10" s="1"/>
  <c r="Q161" i="10" s="1"/>
  <c r="P5" i="10"/>
  <c r="P158" i="10" s="1"/>
  <c r="P161" i="10" s="1"/>
  <c r="O5" i="10"/>
  <c r="O158" i="10" s="1"/>
  <c r="N5" i="10"/>
  <c r="M5" i="10"/>
  <c r="M158" i="10" s="1"/>
  <c r="M161" i="10" s="1"/>
  <c r="L5" i="10"/>
  <c r="L158" i="10" s="1"/>
  <c r="L161" i="10" s="1"/>
  <c r="K5" i="10"/>
  <c r="K158" i="10" s="1"/>
  <c r="J5" i="10"/>
  <c r="I5" i="10"/>
  <c r="I158" i="10" s="1"/>
  <c r="I161" i="10" s="1"/>
  <c r="H5" i="10"/>
  <c r="H158" i="10" s="1"/>
  <c r="H161" i="10" s="1"/>
  <c r="G5" i="10"/>
  <c r="G158" i="10" s="1"/>
  <c r="F5" i="10"/>
  <c r="E5" i="10"/>
  <c r="E158" i="10" s="1"/>
  <c r="E161" i="10" s="1"/>
  <c r="F161" i="10" l="1"/>
  <c r="J161" i="10"/>
  <c r="G161" i="10"/>
  <c r="K161" i="10"/>
  <c r="O161" i="10"/>
  <c r="S161" i="10"/>
  <c r="N161" i="10"/>
  <c r="R161" i="10"/>
  <c r="R158" i="8" l="1"/>
  <c r="N158" i="8"/>
  <c r="J158" i="8"/>
  <c r="F158" i="8"/>
  <c r="D148" i="8"/>
  <c r="D147" i="8"/>
  <c r="D146" i="8"/>
  <c r="D145" i="8"/>
  <c r="D144" i="8"/>
  <c r="D143" i="8"/>
  <c r="D141" i="8" s="1"/>
  <c r="D142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0" i="8"/>
  <c r="D139" i="8"/>
  <c r="D138" i="8"/>
  <c r="D137" i="8"/>
  <c r="D136" i="8"/>
  <c r="D135" i="8" s="1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4" i="8"/>
  <c r="D133" i="8"/>
  <c r="D132" i="8"/>
  <c r="D131" i="8"/>
  <c r="D130" i="8"/>
  <c r="D129" i="8"/>
  <c r="D128" i="8"/>
  <c r="D127" i="8"/>
  <c r="D126" i="8"/>
  <c r="D125" i="8"/>
  <c r="D124" i="8" s="1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3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D121" i="8"/>
  <c r="D120" i="8"/>
  <c r="D119" i="8"/>
  <c r="D117" i="8" s="1"/>
  <c r="D118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6" i="8"/>
  <c r="D115" i="8"/>
  <c r="D114" i="8"/>
  <c r="D113" i="8"/>
  <c r="D112" i="8"/>
  <c r="D110" i="8" s="1"/>
  <c r="D111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09" i="8"/>
  <c r="D108" i="8"/>
  <c r="D107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D105" i="8"/>
  <c r="D104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D102" i="8"/>
  <c r="D101" i="8"/>
  <c r="D100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D98" i="8"/>
  <c r="D97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D95" i="8"/>
  <c r="D94" i="8"/>
  <c r="D93" i="8"/>
  <c r="D92" i="8"/>
  <c r="D91" i="8"/>
  <c r="D90" i="8"/>
  <c r="D89" i="8"/>
  <c r="D87" i="8" s="1"/>
  <c r="D88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6" i="8"/>
  <c r="D85" i="8"/>
  <c r="D84" i="8"/>
  <c r="D83" i="8"/>
  <c r="D82" i="8"/>
  <c r="D78" i="8" s="1"/>
  <c r="D81" i="8"/>
  <c r="D80" i="8"/>
  <c r="D79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7" i="8"/>
  <c r="D76" i="8"/>
  <c r="D75" i="8"/>
  <c r="D73" i="8" s="1"/>
  <c r="D74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2" i="8"/>
  <c r="D68" i="8" s="1"/>
  <c r="D71" i="8"/>
  <c r="D70" i="8"/>
  <c r="D69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7" i="8"/>
  <c r="D66" i="8"/>
  <c r="D65" i="8"/>
  <c r="D63" i="8" s="1"/>
  <c r="D64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2" i="8"/>
  <c r="D61" i="8"/>
  <c r="D60" i="8"/>
  <c r="D59" i="8"/>
  <c r="D58" i="8"/>
  <c r="D57" i="8"/>
  <c r="D56" i="8"/>
  <c r="U55" i="8"/>
  <c r="T55" i="8"/>
  <c r="T159" i="8" s="1"/>
  <c r="S55" i="8"/>
  <c r="R55" i="8"/>
  <c r="Q55" i="8"/>
  <c r="P55" i="8"/>
  <c r="P159" i="8" s="1"/>
  <c r="O55" i="8"/>
  <c r="N55" i="8"/>
  <c r="M55" i="8"/>
  <c r="L55" i="8"/>
  <c r="L159" i="8" s="1"/>
  <c r="K55" i="8"/>
  <c r="J55" i="8"/>
  <c r="I55" i="8"/>
  <c r="H55" i="8"/>
  <c r="H159" i="8" s="1"/>
  <c r="G55" i="8"/>
  <c r="F55" i="8"/>
  <c r="E55" i="8"/>
  <c r="D55" i="8"/>
  <c r="D159" i="8" s="1"/>
  <c r="D54" i="8"/>
  <c r="U53" i="8"/>
  <c r="U159" i="8" s="1"/>
  <c r="T53" i="8"/>
  <c r="S53" i="8"/>
  <c r="S159" i="8" s="1"/>
  <c r="R53" i="8"/>
  <c r="R159" i="8" s="1"/>
  <c r="Q53" i="8"/>
  <c r="Q159" i="8" s="1"/>
  <c r="P53" i="8"/>
  <c r="O53" i="8"/>
  <c r="O159" i="8" s="1"/>
  <c r="N53" i="8"/>
  <c r="N159" i="8" s="1"/>
  <c r="M53" i="8"/>
  <c r="M159" i="8" s="1"/>
  <c r="L53" i="8"/>
  <c r="K53" i="8"/>
  <c r="K159" i="8" s="1"/>
  <c r="J53" i="8"/>
  <c r="J159" i="8" s="1"/>
  <c r="I53" i="8"/>
  <c r="I159" i="8" s="1"/>
  <c r="H53" i="8"/>
  <c r="G53" i="8"/>
  <c r="G159" i="8" s="1"/>
  <c r="F53" i="8"/>
  <c r="F159" i="8" s="1"/>
  <c r="E53" i="8"/>
  <c r="E159" i="8" s="1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D12" i="8"/>
  <c r="D11" i="8"/>
  <c r="D10" i="8"/>
  <c r="D9" i="8"/>
  <c r="D5" i="8" s="1"/>
  <c r="D158" i="8" s="1"/>
  <c r="D161" i="8" s="1"/>
  <c r="D8" i="8"/>
  <c r="D7" i="8"/>
  <c r="D6" i="8"/>
  <c r="U5" i="8"/>
  <c r="U158" i="8" s="1"/>
  <c r="U161" i="8" s="1"/>
  <c r="T5" i="8"/>
  <c r="T158" i="8" s="1"/>
  <c r="T161" i="8" s="1"/>
  <c r="S5" i="8"/>
  <c r="S158" i="8" s="1"/>
  <c r="R5" i="8"/>
  <c r="Q5" i="8"/>
  <c r="Q158" i="8" s="1"/>
  <c r="Q161" i="8" s="1"/>
  <c r="P5" i="8"/>
  <c r="P158" i="8" s="1"/>
  <c r="P161" i="8" s="1"/>
  <c r="O5" i="8"/>
  <c r="O158" i="8" s="1"/>
  <c r="N5" i="8"/>
  <c r="M5" i="8"/>
  <c r="M158" i="8" s="1"/>
  <c r="M161" i="8" s="1"/>
  <c r="L5" i="8"/>
  <c r="L158" i="8" s="1"/>
  <c r="L161" i="8" s="1"/>
  <c r="K5" i="8"/>
  <c r="K158" i="8" s="1"/>
  <c r="J5" i="8"/>
  <c r="I5" i="8"/>
  <c r="I158" i="8" s="1"/>
  <c r="I161" i="8" s="1"/>
  <c r="H5" i="8"/>
  <c r="H158" i="8" s="1"/>
  <c r="H161" i="8" s="1"/>
  <c r="G5" i="8"/>
  <c r="G158" i="8" s="1"/>
  <c r="F5" i="8"/>
  <c r="E5" i="8"/>
  <c r="E158" i="8" s="1"/>
  <c r="E161" i="8" s="1"/>
  <c r="F161" i="8" l="1"/>
  <c r="J161" i="8"/>
  <c r="K161" i="8"/>
  <c r="O161" i="8"/>
  <c r="S161" i="8"/>
  <c r="N161" i="8"/>
  <c r="G161" i="8"/>
  <c r="R161" i="8"/>
  <c r="R158" i="6" l="1"/>
  <c r="N158" i="6"/>
  <c r="J158" i="6"/>
  <c r="F158" i="6"/>
  <c r="D148" i="6"/>
  <c r="D147" i="6"/>
  <c r="D146" i="6"/>
  <c r="D145" i="6"/>
  <c r="D144" i="6"/>
  <c r="D143" i="6"/>
  <c r="D141" i="6" s="1"/>
  <c r="D142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0" i="6"/>
  <c r="D139" i="6"/>
  <c r="D138" i="6"/>
  <c r="D137" i="6"/>
  <c r="D136" i="6"/>
  <c r="D135" i="6" s="1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4" i="6"/>
  <c r="D133" i="6"/>
  <c r="D132" i="6"/>
  <c r="D131" i="6"/>
  <c r="D130" i="6"/>
  <c r="D129" i="6"/>
  <c r="D128" i="6"/>
  <c r="D127" i="6"/>
  <c r="D126" i="6"/>
  <c r="D125" i="6"/>
  <c r="D124" i="6" s="1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3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D121" i="6"/>
  <c r="D120" i="6"/>
  <c r="D119" i="6"/>
  <c r="D117" i="6" s="1"/>
  <c r="D118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6" i="6"/>
  <c r="D115" i="6"/>
  <c r="D114" i="6"/>
  <c r="D113" i="6"/>
  <c r="D112" i="6"/>
  <c r="D110" i="6" s="1"/>
  <c r="D111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09" i="6"/>
  <c r="D108" i="6"/>
  <c r="D107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D105" i="6"/>
  <c r="D104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D102" i="6"/>
  <c r="D101" i="6"/>
  <c r="D100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D98" i="6"/>
  <c r="D97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D95" i="6"/>
  <c r="D94" i="6"/>
  <c r="D93" i="6"/>
  <c r="D92" i="6"/>
  <c r="D91" i="6"/>
  <c r="D90" i="6"/>
  <c r="D89" i="6"/>
  <c r="D87" i="6" s="1"/>
  <c r="D88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6" i="6"/>
  <c r="D85" i="6"/>
  <c r="D84" i="6"/>
  <c r="D83" i="6"/>
  <c r="D82" i="6"/>
  <c r="D78" i="6" s="1"/>
  <c r="D81" i="6"/>
  <c r="D80" i="6"/>
  <c r="D79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7" i="6"/>
  <c r="D76" i="6"/>
  <c r="D75" i="6"/>
  <c r="D73" i="6" s="1"/>
  <c r="D74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2" i="6"/>
  <c r="D68" i="6" s="1"/>
  <c r="D71" i="6"/>
  <c r="D70" i="6"/>
  <c r="D69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7" i="6"/>
  <c r="D66" i="6"/>
  <c r="D65" i="6"/>
  <c r="D63" i="6" s="1"/>
  <c r="D64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2" i="6"/>
  <c r="D61" i="6"/>
  <c r="D60" i="6"/>
  <c r="D59" i="6"/>
  <c r="D58" i="6"/>
  <c r="D57" i="6"/>
  <c r="D56" i="6"/>
  <c r="U55" i="6"/>
  <c r="T55" i="6"/>
  <c r="T159" i="6" s="1"/>
  <c r="S55" i="6"/>
  <c r="R55" i="6"/>
  <c r="Q55" i="6"/>
  <c r="P55" i="6"/>
  <c r="P159" i="6" s="1"/>
  <c r="O55" i="6"/>
  <c r="N55" i="6"/>
  <c r="M55" i="6"/>
  <c r="L55" i="6"/>
  <c r="L159" i="6" s="1"/>
  <c r="K55" i="6"/>
  <c r="J55" i="6"/>
  <c r="I55" i="6"/>
  <c r="H55" i="6"/>
  <c r="H159" i="6" s="1"/>
  <c r="G55" i="6"/>
  <c r="F55" i="6"/>
  <c r="E55" i="6"/>
  <c r="D55" i="6"/>
  <c r="D159" i="6" s="1"/>
  <c r="D54" i="6"/>
  <c r="U53" i="6"/>
  <c r="U159" i="6" s="1"/>
  <c r="T53" i="6"/>
  <c r="S53" i="6"/>
  <c r="S159" i="6" s="1"/>
  <c r="R53" i="6"/>
  <c r="R159" i="6" s="1"/>
  <c r="Q53" i="6"/>
  <c r="Q159" i="6" s="1"/>
  <c r="P53" i="6"/>
  <c r="O53" i="6"/>
  <c r="O159" i="6" s="1"/>
  <c r="N53" i="6"/>
  <c r="N159" i="6" s="1"/>
  <c r="M53" i="6"/>
  <c r="M159" i="6" s="1"/>
  <c r="L53" i="6"/>
  <c r="K53" i="6"/>
  <c r="K159" i="6" s="1"/>
  <c r="J53" i="6"/>
  <c r="J159" i="6" s="1"/>
  <c r="I53" i="6"/>
  <c r="I159" i="6" s="1"/>
  <c r="H53" i="6"/>
  <c r="G53" i="6"/>
  <c r="G159" i="6" s="1"/>
  <c r="F53" i="6"/>
  <c r="F159" i="6" s="1"/>
  <c r="E53" i="6"/>
  <c r="E159" i="6" s="1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12" i="6"/>
  <c r="D11" i="6"/>
  <c r="D10" i="6"/>
  <c r="D9" i="6"/>
  <c r="D5" i="6" s="1"/>
  <c r="D158" i="6" s="1"/>
  <c r="D161" i="6" s="1"/>
  <c r="D8" i="6"/>
  <c r="D7" i="6"/>
  <c r="D6" i="6"/>
  <c r="U5" i="6"/>
  <c r="U158" i="6" s="1"/>
  <c r="U161" i="6" s="1"/>
  <c r="T5" i="6"/>
  <c r="T158" i="6" s="1"/>
  <c r="T161" i="6" s="1"/>
  <c r="S5" i="6"/>
  <c r="S158" i="6" s="1"/>
  <c r="R5" i="6"/>
  <c r="Q5" i="6"/>
  <c r="Q158" i="6" s="1"/>
  <c r="Q161" i="6" s="1"/>
  <c r="P5" i="6"/>
  <c r="P158" i="6" s="1"/>
  <c r="P161" i="6" s="1"/>
  <c r="O5" i="6"/>
  <c r="O158" i="6" s="1"/>
  <c r="N5" i="6"/>
  <c r="M5" i="6"/>
  <c r="M158" i="6" s="1"/>
  <c r="M161" i="6" s="1"/>
  <c r="L5" i="6"/>
  <c r="L158" i="6" s="1"/>
  <c r="L161" i="6" s="1"/>
  <c r="K5" i="6"/>
  <c r="K158" i="6" s="1"/>
  <c r="J5" i="6"/>
  <c r="I5" i="6"/>
  <c r="I158" i="6" s="1"/>
  <c r="I161" i="6" s="1"/>
  <c r="H5" i="6"/>
  <c r="H158" i="6" s="1"/>
  <c r="H161" i="6" s="1"/>
  <c r="G5" i="6"/>
  <c r="G158" i="6" s="1"/>
  <c r="F5" i="6"/>
  <c r="E5" i="6"/>
  <c r="E158" i="6" s="1"/>
  <c r="E161" i="6" s="1"/>
  <c r="F161" i="6" l="1"/>
  <c r="J161" i="6"/>
  <c r="G161" i="6"/>
  <c r="K161" i="6"/>
  <c r="O161" i="6"/>
  <c r="S161" i="6"/>
  <c r="N161" i="6"/>
  <c r="R161" i="6"/>
  <c r="R158" i="13" l="1"/>
  <c r="N158" i="13"/>
  <c r="J158" i="13"/>
  <c r="F158" i="13"/>
  <c r="D148" i="13"/>
  <c r="D147" i="13"/>
  <c r="D146" i="13"/>
  <c r="D145" i="13"/>
  <c r="D144" i="13"/>
  <c r="D143" i="13"/>
  <c r="D141" i="13" s="1"/>
  <c r="D142" i="13"/>
  <c r="U141" i="13"/>
  <c r="T141" i="13"/>
  <c r="S141" i="13"/>
  <c r="R141" i="13"/>
  <c r="Q141" i="13"/>
  <c r="P141" i="13"/>
  <c r="O141" i="13"/>
  <c r="N141" i="13"/>
  <c r="M141" i="13"/>
  <c r="L141" i="13"/>
  <c r="K141" i="13"/>
  <c r="J141" i="13"/>
  <c r="I141" i="13"/>
  <c r="H141" i="13"/>
  <c r="G141" i="13"/>
  <c r="F141" i="13"/>
  <c r="E141" i="13"/>
  <c r="D140" i="13"/>
  <c r="D139" i="13"/>
  <c r="D138" i="13"/>
  <c r="D137" i="13"/>
  <c r="D136" i="13"/>
  <c r="D135" i="13" s="1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4" i="13"/>
  <c r="D133" i="13"/>
  <c r="D132" i="13"/>
  <c r="D131" i="13"/>
  <c r="D130" i="13"/>
  <c r="D129" i="13"/>
  <c r="D128" i="13"/>
  <c r="D127" i="13"/>
  <c r="D126" i="13"/>
  <c r="D125" i="13"/>
  <c r="D124" i="13" s="1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F124" i="13"/>
  <c r="E124" i="13"/>
  <c r="D123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D121" i="13"/>
  <c r="D120" i="13"/>
  <c r="D119" i="13"/>
  <c r="D117" i="13" s="1"/>
  <c r="D118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D116" i="13"/>
  <c r="D115" i="13"/>
  <c r="D114" i="13"/>
  <c r="D113" i="13"/>
  <c r="D112" i="13"/>
  <c r="D110" i="13" s="1"/>
  <c r="D111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09" i="13"/>
  <c r="D108" i="13"/>
  <c r="D107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D105" i="13"/>
  <c r="D104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D102" i="13"/>
  <c r="D101" i="13"/>
  <c r="D100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D98" i="13"/>
  <c r="D97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D95" i="13"/>
  <c r="D94" i="13"/>
  <c r="D93" i="13"/>
  <c r="D92" i="13"/>
  <c r="D91" i="13"/>
  <c r="D90" i="13"/>
  <c r="D89" i="13"/>
  <c r="D87" i="13" s="1"/>
  <c r="D88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6" i="13"/>
  <c r="D85" i="13"/>
  <c r="D84" i="13"/>
  <c r="D83" i="13"/>
  <c r="D82" i="13"/>
  <c r="D78" i="13" s="1"/>
  <c r="D81" i="13"/>
  <c r="D80" i="13"/>
  <c r="D79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7" i="13"/>
  <c r="D76" i="13"/>
  <c r="D75" i="13"/>
  <c r="D73" i="13" s="1"/>
  <c r="D74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2" i="13"/>
  <c r="D68" i="13" s="1"/>
  <c r="D71" i="13"/>
  <c r="D70" i="13"/>
  <c r="D69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7" i="13"/>
  <c r="D66" i="13"/>
  <c r="D65" i="13"/>
  <c r="D63" i="13" s="1"/>
  <c r="D64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2" i="13"/>
  <c r="D61" i="13"/>
  <c r="D60" i="13"/>
  <c r="D59" i="13"/>
  <c r="D58" i="13"/>
  <c r="D57" i="13"/>
  <c r="D56" i="13"/>
  <c r="U55" i="13"/>
  <c r="T55" i="13"/>
  <c r="T159" i="13" s="1"/>
  <c r="S55" i="13"/>
  <c r="R55" i="13"/>
  <c r="Q55" i="13"/>
  <c r="P55" i="13"/>
  <c r="P159" i="13" s="1"/>
  <c r="O55" i="13"/>
  <c r="N55" i="13"/>
  <c r="M55" i="13"/>
  <c r="L55" i="13"/>
  <c r="L159" i="13" s="1"/>
  <c r="K55" i="13"/>
  <c r="J55" i="13"/>
  <c r="I55" i="13"/>
  <c r="H55" i="13"/>
  <c r="H159" i="13" s="1"/>
  <c r="G55" i="13"/>
  <c r="F55" i="13"/>
  <c r="E55" i="13"/>
  <c r="D55" i="13"/>
  <c r="D159" i="13" s="1"/>
  <c r="D54" i="13"/>
  <c r="U53" i="13"/>
  <c r="U159" i="13" s="1"/>
  <c r="T53" i="13"/>
  <c r="S53" i="13"/>
  <c r="S159" i="13" s="1"/>
  <c r="R53" i="13"/>
  <c r="R159" i="13" s="1"/>
  <c r="Q53" i="13"/>
  <c r="Q159" i="13" s="1"/>
  <c r="P53" i="13"/>
  <c r="O53" i="13"/>
  <c r="O159" i="13" s="1"/>
  <c r="N53" i="13"/>
  <c r="N159" i="13" s="1"/>
  <c r="M53" i="13"/>
  <c r="M159" i="13" s="1"/>
  <c r="L53" i="13"/>
  <c r="K53" i="13"/>
  <c r="K159" i="13" s="1"/>
  <c r="J53" i="13"/>
  <c r="J159" i="13" s="1"/>
  <c r="I53" i="13"/>
  <c r="I159" i="13" s="1"/>
  <c r="H53" i="13"/>
  <c r="G53" i="13"/>
  <c r="G159" i="13" s="1"/>
  <c r="F53" i="13"/>
  <c r="F159" i="13" s="1"/>
  <c r="E53" i="13"/>
  <c r="E159" i="13" s="1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D12" i="13"/>
  <c r="D11" i="13"/>
  <c r="D10" i="13"/>
  <c r="D9" i="13"/>
  <c r="D5" i="13" s="1"/>
  <c r="D158" i="13" s="1"/>
  <c r="D161" i="13" s="1"/>
  <c r="D8" i="13"/>
  <c r="D7" i="13"/>
  <c r="D6" i="13"/>
  <c r="U5" i="13"/>
  <c r="U158" i="13" s="1"/>
  <c r="U161" i="13" s="1"/>
  <c r="T5" i="13"/>
  <c r="T158" i="13" s="1"/>
  <c r="T161" i="13" s="1"/>
  <c r="S5" i="13"/>
  <c r="S158" i="13" s="1"/>
  <c r="R5" i="13"/>
  <c r="Q5" i="13"/>
  <c r="Q158" i="13" s="1"/>
  <c r="Q161" i="13" s="1"/>
  <c r="P5" i="13"/>
  <c r="P158" i="13" s="1"/>
  <c r="P161" i="13" s="1"/>
  <c r="O5" i="13"/>
  <c r="O158" i="13" s="1"/>
  <c r="N5" i="13"/>
  <c r="M5" i="13"/>
  <c r="M158" i="13" s="1"/>
  <c r="M161" i="13" s="1"/>
  <c r="L5" i="13"/>
  <c r="L158" i="13" s="1"/>
  <c r="L161" i="13" s="1"/>
  <c r="K5" i="13"/>
  <c r="K158" i="13" s="1"/>
  <c r="J5" i="13"/>
  <c r="I5" i="13"/>
  <c r="I158" i="13" s="1"/>
  <c r="I161" i="13" s="1"/>
  <c r="H5" i="13"/>
  <c r="H158" i="13" s="1"/>
  <c r="H161" i="13" s="1"/>
  <c r="G5" i="13"/>
  <c r="G158" i="13" s="1"/>
  <c r="F5" i="13"/>
  <c r="E5" i="13"/>
  <c r="E158" i="13" s="1"/>
  <c r="E161" i="13" s="1"/>
  <c r="F161" i="13" l="1"/>
  <c r="J161" i="13"/>
  <c r="K161" i="13"/>
  <c r="O161" i="13"/>
  <c r="S161" i="13"/>
  <c r="N161" i="13"/>
  <c r="G161" i="13"/>
  <c r="R161" i="13"/>
  <c r="R158" i="9" l="1"/>
  <c r="N158" i="9"/>
  <c r="J158" i="9"/>
  <c r="F158" i="9"/>
  <c r="D148" i="9"/>
  <c r="D147" i="9"/>
  <c r="D146" i="9"/>
  <c r="D145" i="9"/>
  <c r="D144" i="9"/>
  <c r="D143" i="9"/>
  <c r="D141" i="9" s="1"/>
  <c r="D142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0" i="9"/>
  <c r="D139" i="9"/>
  <c r="D138" i="9"/>
  <c r="D137" i="9"/>
  <c r="D136" i="9"/>
  <c r="D135" i="9" s="1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4" i="9"/>
  <c r="D133" i="9"/>
  <c r="D132" i="9"/>
  <c r="D131" i="9"/>
  <c r="D130" i="9"/>
  <c r="D129" i="9"/>
  <c r="D128" i="9"/>
  <c r="D127" i="9"/>
  <c r="D126" i="9"/>
  <c r="D125" i="9"/>
  <c r="D124" i="9" s="1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3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D121" i="9"/>
  <c r="D120" i="9"/>
  <c r="D119" i="9"/>
  <c r="D117" i="9" s="1"/>
  <c r="D118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6" i="9"/>
  <c r="D115" i="9"/>
  <c r="D114" i="9"/>
  <c r="D113" i="9"/>
  <c r="D112" i="9"/>
  <c r="D110" i="9" s="1"/>
  <c r="D111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09" i="9"/>
  <c r="D108" i="9"/>
  <c r="D107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D105" i="9"/>
  <c r="D104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D102" i="9"/>
  <c r="D101" i="9"/>
  <c r="D100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D98" i="9"/>
  <c r="D97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D95" i="9"/>
  <c r="D94" i="9"/>
  <c r="D93" i="9"/>
  <c r="D92" i="9"/>
  <c r="D91" i="9"/>
  <c r="D90" i="9"/>
  <c r="D89" i="9"/>
  <c r="D87" i="9" s="1"/>
  <c r="D88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6" i="9"/>
  <c r="D85" i="9"/>
  <c r="D84" i="9"/>
  <c r="D83" i="9"/>
  <c r="D82" i="9"/>
  <c r="D78" i="9" s="1"/>
  <c r="D81" i="9"/>
  <c r="D80" i="9"/>
  <c r="D79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7" i="9"/>
  <c r="D76" i="9"/>
  <c r="D75" i="9"/>
  <c r="D73" i="9" s="1"/>
  <c r="D74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2" i="9"/>
  <c r="D68" i="9" s="1"/>
  <c r="D71" i="9"/>
  <c r="D70" i="9"/>
  <c r="D69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7" i="9"/>
  <c r="D66" i="9"/>
  <c r="D65" i="9"/>
  <c r="D63" i="9" s="1"/>
  <c r="D64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2" i="9"/>
  <c r="D61" i="9"/>
  <c r="D60" i="9"/>
  <c r="D59" i="9"/>
  <c r="D58" i="9"/>
  <c r="D57" i="9"/>
  <c r="D56" i="9"/>
  <c r="U55" i="9"/>
  <c r="T55" i="9"/>
  <c r="T159" i="9" s="1"/>
  <c r="S55" i="9"/>
  <c r="R55" i="9"/>
  <c r="Q55" i="9"/>
  <c r="P55" i="9"/>
  <c r="P159" i="9" s="1"/>
  <c r="O55" i="9"/>
  <c r="N55" i="9"/>
  <c r="M55" i="9"/>
  <c r="L55" i="9"/>
  <c r="L159" i="9" s="1"/>
  <c r="K55" i="9"/>
  <c r="J55" i="9"/>
  <c r="I55" i="9"/>
  <c r="H55" i="9"/>
  <c r="H159" i="9" s="1"/>
  <c r="G55" i="9"/>
  <c r="F55" i="9"/>
  <c r="E55" i="9"/>
  <c r="D55" i="9"/>
  <c r="D159" i="9" s="1"/>
  <c r="D54" i="9"/>
  <c r="U53" i="9"/>
  <c r="U159" i="9" s="1"/>
  <c r="T53" i="9"/>
  <c r="S53" i="9"/>
  <c r="S159" i="9" s="1"/>
  <c r="R53" i="9"/>
  <c r="R159" i="9" s="1"/>
  <c r="Q53" i="9"/>
  <c r="Q159" i="9" s="1"/>
  <c r="P53" i="9"/>
  <c r="O53" i="9"/>
  <c r="O159" i="9" s="1"/>
  <c r="N53" i="9"/>
  <c r="N159" i="9" s="1"/>
  <c r="M53" i="9"/>
  <c r="M159" i="9" s="1"/>
  <c r="L53" i="9"/>
  <c r="K53" i="9"/>
  <c r="K159" i="9" s="1"/>
  <c r="J53" i="9"/>
  <c r="J159" i="9" s="1"/>
  <c r="I53" i="9"/>
  <c r="I159" i="9" s="1"/>
  <c r="H53" i="9"/>
  <c r="G53" i="9"/>
  <c r="G159" i="9" s="1"/>
  <c r="F53" i="9"/>
  <c r="F159" i="9" s="1"/>
  <c r="E53" i="9"/>
  <c r="E159" i="9" s="1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D12" i="9"/>
  <c r="D11" i="9"/>
  <c r="D10" i="9"/>
  <c r="D9" i="9"/>
  <c r="D5" i="9" s="1"/>
  <c r="D158" i="9" s="1"/>
  <c r="D161" i="9" s="1"/>
  <c r="D8" i="9"/>
  <c r="D7" i="9"/>
  <c r="D6" i="9"/>
  <c r="U5" i="9"/>
  <c r="U158" i="9" s="1"/>
  <c r="U161" i="9" s="1"/>
  <c r="T5" i="9"/>
  <c r="T158" i="9" s="1"/>
  <c r="T161" i="9" s="1"/>
  <c r="S5" i="9"/>
  <c r="S158" i="9" s="1"/>
  <c r="R5" i="9"/>
  <c r="Q5" i="9"/>
  <c r="Q158" i="9" s="1"/>
  <c r="Q161" i="9" s="1"/>
  <c r="P5" i="9"/>
  <c r="P158" i="9" s="1"/>
  <c r="P161" i="9" s="1"/>
  <c r="O5" i="9"/>
  <c r="O158" i="9" s="1"/>
  <c r="N5" i="9"/>
  <c r="M5" i="9"/>
  <c r="M158" i="9" s="1"/>
  <c r="M161" i="9" s="1"/>
  <c r="L5" i="9"/>
  <c r="L158" i="9" s="1"/>
  <c r="L161" i="9" s="1"/>
  <c r="K5" i="9"/>
  <c r="K158" i="9" s="1"/>
  <c r="J5" i="9"/>
  <c r="I5" i="9"/>
  <c r="I158" i="9" s="1"/>
  <c r="I161" i="9" s="1"/>
  <c r="H5" i="9"/>
  <c r="H158" i="9" s="1"/>
  <c r="H161" i="9" s="1"/>
  <c r="G5" i="9"/>
  <c r="G158" i="9" s="1"/>
  <c r="F5" i="9"/>
  <c r="E5" i="9"/>
  <c r="E158" i="9" s="1"/>
  <c r="E161" i="9" s="1"/>
  <c r="F161" i="9" l="1"/>
  <c r="J161" i="9"/>
  <c r="K161" i="9"/>
  <c r="O161" i="9"/>
  <c r="S161" i="9"/>
  <c r="N161" i="9"/>
  <c r="G161" i="9"/>
  <c r="R161" i="9"/>
  <c r="R158" i="12" l="1"/>
  <c r="N158" i="12"/>
  <c r="J158" i="12"/>
  <c r="F158" i="12"/>
  <c r="D148" i="12"/>
  <c r="D147" i="12"/>
  <c r="D146" i="12"/>
  <c r="D145" i="12"/>
  <c r="D144" i="12"/>
  <c r="D143" i="12"/>
  <c r="D141" i="12" s="1"/>
  <c r="D142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D140" i="12"/>
  <c r="D139" i="12"/>
  <c r="D138" i="12"/>
  <c r="D137" i="12"/>
  <c r="D136" i="12"/>
  <c r="D135" i="12" s="1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D134" i="12"/>
  <c r="D133" i="12"/>
  <c r="D132" i="12"/>
  <c r="D131" i="12"/>
  <c r="D130" i="12"/>
  <c r="D129" i="12"/>
  <c r="D128" i="12"/>
  <c r="D127" i="12"/>
  <c r="D126" i="12"/>
  <c r="D125" i="12"/>
  <c r="D124" i="12" s="1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3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D122" i="12"/>
  <c r="D121" i="12"/>
  <c r="D120" i="12"/>
  <c r="D119" i="12"/>
  <c r="D117" i="12" s="1"/>
  <c r="D118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6" i="12"/>
  <c r="D115" i="12"/>
  <c r="D114" i="12"/>
  <c r="D113" i="12"/>
  <c r="D112" i="12"/>
  <c r="D110" i="12" s="1"/>
  <c r="D111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09" i="12"/>
  <c r="D108" i="12"/>
  <c r="D107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5" i="12"/>
  <c r="D104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D102" i="12"/>
  <c r="D101" i="12"/>
  <c r="D100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D98" i="12"/>
  <c r="D97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D95" i="12"/>
  <c r="D94" i="12"/>
  <c r="D93" i="12"/>
  <c r="D92" i="12"/>
  <c r="D91" i="12"/>
  <c r="D90" i="12"/>
  <c r="D89" i="12"/>
  <c r="D87" i="12" s="1"/>
  <c r="D88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6" i="12"/>
  <c r="D85" i="12"/>
  <c r="D84" i="12"/>
  <c r="D83" i="12"/>
  <c r="D82" i="12"/>
  <c r="D78" i="12" s="1"/>
  <c r="D81" i="12"/>
  <c r="D80" i="12"/>
  <c r="D79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7" i="12"/>
  <c r="D76" i="12"/>
  <c r="D75" i="12"/>
  <c r="D73" i="12" s="1"/>
  <c r="D74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2" i="12"/>
  <c r="D68" i="12" s="1"/>
  <c r="D71" i="12"/>
  <c r="D70" i="12"/>
  <c r="D69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7" i="12"/>
  <c r="D66" i="12"/>
  <c r="D65" i="12"/>
  <c r="D63" i="12" s="1"/>
  <c r="D64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2" i="12"/>
  <c r="D61" i="12"/>
  <c r="D60" i="12"/>
  <c r="D59" i="12"/>
  <c r="D58" i="12"/>
  <c r="D57" i="12"/>
  <c r="D56" i="12"/>
  <c r="U55" i="12"/>
  <c r="T55" i="12"/>
  <c r="T159" i="12" s="1"/>
  <c r="S55" i="12"/>
  <c r="R55" i="12"/>
  <c r="Q55" i="12"/>
  <c r="P55" i="12"/>
  <c r="P159" i="12" s="1"/>
  <c r="O55" i="12"/>
  <c r="N55" i="12"/>
  <c r="M55" i="12"/>
  <c r="L55" i="12"/>
  <c r="L159" i="12" s="1"/>
  <c r="K55" i="12"/>
  <c r="J55" i="12"/>
  <c r="I55" i="12"/>
  <c r="H55" i="12"/>
  <c r="H159" i="12" s="1"/>
  <c r="G55" i="12"/>
  <c r="F55" i="12"/>
  <c r="E55" i="12"/>
  <c r="D55" i="12"/>
  <c r="D159" i="12" s="1"/>
  <c r="D54" i="12"/>
  <c r="U53" i="12"/>
  <c r="U159" i="12" s="1"/>
  <c r="T53" i="12"/>
  <c r="S53" i="12"/>
  <c r="S159" i="12" s="1"/>
  <c r="R53" i="12"/>
  <c r="R159" i="12" s="1"/>
  <c r="Q53" i="12"/>
  <c r="Q159" i="12" s="1"/>
  <c r="P53" i="12"/>
  <c r="O53" i="12"/>
  <c r="O159" i="12" s="1"/>
  <c r="N53" i="12"/>
  <c r="N159" i="12" s="1"/>
  <c r="M53" i="12"/>
  <c r="M159" i="12" s="1"/>
  <c r="L53" i="12"/>
  <c r="K53" i="12"/>
  <c r="K159" i="12" s="1"/>
  <c r="J53" i="12"/>
  <c r="J159" i="12" s="1"/>
  <c r="I53" i="12"/>
  <c r="I159" i="12" s="1"/>
  <c r="H53" i="12"/>
  <c r="G53" i="12"/>
  <c r="G159" i="12" s="1"/>
  <c r="F53" i="12"/>
  <c r="F159" i="12" s="1"/>
  <c r="E53" i="12"/>
  <c r="E159" i="12" s="1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D12" i="12"/>
  <c r="D11" i="12"/>
  <c r="D10" i="12"/>
  <c r="D9" i="12"/>
  <c r="D5" i="12" s="1"/>
  <c r="D158" i="12" s="1"/>
  <c r="D161" i="12" s="1"/>
  <c r="D8" i="12"/>
  <c r="D7" i="12"/>
  <c r="D6" i="12"/>
  <c r="U5" i="12"/>
  <c r="U158" i="12" s="1"/>
  <c r="U161" i="12" s="1"/>
  <c r="T5" i="12"/>
  <c r="T158" i="12" s="1"/>
  <c r="T161" i="12" s="1"/>
  <c r="S5" i="12"/>
  <c r="S158" i="12" s="1"/>
  <c r="R5" i="12"/>
  <c r="Q5" i="12"/>
  <c r="Q158" i="12" s="1"/>
  <c r="Q161" i="12" s="1"/>
  <c r="P5" i="12"/>
  <c r="P158" i="12" s="1"/>
  <c r="P161" i="12" s="1"/>
  <c r="O5" i="12"/>
  <c r="O158" i="12" s="1"/>
  <c r="N5" i="12"/>
  <c r="M5" i="12"/>
  <c r="M158" i="12" s="1"/>
  <c r="M161" i="12" s="1"/>
  <c r="L5" i="12"/>
  <c r="L158" i="12" s="1"/>
  <c r="L161" i="12" s="1"/>
  <c r="K5" i="12"/>
  <c r="K158" i="12" s="1"/>
  <c r="J5" i="12"/>
  <c r="I5" i="12"/>
  <c r="I158" i="12" s="1"/>
  <c r="I161" i="12" s="1"/>
  <c r="H5" i="12"/>
  <c r="H158" i="12" s="1"/>
  <c r="H161" i="12" s="1"/>
  <c r="G5" i="12"/>
  <c r="G158" i="12" s="1"/>
  <c r="F5" i="12"/>
  <c r="E5" i="12"/>
  <c r="E158" i="12" s="1"/>
  <c r="E161" i="12" s="1"/>
  <c r="F161" i="12" l="1"/>
  <c r="J161" i="12"/>
  <c r="K161" i="12"/>
  <c r="S161" i="12"/>
  <c r="N161" i="12"/>
  <c r="G161" i="12"/>
  <c r="O161" i="12"/>
  <c r="R161" i="12"/>
  <c r="R158" i="11" l="1"/>
  <c r="N158" i="11"/>
  <c r="J158" i="11"/>
  <c r="F158" i="11"/>
  <c r="D148" i="11"/>
  <c r="D147" i="11"/>
  <c r="D146" i="11"/>
  <c r="D145" i="11"/>
  <c r="D144" i="11"/>
  <c r="D143" i="11"/>
  <c r="D141" i="11" s="1"/>
  <c r="D142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0" i="11"/>
  <c r="D139" i="11"/>
  <c r="D138" i="11"/>
  <c r="D137" i="11"/>
  <c r="D136" i="11"/>
  <c r="D135" i="11" s="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4" i="11"/>
  <c r="D133" i="11"/>
  <c r="D132" i="11"/>
  <c r="D131" i="11"/>
  <c r="D130" i="11"/>
  <c r="D129" i="11"/>
  <c r="D128" i="11"/>
  <c r="D127" i="11"/>
  <c r="D126" i="11"/>
  <c r="D125" i="11"/>
  <c r="D124" i="11" s="1"/>
  <c r="U124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3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D121" i="11"/>
  <c r="D120" i="11"/>
  <c r="D119" i="11"/>
  <c r="D117" i="11" s="1"/>
  <c r="D118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6" i="11"/>
  <c r="D115" i="11"/>
  <c r="D114" i="11"/>
  <c r="D113" i="11"/>
  <c r="D112" i="11"/>
  <c r="D110" i="11" s="1"/>
  <c r="D111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09" i="11"/>
  <c r="D108" i="11"/>
  <c r="D107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D105" i="11"/>
  <c r="D104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D102" i="11"/>
  <c r="D101" i="11"/>
  <c r="D100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D98" i="11"/>
  <c r="D97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D95" i="11"/>
  <c r="D94" i="11"/>
  <c r="D93" i="11"/>
  <c r="D92" i="11"/>
  <c r="D91" i="11"/>
  <c r="D90" i="11"/>
  <c r="D89" i="11"/>
  <c r="D87" i="11" s="1"/>
  <c r="D88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6" i="11"/>
  <c r="D85" i="11"/>
  <c r="D84" i="11"/>
  <c r="D83" i="11"/>
  <c r="D82" i="11"/>
  <c r="D78" i="11" s="1"/>
  <c r="D81" i="11"/>
  <c r="D80" i="11"/>
  <c r="D79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7" i="11"/>
  <c r="D76" i="11"/>
  <c r="D75" i="11"/>
  <c r="D73" i="11" s="1"/>
  <c r="D74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2" i="11"/>
  <c r="D68" i="11" s="1"/>
  <c r="D71" i="11"/>
  <c r="D70" i="11"/>
  <c r="D69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7" i="11"/>
  <c r="D66" i="11"/>
  <c r="D65" i="11"/>
  <c r="D63" i="11" s="1"/>
  <c r="D64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2" i="11"/>
  <c r="D61" i="11"/>
  <c r="D60" i="11"/>
  <c r="D59" i="11"/>
  <c r="D58" i="11"/>
  <c r="D57" i="11"/>
  <c r="D56" i="11"/>
  <c r="U55" i="11"/>
  <c r="T55" i="11"/>
  <c r="T159" i="11" s="1"/>
  <c r="S55" i="11"/>
  <c r="R55" i="11"/>
  <c r="Q55" i="11"/>
  <c r="P55" i="11"/>
  <c r="P159" i="11" s="1"/>
  <c r="O55" i="11"/>
  <c r="N55" i="11"/>
  <c r="M55" i="11"/>
  <c r="L55" i="11"/>
  <c r="L159" i="11" s="1"/>
  <c r="K55" i="11"/>
  <c r="J55" i="11"/>
  <c r="I55" i="11"/>
  <c r="H55" i="11"/>
  <c r="H159" i="11" s="1"/>
  <c r="G55" i="11"/>
  <c r="F55" i="11"/>
  <c r="E55" i="11"/>
  <c r="D55" i="11"/>
  <c r="D159" i="11" s="1"/>
  <c r="D54" i="11"/>
  <c r="U53" i="11"/>
  <c r="U159" i="11" s="1"/>
  <c r="T53" i="11"/>
  <c r="S53" i="11"/>
  <c r="S159" i="11" s="1"/>
  <c r="R53" i="11"/>
  <c r="R159" i="11" s="1"/>
  <c r="Q53" i="11"/>
  <c r="Q159" i="11" s="1"/>
  <c r="P53" i="11"/>
  <c r="O53" i="11"/>
  <c r="O159" i="11" s="1"/>
  <c r="N53" i="11"/>
  <c r="N159" i="11" s="1"/>
  <c r="M53" i="11"/>
  <c r="M159" i="11" s="1"/>
  <c r="L53" i="11"/>
  <c r="K53" i="11"/>
  <c r="K159" i="11" s="1"/>
  <c r="J53" i="11"/>
  <c r="J159" i="11" s="1"/>
  <c r="I53" i="11"/>
  <c r="I159" i="11" s="1"/>
  <c r="H53" i="11"/>
  <c r="G53" i="11"/>
  <c r="G159" i="11" s="1"/>
  <c r="F53" i="11"/>
  <c r="F159" i="11" s="1"/>
  <c r="E53" i="11"/>
  <c r="E159" i="11" s="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D12" i="11"/>
  <c r="D11" i="11"/>
  <c r="D10" i="11"/>
  <c r="D9" i="11"/>
  <c r="D5" i="11" s="1"/>
  <c r="D158" i="11" s="1"/>
  <c r="D161" i="11" s="1"/>
  <c r="D8" i="11"/>
  <c r="D7" i="11"/>
  <c r="D6" i="11"/>
  <c r="U5" i="11"/>
  <c r="U158" i="11" s="1"/>
  <c r="U161" i="11" s="1"/>
  <c r="T5" i="11"/>
  <c r="T158" i="11" s="1"/>
  <c r="T161" i="11" s="1"/>
  <c r="S5" i="11"/>
  <c r="S158" i="11" s="1"/>
  <c r="R5" i="11"/>
  <c r="Q5" i="11"/>
  <c r="Q158" i="11" s="1"/>
  <c r="Q161" i="11" s="1"/>
  <c r="P5" i="11"/>
  <c r="P158" i="11" s="1"/>
  <c r="P161" i="11" s="1"/>
  <c r="O5" i="11"/>
  <c r="O158" i="11" s="1"/>
  <c r="N5" i="11"/>
  <c r="M5" i="11"/>
  <c r="M158" i="11" s="1"/>
  <c r="M161" i="11" s="1"/>
  <c r="L5" i="11"/>
  <c r="L158" i="11" s="1"/>
  <c r="L161" i="11" s="1"/>
  <c r="K5" i="11"/>
  <c r="K158" i="11" s="1"/>
  <c r="J5" i="11"/>
  <c r="I5" i="11"/>
  <c r="I158" i="11" s="1"/>
  <c r="I161" i="11" s="1"/>
  <c r="H5" i="11"/>
  <c r="H158" i="11" s="1"/>
  <c r="H161" i="11" s="1"/>
  <c r="G5" i="11"/>
  <c r="G158" i="11" s="1"/>
  <c r="F5" i="11"/>
  <c r="E5" i="11"/>
  <c r="E158" i="11" s="1"/>
  <c r="E161" i="11" s="1"/>
  <c r="F161" i="11" l="1"/>
  <c r="J161" i="11"/>
  <c r="K161" i="11"/>
  <c r="S161" i="11"/>
  <c r="N161" i="11"/>
  <c r="G161" i="11"/>
  <c r="O161" i="11"/>
  <c r="R161" i="11"/>
  <c r="R158" i="4" l="1"/>
  <c r="N158" i="4"/>
  <c r="J158" i="4"/>
  <c r="F158" i="4"/>
  <c r="D148" i="4"/>
  <c r="D147" i="4"/>
  <c r="D146" i="4"/>
  <c r="D145" i="4"/>
  <c r="D144" i="4"/>
  <c r="D143" i="4"/>
  <c r="D141" i="4" s="1"/>
  <c r="D142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0" i="4"/>
  <c r="D139" i="4"/>
  <c r="D138" i="4"/>
  <c r="D137" i="4"/>
  <c r="D136" i="4"/>
  <c r="D135" i="4" s="1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4" i="4"/>
  <c r="D133" i="4"/>
  <c r="D132" i="4"/>
  <c r="D131" i="4"/>
  <c r="D130" i="4"/>
  <c r="D129" i="4"/>
  <c r="D128" i="4"/>
  <c r="D127" i="4"/>
  <c r="D126" i="4"/>
  <c r="D125" i="4"/>
  <c r="D124" i="4" s="1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3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D121" i="4"/>
  <c r="D120" i="4"/>
  <c r="D119" i="4"/>
  <c r="D117" i="4" s="1"/>
  <c r="D118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6" i="4"/>
  <c r="D115" i="4"/>
  <c r="D114" i="4"/>
  <c r="D113" i="4"/>
  <c r="D112" i="4"/>
  <c r="D110" i="4" s="1"/>
  <c r="D111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09" i="4"/>
  <c r="D108" i="4"/>
  <c r="D107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D105" i="4"/>
  <c r="D104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D102" i="4"/>
  <c r="D101" i="4"/>
  <c r="D100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D98" i="4"/>
  <c r="D97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D95" i="4"/>
  <c r="D94" i="4"/>
  <c r="D93" i="4"/>
  <c r="D92" i="4"/>
  <c r="D91" i="4"/>
  <c r="D90" i="4"/>
  <c r="D89" i="4"/>
  <c r="D87" i="4" s="1"/>
  <c r="D88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6" i="4"/>
  <c r="D85" i="4"/>
  <c r="D84" i="4"/>
  <c r="D83" i="4"/>
  <c r="D82" i="4"/>
  <c r="D78" i="4" s="1"/>
  <c r="D81" i="4"/>
  <c r="D80" i="4"/>
  <c r="D79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7" i="4"/>
  <c r="D76" i="4"/>
  <c r="D75" i="4"/>
  <c r="D73" i="4" s="1"/>
  <c r="D74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2" i="4"/>
  <c r="D68" i="4" s="1"/>
  <c r="D71" i="4"/>
  <c r="D70" i="4"/>
  <c r="D69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7" i="4"/>
  <c r="D66" i="4"/>
  <c r="D65" i="4"/>
  <c r="D63" i="4" s="1"/>
  <c r="D64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2" i="4"/>
  <c r="D61" i="4"/>
  <c r="D60" i="4"/>
  <c r="D59" i="4"/>
  <c r="D58" i="4"/>
  <c r="D57" i="4"/>
  <c r="D56" i="4"/>
  <c r="U55" i="4"/>
  <c r="T55" i="4"/>
  <c r="T159" i="4" s="1"/>
  <c r="S55" i="4"/>
  <c r="R55" i="4"/>
  <c r="Q55" i="4"/>
  <c r="P55" i="4"/>
  <c r="P159" i="4" s="1"/>
  <c r="O55" i="4"/>
  <c r="N55" i="4"/>
  <c r="M55" i="4"/>
  <c r="L55" i="4"/>
  <c r="L159" i="4" s="1"/>
  <c r="K55" i="4"/>
  <c r="J55" i="4"/>
  <c r="I55" i="4"/>
  <c r="H55" i="4"/>
  <c r="H159" i="4" s="1"/>
  <c r="G55" i="4"/>
  <c r="F55" i="4"/>
  <c r="E55" i="4"/>
  <c r="D55" i="4"/>
  <c r="D159" i="4" s="1"/>
  <c r="D54" i="4"/>
  <c r="U53" i="4"/>
  <c r="U159" i="4" s="1"/>
  <c r="T53" i="4"/>
  <c r="S53" i="4"/>
  <c r="S159" i="4" s="1"/>
  <c r="R53" i="4"/>
  <c r="R159" i="4" s="1"/>
  <c r="Q53" i="4"/>
  <c r="Q159" i="4" s="1"/>
  <c r="P53" i="4"/>
  <c r="O53" i="4"/>
  <c r="O159" i="4" s="1"/>
  <c r="N53" i="4"/>
  <c r="N159" i="4" s="1"/>
  <c r="M53" i="4"/>
  <c r="M159" i="4" s="1"/>
  <c r="L53" i="4"/>
  <c r="K53" i="4"/>
  <c r="K159" i="4" s="1"/>
  <c r="J53" i="4"/>
  <c r="J159" i="4" s="1"/>
  <c r="I53" i="4"/>
  <c r="I159" i="4" s="1"/>
  <c r="H53" i="4"/>
  <c r="G53" i="4"/>
  <c r="G159" i="4" s="1"/>
  <c r="F53" i="4"/>
  <c r="F159" i="4" s="1"/>
  <c r="E53" i="4"/>
  <c r="E159" i="4" s="1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D12" i="4"/>
  <c r="D11" i="4"/>
  <c r="D10" i="4"/>
  <c r="D9" i="4"/>
  <c r="D5" i="4" s="1"/>
  <c r="D158" i="4" s="1"/>
  <c r="D161" i="4" s="1"/>
  <c r="D8" i="4"/>
  <c r="D7" i="4"/>
  <c r="D6" i="4"/>
  <c r="U5" i="4"/>
  <c r="U158" i="4" s="1"/>
  <c r="U161" i="4" s="1"/>
  <c r="T5" i="4"/>
  <c r="T158" i="4" s="1"/>
  <c r="T161" i="4" s="1"/>
  <c r="S5" i="4"/>
  <c r="S158" i="4" s="1"/>
  <c r="R5" i="4"/>
  <c r="Q5" i="4"/>
  <c r="Q158" i="4" s="1"/>
  <c r="Q161" i="4" s="1"/>
  <c r="P5" i="4"/>
  <c r="P158" i="4" s="1"/>
  <c r="P161" i="4" s="1"/>
  <c r="O5" i="4"/>
  <c r="O158" i="4" s="1"/>
  <c r="N5" i="4"/>
  <c r="M5" i="4"/>
  <c r="M158" i="4" s="1"/>
  <c r="M161" i="4" s="1"/>
  <c r="L5" i="4"/>
  <c r="L158" i="4" s="1"/>
  <c r="L161" i="4" s="1"/>
  <c r="K5" i="4"/>
  <c r="K158" i="4" s="1"/>
  <c r="J5" i="4"/>
  <c r="I5" i="4"/>
  <c r="I158" i="4" s="1"/>
  <c r="I161" i="4" s="1"/>
  <c r="H5" i="4"/>
  <c r="H158" i="4" s="1"/>
  <c r="H161" i="4" s="1"/>
  <c r="G5" i="4"/>
  <c r="G158" i="4" s="1"/>
  <c r="F5" i="4"/>
  <c r="E5" i="4"/>
  <c r="E158" i="4" s="1"/>
  <c r="E161" i="4" s="1"/>
  <c r="F161" i="4" l="1"/>
  <c r="J161" i="4"/>
  <c r="G161" i="4"/>
  <c r="S161" i="4"/>
  <c r="N161" i="4"/>
  <c r="K161" i="4"/>
  <c r="O161" i="4"/>
  <c r="R161" i="4"/>
  <c r="R158" i="3" l="1"/>
  <c r="N158" i="3"/>
  <c r="J158" i="3"/>
  <c r="F158" i="3"/>
  <c r="D148" i="3"/>
  <c r="D147" i="3"/>
  <c r="D146" i="3"/>
  <c r="D145" i="3"/>
  <c r="D144" i="3"/>
  <c r="D143" i="3"/>
  <c r="D141" i="3" s="1"/>
  <c r="D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0" i="3"/>
  <c r="D139" i="3"/>
  <c r="D138" i="3"/>
  <c r="D137" i="3"/>
  <c r="D136" i="3"/>
  <c r="D135" i="3" s="1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4" i="3"/>
  <c r="D133" i="3"/>
  <c r="D132" i="3"/>
  <c r="D131" i="3"/>
  <c r="D130" i="3"/>
  <c r="D129" i="3"/>
  <c r="D128" i="3"/>
  <c r="D127" i="3"/>
  <c r="D126" i="3"/>
  <c r="D125" i="3"/>
  <c r="D124" i="3" s="1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3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D121" i="3"/>
  <c r="D120" i="3"/>
  <c r="D119" i="3"/>
  <c r="D117" i="3" s="1"/>
  <c r="D118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6" i="3"/>
  <c r="D115" i="3"/>
  <c r="D114" i="3"/>
  <c r="D113" i="3"/>
  <c r="D112" i="3"/>
  <c r="D110" i="3" s="1"/>
  <c r="D111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09" i="3"/>
  <c r="D108" i="3"/>
  <c r="D107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D105" i="3"/>
  <c r="D104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D102" i="3"/>
  <c r="D101" i="3"/>
  <c r="D100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D98" i="3"/>
  <c r="D97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D95" i="3"/>
  <c r="D94" i="3"/>
  <c r="D93" i="3"/>
  <c r="D92" i="3"/>
  <c r="D91" i="3"/>
  <c r="D90" i="3"/>
  <c r="D89" i="3"/>
  <c r="D87" i="3" s="1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6" i="3"/>
  <c r="D85" i="3"/>
  <c r="D84" i="3"/>
  <c r="D83" i="3"/>
  <c r="D82" i="3"/>
  <c r="D78" i="3" s="1"/>
  <c r="D81" i="3"/>
  <c r="D80" i="3"/>
  <c r="D79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7" i="3"/>
  <c r="D76" i="3"/>
  <c r="D75" i="3"/>
  <c r="D73" i="3" s="1"/>
  <c r="D74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2" i="3"/>
  <c r="D68" i="3" s="1"/>
  <c r="D71" i="3"/>
  <c r="D70" i="3"/>
  <c r="D69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7" i="3"/>
  <c r="D66" i="3"/>
  <c r="D65" i="3"/>
  <c r="D63" i="3" s="1"/>
  <c r="D64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2" i="3"/>
  <c r="D61" i="3"/>
  <c r="D60" i="3"/>
  <c r="D59" i="3"/>
  <c r="D58" i="3"/>
  <c r="D57" i="3"/>
  <c r="D56" i="3"/>
  <c r="U55" i="3"/>
  <c r="T55" i="3"/>
  <c r="T159" i="3" s="1"/>
  <c r="S55" i="3"/>
  <c r="R55" i="3"/>
  <c r="Q55" i="3"/>
  <c r="P55" i="3"/>
  <c r="P159" i="3" s="1"/>
  <c r="O55" i="3"/>
  <c r="N55" i="3"/>
  <c r="M55" i="3"/>
  <c r="L55" i="3"/>
  <c r="L159" i="3" s="1"/>
  <c r="K55" i="3"/>
  <c r="J55" i="3"/>
  <c r="I55" i="3"/>
  <c r="H55" i="3"/>
  <c r="H159" i="3" s="1"/>
  <c r="G55" i="3"/>
  <c r="F55" i="3"/>
  <c r="E55" i="3"/>
  <c r="D55" i="3"/>
  <c r="D159" i="3" s="1"/>
  <c r="D54" i="3"/>
  <c r="U53" i="3"/>
  <c r="U159" i="3" s="1"/>
  <c r="T53" i="3"/>
  <c r="S53" i="3"/>
  <c r="S159" i="3" s="1"/>
  <c r="R53" i="3"/>
  <c r="R159" i="3" s="1"/>
  <c r="Q53" i="3"/>
  <c r="Q159" i="3" s="1"/>
  <c r="P53" i="3"/>
  <c r="O53" i="3"/>
  <c r="O159" i="3" s="1"/>
  <c r="N53" i="3"/>
  <c r="N159" i="3" s="1"/>
  <c r="M53" i="3"/>
  <c r="M159" i="3" s="1"/>
  <c r="L53" i="3"/>
  <c r="K53" i="3"/>
  <c r="K159" i="3" s="1"/>
  <c r="J53" i="3"/>
  <c r="J159" i="3" s="1"/>
  <c r="I53" i="3"/>
  <c r="I159" i="3" s="1"/>
  <c r="H53" i="3"/>
  <c r="G53" i="3"/>
  <c r="G159" i="3" s="1"/>
  <c r="F53" i="3"/>
  <c r="F159" i="3" s="1"/>
  <c r="E53" i="3"/>
  <c r="E159" i="3" s="1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D12" i="3"/>
  <c r="D11" i="3"/>
  <c r="D10" i="3"/>
  <c r="D9" i="3"/>
  <c r="D5" i="3" s="1"/>
  <c r="D158" i="3" s="1"/>
  <c r="D161" i="3" s="1"/>
  <c r="D8" i="3"/>
  <c r="D7" i="3"/>
  <c r="D6" i="3"/>
  <c r="U5" i="3"/>
  <c r="U158" i="3" s="1"/>
  <c r="U161" i="3" s="1"/>
  <c r="T5" i="3"/>
  <c r="T158" i="3" s="1"/>
  <c r="T161" i="3" s="1"/>
  <c r="S5" i="3"/>
  <c r="S158" i="3" s="1"/>
  <c r="R5" i="3"/>
  <c r="Q5" i="3"/>
  <c r="Q158" i="3" s="1"/>
  <c r="Q161" i="3" s="1"/>
  <c r="P5" i="3"/>
  <c r="P158" i="3" s="1"/>
  <c r="P161" i="3" s="1"/>
  <c r="O5" i="3"/>
  <c r="O158" i="3" s="1"/>
  <c r="N5" i="3"/>
  <c r="M5" i="3"/>
  <c r="M158" i="3" s="1"/>
  <c r="M161" i="3" s="1"/>
  <c r="L5" i="3"/>
  <c r="L158" i="3" s="1"/>
  <c r="L161" i="3" s="1"/>
  <c r="K5" i="3"/>
  <c r="K158" i="3" s="1"/>
  <c r="J5" i="3"/>
  <c r="I5" i="3"/>
  <c r="I158" i="3" s="1"/>
  <c r="I161" i="3" s="1"/>
  <c r="H5" i="3"/>
  <c r="H158" i="3" s="1"/>
  <c r="H161" i="3" s="1"/>
  <c r="G5" i="3"/>
  <c r="G158" i="3" s="1"/>
  <c r="F5" i="3"/>
  <c r="E5" i="3"/>
  <c r="E158" i="3" s="1"/>
  <c r="E161" i="3" s="1"/>
  <c r="F161" i="3" l="1"/>
  <c r="J161" i="3"/>
  <c r="G161" i="3"/>
  <c r="K161" i="3"/>
  <c r="O161" i="3"/>
  <c r="S161" i="3"/>
  <c r="N161" i="3"/>
  <c r="R161" i="3"/>
  <c r="R158" i="2" l="1"/>
  <c r="N158" i="2"/>
  <c r="J158" i="2"/>
  <c r="F158" i="2"/>
  <c r="D148" i="2"/>
  <c r="D147" i="2"/>
  <c r="D146" i="2"/>
  <c r="D145" i="2"/>
  <c r="D144" i="2"/>
  <c r="D143" i="2"/>
  <c r="D141" i="2" s="1"/>
  <c r="D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0" i="2"/>
  <c r="D139" i="2"/>
  <c r="D138" i="2"/>
  <c r="D137" i="2"/>
  <c r="D136" i="2"/>
  <c r="D135" i="2" s="1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4" i="2"/>
  <c r="D133" i="2"/>
  <c r="D132" i="2"/>
  <c r="D131" i="2"/>
  <c r="D130" i="2"/>
  <c r="D129" i="2"/>
  <c r="D128" i="2"/>
  <c r="D127" i="2"/>
  <c r="D126" i="2"/>
  <c r="D125" i="2"/>
  <c r="D124" i="2" s="1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3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D121" i="2"/>
  <c r="D120" i="2"/>
  <c r="D119" i="2"/>
  <c r="D117" i="2" s="1"/>
  <c r="D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6" i="2"/>
  <c r="D115" i="2"/>
  <c r="D114" i="2"/>
  <c r="D113" i="2"/>
  <c r="D112" i="2"/>
  <c r="D110" i="2" s="1"/>
  <c r="D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09" i="2"/>
  <c r="D108" i="2"/>
  <c r="D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D105" i="2"/>
  <c r="D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D102" i="2"/>
  <c r="D101" i="2"/>
  <c r="D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D98" i="2"/>
  <c r="D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D95" i="2"/>
  <c r="D94" i="2"/>
  <c r="D93" i="2"/>
  <c r="D92" i="2"/>
  <c r="D91" i="2"/>
  <c r="D90" i="2"/>
  <c r="D89" i="2"/>
  <c r="D87" i="2" s="1"/>
  <c r="D88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6" i="2"/>
  <c r="D85" i="2"/>
  <c r="D84" i="2"/>
  <c r="D83" i="2"/>
  <c r="D82" i="2"/>
  <c r="D78" i="2" s="1"/>
  <c r="D81" i="2"/>
  <c r="D80" i="2"/>
  <c r="D79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7" i="2"/>
  <c r="D76" i="2"/>
  <c r="D75" i="2"/>
  <c r="D73" i="2" s="1"/>
  <c r="D74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2" i="2"/>
  <c r="D68" i="2" s="1"/>
  <c r="D71" i="2"/>
  <c r="D70" i="2"/>
  <c r="D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7" i="2"/>
  <c r="D66" i="2"/>
  <c r="D65" i="2"/>
  <c r="D63" i="2" s="1"/>
  <c r="D64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2" i="2"/>
  <c r="D61" i="2"/>
  <c r="D60" i="2"/>
  <c r="D59" i="2"/>
  <c r="D58" i="2"/>
  <c r="D57" i="2"/>
  <c r="D56" i="2"/>
  <c r="U55" i="2"/>
  <c r="T55" i="2"/>
  <c r="T159" i="2" s="1"/>
  <c r="S55" i="2"/>
  <c r="R55" i="2"/>
  <c r="Q55" i="2"/>
  <c r="P55" i="2"/>
  <c r="P159" i="2" s="1"/>
  <c r="O55" i="2"/>
  <c r="N55" i="2"/>
  <c r="M55" i="2"/>
  <c r="L55" i="2"/>
  <c r="L159" i="2" s="1"/>
  <c r="K55" i="2"/>
  <c r="J55" i="2"/>
  <c r="I55" i="2"/>
  <c r="H55" i="2"/>
  <c r="H159" i="2" s="1"/>
  <c r="G55" i="2"/>
  <c r="F55" i="2"/>
  <c r="E55" i="2"/>
  <c r="D55" i="2"/>
  <c r="D159" i="2" s="1"/>
  <c r="D54" i="2"/>
  <c r="U53" i="2"/>
  <c r="U159" i="2" s="1"/>
  <c r="T53" i="2"/>
  <c r="S53" i="2"/>
  <c r="S159" i="2" s="1"/>
  <c r="R53" i="2"/>
  <c r="R159" i="2" s="1"/>
  <c r="Q53" i="2"/>
  <c r="Q159" i="2" s="1"/>
  <c r="P53" i="2"/>
  <c r="O53" i="2"/>
  <c r="O159" i="2" s="1"/>
  <c r="N53" i="2"/>
  <c r="N159" i="2" s="1"/>
  <c r="M53" i="2"/>
  <c r="M159" i="2" s="1"/>
  <c r="L53" i="2"/>
  <c r="K53" i="2"/>
  <c r="K159" i="2" s="1"/>
  <c r="J53" i="2"/>
  <c r="J159" i="2" s="1"/>
  <c r="I53" i="2"/>
  <c r="I159" i="2" s="1"/>
  <c r="H53" i="2"/>
  <c r="G53" i="2"/>
  <c r="G159" i="2" s="1"/>
  <c r="F53" i="2"/>
  <c r="F159" i="2" s="1"/>
  <c r="E53" i="2"/>
  <c r="E159" i="2" s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D12" i="2"/>
  <c r="D11" i="2"/>
  <c r="D10" i="2"/>
  <c r="D9" i="2"/>
  <c r="D5" i="2" s="1"/>
  <c r="D158" i="2" s="1"/>
  <c r="D161" i="2" s="1"/>
  <c r="D8" i="2"/>
  <c r="D7" i="2"/>
  <c r="D6" i="2"/>
  <c r="U5" i="2"/>
  <c r="U158" i="2" s="1"/>
  <c r="U161" i="2" s="1"/>
  <c r="T5" i="2"/>
  <c r="T158" i="2" s="1"/>
  <c r="T161" i="2" s="1"/>
  <c r="S5" i="2"/>
  <c r="S158" i="2" s="1"/>
  <c r="R5" i="2"/>
  <c r="Q5" i="2"/>
  <c r="Q158" i="2" s="1"/>
  <c r="Q161" i="2" s="1"/>
  <c r="P5" i="2"/>
  <c r="P158" i="2" s="1"/>
  <c r="P161" i="2" s="1"/>
  <c r="O5" i="2"/>
  <c r="O158" i="2" s="1"/>
  <c r="N5" i="2"/>
  <c r="M5" i="2"/>
  <c r="M158" i="2" s="1"/>
  <c r="M161" i="2" s="1"/>
  <c r="L5" i="2"/>
  <c r="L158" i="2" s="1"/>
  <c r="L161" i="2" s="1"/>
  <c r="K5" i="2"/>
  <c r="K158" i="2" s="1"/>
  <c r="J5" i="2"/>
  <c r="I5" i="2"/>
  <c r="I158" i="2" s="1"/>
  <c r="I161" i="2" s="1"/>
  <c r="H5" i="2"/>
  <c r="H158" i="2" s="1"/>
  <c r="G5" i="2"/>
  <c r="G158" i="2" s="1"/>
  <c r="F5" i="2"/>
  <c r="E5" i="2"/>
  <c r="E158" i="2" s="1"/>
  <c r="E161" i="2" s="1"/>
  <c r="F161" i="2" l="1"/>
  <c r="J161" i="2"/>
  <c r="K161" i="2"/>
  <c r="S161" i="2"/>
  <c r="N161" i="2"/>
  <c r="G161" i="2"/>
  <c r="O161" i="2"/>
  <c r="H161" i="2"/>
  <c r="R161" i="2"/>
  <c r="U158" i="1" l="1"/>
  <c r="Q158" i="1"/>
  <c r="M158" i="1"/>
  <c r="M161" i="1" s="1"/>
  <c r="I158" i="1"/>
  <c r="I161" i="1" s="1"/>
  <c r="E158" i="1"/>
  <c r="D148" i="1"/>
  <c r="D147" i="1"/>
  <c r="D146" i="1"/>
  <c r="D145" i="1"/>
  <c r="D144" i="1"/>
  <c r="D143" i="1"/>
  <c r="D142" i="1"/>
  <c r="D141" i="1" s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5" i="1" s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4" i="1" s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D110" i="1" s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D87" i="1" s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D77" i="1"/>
  <c r="D76" i="1"/>
  <c r="D75" i="1"/>
  <c r="D74" i="1"/>
  <c r="D73" i="1" s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D67" i="1"/>
  <c r="D66" i="1"/>
  <c r="D65" i="1"/>
  <c r="D64" i="1"/>
  <c r="D63" i="1" s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5" i="1" s="1"/>
  <c r="D56" i="1"/>
  <c r="U55" i="1"/>
  <c r="T55" i="1"/>
  <c r="S55" i="1"/>
  <c r="S159" i="1" s="1"/>
  <c r="R55" i="1"/>
  <c r="Q55" i="1"/>
  <c r="P55" i="1"/>
  <c r="O55" i="1"/>
  <c r="O159" i="1" s="1"/>
  <c r="N55" i="1"/>
  <c r="M55" i="1"/>
  <c r="L55" i="1"/>
  <c r="K55" i="1"/>
  <c r="K159" i="1" s="1"/>
  <c r="J55" i="1"/>
  <c r="I55" i="1"/>
  <c r="H55" i="1"/>
  <c r="G55" i="1"/>
  <c r="G159" i="1" s="1"/>
  <c r="F55" i="1"/>
  <c r="E55" i="1"/>
  <c r="D54" i="1"/>
  <c r="D53" i="1" s="1"/>
  <c r="U53" i="1"/>
  <c r="U159" i="1" s="1"/>
  <c r="T53" i="1"/>
  <c r="T159" i="1" s="1"/>
  <c r="S53" i="1"/>
  <c r="R53" i="1"/>
  <c r="R159" i="1" s="1"/>
  <c r="Q53" i="1"/>
  <c r="Q159" i="1" s="1"/>
  <c r="P53" i="1"/>
  <c r="P159" i="1" s="1"/>
  <c r="O53" i="1"/>
  <c r="N53" i="1"/>
  <c r="N159" i="1" s="1"/>
  <c r="M53" i="1"/>
  <c r="M159" i="1" s="1"/>
  <c r="L53" i="1"/>
  <c r="L159" i="1" s="1"/>
  <c r="K53" i="1"/>
  <c r="J53" i="1"/>
  <c r="J159" i="1" s="1"/>
  <c r="I53" i="1"/>
  <c r="I159" i="1" s="1"/>
  <c r="H53" i="1"/>
  <c r="H159" i="1" s="1"/>
  <c r="G53" i="1"/>
  <c r="F53" i="1"/>
  <c r="F159" i="1" s="1"/>
  <c r="E53" i="1"/>
  <c r="E159" i="1" s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 s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T158" i="1" s="1"/>
  <c r="T161" i="1" s="1"/>
  <c r="S5" i="1"/>
  <c r="S158" i="1" s="1"/>
  <c r="S161" i="1" s="1"/>
  <c r="R5" i="1"/>
  <c r="R158" i="1" s="1"/>
  <c r="R161" i="1" s="1"/>
  <c r="Q5" i="1"/>
  <c r="P5" i="1"/>
  <c r="P158" i="1" s="1"/>
  <c r="P161" i="1" s="1"/>
  <c r="O5" i="1"/>
  <c r="O158" i="1" s="1"/>
  <c r="O161" i="1" s="1"/>
  <c r="N5" i="1"/>
  <c r="N158" i="1" s="1"/>
  <c r="N161" i="1" s="1"/>
  <c r="M5" i="1"/>
  <c r="L5" i="1"/>
  <c r="L158" i="1" s="1"/>
  <c r="L161" i="1" s="1"/>
  <c r="K5" i="1"/>
  <c r="K158" i="1" s="1"/>
  <c r="K161" i="1" s="1"/>
  <c r="J5" i="1"/>
  <c r="J158" i="1" s="1"/>
  <c r="J161" i="1" s="1"/>
  <c r="I5" i="1"/>
  <c r="H5" i="1"/>
  <c r="H158" i="1" s="1"/>
  <c r="H161" i="1" s="1"/>
  <c r="G5" i="1"/>
  <c r="G158" i="1" s="1"/>
  <c r="G161" i="1" s="1"/>
  <c r="F5" i="1"/>
  <c r="F158" i="1" s="1"/>
  <c r="F161" i="1" s="1"/>
  <c r="E5" i="1"/>
  <c r="D5" i="1"/>
  <c r="Q161" i="1" l="1"/>
  <c r="D158" i="1"/>
  <c r="D159" i="1"/>
  <c r="E161" i="1"/>
  <c r="U161" i="1"/>
  <c r="D161" i="1" l="1"/>
</calcChain>
</file>

<file path=xl/sharedStrings.xml><?xml version="1.0" encoding="utf-8"?>
<sst xmlns="http://schemas.openxmlformats.org/spreadsheetml/2006/main" count="2262" uniqueCount="238">
  <si>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</si>
  <si>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</si>
  <si>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</si>
  <si>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</si>
  <si>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</si>
  <si>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</si>
  <si>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</si>
  <si>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</si>
  <si>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</si>
  <si>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</si>
  <si>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</si>
  <si>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</si>
  <si>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</si>
  <si>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</si>
  <si>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</si>
  <si>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</si>
  <si>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</si>
  <si>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</si>
  <si>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</si>
  <si>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</si>
  <si>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</si>
  <si>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</si>
  <si>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</si>
  <si>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</si>
  <si>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</si>
  <si>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</si>
  <si>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</si>
  <si>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</si>
  <si>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</si>
  <si>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</si>
  <si>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</si>
  <si>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</si>
  <si>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</si>
  <si>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</si>
  <si>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</si>
  <si>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</si>
  <si>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</si>
  <si>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</si>
  <si>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</si>
  <si>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</si>
  <si>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</si>
  <si>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</si>
  <si>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</si>
  <si>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</si>
  <si>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</si>
  <si>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</si>
  <si>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うきは市</t>
  </si>
  <si>
    <t>那珂川町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</si>
  <si>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</si>
  <si>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</si>
  <si>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</si>
  <si>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</si>
  <si>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</si>
  <si>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</si>
  <si>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</si>
  <si>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福 間 町</t>
  </si>
  <si>
    <t>津屋崎町</t>
  </si>
  <si>
    <t>玄 海 町</t>
  </si>
  <si>
    <t>大 島 村</t>
  </si>
  <si>
    <t>芦 屋 町</t>
  </si>
  <si>
    <t>水 巻 町</t>
  </si>
  <si>
    <t>岡 垣 町</t>
  </si>
  <si>
    <t>遠 賀 町</t>
  </si>
  <si>
    <t>小 竹 町</t>
  </si>
  <si>
    <t>鞍 手 町</t>
  </si>
  <si>
    <t>宮 田 町</t>
  </si>
  <si>
    <t>若 宮 町</t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</si>
  <si>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</si>
  <si>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</si>
  <si>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</si>
  <si>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</si>
  <si>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</si>
  <si>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</si>
  <si>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</si>
  <si>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</si>
  <si>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杷 木 町</t>
  </si>
  <si>
    <t>朝 倉 町</t>
  </si>
  <si>
    <t>三 輪 町</t>
  </si>
  <si>
    <t>夜 須 町</t>
  </si>
  <si>
    <t>小石原村</t>
  </si>
  <si>
    <t>宝珠山村</t>
  </si>
  <si>
    <t>二 丈 町</t>
  </si>
  <si>
    <t>志 摩 町</t>
  </si>
  <si>
    <t>吉 井 町</t>
  </si>
  <si>
    <t>田主丸町</t>
  </si>
  <si>
    <t>浮 羽 町</t>
  </si>
  <si>
    <t>北 野 町</t>
  </si>
  <si>
    <t>大刀洗町</t>
  </si>
  <si>
    <t>城 島 町</t>
  </si>
  <si>
    <t>大 木 町</t>
  </si>
  <si>
    <t>三 瀦 町</t>
  </si>
  <si>
    <t>黒 木 町</t>
  </si>
  <si>
    <t>上 陽 町</t>
  </si>
  <si>
    <t>立 花 町</t>
  </si>
  <si>
    <t>広 川 町</t>
  </si>
  <si>
    <t>矢 部 村</t>
  </si>
  <si>
    <t>星 野 村</t>
  </si>
  <si>
    <t>瀬 高 町</t>
  </si>
  <si>
    <t>大 和 町</t>
  </si>
  <si>
    <t>三 橋 町</t>
  </si>
  <si>
    <t>山 川 町</t>
  </si>
  <si>
    <t>高 田 町</t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</si>
  <si>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</si>
  <si>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</si>
  <si>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</si>
  <si>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</si>
  <si>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</si>
  <si>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</si>
  <si>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</si>
  <si>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</si>
  <si>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</si>
  <si>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苅 田 町</t>
  </si>
  <si>
    <t>犀 川 町</t>
  </si>
  <si>
    <t>勝 山 町</t>
  </si>
  <si>
    <t>豊 津 町</t>
  </si>
  <si>
    <t>椎 田 町</t>
  </si>
  <si>
    <t>吉 富 町</t>
  </si>
  <si>
    <t>築 城 町</t>
  </si>
  <si>
    <t>新吉富村</t>
  </si>
  <si>
    <t>大 平 村</t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</si>
  <si>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</si>
  <si>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</si>
  <si>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</si>
  <si>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新設住宅着工戸数</t>
  </si>
  <si>
    <t>北九州市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</si>
  <si>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</si>
  <si>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</si>
  <si>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</si>
  <si>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</si>
  <si>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</si>
  <si>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</si>
  <si>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</si>
  <si>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福岡市</t>
  </si>
  <si>
    <t>東区</t>
  </si>
  <si>
    <t>博多区</t>
  </si>
  <si>
    <t>中央区</t>
  </si>
  <si>
    <t>南区</t>
  </si>
  <si>
    <t>西区</t>
  </si>
  <si>
    <t>城南区</t>
  </si>
  <si>
    <t>早良区</t>
  </si>
  <si>
    <t>古賀市</t>
  </si>
  <si>
    <t>福津市</t>
  </si>
  <si>
    <t>宮若市</t>
  </si>
  <si>
    <t>嘉麻市</t>
  </si>
  <si>
    <t>朝倉市</t>
  </si>
  <si>
    <t>みやま市</t>
  </si>
  <si>
    <t>糸島市</t>
  </si>
  <si>
    <t>那珂川市</t>
  </si>
  <si>
    <t>筑紫郡</t>
  </si>
  <si>
    <t>粕屋郡</t>
  </si>
  <si>
    <t>宗像郡</t>
  </si>
  <si>
    <t>遠賀郡</t>
  </si>
  <si>
    <t>鞍手郡</t>
  </si>
  <si>
    <t>嘉穂郡</t>
  </si>
  <si>
    <t>朝倉郡</t>
  </si>
  <si>
    <t>筑前町</t>
  </si>
  <si>
    <t>東峰村</t>
  </si>
  <si>
    <t>糸島郡</t>
  </si>
  <si>
    <t>浮羽郡</t>
  </si>
  <si>
    <t>三井郡</t>
  </si>
  <si>
    <t xml:space="preserve">三瀦郡 </t>
  </si>
  <si>
    <t>八女郡</t>
  </si>
  <si>
    <t>山門郡</t>
  </si>
  <si>
    <t>三池郡</t>
  </si>
  <si>
    <t>田川郡</t>
  </si>
  <si>
    <t>福 智 町</t>
  </si>
  <si>
    <t>京都郡</t>
  </si>
  <si>
    <t>みやこ町</t>
  </si>
  <si>
    <t>築上郡</t>
  </si>
  <si>
    <t>上 毛 町</t>
  </si>
  <si>
    <t>築 上 町</t>
  </si>
  <si>
    <t>作成日</t>
  </si>
  <si>
    <t>令和05年 6月 7日</t>
  </si>
  <si>
    <t>令和04年 4月 ～ 令和05年 3月</t>
  </si>
  <si>
    <t>令和04年 4月</t>
  </si>
  <si>
    <t>令和06年 4月 10日</t>
  </si>
  <si>
    <t>令和04年 5月</t>
  </si>
  <si>
    <t>令和05年 9月 20日</t>
  </si>
  <si>
    <t>令和04年 6月</t>
  </si>
  <si>
    <t>令和04年 7月</t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</si>
  <si>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</si>
  <si>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</si>
  <si>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</si>
  <si>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</si>
  <si>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</si>
  <si>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</si>
  <si>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</si>
  <si>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</si>
  <si>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</si>
  <si>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</si>
  <si>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</si>
  <si>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</si>
  <si>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</si>
  <si>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</si>
  <si>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</si>
  <si>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</si>
  <si>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</si>
  <si>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</si>
  <si>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古賀市</t>
    <rPh sb="0" eb="2">
      <t>コガ</t>
    </rPh>
    <rPh sb="2" eb="3">
      <t>シ</t>
    </rPh>
    <phoneticPr fontId="4"/>
  </si>
  <si>
    <t>福津市</t>
    <phoneticPr fontId="4"/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</si>
  <si>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</si>
  <si>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</si>
  <si>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</si>
  <si>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</si>
  <si>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</si>
  <si>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那珂川市</t>
    <rPh sb="0" eb="3">
      <t>ナカガワ</t>
    </rPh>
    <rPh sb="3" eb="4">
      <t>シ</t>
    </rPh>
    <phoneticPr fontId="3"/>
  </si>
  <si>
    <t>筑紫郡</t>
    <rPh sb="0" eb="3">
      <t>チクシグン</t>
    </rPh>
    <phoneticPr fontId="4"/>
  </si>
  <si>
    <t>粕屋郡</t>
    <rPh sb="0" eb="2">
      <t>カスヤ</t>
    </rPh>
    <rPh sb="2" eb="3">
      <t>グン</t>
    </rPh>
    <phoneticPr fontId="4"/>
  </si>
  <si>
    <t>宗像郡</t>
    <rPh sb="0" eb="3">
      <t>ムナカタグン</t>
    </rPh>
    <phoneticPr fontId="4"/>
  </si>
  <si>
    <t>遠賀郡</t>
    <rPh sb="0" eb="3">
      <t>オンガグン</t>
    </rPh>
    <phoneticPr fontId="4"/>
  </si>
  <si>
    <t>鞍手郡</t>
    <rPh sb="0" eb="3">
      <t>クラテグン</t>
    </rPh>
    <phoneticPr fontId="4"/>
  </si>
  <si>
    <t>嘉穂郡</t>
    <rPh sb="0" eb="3">
      <t>カホグン</t>
    </rPh>
    <phoneticPr fontId="4"/>
  </si>
  <si>
    <t>朝倉郡</t>
    <rPh sb="0" eb="3">
      <t>アサクラグン</t>
    </rPh>
    <phoneticPr fontId="4"/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</si>
  <si>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</si>
  <si>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</si>
  <si>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</si>
  <si>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浮羽郡</t>
    <rPh sb="0" eb="3">
      <t>ウキハグン</t>
    </rPh>
    <phoneticPr fontId="4"/>
  </si>
  <si>
    <t>三井郡</t>
    <rPh sb="0" eb="2">
      <t>ミツイ</t>
    </rPh>
    <rPh sb="2" eb="3">
      <t>グン</t>
    </rPh>
    <phoneticPr fontId="4"/>
  </si>
  <si>
    <t xml:space="preserve">三瀦郡 </t>
    <rPh sb="2" eb="3">
      <t>グン</t>
    </rPh>
    <phoneticPr fontId="4"/>
  </si>
  <si>
    <t>八女郡</t>
    <rPh sb="0" eb="3">
      <t>ヤメグン</t>
    </rPh>
    <phoneticPr fontId="4"/>
  </si>
  <si>
    <t>山門郡</t>
    <rPh sb="0" eb="3">
      <t>ヤマトグン</t>
    </rPh>
    <phoneticPr fontId="4"/>
  </si>
  <si>
    <t>三池郡</t>
    <rPh sb="0" eb="3">
      <t>ミイケグン</t>
    </rPh>
    <phoneticPr fontId="4"/>
  </si>
  <si>
    <t>田川郡</t>
    <rPh sb="0" eb="3">
      <t>タガワグン</t>
    </rPh>
    <phoneticPr fontId="4"/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</si>
  <si>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</si>
  <si>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</si>
  <si>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</si>
  <si>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</si>
  <si>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</si>
  <si>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</si>
  <si>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令和04年 8月</t>
    <phoneticPr fontId="3"/>
  </si>
  <si>
    <t>令和04年 9月</t>
  </si>
  <si>
    <t>令和04年 10月</t>
  </si>
  <si>
    <t>令和04年 11月</t>
    <phoneticPr fontId="3"/>
  </si>
  <si>
    <t>令和04年 12月</t>
  </si>
  <si>
    <t>令和05年 6月 5日</t>
  </si>
  <si>
    <t>令和05年 1月</t>
  </si>
  <si>
    <t>令和05年 2月</t>
  </si>
  <si>
    <t>令和05年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</si>
</sst>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2" fillId="0" borderId="0" xfId="1" applyFont="1" applyBorder="1" applyAlignment="1"/>
    <xf numFmtId="0" fontId="2" fillId="0" borderId="0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1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4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2" fillId="2" borderId="18" xfId="1" applyFont="1" applyFill="1" applyBorder="1" applyAlignment="1">
      <alignment vertical="center"/>
    </xf>
    <xf numFmtId="38" fontId="2" fillId="0" borderId="19" xfId="2" applyFont="1" applyBorder="1" applyAlignment="1">
      <alignment vertical="center"/>
    </xf>
    <xf numFmtId="0" fontId="2" fillId="0" borderId="20" xfId="2" applyNumberFormat="1" applyFont="1" applyBorder="1" applyAlignment="1">
      <alignment vertical="center"/>
    </xf>
    <xf numFmtId="0" fontId="2" fillId="0" borderId="17" xfId="2" applyNumberFormat="1" applyFont="1" applyBorder="1" applyAlignment="1">
      <alignment vertical="center"/>
    </xf>
    <xf numFmtId="0" fontId="2" fillId="0" borderId="21" xfId="2" applyNumberFormat="1" applyFont="1" applyBorder="1" applyAlignment="1">
      <alignment vertical="center"/>
    </xf>
    <xf numFmtId="0" fontId="2" fillId="0" borderId="19" xfId="2" applyNumberFormat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2" fillId="0" borderId="9" xfId="2" applyNumberFormat="1" applyFont="1" applyBorder="1" applyAlignment="1">
      <alignment vertical="center"/>
    </xf>
    <xf numFmtId="0" fontId="2" fillId="0" borderId="10" xfId="2" applyNumberFormat="1" applyFont="1" applyBorder="1" applyAlignment="1">
      <alignment vertical="center"/>
    </xf>
    <xf numFmtId="0" fontId="2" fillId="0" borderId="12" xfId="2" applyNumberFormat="1" applyFont="1" applyBorder="1" applyAlignment="1">
      <alignment vertical="center"/>
    </xf>
    <xf numFmtId="0" fontId="2" fillId="0" borderId="11" xfId="2" applyNumberFormat="1" applyFont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23" xfId="1" applyFont="1" applyFill="1" applyBorder="1" applyAlignment="1">
      <alignment vertical="center"/>
    </xf>
    <xf numFmtId="0" fontId="2" fillId="0" borderId="18" xfId="1" applyFont="1" applyBorder="1" applyAlignment="1">
      <alignment vertical="center"/>
    </xf>
    <xf numFmtId="38" fontId="2" fillId="0" borderId="20" xfId="2" applyFont="1" applyBorder="1" applyAlignment="1">
      <alignment vertical="center"/>
    </xf>
    <xf numFmtId="38" fontId="2" fillId="0" borderId="17" xfId="2" applyFont="1" applyBorder="1" applyAlignment="1">
      <alignment vertical="center"/>
    </xf>
    <xf numFmtId="38" fontId="2" fillId="0" borderId="21" xfId="2" applyFont="1" applyBorder="1" applyAlignment="1">
      <alignment vertical="center"/>
    </xf>
    <xf numFmtId="38" fontId="2" fillId="0" borderId="18" xfId="2" applyFont="1" applyBorder="1" applyAlignment="1">
      <alignment vertical="center"/>
    </xf>
    <xf numFmtId="0" fontId="2" fillId="2" borderId="22" xfId="1" applyFont="1" applyFill="1" applyBorder="1" applyAlignment="1">
      <alignment vertical="center"/>
    </xf>
    <xf numFmtId="0" fontId="2" fillId="0" borderId="24" xfId="1" applyFont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38" fontId="2" fillId="0" borderId="26" xfId="2" applyFont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38" fontId="2" fillId="0" borderId="9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13" xfId="2" applyFont="1" applyBorder="1" applyAlignment="1">
      <alignment vertical="center"/>
    </xf>
    <xf numFmtId="0" fontId="2" fillId="2" borderId="27" xfId="1" applyFont="1" applyFill="1" applyBorder="1" applyAlignment="1">
      <alignment vertical="center"/>
    </xf>
    <xf numFmtId="38" fontId="2" fillId="0" borderId="28" xfId="2" applyFont="1" applyBorder="1" applyAlignment="1">
      <alignment vertical="center"/>
    </xf>
    <xf numFmtId="38" fontId="2" fillId="0" borderId="2" xfId="1" applyNumberFormat="1" applyFont="1" applyBorder="1" applyAlignment="1">
      <alignment vertical="center"/>
    </xf>
    <xf numFmtId="38" fontId="2" fillId="0" borderId="4" xfId="1" applyNumberFormat="1" applyFont="1" applyBorder="1" applyAlignment="1">
      <alignment vertical="center"/>
    </xf>
    <xf numFmtId="38" fontId="2" fillId="0" borderId="17" xfId="1" applyNumberFormat="1" applyFont="1" applyBorder="1" applyAlignment="1">
      <alignment vertical="center"/>
    </xf>
    <xf numFmtId="38" fontId="2" fillId="0" borderId="21" xfId="1" applyNumberFormat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38" fontId="2" fillId="0" borderId="10" xfId="1" applyNumberFormat="1" applyFont="1" applyBorder="1" applyAlignment="1">
      <alignment vertical="center"/>
    </xf>
    <xf numFmtId="38" fontId="2" fillId="0" borderId="12" xfId="1" applyNumberFormat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0" borderId="1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21" xfId="2" applyNumberFormat="1" applyFont="1" applyBorder="1" applyAlignment="1">
      <alignment vertical="center"/>
    </xf>
    <xf numFmtId="3" fontId="2" fillId="0" borderId="9" xfId="2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3" fontId="2" fillId="0" borderId="10" xfId="2" applyNumberFormat="1" applyFont="1" applyBorder="1" applyAlignment="1">
      <alignment vertical="center"/>
    </xf>
    <xf numFmtId="3" fontId="2" fillId="0" borderId="12" xfId="2" applyNumberFormat="1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3" applyFont="1" applyBorder="1" applyAlignment="1">
      <alignment vertical="center"/>
    </xf>
    <xf numFmtId="38" fontId="2" fillId="0" borderId="1" xfId="3" applyFont="1" applyBorder="1" applyAlignment="1">
      <alignment vertical="center"/>
    </xf>
    <xf numFmtId="38" fontId="2" fillId="0" borderId="2" xfId="3" applyFont="1" applyBorder="1" applyAlignment="1">
      <alignment vertical="center"/>
    </xf>
    <xf numFmtId="38" fontId="2" fillId="0" borderId="4" xfId="3" applyFont="1" applyBorder="1" applyAlignment="1">
      <alignment vertical="center"/>
    </xf>
    <xf numFmtId="38" fontId="2" fillId="0" borderId="5" xfId="3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3" applyFont="1" applyBorder="1" applyAlignment="1">
      <alignment vertical="center"/>
    </xf>
    <xf numFmtId="0" fontId="2" fillId="0" borderId="20" xfId="3" applyNumberFormat="1" applyFont="1" applyBorder="1" applyAlignment="1">
      <alignment vertical="center"/>
    </xf>
    <xf numFmtId="38" fontId="2" fillId="0" borderId="17" xfId="3" applyFont="1" applyBorder="1" applyAlignment="1">
      <alignment vertical="center"/>
    </xf>
    <xf numFmtId="38" fontId="2" fillId="0" borderId="21" xfId="3" applyFont="1" applyBorder="1" applyAlignment="1">
      <alignment vertical="center"/>
    </xf>
    <xf numFmtId="38" fontId="2" fillId="0" borderId="20" xfId="3" applyFont="1" applyBorder="1" applyAlignment="1">
      <alignment vertical="center"/>
    </xf>
    <xf numFmtId="38" fontId="2" fillId="0" borderId="18" xfId="3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3" applyFont="1" applyBorder="1" applyAlignment="1">
      <alignment vertical="center"/>
    </xf>
    <xf numFmtId="38" fontId="2" fillId="0" borderId="10" xfId="3" applyFont="1" applyBorder="1" applyAlignment="1">
      <alignment vertical="center"/>
    </xf>
    <xf numFmtId="38" fontId="2" fillId="0" borderId="12" xfId="3" applyFont="1" applyBorder="1" applyAlignment="1">
      <alignment vertical="center"/>
    </xf>
    <xf numFmtId="38" fontId="2" fillId="0" borderId="13" xfId="3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3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3" applyFont="1" applyBorder="1" applyAlignment="1">
      <alignment vertical="center"/>
    </xf>
    <xf numFmtId="38" fontId="2" fillId="0" borderId="11" xfId="3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3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</cellXfs>
  <cellStyles count="4">
    <cellStyle name="桁区切り" xfId="3" builtinId="6"/>
    <cellStyle name="桁区切り 2" xfId="2" xr:uid="{5C96802E-E83A-4454-8209-5A9C725072DB}"/>
    <cellStyle name="標準" xfId="0" builtinId="0"/>
    <cellStyle name="標準 2" xfId="1" xr:uid="{32D11741-66C3-4789-A05E-C4675ABAE8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D03C-D53E-427D-9189-481943817175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173</v>
      </c>
      <c r="E1" s="1" t="s">
        <v>123</v>
      </c>
      <c r="R1" s="1" t="s">
        <v>171</v>
      </c>
      <c r="S1" s="59" t="s">
        <v>172</v>
      </c>
      <c r="T1" s="59"/>
      <c r="U1" s="59"/>
    </row>
    <row r="2" spans="1:21" s="60" customFormat="1" ht="12.75" thickBot="1" x14ac:dyDescent="0.2"/>
    <row r="3" spans="1:21" s="60" customFormat="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s="60" customFormat="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3" t="s">
        <v>124</v>
      </c>
      <c r="B5" s="4"/>
      <c r="C5" s="4"/>
      <c r="D5" s="5">
        <v>6573</v>
      </c>
      <c r="E5" s="6">
        <v>1343</v>
      </c>
      <c r="F5" s="7">
        <v>3667</v>
      </c>
      <c r="G5" s="7">
        <v>33</v>
      </c>
      <c r="H5" s="8">
        <v>1530</v>
      </c>
      <c r="I5" s="6">
        <v>6072</v>
      </c>
      <c r="J5" s="7">
        <v>98</v>
      </c>
      <c r="K5" s="7">
        <v>218</v>
      </c>
      <c r="L5" s="7">
        <v>0</v>
      </c>
      <c r="M5" s="8">
        <v>185</v>
      </c>
      <c r="N5" s="9">
        <v>6568</v>
      </c>
      <c r="O5" s="7">
        <v>5</v>
      </c>
      <c r="P5" s="5">
        <v>0</v>
      </c>
      <c r="Q5" s="6">
        <v>2505</v>
      </c>
      <c r="R5" s="8">
        <v>4068</v>
      </c>
      <c r="S5" s="9">
        <v>2253</v>
      </c>
      <c r="T5" s="7">
        <v>3869</v>
      </c>
      <c r="U5" s="8">
        <v>673</v>
      </c>
    </row>
    <row r="6" spans="1:21" ht="14.1" customHeight="1" x14ac:dyDescent="0.15">
      <c r="A6" s="10"/>
      <c r="B6" s="11" t="s">
        <v>125</v>
      </c>
      <c r="C6" s="12">
        <v>101</v>
      </c>
      <c r="D6" s="13">
        <v>295</v>
      </c>
      <c r="E6" s="14">
        <v>123</v>
      </c>
      <c r="F6" s="15">
        <v>107</v>
      </c>
      <c r="G6" s="15">
        <v>1</v>
      </c>
      <c r="H6" s="16">
        <v>64</v>
      </c>
      <c r="I6" s="14">
        <v>254</v>
      </c>
      <c r="J6" s="15"/>
      <c r="K6" s="15">
        <v>21</v>
      </c>
      <c r="L6" s="15"/>
      <c r="M6" s="16">
        <v>20</v>
      </c>
      <c r="N6" s="14">
        <v>295</v>
      </c>
      <c r="O6" s="15"/>
      <c r="P6" s="17"/>
      <c r="Q6" s="14">
        <v>178</v>
      </c>
      <c r="R6" s="16">
        <v>117</v>
      </c>
      <c r="S6" s="14">
        <v>195</v>
      </c>
      <c r="T6" s="15">
        <v>100</v>
      </c>
      <c r="U6" s="16"/>
    </row>
    <row r="7" spans="1:21" ht="14.1" customHeight="1" x14ac:dyDescent="0.15">
      <c r="A7" s="10"/>
      <c r="B7" s="11" t="s">
        <v>126</v>
      </c>
      <c r="C7" s="12">
        <v>103</v>
      </c>
      <c r="D7" s="13">
        <v>532</v>
      </c>
      <c r="E7" s="14">
        <v>149</v>
      </c>
      <c r="F7" s="15">
        <v>270</v>
      </c>
      <c r="G7" s="15">
        <v>21</v>
      </c>
      <c r="H7" s="16">
        <v>92</v>
      </c>
      <c r="I7" s="14">
        <v>486</v>
      </c>
      <c r="J7" s="15"/>
      <c r="K7" s="15">
        <v>21</v>
      </c>
      <c r="L7" s="15"/>
      <c r="M7" s="16">
        <v>25</v>
      </c>
      <c r="N7" s="14">
        <v>530</v>
      </c>
      <c r="O7" s="15">
        <v>2</v>
      </c>
      <c r="P7" s="17"/>
      <c r="Q7" s="14">
        <v>254</v>
      </c>
      <c r="R7" s="16">
        <v>278</v>
      </c>
      <c r="S7" s="14">
        <v>248</v>
      </c>
      <c r="T7" s="15">
        <v>217</v>
      </c>
      <c r="U7" s="16"/>
    </row>
    <row r="8" spans="1:21" ht="14.1" customHeight="1" x14ac:dyDescent="0.15">
      <c r="A8" s="10"/>
      <c r="B8" s="11" t="s">
        <v>127</v>
      </c>
      <c r="C8" s="12">
        <v>105</v>
      </c>
      <c r="D8" s="13">
        <v>410</v>
      </c>
      <c r="E8" s="14">
        <v>80</v>
      </c>
      <c r="F8" s="15">
        <v>230</v>
      </c>
      <c r="G8" s="15"/>
      <c r="H8" s="16">
        <v>100</v>
      </c>
      <c r="I8" s="14">
        <v>346</v>
      </c>
      <c r="J8" s="15">
        <v>33</v>
      </c>
      <c r="K8" s="15">
        <v>29</v>
      </c>
      <c r="L8" s="15"/>
      <c r="M8" s="16">
        <v>2</v>
      </c>
      <c r="N8" s="14">
        <v>410</v>
      </c>
      <c r="O8" s="15"/>
      <c r="P8" s="17"/>
      <c r="Q8" s="14">
        <v>212</v>
      </c>
      <c r="R8" s="16">
        <v>198</v>
      </c>
      <c r="S8" s="14">
        <v>159</v>
      </c>
      <c r="T8" s="15">
        <v>214</v>
      </c>
      <c r="U8" s="16">
        <v>32</v>
      </c>
    </row>
    <row r="9" spans="1:21" ht="14.1" customHeight="1" x14ac:dyDescent="0.15">
      <c r="A9" s="10"/>
      <c r="B9" s="11" t="s">
        <v>128</v>
      </c>
      <c r="C9" s="12">
        <v>106</v>
      </c>
      <c r="D9" s="13">
        <v>1936</v>
      </c>
      <c r="E9" s="14">
        <v>163</v>
      </c>
      <c r="F9" s="65">
        <v>1251</v>
      </c>
      <c r="G9" s="15"/>
      <c r="H9" s="16">
        <v>522</v>
      </c>
      <c r="I9" s="66">
        <v>1895</v>
      </c>
      <c r="J9" s="15"/>
      <c r="K9" s="15">
        <v>21</v>
      </c>
      <c r="L9" s="15"/>
      <c r="M9" s="16">
        <v>20</v>
      </c>
      <c r="N9" s="66">
        <v>1935</v>
      </c>
      <c r="O9" s="15">
        <v>1</v>
      </c>
      <c r="P9" s="17"/>
      <c r="Q9" s="14">
        <v>265</v>
      </c>
      <c r="R9" s="67">
        <v>1671</v>
      </c>
      <c r="S9" s="14">
        <v>245</v>
      </c>
      <c r="T9" s="65">
        <v>1667</v>
      </c>
      <c r="U9" s="16">
        <v>449</v>
      </c>
    </row>
    <row r="10" spans="1:21" ht="14.1" customHeight="1" x14ac:dyDescent="0.15">
      <c r="A10" s="10"/>
      <c r="B10" s="11" t="s">
        <v>129</v>
      </c>
      <c r="C10" s="12">
        <v>107</v>
      </c>
      <c r="D10" s="13">
        <v>1089</v>
      </c>
      <c r="E10" s="14">
        <v>389</v>
      </c>
      <c r="F10" s="15">
        <v>353</v>
      </c>
      <c r="G10" s="15">
        <v>8</v>
      </c>
      <c r="H10" s="16">
        <v>339</v>
      </c>
      <c r="I10" s="14">
        <v>946</v>
      </c>
      <c r="J10" s="15"/>
      <c r="K10" s="15">
        <v>55</v>
      </c>
      <c r="L10" s="15"/>
      <c r="M10" s="16">
        <v>88</v>
      </c>
      <c r="N10" s="66">
        <v>1088</v>
      </c>
      <c r="O10" s="15">
        <v>1</v>
      </c>
      <c r="P10" s="17"/>
      <c r="Q10" s="14">
        <v>618</v>
      </c>
      <c r="R10" s="16">
        <v>471</v>
      </c>
      <c r="S10" s="14">
        <v>643</v>
      </c>
      <c r="T10" s="15">
        <v>393</v>
      </c>
      <c r="U10" s="16">
        <v>92</v>
      </c>
    </row>
    <row r="11" spans="1:21" ht="14.1" customHeight="1" x14ac:dyDescent="0.15">
      <c r="A11" s="10"/>
      <c r="B11" s="11" t="s">
        <v>130</v>
      </c>
      <c r="C11" s="12">
        <v>108</v>
      </c>
      <c r="D11" s="13">
        <v>381</v>
      </c>
      <c r="E11" s="14">
        <v>61</v>
      </c>
      <c r="F11" s="15">
        <v>275</v>
      </c>
      <c r="G11" s="15">
        <v>2</v>
      </c>
      <c r="H11" s="16">
        <v>43</v>
      </c>
      <c r="I11" s="14">
        <v>302</v>
      </c>
      <c r="J11" s="15">
        <v>65</v>
      </c>
      <c r="K11" s="15">
        <v>13</v>
      </c>
      <c r="L11" s="15"/>
      <c r="M11" s="16">
        <v>1</v>
      </c>
      <c r="N11" s="14">
        <v>381</v>
      </c>
      <c r="O11" s="15"/>
      <c r="P11" s="17"/>
      <c r="Q11" s="14">
        <v>124</v>
      </c>
      <c r="R11" s="16">
        <v>257</v>
      </c>
      <c r="S11" s="14">
        <v>106</v>
      </c>
      <c r="T11" s="15">
        <v>231</v>
      </c>
      <c r="U11" s="16"/>
    </row>
    <row r="12" spans="1:21" ht="14.1" customHeight="1" thickBot="1" x14ac:dyDescent="0.2">
      <c r="A12" s="18"/>
      <c r="B12" s="19" t="s">
        <v>131</v>
      </c>
      <c r="C12" s="20">
        <v>109</v>
      </c>
      <c r="D12" s="13">
        <v>1930</v>
      </c>
      <c r="E12" s="21">
        <v>378</v>
      </c>
      <c r="F12" s="84">
        <v>1181</v>
      </c>
      <c r="G12" s="22">
        <v>1</v>
      </c>
      <c r="H12" s="23">
        <v>370</v>
      </c>
      <c r="I12" s="68">
        <v>1843</v>
      </c>
      <c r="J12" s="22"/>
      <c r="K12" s="22">
        <v>58</v>
      </c>
      <c r="L12" s="22"/>
      <c r="M12" s="23">
        <v>29</v>
      </c>
      <c r="N12" s="68">
        <v>1929</v>
      </c>
      <c r="O12" s="22">
        <v>1</v>
      </c>
      <c r="P12" s="24"/>
      <c r="Q12" s="21">
        <v>854</v>
      </c>
      <c r="R12" s="85">
        <v>1076</v>
      </c>
      <c r="S12" s="21">
        <v>657</v>
      </c>
      <c r="T12" s="84">
        <v>1047</v>
      </c>
      <c r="U12" s="23">
        <v>100</v>
      </c>
    </row>
    <row r="13" spans="1:21" ht="14.1" customHeight="1" x14ac:dyDescent="0.15">
      <c r="A13" s="3" t="s">
        <v>132</v>
      </c>
      <c r="B13" s="25"/>
      <c r="C13" s="25"/>
      <c r="D13" s="5">
        <v>17046</v>
      </c>
      <c r="E13" s="6">
        <v>1538</v>
      </c>
      <c r="F13" s="7">
        <v>9653</v>
      </c>
      <c r="G13" s="7">
        <v>72</v>
      </c>
      <c r="H13" s="8">
        <v>5783</v>
      </c>
      <c r="I13" s="9">
        <v>16200</v>
      </c>
      <c r="J13" s="7">
        <v>132</v>
      </c>
      <c r="K13" s="7">
        <v>238</v>
      </c>
      <c r="L13" s="7">
        <v>0</v>
      </c>
      <c r="M13" s="8">
        <v>476</v>
      </c>
      <c r="N13" s="9">
        <v>16982</v>
      </c>
      <c r="O13" s="7">
        <v>64</v>
      </c>
      <c r="P13" s="8">
        <v>0</v>
      </c>
      <c r="Q13" s="9">
        <v>4775</v>
      </c>
      <c r="R13" s="8">
        <v>12271</v>
      </c>
      <c r="S13" s="9">
        <v>3722</v>
      </c>
      <c r="T13" s="7">
        <v>12927</v>
      </c>
      <c r="U13" s="8">
        <v>3663</v>
      </c>
    </row>
    <row r="14" spans="1:21" ht="14.1" customHeight="1" x14ac:dyDescent="0.15">
      <c r="A14" s="10"/>
      <c r="B14" s="11" t="s">
        <v>133</v>
      </c>
      <c r="C14" s="12">
        <v>131</v>
      </c>
      <c r="D14" s="13">
        <v>4647</v>
      </c>
      <c r="E14" s="14">
        <v>343</v>
      </c>
      <c r="F14" s="65">
        <v>2436</v>
      </c>
      <c r="G14" s="15">
        <v>5</v>
      </c>
      <c r="H14" s="67">
        <v>1863</v>
      </c>
      <c r="I14" s="66">
        <v>4563</v>
      </c>
      <c r="J14" s="15"/>
      <c r="K14" s="15">
        <v>49</v>
      </c>
      <c r="L14" s="15"/>
      <c r="M14" s="16">
        <v>35</v>
      </c>
      <c r="N14" s="66">
        <v>4647</v>
      </c>
      <c r="O14" s="15"/>
      <c r="P14" s="17"/>
      <c r="Q14" s="66">
        <v>1314</v>
      </c>
      <c r="R14" s="67">
        <v>3333</v>
      </c>
      <c r="S14" s="14">
        <v>882</v>
      </c>
      <c r="T14" s="65">
        <v>3641</v>
      </c>
      <c r="U14" s="67">
        <v>1332</v>
      </c>
    </row>
    <row r="15" spans="1:21" ht="14.1" customHeight="1" x14ac:dyDescent="0.15">
      <c r="A15" s="10"/>
      <c r="B15" s="11" t="s">
        <v>134</v>
      </c>
      <c r="C15" s="12">
        <v>132</v>
      </c>
      <c r="D15" s="13">
        <v>3808</v>
      </c>
      <c r="E15" s="14">
        <v>115</v>
      </c>
      <c r="F15" s="65">
        <v>2680</v>
      </c>
      <c r="G15" s="15">
        <v>3</v>
      </c>
      <c r="H15" s="67">
        <v>1010</v>
      </c>
      <c r="I15" s="66">
        <v>3648</v>
      </c>
      <c r="J15" s="15">
        <v>62</v>
      </c>
      <c r="K15" s="15">
        <v>13</v>
      </c>
      <c r="L15" s="15"/>
      <c r="M15" s="16">
        <v>85</v>
      </c>
      <c r="N15" s="66">
        <v>3746</v>
      </c>
      <c r="O15" s="15">
        <v>62</v>
      </c>
      <c r="P15" s="17"/>
      <c r="Q15" s="14">
        <v>375</v>
      </c>
      <c r="R15" s="67">
        <v>3433</v>
      </c>
      <c r="S15" s="14">
        <v>274</v>
      </c>
      <c r="T15" s="65">
        <v>3502</v>
      </c>
      <c r="U15" s="16">
        <v>857</v>
      </c>
    </row>
    <row r="16" spans="1:21" ht="14.1" customHeight="1" x14ac:dyDescent="0.15">
      <c r="A16" s="10"/>
      <c r="B16" s="11" t="s">
        <v>135</v>
      </c>
      <c r="C16" s="12">
        <v>133</v>
      </c>
      <c r="D16" s="13">
        <v>2131</v>
      </c>
      <c r="E16" s="14">
        <v>77</v>
      </c>
      <c r="F16" s="65">
        <v>1181</v>
      </c>
      <c r="G16" s="15">
        <v>8</v>
      </c>
      <c r="H16" s="16">
        <v>865</v>
      </c>
      <c r="I16" s="66">
        <v>1999</v>
      </c>
      <c r="J16" s="15"/>
      <c r="K16" s="15">
        <v>3</v>
      </c>
      <c r="L16" s="15"/>
      <c r="M16" s="16">
        <v>129</v>
      </c>
      <c r="N16" s="66">
        <v>2131</v>
      </c>
      <c r="O16" s="15"/>
      <c r="P16" s="17"/>
      <c r="Q16" s="14">
        <v>189</v>
      </c>
      <c r="R16" s="67">
        <v>1942</v>
      </c>
      <c r="S16" s="14">
        <v>139</v>
      </c>
      <c r="T16" s="65">
        <v>1977</v>
      </c>
      <c r="U16" s="16">
        <v>808</v>
      </c>
    </row>
    <row r="17" spans="1:21" ht="14.1" customHeight="1" x14ac:dyDescent="0.15">
      <c r="A17" s="10"/>
      <c r="B17" s="11" t="s">
        <v>136</v>
      </c>
      <c r="C17" s="12">
        <v>134</v>
      </c>
      <c r="D17" s="13">
        <v>2324</v>
      </c>
      <c r="E17" s="14">
        <v>331</v>
      </c>
      <c r="F17" s="65">
        <v>1306</v>
      </c>
      <c r="G17" s="15">
        <v>40</v>
      </c>
      <c r="H17" s="16">
        <v>647</v>
      </c>
      <c r="I17" s="66">
        <v>2094</v>
      </c>
      <c r="J17" s="15">
        <v>70</v>
      </c>
      <c r="K17" s="15">
        <v>62</v>
      </c>
      <c r="L17" s="15"/>
      <c r="M17" s="16">
        <v>98</v>
      </c>
      <c r="N17" s="66">
        <v>2324</v>
      </c>
      <c r="O17" s="15"/>
      <c r="P17" s="17"/>
      <c r="Q17" s="14">
        <v>993</v>
      </c>
      <c r="R17" s="67">
        <v>1331</v>
      </c>
      <c r="S17" s="14">
        <v>858</v>
      </c>
      <c r="T17" s="65">
        <v>1394</v>
      </c>
      <c r="U17" s="16">
        <v>135</v>
      </c>
    </row>
    <row r="18" spans="1:21" ht="14.1" customHeight="1" x14ac:dyDescent="0.15">
      <c r="A18" s="10"/>
      <c r="B18" s="11" t="s">
        <v>137</v>
      </c>
      <c r="C18" s="12">
        <v>135</v>
      </c>
      <c r="D18" s="13">
        <v>1248</v>
      </c>
      <c r="E18" s="14">
        <v>244</v>
      </c>
      <c r="F18" s="65">
        <v>769</v>
      </c>
      <c r="G18" s="15">
        <v>4</v>
      </c>
      <c r="H18" s="16">
        <v>231</v>
      </c>
      <c r="I18" s="66">
        <v>1195</v>
      </c>
      <c r="J18" s="15"/>
      <c r="K18" s="15">
        <v>26</v>
      </c>
      <c r="L18" s="15"/>
      <c r="M18" s="16">
        <v>27</v>
      </c>
      <c r="N18" s="66">
        <v>1248</v>
      </c>
      <c r="O18" s="15"/>
      <c r="P18" s="17"/>
      <c r="Q18" s="14">
        <v>555</v>
      </c>
      <c r="R18" s="67">
        <v>693</v>
      </c>
      <c r="S18" s="14">
        <v>480</v>
      </c>
      <c r="T18" s="65">
        <v>728</v>
      </c>
      <c r="U18" s="16"/>
    </row>
    <row r="19" spans="1:21" ht="14.1" customHeight="1" x14ac:dyDescent="0.15">
      <c r="A19" s="10"/>
      <c r="B19" s="11" t="s">
        <v>138</v>
      </c>
      <c r="C19" s="12">
        <v>136</v>
      </c>
      <c r="D19" s="13">
        <v>1082</v>
      </c>
      <c r="E19" s="14">
        <v>181</v>
      </c>
      <c r="F19" s="15">
        <v>428</v>
      </c>
      <c r="G19" s="15">
        <v>3</v>
      </c>
      <c r="H19" s="16">
        <v>470</v>
      </c>
      <c r="I19" s="66">
        <v>1019</v>
      </c>
      <c r="J19" s="15"/>
      <c r="K19" s="15">
        <v>28</v>
      </c>
      <c r="L19" s="15"/>
      <c r="M19" s="16">
        <v>35</v>
      </c>
      <c r="N19" s="66">
        <v>1080</v>
      </c>
      <c r="O19" s="15">
        <v>2</v>
      </c>
      <c r="P19" s="17"/>
      <c r="Q19" s="14">
        <v>568</v>
      </c>
      <c r="R19" s="16">
        <v>514</v>
      </c>
      <c r="S19" s="14">
        <v>430</v>
      </c>
      <c r="T19" s="15">
        <v>626</v>
      </c>
      <c r="U19" s="16">
        <v>225</v>
      </c>
    </row>
    <row r="20" spans="1:21" ht="14.1" customHeight="1" thickBot="1" x14ac:dyDescent="0.2">
      <c r="A20" s="18"/>
      <c r="B20" s="19" t="s">
        <v>139</v>
      </c>
      <c r="C20" s="20">
        <v>137</v>
      </c>
      <c r="D20" s="26">
        <v>1806</v>
      </c>
      <c r="E20" s="21">
        <v>247</v>
      </c>
      <c r="F20" s="22">
        <v>853</v>
      </c>
      <c r="G20" s="22">
        <v>9</v>
      </c>
      <c r="H20" s="23">
        <v>697</v>
      </c>
      <c r="I20" s="68">
        <v>1682</v>
      </c>
      <c r="J20" s="22"/>
      <c r="K20" s="22">
        <v>57</v>
      </c>
      <c r="L20" s="22"/>
      <c r="M20" s="23">
        <v>67</v>
      </c>
      <c r="N20" s="68">
        <v>1806</v>
      </c>
      <c r="O20" s="22"/>
      <c r="P20" s="24"/>
      <c r="Q20" s="21">
        <v>781</v>
      </c>
      <c r="R20" s="85">
        <v>1025</v>
      </c>
      <c r="S20" s="21">
        <v>659</v>
      </c>
      <c r="T20" s="84">
        <v>1059</v>
      </c>
      <c r="U20" s="23">
        <v>306</v>
      </c>
    </row>
    <row r="21" spans="1:21" ht="14.1" customHeight="1" x14ac:dyDescent="0.15">
      <c r="A21" s="27" t="s">
        <v>25</v>
      </c>
      <c r="B21" s="28"/>
      <c r="C21" s="29">
        <v>202</v>
      </c>
      <c r="D21" s="8">
        <v>406</v>
      </c>
      <c r="E21" s="14">
        <v>234</v>
      </c>
      <c r="F21" s="15">
        <v>100</v>
      </c>
      <c r="G21" s="15">
        <v>4</v>
      </c>
      <c r="H21" s="16">
        <v>68</v>
      </c>
      <c r="I21" s="14">
        <v>372</v>
      </c>
      <c r="J21" s="15"/>
      <c r="K21" s="15">
        <v>13</v>
      </c>
      <c r="L21" s="15"/>
      <c r="M21" s="16">
        <v>21</v>
      </c>
      <c r="N21" s="14">
        <v>400</v>
      </c>
      <c r="O21" s="15">
        <v>6</v>
      </c>
      <c r="P21" s="17"/>
      <c r="Q21" s="14">
        <v>351</v>
      </c>
      <c r="R21" s="16">
        <v>55</v>
      </c>
      <c r="S21" s="14">
        <v>281</v>
      </c>
      <c r="T21" s="15">
        <v>49</v>
      </c>
      <c r="U21" s="16">
        <v>25</v>
      </c>
    </row>
    <row r="22" spans="1:21" ht="14.1" customHeight="1" x14ac:dyDescent="0.15">
      <c r="A22" s="30" t="s">
        <v>26</v>
      </c>
      <c r="B22" s="31"/>
      <c r="C22" s="12">
        <v>203</v>
      </c>
      <c r="D22" s="13">
        <v>2334</v>
      </c>
      <c r="E22" s="14">
        <v>637</v>
      </c>
      <c r="F22" s="65">
        <v>1145</v>
      </c>
      <c r="G22" s="15">
        <v>2</v>
      </c>
      <c r="H22" s="16">
        <v>550</v>
      </c>
      <c r="I22" s="66">
        <v>1968</v>
      </c>
      <c r="J22" s="15"/>
      <c r="K22" s="15">
        <v>89</v>
      </c>
      <c r="L22" s="15"/>
      <c r="M22" s="16">
        <v>277</v>
      </c>
      <c r="N22" s="66">
        <v>2322</v>
      </c>
      <c r="O22" s="15">
        <v>12</v>
      </c>
      <c r="P22" s="17"/>
      <c r="Q22" s="66">
        <v>1549</v>
      </c>
      <c r="R22" s="16">
        <v>785</v>
      </c>
      <c r="S22" s="66">
        <v>1102</v>
      </c>
      <c r="T22" s="15">
        <v>925</v>
      </c>
      <c r="U22" s="16">
        <v>96</v>
      </c>
    </row>
    <row r="23" spans="1:21" ht="14.1" customHeight="1" x14ac:dyDescent="0.15">
      <c r="A23" s="30" t="s">
        <v>27</v>
      </c>
      <c r="B23" s="31"/>
      <c r="C23" s="12">
        <v>204</v>
      </c>
      <c r="D23" s="13">
        <v>343</v>
      </c>
      <c r="E23" s="14">
        <v>112</v>
      </c>
      <c r="F23" s="15">
        <v>144</v>
      </c>
      <c r="G23" s="15"/>
      <c r="H23" s="16">
        <v>87</v>
      </c>
      <c r="I23" s="14">
        <v>271</v>
      </c>
      <c r="J23" s="15"/>
      <c r="K23" s="15">
        <v>50</v>
      </c>
      <c r="L23" s="15"/>
      <c r="M23" s="16">
        <v>22</v>
      </c>
      <c r="N23" s="14">
        <v>343</v>
      </c>
      <c r="O23" s="15"/>
      <c r="P23" s="17"/>
      <c r="Q23" s="14">
        <v>283</v>
      </c>
      <c r="R23" s="16">
        <v>60</v>
      </c>
      <c r="S23" s="14">
        <v>206</v>
      </c>
      <c r="T23" s="15">
        <v>64</v>
      </c>
      <c r="U23" s="16"/>
    </row>
    <row r="24" spans="1:21" ht="14.1" customHeight="1" x14ac:dyDescent="0.15">
      <c r="A24" s="30" t="s">
        <v>28</v>
      </c>
      <c r="B24" s="31"/>
      <c r="C24" s="12">
        <v>205</v>
      </c>
      <c r="D24" s="13">
        <v>910</v>
      </c>
      <c r="E24" s="14">
        <v>273</v>
      </c>
      <c r="F24" s="15">
        <v>347</v>
      </c>
      <c r="G24" s="15"/>
      <c r="H24" s="16">
        <v>290</v>
      </c>
      <c r="I24" s="14">
        <v>833</v>
      </c>
      <c r="J24" s="15"/>
      <c r="K24" s="15">
        <v>59</v>
      </c>
      <c r="L24" s="15"/>
      <c r="M24" s="16">
        <v>18</v>
      </c>
      <c r="N24" s="14">
        <v>908</v>
      </c>
      <c r="O24" s="15">
        <v>2</v>
      </c>
      <c r="P24" s="17"/>
      <c r="Q24" s="14">
        <v>633</v>
      </c>
      <c r="R24" s="16">
        <v>277</v>
      </c>
      <c r="S24" s="14">
        <v>489</v>
      </c>
      <c r="T24" s="15">
        <v>284</v>
      </c>
      <c r="U24" s="16">
        <v>98</v>
      </c>
    </row>
    <row r="25" spans="1:21" ht="14.1" customHeight="1" x14ac:dyDescent="0.15">
      <c r="A25" s="30" t="s">
        <v>29</v>
      </c>
      <c r="B25" s="31"/>
      <c r="C25" s="12">
        <v>206</v>
      </c>
      <c r="D25" s="13">
        <v>524</v>
      </c>
      <c r="E25" s="14">
        <v>91</v>
      </c>
      <c r="F25" s="15">
        <v>362</v>
      </c>
      <c r="G25" s="15">
        <v>8</v>
      </c>
      <c r="H25" s="16">
        <v>63</v>
      </c>
      <c r="I25" s="14">
        <v>405</v>
      </c>
      <c r="J25" s="15">
        <v>80</v>
      </c>
      <c r="K25" s="15">
        <v>11</v>
      </c>
      <c r="L25" s="15"/>
      <c r="M25" s="16">
        <v>28</v>
      </c>
      <c r="N25" s="14">
        <v>524</v>
      </c>
      <c r="O25" s="15"/>
      <c r="P25" s="17"/>
      <c r="Q25" s="14">
        <v>419</v>
      </c>
      <c r="R25" s="16">
        <v>105</v>
      </c>
      <c r="S25" s="14">
        <v>159</v>
      </c>
      <c r="T25" s="15">
        <v>175</v>
      </c>
      <c r="U25" s="16"/>
    </row>
    <row r="26" spans="1:21" ht="14.1" customHeight="1" x14ac:dyDescent="0.15">
      <c r="A26" s="30" t="s">
        <v>30</v>
      </c>
      <c r="B26" s="31"/>
      <c r="C26" s="12">
        <v>207</v>
      </c>
      <c r="D26" s="13">
        <v>380</v>
      </c>
      <c r="E26" s="14">
        <v>188</v>
      </c>
      <c r="F26" s="15">
        <v>121</v>
      </c>
      <c r="G26" s="15"/>
      <c r="H26" s="16">
        <v>71</v>
      </c>
      <c r="I26" s="14">
        <v>333</v>
      </c>
      <c r="J26" s="15"/>
      <c r="K26" s="15">
        <v>29</v>
      </c>
      <c r="L26" s="15"/>
      <c r="M26" s="16">
        <v>18</v>
      </c>
      <c r="N26" s="14">
        <v>374</v>
      </c>
      <c r="O26" s="15">
        <v>6</v>
      </c>
      <c r="P26" s="17"/>
      <c r="Q26" s="14">
        <v>331</v>
      </c>
      <c r="R26" s="16">
        <v>49</v>
      </c>
      <c r="S26" s="14">
        <v>267</v>
      </c>
      <c r="T26" s="15">
        <v>57</v>
      </c>
      <c r="U26" s="16"/>
    </row>
    <row r="27" spans="1:21" ht="14.1" customHeight="1" x14ac:dyDescent="0.15">
      <c r="A27" s="30" t="s">
        <v>31</v>
      </c>
      <c r="B27" s="31"/>
      <c r="C27" s="12">
        <v>208</v>
      </c>
      <c r="D27" s="13">
        <v>0</v>
      </c>
      <c r="E27" s="14"/>
      <c r="F27" s="15"/>
      <c r="G27" s="15"/>
      <c r="H27" s="16"/>
      <c r="I27" s="14"/>
      <c r="J27" s="15"/>
      <c r="K27" s="15"/>
      <c r="L27" s="15"/>
      <c r="M27" s="16"/>
      <c r="N27" s="14"/>
      <c r="O27" s="15"/>
      <c r="P27" s="17"/>
      <c r="Q27" s="14"/>
      <c r="R27" s="16"/>
      <c r="S27" s="14"/>
      <c r="T27" s="15"/>
      <c r="U27" s="16"/>
    </row>
    <row r="28" spans="1:21" ht="14.1" customHeight="1" x14ac:dyDescent="0.15">
      <c r="A28" s="30" t="s">
        <v>32</v>
      </c>
      <c r="B28" s="31"/>
      <c r="C28" s="12">
        <v>209</v>
      </c>
      <c r="D28" s="13">
        <v>0</v>
      </c>
      <c r="E28" s="14"/>
      <c r="F28" s="15"/>
      <c r="G28" s="15"/>
      <c r="H28" s="16"/>
      <c r="I28" s="14"/>
      <c r="J28" s="15"/>
      <c r="K28" s="15"/>
      <c r="L28" s="15"/>
      <c r="M28" s="16"/>
      <c r="N28" s="14"/>
      <c r="O28" s="15"/>
      <c r="P28" s="17"/>
      <c r="Q28" s="14"/>
      <c r="R28" s="16"/>
      <c r="S28" s="14"/>
      <c r="T28" s="15"/>
      <c r="U28" s="16"/>
    </row>
    <row r="29" spans="1:21" ht="14.1" customHeight="1" x14ac:dyDescent="0.15">
      <c r="A29" s="30" t="s">
        <v>33</v>
      </c>
      <c r="B29" s="31"/>
      <c r="C29" s="12">
        <v>210</v>
      </c>
      <c r="D29" s="13">
        <v>451</v>
      </c>
      <c r="E29" s="14">
        <v>175</v>
      </c>
      <c r="F29" s="15">
        <v>196</v>
      </c>
      <c r="G29" s="15"/>
      <c r="H29" s="16">
        <v>80</v>
      </c>
      <c r="I29" s="14">
        <v>387</v>
      </c>
      <c r="J29" s="15"/>
      <c r="K29" s="15">
        <v>50</v>
      </c>
      <c r="L29" s="15"/>
      <c r="M29" s="16">
        <v>14</v>
      </c>
      <c r="N29" s="14">
        <v>445</v>
      </c>
      <c r="O29" s="15">
        <v>6</v>
      </c>
      <c r="P29" s="17"/>
      <c r="Q29" s="14">
        <v>435</v>
      </c>
      <c r="R29" s="16">
        <v>16</v>
      </c>
      <c r="S29" s="14">
        <v>270</v>
      </c>
      <c r="T29" s="15">
        <v>25</v>
      </c>
      <c r="U29" s="16"/>
    </row>
    <row r="30" spans="1:21" ht="14.1" customHeight="1" x14ac:dyDescent="0.15">
      <c r="A30" s="30" t="s">
        <v>34</v>
      </c>
      <c r="B30" s="31"/>
      <c r="C30" s="12">
        <v>211</v>
      </c>
      <c r="D30" s="13">
        <v>521</v>
      </c>
      <c r="E30" s="14">
        <v>162</v>
      </c>
      <c r="F30" s="15">
        <v>220</v>
      </c>
      <c r="G30" s="15">
        <v>24</v>
      </c>
      <c r="H30" s="16">
        <v>115</v>
      </c>
      <c r="I30" s="14">
        <v>388</v>
      </c>
      <c r="J30" s="15"/>
      <c r="K30" s="15">
        <v>113</v>
      </c>
      <c r="L30" s="15"/>
      <c r="M30" s="16">
        <v>20</v>
      </c>
      <c r="N30" s="14">
        <v>493</v>
      </c>
      <c r="O30" s="15">
        <v>28</v>
      </c>
      <c r="P30" s="17"/>
      <c r="Q30" s="14">
        <v>451</v>
      </c>
      <c r="R30" s="16">
        <v>70</v>
      </c>
      <c r="S30" s="14">
        <v>277</v>
      </c>
      <c r="T30" s="15">
        <v>60</v>
      </c>
      <c r="U30" s="16"/>
    </row>
    <row r="31" spans="1:21" ht="14.1" customHeight="1" x14ac:dyDescent="0.15">
      <c r="A31" s="30" t="s">
        <v>35</v>
      </c>
      <c r="B31" s="31"/>
      <c r="C31" s="12">
        <v>212</v>
      </c>
      <c r="D31" s="13">
        <v>234</v>
      </c>
      <c r="E31" s="14">
        <v>63</v>
      </c>
      <c r="F31" s="15">
        <v>153</v>
      </c>
      <c r="G31" s="15"/>
      <c r="H31" s="16">
        <v>18</v>
      </c>
      <c r="I31" s="14">
        <v>161</v>
      </c>
      <c r="J31" s="15">
        <v>60</v>
      </c>
      <c r="K31" s="15">
        <v>12</v>
      </c>
      <c r="L31" s="15"/>
      <c r="M31" s="16">
        <v>1</v>
      </c>
      <c r="N31" s="14">
        <v>232</v>
      </c>
      <c r="O31" s="15">
        <v>2</v>
      </c>
      <c r="P31" s="17"/>
      <c r="Q31" s="14">
        <v>143</v>
      </c>
      <c r="R31" s="16">
        <v>91</v>
      </c>
      <c r="S31" s="14">
        <v>82</v>
      </c>
      <c r="T31" s="15">
        <v>112</v>
      </c>
      <c r="U31" s="16"/>
    </row>
    <row r="32" spans="1:21" ht="14.1" customHeight="1" x14ac:dyDescent="0.15">
      <c r="A32" s="30" t="s">
        <v>36</v>
      </c>
      <c r="B32" s="31"/>
      <c r="C32" s="12">
        <v>213</v>
      </c>
      <c r="D32" s="13">
        <v>686</v>
      </c>
      <c r="E32" s="14">
        <v>174</v>
      </c>
      <c r="F32" s="15">
        <v>334</v>
      </c>
      <c r="G32" s="15">
        <v>1</v>
      </c>
      <c r="H32" s="16">
        <v>177</v>
      </c>
      <c r="I32" s="14">
        <v>638</v>
      </c>
      <c r="J32" s="15"/>
      <c r="K32" s="15">
        <v>20</v>
      </c>
      <c r="L32" s="15"/>
      <c r="M32" s="16">
        <v>28</v>
      </c>
      <c r="N32" s="14">
        <v>684</v>
      </c>
      <c r="O32" s="15">
        <v>2</v>
      </c>
      <c r="P32" s="17"/>
      <c r="Q32" s="14">
        <v>382</v>
      </c>
      <c r="R32" s="16">
        <v>304</v>
      </c>
      <c r="S32" s="14">
        <v>313</v>
      </c>
      <c r="T32" s="15">
        <v>302</v>
      </c>
      <c r="U32" s="16">
        <v>41</v>
      </c>
    </row>
    <row r="33" spans="1:21" ht="14.1" customHeight="1" x14ac:dyDescent="0.15">
      <c r="A33" s="30" t="s">
        <v>37</v>
      </c>
      <c r="B33" s="31"/>
      <c r="C33" s="12">
        <v>214</v>
      </c>
      <c r="D33" s="13">
        <v>67</v>
      </c>
      <c r="E33" s="14">
        <v>46</v>
      </c>
      <c r="F33" s="15">
        <v>1</v>
      </c>
      <c r="G33" s="15">
        <v>4</v>
      </c>
      <c r="H33" s="16">
        <v>16</v>
      </c>
      <c r="I33" s="14">
        <v>62</v>
      </c>
      <c r="J33" s="15"/>
      <c r="K33" s="15">
        <v>2</v>
      </c>
      <c r="L33" s="15"/>
      <c r="M33" s="16">
        <v>3</v>
      </c>
      <c r="N33" s="14">
        <v>67</v>
      </c>
      <c r="O33" s="15"/>
      <c r="P33" s="17"/>
      <c r="Q33" s="14">
        <v>63</v>
      </c>
      <c r="R33" s="16">
        <v>4</v>
      </c>
      <c r="S33" s="14">
        <v>63</v>
      </c>
      <c r="T33" s="15"/>
      <c r="U33" s="16"/>
    </row>
    <row r="34" spans="1:21" ht="14.1" customHeight="1" x14ac:dyDescent="0.15">
      <c r="A34" s="30" t="s">
        <v>38</v>
      </c>
      <c r="B34" s="31"/>
      <c r="C34" s="12">
        <v>215</v>
      </c>
      <c r="D34" s="13">
        <v>246</v>
      </c>
      <c r="E34" s="14">
        <v>78</v>
      </c>
      <c r="F34" s="15">
        <v>118</v>
      </c>
      <c r="G34" s="15"/>
      <c r="H34" s="16">
        <v>50</v>
      </c>
      <c r="I34" s="14">
        <v>145</v>
      </c>
      <c r="J34" s="15">
        <v>85</v>
      </c>
      <c r="K34" s="15">
        <v>6</v>
      </c>
      <c r="L34" s="15"/>
      <c r="M34" s="16">
        <v>10</v>
      </c>
      <c r="N34" s="14">
        <v>246</v>
      </c>
      <c r="O34" s="15"/>
      <c r="P34" s="17"/>
      <c r="Q34" s="14">
        <v>145</v>
      </c>
      <c r="R34" s="16">
        <v>101</v>
      </c>
      <c r="S34" s="14">
        <v>125</v>
      </c>
      <c r="T34" s="15">
        <v>85</v>
      </c>
      <c r="U34" s="16"/>
    </row>
    <row r="35" spans="1:21" ht="14.1" customHeight="1" x14ac:dyDescent="0.15">
      <c r="A35" s="30" t="s">
        <v>39</v>
      </c>
      <c r="B35" s="31"/>
      <c r="C35" s="12">
        <v>216</v>
      </c>
      <c r="D35" s="13">
        <v>414</v>
      </c>
      <c r="E35" s="14">
        <v>163</v>
      </c>
      <c r="F35" s="15">
        <v>130</v>
      </c>
      <c r="G35" s="15"/>
      <c r="H35" s="16">
        <v>121</v>
      </c>
      <c r="I35" s="14">
        <v>329</v>
      </c>
      <c r="J35" s="15"/>
      <c r="K35" s="15">
        <v>40</v>
      </c>
      <c r="L35" s="15"/>
      <c r="M35" s="16">
        <v>45</v>
      </c>
      <c r="N35" s="14">
        <v>412</v>
      </c>
      <c r="O35" s="15">
        <v>2</v>
      </c>
      <c r="P35" s="17"/>
      <c r="Q35" s="14">
        <v>332</v>
      </c>
      <c r="R35" s="16">
        <v>82</v>
      </c>
      <c r="S35" s="14">
        <v>282</v>
      </c>
      <c r="T35" s="15">
        <v>80</v>
      </c>
      <c r="U35" s="16"/>
    </row>
    <row r="36" spans="1:21" ht="14.1" customHeight="1" x14ac:dyDescent="0.15">
      <c r="A36" s="30" t="s">
        <v>40</v>
      </c>
      <c r="B36" s="31"/>
      <c r="C36" s="12">
        <v>217</v>
      </c>
      <c r="D36" s="13">
        <v>963</v>
      </c>
      <c r="E36" s="14">
        <v>221</v>
      </c>
      <c r="F36" s="15">
        <v>341</v>
      </c>
      <c r="G36" s="15"/>
      <c r="H36" s="16">
        <v>401</v>
      </c>
      <c r="I36" s="14">
        <v>852</v>
      </c>
      <c r="J36" s="15"/>
      <c r="K36" s="15">
        <v>42</v>
      </c>
      <c r="L36" s="15"/>
      <c r="M36" s="16">
        <v>69</v>
      </c>
      <c r="N36" s="14">
        <v>963</v>
      </c>
      <c r="O36" s="15"/>
      <c r="P36" s="17"/>
      <c r="Q36" s="14">
        <v>545</v>
      </c>
      <c r="R36" s="16">
        <v>418</v>
      </c>
      <c r="S36" s="14">
        <v>423</v>
      </c>
      <c r="T36" s="15">
        <v>472</v>
      </c>
      <c r="U36" s="16">
        <v>197</v>
      </c>
    </row>
    <row r="37" spans="1:21" ht="14.1" customHeight="1" x14ac:dyDescent="0.15">
      <c r="A37" s="30" t="s">
        <v>41</v>
      </c>
      <c r="B37" s="31"/>
      <c r="C37" s="12">
        <v>218</v>
      </c>
      <c r="D37" s="13">
        <v>777</v>
      </c>
      <c r="E37" s="14">
        <v>144</v>
      </c>
      <c r="F37" s="15">
        <v>276</v>
      </c>
      <c r="G37" s="15"/>
      <c r="H37" s="16">
        <v>357</v>
      </c>
      <c r="I37" s="14">
        <v>619</v>
      </c>
      <c r="J37" s="15">
        <v>94</v>
      </c>
      <c r="K37" s="15">
        <v>42</v>
      </c>
      <c r="L37" s="15"/>
      <c r="M37" s="16">
        <v>22</v>
      </c>
      <c r="N37" s="14">
        <v>777</v>
      </c>
      <c r="O37" s="15"/>
      <c r="P37" s="17"/>
      <c r="Q37" s="14">
        <v>469</v>
      </c>
      <c r="R37" s="16">
        <v>308</v>
      </c>
      <c r="S37" s="14">
        <v>429</v>
      </c>
      <c r="T37" s="15">
        <v>339</v>
      </c>
      <c r="U37" s="16">
        <v>75</v>
      </c>
    </row>
    <row r="38" spans="1:21" ht="14.1" customHeight="1" x14ac:dyDescent="0.15">
      <c r="A38" s="30" t="s">
        <v>42</v>
      </c>
      <c r="B38" s="31"/>
      <c r="C38" s="12">
        <v>219</v>
      </c>
      <c r="D38" s="13">
        <v>868</v>
      </c>
      <c r="E38" s="14">
        <v>159</v>
      </c>
      <c r="F38" s="15">
        <v>282</v>
      </c>
      <c r="G38" s="15"/>
      <c r="H38" s="16">
        <v>427</v>
      </c>
      <c r="I38" s="14">
        <v>829</v>
      </c>
      <c r="J38" s="15"/>
      <c r="K38" s="15">
        <v>23</v>
      </c>
      <c r="L38" s="15"/>
      <c r="M38" s="16">
        <v>16</v>
      </c>
      <c r="N38" s="14">
        <v>866</v>
      </c>
      <c r="O38" s="15">
        <v>2</v>
      </c>
      <c r="P38" s="17"/>
      <c r="Q38" s="14">
        <v>354</v>
      </c>
      <c r="R38" s="16">
        <v>514</v>
      </c>
      <c r="S38" s="14">
        <v>380</v>
      </c>
      <c r="T38" s="15">
        <v>454</v>
      </c>
      <c r="U38" s="16">
        <v>218</v>
      </c>
    </row>
    <row r="39" spans="1:21" ht="14.1" customHeight="1" x14ac:dyDescent="0.15">
      <c r="A39" s="30" t="s">
        <v>43</v>
      </c>
      <c r="B39" s="31"/>
      <c r="C39" s="12">
        <v>220</v>
      </c>
      <c r="D39" s="13">
        <v>629</v>
      </c>
      <c r="E39" s="14">
        <v>276</v>
      </c>
      <c r="F39" s="15">
        <v>215</v>
      </c>
      <c r="G39" s="15"/>
      <c r="H39" s="16">
        <v>138</v>
      </c>
      <c r="I39" s="14">
        <v>583</v>
      </c>
      <c r="J39" s="15"/>
      <c r="K39" s="15">
        <v>27</v>
      </c>
      <c r="L39" s="15"/>
      <c r="M39" s="16">
        <v>19</v>
      </c>
      <c r="N39" s="14">
        <v>629</v>
      </c>
      <c r="O39" s="15"/>
      <c r="P39" s="17"/>
      <c r="Q39" s="14">
        <v>442</v>
      </c>
      <c r="R39" s="16">
        <v>187</v>
      </c>
      <c r="S39" s="14">
        <v>409</v>
      </c>
      <c r="T39" s="15">
        <v>153</v>
      </c>
      <c r="U39" s="16"/>
    </row>
    <row r="40" spans="1:21" ht="14.1" customHeight="1" x14ac:dyDescent="0.15">
      <c r="A40" s="30" t="s">
        <v>44</v>
      </c>
      <c r="B40" s="31"/>
      <c r="C40" s="12">
        <v>221</v>
      </c>
      <c r="D40" s="13">
        <v>363</v>
      </c>
      <c r="E40" s="14">
        <v>159</v>
      </c>
      <c r="F40" s="15">
        <v>31</v>
      </c>
      <c r="G40" s="15">
        <v>2</v>
      </c>
      <c r="H40" s="16">
        <v>171</v>
      </c>
      <c r="I40" s="14">
        <v>326</v>
      </c>
      <c r="J40" s="15"/>
      <c r="K40" s="15">
        <v>17</v>
      </c>
      <c r="L40" s="15"/>
      <c r="M40" s="16">
        <v>20</v>
      </c>
      <c r="N40" s="14">
        <v>358</v>
      </c>
      <c r="O40" s="15">
        <v>5</v>
      </c>
      <c r="P40" s="17"/>
      <c r="Q40" s="14">
        <v>308</v>
      </c>
      <c r="R40" s="16">
        <v>55</v>
      </c>
      <c r="S40" s="14">
        <v>330</v>
      </c>
      <c r="T40" s="15">
        <v>23</v>
      </c>
      <c r="U40" s="16"/>
    </row>
    <row r="41" spans="1:21" ht="14.1" customHeight="1" x14ac:dyDescent="0.15">
      <c r="A41" s="30" t="s">
        <v>45</v>
      </c>
      <c r="B41" s="31"/>
      <c r="C41" s="12">
        <v>222</v>
      </c>
      <c r="D41" s="13">
        <v>0</v>
      </c>
      <c r="E41" s="14"/>
      <c r="F41" s="15"/>
      <c r="G41" s="15"/>
      <c r="H41" s="16"/>
      <c r="I41" s="14"/>
      <c r="J41" s="15"/>
      <c r="K41" s="15"/>
      <c r="L41" s="15"/>
      <c r="M41" s="16"/>
      <c r="N41" s="14"/>
      <c r="O41" s="15"/>
      <c r="P41" s="17"/>
      <c r="Q41" s="14"/>
      <c r="R41" s="16"/>
      <c r="S41" s="14"/>
      <c r="T41" s="15"/>
      <c r="U41" s="16"/>
    </row>
    <row r="42" spans="1:21" ht="14.1" customHeight="1" x14ac:dyDescent="0.15">
      <c r="A42" s="30" t="s">
        <v>140</v>
      </c>
      <c r="B42" s="31"/>
      <c r="C42" s="11">
        <v>223</v>
      </c>
      <c r="D42" s="13">
        <v>446</v>
      </c>
      <c r="E42" s="14">
        <v>138</v>
      </c>
      <c r="F42" s="15">
        <v>75</v>
      </c>
      <c r="G42" s="15">
        <v>3</v>
      </c>
      <c r="H42" s="16">
        <v>230</v>
      </c>
      <c r="I42" s="14">
        <v>424</v>
      </c>
      <c r="J42" s="15"/>
      <c r="K42" s="15">
        <v>10</v>
      </c>
      <c r="L42" s="15"/>
      <c r="M42" s="16">
        <v>12</v>
      </c>
      <c r="N42" s="14">
        <v>446</v>
      </c>
      <c r="O42" s="15"/>
      <c r="P42" s="17"/>
      <c r="Q42" s="14">
        <v>278</v>
      </c>
      <c r="R42" s="16">
        <v>168</v>
      </c>
      <c r="S42" s="14">
        <v>269</v>
      </c>
      <c r="T42" s="15">
        <v>145</v>
      </c>
      <c r="U42" s="16">
        <v>106</v>
      </c>
    </row>
    <row r="43" spans="1:21" ht="14.1" customHeight="1" x14ac:dyDescent="0.15">
      <c r="A43" s="30" t="s">
        <v>141</v>
      </c>
      <c r="B43" s="31"/>
      <c r="C43" s="11">
        <v>224</v>
      </c>
      <c r="D43" s="13">
        <v>597</v>
      </c>
      <c r="E43" s="14">
        <v>220</v>
      </c>
      <c r="F43" s="15">
        <v>125</v>
      </c>
      <c r="G43" s="15">
        <v>12</v>
      </c>
      <c r="H43" s="16">
        <v>240</v>
      </c>
      <c r="I43" s="14">
        <v>558</v>
      </c>
      <c r="J43" s="15"/>
      <c r="K43" s="15">
        <v>18</v>
      </c>
      <c r="L43" s="15"/>
      <c r="M43" s="16">
        <v>21</v>
      </c>
      <c r="N43" s="14">
        <v>595</v>
      </c>
      <c r="O43" s="15">
        <v>2</v>
      </c>
      <c r="P43" s="17"/>
      <c r="Q43" s="14">
        <v>436</v>
      </c>
      <c r="R43" s="16">
        <v>161</v>
      </c>
      <c r="S43" s="14">
        <v>409</v>
      </c>
      <c r="T43" s="15">
        <v>139</v>
      </c>
      <c r="U43" s="16">
        <v>70</v>
      </c>
    </row>
    <row r="44" spans="1:21" ht="14.1" customHeight="1" x14ac:dyDescent="0.15">
      <c r="A44" s="30" t="s">
        <v>46</v>
      </c>
      <c r="B44" s="31"/>
      <c r="C44" s="11">
        <v>225</v>
      </c>
      <c r="D44" s="13">
        <v>112</v>
      </c>
      <c r="E44" s="14">
        <v>50</v>
      </c>
      <c r="F44" s="15">
        <v>62</v>
      </c>
      <c r="G44" s="15"/>
      <c r="H44" s="16"/>
      <c r="I44" s="14">
        <v>84</v>
      </c>
      <c r="J44" s="15"/>
      <c r="K44" s="15">
        <v>6</v>
      </c>
      <c r="L44" s="15"/>
      <c r="M44" s="16">
        <v>22</v>
      </c>
      <c r="N44" s="14">
        <v>111</v>
      </c>
      <c r="O44" s="15">
        <v>1</v>
      </c>
      <c r="P44" s="17"/>
      <c r="Q44" s="14">
        <v>93</v>
      </c>
      <c r="R44" s="16">
        <v>19</v>
      </c>
      <c r="S44" s="14">
        <v>50</v>
      </c>
      <c r="T44" s="15"/>
      <c r="U44" s="16"/>
    </row>
    <row r="45" spans="1:21" ht="14.1" customHeight="1" x14ac:dyDescent="0.15">
      <c r="A45" s="30" t="s">
        <v>142</v>
      </c>
      <c r="B45" s="31"/>
      <c r="C45" s="11">
        <v>226</v>
      </c>
      <c r="D45" s="13">
        <v>79</v>
      </c>
      <c r="E45" s="14">
        <v>51</v>
      </c>
      <c r="F45" s="15"/>
      <c r="G45" s="15"/>
      <c r="H45" s="16">
        <v>28</v>
      </c>
      <c r="I45" s="14">
        <v>70</v>
      </c>
      <c r="J45" s="15"/>
      <c r="K45" s="15">
        <v>7</v>
      </c>
      <c r="L45" s="15"/>
      <c r="M45" s="16">
        <v>2</v>
      </c>
      <c r="N45" s="14">
        <v>78</v>
      </c>
      <c r="O45" s="15">
        <v>1</v>
      </c>
      <c r="P45" s="17"/>
      <c r="Q45" s="14">
        <v>78</v>
      </c>
      <c r="R45" s="16">
        <v>1</v>
      </c>
      <c r="S45" s="14">
        <v>79</v>
      </c>
      <c r="T45" s="15"/>
      <c r="U45" s="16"/>
    </row>
    <row r="46" spans="1:21" ht="14.1" customHeight="1" x14ac:dyDescent="0.15">
      <c r="A46" s="30" t="s">
        <v>143</v>
      </c>
      <c r="B46" s="31"/>
      <c r="C46" s="11">
        <v>227</v>
      </c>
      <c r="D46" s="13">
        <v>70</v>
      </c>
      <c r="E46" s="14">
        <v>58</v>
      </c>
      <c r="F46" s="15">
        <v>4</v>
      </c>
      <c r="G46" s="15"/>
      <c r="H46" s="16">
        <v>8</v>
      </c>
      <c r="I46" s="14">
        <v>65</v>
      </c>
      <c r="J46" s="15"/>
      <c r="K46" s="15">
        <v>4</v>
      </c>
      <c r="L46" s="15"/>
      <c r="M46" s="16">
        <v>1</v>
      </c>
      <c r="N46" s="14">
        <v>70</v>
      </c>
      <c r="O46" s="15"/>
      <c r="P46" s="17"/>
      <c r="Q46" s="14">
        <v>62</v>
      </c>
      <c r="R46" s="16">
        <v>8</v>
      </c>
      <c r="S46" s="14">
        <v>66</v>
      </c>
      <c r="T46" s="15"/>
      <c r="U46" s="16"/>
    </row>
    <row r="47" spans="1:21" ht="14.1" customHeight="1" x14ac:dyDescent="0.15">
      <c r="A47" s="30" t="s">
        <v>144</v>
      </c>
      <c r="B47" s="31"/>
      <c r="C47" s="11">
        <v>228</v>
      </c>
      <c r="D47" s="13">
        <v>394</v>
      </c>
      <c r="E47" s="14">
        <v>132</v>
      </c>
      <c r="F47" s="15">
        <v>179</v>
      </c>
      <c r="G47" s="15">
        <v>2</v>
      </c>
      <c r="H47" s="16">
        <v>81</v>
      </c>
      <c r="I47" s="14">
        <v>325</v>
      </c>
      <c r="J47" s="15">
        <v>41</v>
      </c>
      <c r="K47" s="15">
        <v>16</v>
      </c>
      <c r="L47" s="15"/>
      <c r="M47" s="16">
        <v>12</v>
      </c>
      <c r="N47" s="14">
        <v>393</v>
      </c>
      <c r="O47" s="15">
        <v>1</v>
      </c>
      <c r="P47" s="17"/>
      <c r="Q47" s="14">
        <v>307</v>
      </c>
      <c r="R47" s="16">
        <v>87</v>
      </c>
      <c r="S47" s="14">
        <v>217</v>
      </c>
      <c r="T47" s="15">
        <v>155</v>
      </c>
      <c r="U47" s="16"/>
    </row>
    <row r="48" spans="1:21" ht="14.1" customHeight="1" x14ac:dyDescent="0.15">
      <c r="A48" s="30" t="s">
        <v>145</v>
      </c>
      <c r="B48" s="31"/>
      <c r="C48" s="11">
        <v>229</v>
      </c>
      <c r="D48" s="13">
        <v>123</v>
      </c>
      <c r="E48" s="14">
        <v>93</v>
      </c>
      <c r="F48" s="15">
        <v>20</v>
      </c>
      <c r="G48" s="15"/>
      <c r="H48" s="16">
        <v>10</v>
      </c>
      <c r="I48" s="14">
        <v>111</v>
      </c>
      <c r="J48" s="15"/>
      <c r="K48" s="15">
        <v>9</v>
      </c>
      <c r="L48" s="15"/>
      <c r="M48" s="16">
        <v>3</v>
      </c>
      <c r="N48" s="14">
        <v>119</v>
      </c>
      <c r="O48" s="15">
        <v>4</v>
      </c>
      <c r="P48" s="17"/>
      <c r="Q48" s="14">
        <v>118</v>
      </c>
      <c r="R48" s="16">
        <v>5</v>
      </c>
      <c r="S48" s="14">
        <v>103</v>
      </c>
      <c r="T48" s="15">
        <v>4</v>
      </c>
      <c r="U48" s="16"/>
    </row>
    <row r="49" spans="1:21" ht="14.1" customHeight="1" x14ac:dyDescent="0.15">
      <c r="A49" s="30" t="s">
        <v>146</v>
      </c>
      <c r="B49" s="31"/>
      <c r="C49" s="11">
        <v>230</v>
      </c>
      <c r="D49" s="13">
        <v>913</v>
      </c>
      <c r="E49" s="14">
        <v>324</v>
      </c>
      <c r="F49" s="15">
        <v>198</v>
      </c>
      <c r="G49" s="15">
        <v>4</v>
      </c>
      <c r="H49" s="16">
        <v>387</v>
      </c>
      <c r="I49" s="14">
        <v>844</v>
      </c>
      <c r="J49" s="15"/>
      <c r="K49" s="15">
        <v>42</v>
      </c>
      <c r="L49" s="15"/>
      <c r="M49" s="16">
        <v>27</v>
      </c>
      <c r="N49" s="14">
        <v>912</v>
      </c>
      <c r="O49" s="15">
        <v>1</v>
      </c>
      <c r="P49" s="17"/>
      <c r="Q49" s="14">
        <v>624</v>
      </c>
      <c r="R49" s="16">
        <v>289</v>
      </c>
      <c r="S49" s="14">
        <v>572</v>
      </c>
      <c r="T49" s="15">
        <v>284</v>
      </c>
      <c r="U49" s="16">
        <v>145</v>
      </c>
    </row>
    <row r="50" spans="1:21" ht="14.1" customHeight="1" x14ac:dyDescent="0.15">
      <c r="A50" s="30" t="s">
        <v>147</v>
      </c>
      <c r="B50" s="31"/>
      <c r="C50" s="11">
        <v>231</v>
      </c>
      <c r="D50" s="13">
        <v>248</v>
      </c>
      <c r="E50" s="14">
        <v>87</v>
      </c>
      <c r="F50" s="15">
        <v>49</v>
      </c>
      <c r="G50" s="15"/>
      <c r="H50" s="16">
        <v>112</v>
      </c>
      <c r="I50" s="14">
        <v>237</v>
      </c>
      <c r="J50" s="15"/>
      <c r="K50" s="15">
        <v>9</v>
      </c>
      <c r="L50" s="15"/>
      <c r="M50" s="16">
        <v>2</v>
      </c>
      <c r="N50" s="14">
        <v>248</v>
      </c>
      <c r="O50" s="15"/>
      <c r="P50" s="17"/>
      <c r="Q50" s="14">
        <v>193</v>
      </c>
      <c r="R50" s="16">
        <v>55</v>
      </c>
      <c r="S50" s="14">
        <v>173</v>
      </c>
      <c r="T50" s="15">
        <v>65</v>
      </c>
      <c r="U50" s="16">
        <v>36</v>
      </c>
    </row>
    <row r="51" spans="1:21" ht="14.1" customHeight="1" x14ac:dyDescent="0.15">
      <c r="A51" s="30"/>
      <c r="B51" s="31"/>
      <c r="C51" s="11">
        <v>232</v>
      </c>
      <c r="D51" s="13">
        <v>0</v>
      </c>
      <c r="E51" s="32"/>
      <c r="F51" s="33"/>
      <c r="G51" s="33"/>
      <c r="H51" s="34"/>
      <c r="I51" s="32"/>
      <c r="J51" s="33"/>
      <c r="K51" s="33"/>
      <c r="L51" s="33"/>
      <c r="M51" s="34"/>
      <c r="N51" s="35"/>
      <c r="O51" s="33"/>
      <c r="P51" s="34"/>
      <c r="Q51" s="32"/>
      <c r="R51" s="34"/>
      <c r="S51" s="35"/>
      <c r="T51" s="33"/>
      <c r="U51" s="34"/>
    </row>
    <row r="52" spans="1:21" ht="14.1" customHeight="1" thickBot="1" x14ac:dyDescent="0.2">
      <c r="A52" s="36"/>
      <c r="B52" s="37"/>
      <c r="C52" s="38">
        <v>233</v>
      </c>
      <c r="D52" s="39">
        <v>0</v>
      </c>
      <c r="E52" s="32"/>
      <c r="F52" s="33"/>
      <c r="G52" s="33"/>
      <c r="H52" s="34"/>
      <c r="I52" s="32"/>
      <c r="J52" s="33"/>
      <c r="K52" s="33"/>
      <c r="L52" s="33"/>
      <c r="M52" s="34"/>
      <c r="N52" s="35"/>
      <c r="O52" s="33"/>
      <c r="P52" s="34"/>
      <c r="Q52" s="32"/>
      <c r="R52" s="34"/>
      <c r="S52" s="35"/>
      <c r="T52" s="33"/>
      <c r="U52" s="34"/>
    </row>
    <row r="53" spans="1:21" ht="14.1" customHeight="1" x14ac:dyDescent="0.15">
      <c r="A53" s="40" t="s">
        <v>148</v>
      </c>
      <c r="B53" s="41"/>
      <c r="C53" s="42"/>
      <c r="D53" s="5">
        <v>0</v>
      </c>
      <c r="E53" s="43">
        <v>0</v>
      </c>
      <c r="F53" s="7">
        <v>0</v>
      </c>
      <c r="G53" s="5">
        <v>0</v>
      </c>
      <c r="H53" s="8">
        <v>0</v>
      </c>
      <c r="I53" s="44">
        <v>0</v>
      </c>
      <c r="J53" s="5">
        <v>0</v>
      </c>
      <c r="K53" s="5">
        <v>0</v>
      </c>
      <c r="L53" s="5">
        <v>0</v>
      </c>
      <c r="M53" s="8">
        <v>0</v>
      </c>
      <c r="N53" s="44">
        <v>0</v>
      </c>
      <c r="O53" s="5">
        <v>0</v>
      </c>
      <c r="P53" s="8">
        <v>0</v>
      </c>
      <c r="Q53" s="44">
        <v>0</v>
      </c>
      <c r="R53" s="8">
        <v>0</v>
      </c>
      <c r="S53" s="44">
        <v>0</v>
      </c>
      <c r="T53" s="5">
        <v>0</v>
      </c>
      <c r="U53" s="8">
        <v>0</v>
      </c>
    </row>
    <row r="54" spans="1:21" ht="14.1" customHeight="1" thickBot="1" x14ac:dyDescent="0.2">
      <c r="A54" s="18"/>
      <c r="B54" s="19" t="s">
        <v>47</v>
      </c>
      <c r="C54" s="19">
        <v>305</v>
      </c>
      <c r="D54" s="45">
        <v>0</v>
      </c>
      <c r="E54" s="46"/>
      <c r="F54" s="47"/>
      <c r="G54" s="47"/>
      <c r="H54" s="26"/>
      <c r="I54" s="48"/>
      <c r="J54" s="47"/>
      <c r="K54" s="47"/>
      <c r="L54" s="47"/>
      <c r="M54" s="26"/>
      <c r="N54" s="48"/>
      <c r="O54" s="47"/>
      <c r="P54" s="26"/>
      <c r="Q54" s="48"/>
      <c r="R54" s="26"/>
      <c r="S54" s="48"/>
      <c r="T54" s="47"/>
      <c r="U54" s="26"/>
    </row>
    <row r="55" spans="1:21" ht="14.1" customHeight="1" x14ac:dyDescent="0.15">
      <c r="A55" s="3" t="s">
        <v>149</v>
      </c>
      <c r="B55" s="49"/>
      <c r="C55" s="42"/>
      <c r="D55" s="5">
        <v>1301</v>
      </c>
      <c r="E55" s="6">
        <v>447</v>
      </c>
      <c r="F55" s="7">
        <v>460</v>
      </c>
      <c r="G55" s="7">
        <v>10</v>
      </c>
      <c r="H55" s="8">
        <v>384</v>
      </c>
      <c r="I55" s="9">
        <v>1190</v>
      </c>
      <c r="J55" s="7">
        <v>0</v>
      </c>
      <c r="K55" s="7">
        <v>87</v>
      </c>
      <c r="L55" s="7">
        <v>0</v>
      </c>
      <c r="M55" s="8">
        <v>24</v>
      </c>
      <c r="N55" s="9">
        <v>1293</v>
      </c>
      <c r="O55" s="7">
        <v>8</v>
      </c>
      <c r="P55" s="8">
        <v>0</v>
      </c>
      <c r="Q55" s="9">
        <v>924</v>
      </c>
      <c r="R55" s="8">
        <v>377</v>
      </c>
      <c r="S55" s="9">
        <v>810</v>
      </c>
      <c r="T55" s="7">
        <v>303</v>
      </c>
      <c r="U55" s="8">
        <v>28</v>
      </c>
    </row>
    <row r="56" spans="1:21" ht="14.1" customHeight="1" x14ac:dyDescent="0.15">
      <c r="A56" s="10"/>
      <c r="B56" s="11" t="s">
        <v>48</v>
      </c>
      <c r="C56" s="11">
        <v>341</v>
      </c>
      <c r="D56" s="13">
        <v>221</v>
      </c>
      <c r="E56" s="14">
        <v>69</v>
      </c>
      <c r="F56" s="15">
        <v>45</v>
      </c>
      <c r="G56" s="15"/>
      <c r="H56" s="16">
        <v>107</v>
      </c>
      <c r="I56" s="14">
        <v>202</v>
      </c>
      <c r="J56" s="15"/>
      <c r="K56" s="15">
        <v>15</v>
      </c>
      <c r="L56" s="15"/>
      <c r="M56" s="16">
        <v>4</v>
      </c>
      <c r="N56" s="14">
        <v>220</v>
      </c>
      <c r="O56" s="15">
        <v>1</v>
      </c>
      <c r="P56" s="17"/>
      <c r="Q56" s="14">
        <v>190</v>
      </c>
      <c r="R56" s="16">
        <v>31</v>
      </c>
      <c r="S56" s="14">
        <v>176</v>
      </c>
      <c r="T56" s="15">
        <v>17</v>
      </c>
      <c r="U56" s="16"/>
    </row>
    <row r="57" spans="1:21" ht="14.1" customHeight="1" x14ac:dyDescent="0.15">
      <c r="A57" s="10"/>
      <c r="B57" s="11" t="s">
        <v>49</v>
      </c>
      <c r="C57" s="11">
        <v>342</v>
      </c>
      <c r="D57" s="13">
        <v>229</v>
      </c>
      <c r="E57" s="14">
        <v>93</v>
      </c>
      <c r="F57" s="15">
        <v>90</v>
      </c>
      <c r="G57" s="15">
        <v>1</v>
      </c>
      <c r="H57" s="16">
        <v>45</v>
      </c>
      <c r="I57" s="14">
        <v>206</v>
      </c>
      <c r="J57" s="15"/>
      <c r="K57" s="15">
        <v>21</v>
      </c>
      <c r="L57" s="15"/>
      <c r="M57" s="16">
        <v>2</v>
      </c>
      <c r="N57" s="14">
        <v>229</v>
      </c>
      <c r="O57" s="15"/>
      <c r="P57" s="17"/>
      <c r="Q57" s="14">
        <v>144</v>
      </c>
      <c r="R57" s="16">
        <v>85</v>
      </c>
      <c r="S57" s="14">
        <v>139</v>
      </c>
      <c r="T57" s="15">
        <v>57</v>
      </c>
      <c r="U57" s="16"/>
    </row>
    <row r="58" spans="1:21" ht="14.1" customHeight="1" x14ac:dyDescent="0.15">
      <c r="A58" s="10"/>
      <c r="B58" s="11" t="s">
        <v>50</v>
      </c>
      <c r="C58" s="11">
        <v>343</v>
      </c>
      <c r="D58" s="13">
        <v>205</v>
      </c>
      <c r="E58" s="14">
        <v>71</v>
      </c>
      <c r="F58" s="15">
        <v>43</v>
      </c>
      <c r="G58" s="15"/>
      <c r="H58" s="16">
        <v>91</v>
      </c>
      <c r="I58" s="14">
        <v>192</v>
      </c>
      <c r="J58" s="15"/>
      <c r="K58" s="15">
        <v>8</v>
      </c>
      <c r="L58" s="15"/>
      <c r="M58" s="16">
        <v>5</v>
      </c>
      <c r="N58" s="14">
        <v>205</v>
      </c>
      <c r="O58" s="15"/>
      <c r="P58" s="17"/>
      <c r="Q58" s="14">
        <v>140</v>
      </c>
      <c r="R58" s="16">
        <v>65</v>
      </c>
      <c r="S58" s="14">
        <v>137</v>
      </c>
      <c r="T58" s="15">
        <v>54</v>
      </c>
      <c r="U58" s="16">
        <v>28</v>
      </c>
    </row>
    <row r="59" spans="1:21" ht="14.1" customHeight="1" x14ac:dyDescent="0.15">
      <c r="A59" s="10"/>
      <c r="B59" s="11" t="s">
        <v>51</v>
      </c>
      <c r="C59" s="11">
        <v>344</v>
      </c>
      <c r="D59" s="13">
        <v>190</v>
      </c>
      <c r="E59" s="14">
        <v>69</v>
      </c>
      <c r="F59" s="15">
        <v>30</v>
      </c>
      <c r="G59" s="15"/>
      <c r="H59" s="16">
        <v>91</v>
      </c>
      <c r="I59" s="14">
        <v>155</v>
      </c>
      <c r="J59" s="15"/>
      <c r="K59" s="15">
        <v>33</v>
      </c>
      <c r="L59" s="15"/>
      <c r="M59" s="16">
        <v>2</v>
      </c>
      <c r="N59" s="14">
        <v>190</v>
      </c>
      <c r="O59" s="15"/>
      <c r="P59" s="17"/>
      <c r="Q59" s="14">
        <v>182</v>
      </c>
      <c r="R59" s="16">
        <v>8</v>
      </c>
      <c r="S59" s="14">
        <v>160</v>
      </c>
      <c r="T59" s="15">
        <v>8</v>
      </c>
      <c r="U59" s="16"/>
    </row>
    <row r="60" spans="1:21" ht="14.1" customHeight="1" x14ac:dyDescent="0.15">
      <c r="A60" s="10"/>
      <c r="B60" s="11" t="s">
        <v>52</v>
      </c>
      <c r="C60" s="11">
        <v>345</v>
      </c>
      <c r="D60" s="13">
        <v>85</v>
      </c>
      <c r="E60" s="14">
        <v>27</v>
      </c>
      <c r="F60" s="15">
        <v>37</v>
      </c>
      <c r="G60" s="15">
        <v>8</v>
      </c>
      <c r="H60" s="16">
        <v>13</v>
      </c>
      <c r="I60" s="14">
        <v>79</v>
      </c>
      <c r="J60" s="15"/>
      <c r="K60" s="15">
        <v>3</v>
      </c>
      <c r="L60" s="15"/>
      <c r="M60" s="16">
        <v>3</v>
      </c>
      <c r="N60" s="14">
        <v>79</v>
      </c>
      <c r="O60" s="15">
        <v>6</v>
      </c>
      <c r="P60" s="17"/>
      <c r="Q60" s="14">
        <v>71</v>
      </c>
      <c r="R60" s="16">
        <v>14</v>
      </c>
      <c r="S60" s="14">
        <v>42</v>
      </c>
      <c r="T60" s="15">
        <v>29</v>
      </c>
      <c r="U60" s="16"/>
    </row>
    <row r="61" spans="1:21" ht="14.1" customHeight="1" x14ac:dyDescent="0.15">
      <c r="A61" s="10"/>
      <c r="B61" s="11" t="s">
        <v>53</v>
      </c>
      <c r="C61" s="11">
        <v>348</v>
      </c>
      <c r="D61" s="13">
        <v>58</v>
      </c>
      <c r="E61" s="14">
        <v>32</v>
      </c>
      <c r="F61" s="15">
        <v>20</v>
      </c>
      <c r="G61" s="15">
        <v>1</v>
      </c>
      <c r="H61" s="16">
        <v>5</v>
      </c>
      <c r="I61" s="14">
        <v>53</v>
      </c>
      <c r="J61" s="15"/>
      <c r="K61" s="15">
        <v>3</v>
      </c>
      <c r="L61" s="15"/>
      <c r="M61" s="16">
        <v>2</v>
      </c>
      <c r="N61" s="14">
        <v>58</v>
      </c>
      <c r="O61" s="15"/>
      <c r="P61" s="17"/>
      <c r="Q61" s="14">
        <v>43</v>
      </c>
      <c r="R61" s="16">
        <v>15</v>
      </c>
      <c r="S61" s="14">
        <v>38</v>
      </c>
      <c r="T61" s="15">
        <v>20</v>
      </c>
      <c r="U61" s="16"/>
    </row>
    <row r="62" spans="1:21" ht="14.1" customHeight="1" thickBot="1" x14ac:dyDescent="0.2">
      <c r="A62" s="18"/>
      <c r="B62" s="19" t="s">
        <v>54</v>
      </c>
      <c r="C62" s="19">
        <v>349</v>
      </c>
      <c r="D62" s="13">
        <v>313</v>
      </c>
      <c r="E62" s="14">
        <v>86</v>
      </c>
      <c r="F62" s="15">
        <v>195</v>
      </c>
      <c r="G62" s="15"/>
      <c r="H62" s="16">
        <v>32</v>
      </c>
      <c r="I62" s="14">
        <v>303</v>
      </c>
      <c r="J62" s="15"/>
      <c r="K62" s="15">
        <v>4</v>
      </c>
      <c r="L62" s="15"/>
      <c r="M62" s="16">
        <v>6</v>
      </c>
      <c r="N62" s="14">
        <v>312</v>
      </c>
      <c r="O62" s="15">
        <v>1</v>
      </c>
      <c r="P62" s="17"/>
      <c r="Q62" s="14">
        <v>154</v>
      </c>
      <c r="R62" s="16">
        <v>159</v>
      </c>
      <c r="S62" s="14">
        <v>118</v>
      </c>
      <c r="T62" s="15">
        <v>118</v>
      </c>
      <c r="U62" s="16"/>
    </row>
    <row r="63" spans="1:21" ht="14.1" customHeight="1" x14ac:dyDescent="0.15">
      <c r="A63" s="3" t="s">
        <v>150</v>
      </c>
      <c r="B63" s="49"/>
      <c r="C63" s="42"/>
      <c r="D63" s="5">
        <v>0</v>
      </c>
      <c r="E63" s="6">
        <v>0</v>
      </c>
      <c r="F63" s="7">
        <v>0</v>
      </c>
      <c r="G63" s="7">
        <v>0</v>
      </c>
      <c r="H63" s="8">
        <v>0</v>
      </c>
      <c r="I63" s="9">
        <v>0</v>
      </c>
      <c r="J63" s="7">
        <v>0</v>
      </c>
      <c r="K63" s="7">
        <v>0</v>
      </c>
      <c r="L63" s="7">
        <v>0</v>
      </c>
      <c r="M63" s="8">
        <v>0</v>
      </c>
      <c r="N63" s="9">
        <v>0</v>
      </c>
      <c r="O63" s="7">
        <v>0</v>
      </c>
      <c r="P63" s="8">
        <v>0</v>
      </c>
      <c r="Q63" s="9">
        <v>0</v>
      </c>
      <c r="R63" s="8">
        <v>0</v>
      </c>
      <c r="S63" s="9">
        <v>0</v>
      </c>
      <c r="T63" s="7">
        <v>0</v>
      </c>
      <c r="U63" s="8">
        <v>0</v>
      </c>
    </row>
    <row r="64" spans="1:21" ht="14.1" customHeight="1" x14ac:dyDescent="0.15">
      <c r="A64" s="10"/>
      <c r="B64" s="11" t="s">
        <v>55</v>
      </c>
      <c r="C64" s="11">
        <v>362</v>
      </c>
      <c r="D64" s="13">
        <v>0</v>
      </c>
      <c r="E64" s="32"/>
      <c r="F64" s="33"/>
      <c r="G64" s="33"/>
      <c r="H64" s="34"/>
      <c r="I64" s="35"/>
      <c r="J64" s="33"/>
      <c r="K64" s="33"/>
      <c r="L64" s="33"/>
      <c r="M64" s="34"/>
      <c r="N64" s="35"/>
      <c r="O64" s="33"/>
      <c r="P64" s="34"/>
      <c r="Q64" s="35"/>
      <c r="R64" s="34"/>
      <c r="S64" s="35"/>
      <c r="T64" s="33"/>
      <c r="U64" s="34"/>
    </row>
    <row r="65" spans="1:21" ht="14.1" customHeight="1" x14ac:dyDescent="0.15">
      <c r="A65" s="10"/>
      <c r="B65" s="11" t="s">
        <v>56</v>
      </c>
      <c r="C65" s="11">
        <v>363</v>
      </c>
      <c r="D65" s="13">
        <v>0</v>
      </c>
      <c r="E65" s="32"/>
      <c r="F65" s="33"/>
      <c r="G65" s="33"/>
      <c r="H65" s="34"/>
      <c r="I65" s="35"/>
      <c r="J65" s="33"/>
      <c r="K65" s="33"/>
      <c r="L65" s="33"/>
      <c r="M65" s="34"/>
      <c r="N65" s="35"/>
      <c r="O65" s="33"/>
      <c r="P65" s="34"/>
      <c r="Q65" s="35"/>
      <c r="R65" s="34"/>
      <c r="S65" s="35"/>
      <c r="T65" s="33"/>
      <c r="U65" s="34"/>
    </row>
    <row r="66" spans="1:21" ht="14.1" customHeight="1" x14ac:dyDescent="0.15">
      <c r="A66" s="10"/>
      <c r="B66" s="11" t="s">
        <v>57</v>
      </c>
      <c r="C66" s="11">
        <v>364</v>
      </c>
      <c r="D66" s="13">
        <v>0</v>
      </c>
      <c r="E66" s="32"/>
      <c r="F66" s="33"/>
      <c r="G66" s="33"/>
      <c r="H66" s="34"/>
      <c r="I66" s="35"/>
      <c r="J66" s="33"/>
      <c r="K66" s="33"/>
      <c r="L66" s="33"/>
      <c r="M66" s="34"/>
      <c r="N66" s="35"/>
      <c r="O66" s="33"/>
      <c r="P66" s="34"/>
      <c r="Q66" s="35"/>
      <c r="R66" s="34"/>
      <c r="S66" s="35"/>
      <c r="T66" s="33"/>
      <c r="U66" s="34"/>
    </row>
    <row r="67" spans="1:21" ht="14.1" customHeight="1" thickBot="1" x14ac:dyDescent="0.2">
      <c r="A67" s="18"/>
      <c r="B67" s="19" t="s">
        <v>58</v>
      </c>
      <c r="C67" s="19">
        <v>365</v>
      </c>
      <c r="D67" s="13">
        <v>0</v>
      </c>
      <c r="E67" s="46"/>
      <c r="F67" s="47"/>
      <c r="G67" s="47"/>
      <c r="H67" s="26"/>
      <c r="I67" s="48"/>
      <c r="J67" s="47"/>
      <c r="K67" s="47"/>
      <c r="L67" s="47"/>
      <c r="M67" s="26"/>
      <c r="N67" s="48"/>
      <c r="O67" s="47"/>
      <c r="P67" s="26"/>
      <c r="Q67" s="48"/>
      <c r="R67" s="26"/>
      <c r="S67" s="48"/>
      <c r="T67" s="47"/>
      <c r="U67" s="26"/>
    </row>
    <row r="68" spans="1:21" ht="14.1" customHeight="1" x14ac:dyDescent="0.15">
      <c r="A68" s="3" t="s">
        <v>151</v>
      </c>
      <c r="B68" s="49"/>
      <c r="C68" s="42"/>
      <c r="D68" s="5">
        <v>532</v>
      </c>
      <c r="E68" s="6">
        <v>220</v>
      </c>
      <c r="F68" s="7">
        <v>233</v>
      </c>
      <c r="G68" s="7">
        <v>0</v>
      </c>
      <c r="H68" s="8">
        <v>79</v>
      </c>
      <c r="I68" s="9">
        <v>460</v>
      </c>
      <c r="J68" s="7">
        <v>0</v>
      </c>
      <c r="K68" s="7">
        <v>42</v>
      </c>
      <c r="L68" s="7">
        <v>0</v>
      </c>
      <c r="M68" s="8">
        <v>30</v>
      </c>
      <c r="N68" s="9">
        <v>532</v>
      </c>
      <c r="O68" s="7">
        <v>0</v>
      </c>
      <c r="P68" s="8">
        <v>0</v>
      </c>
      <c r="Q68" s="9">
        <v>477</v>
      </c>
      <c r="R68" s="8">
        <v>55</v>
      </c>
      <c r="S68" s="9">
        <v>300</v>
      </c>
      <c r="T68" s="7">
        <v>26</v>
      </c>
      <c r="U68" s="8">
        <v>0</v>
      </c>
    </row>
    <row r="69" spans="1:21" ht="14.1" customHeight="1" x14ac:dyDescent="0.15">
      <c r="A69" s="10"/>
      <c r="B69" s="11" t="s">
        <v>59</v>
      </c>
      <c r="C69" s="11">
        <v>381</v>
      </c>
      <c r="D69" s="13">
        <v>52</v>
      </c>
      <c r="E69" s="14">
        <v>25</v>
      </c>
      <c r="F69" s="15">
        <v>22</v>
      </c>
      <c r="G69" s="15"/>
      <c r="H69" s="16">
        <v>5</v>
      </c>
      <c r="I69" s="14">
        <v>50</v>
      </c>
      <c r="J69" s="15"/>
      <c r="K69" s="15">
        <v>2</v>
      </c>
      <c r="L69" s="15"/>
      <c r="M69" s="16"/>
      <c r="N69" s="14">
        <v>52</v>
      </c>
      <c r="O69" s="15"/>
      <c r="P69" s="17"/>
      <c r="Q69" s="14">
        <v>48</v>
      </c>
      <c r="R69" s="16">
        <v>4</v>
      </c>
      <c r="S69" s="14">
        <v>30</v>
      </c>
      <c r="T69" s="15">
        <v>22</v>
      </c>
      <c r="U69" s="16"/>
    </row>
    <row r="70" spans="1:21" ht="14.1" customHeight="1" x14ac:dyDescent="0.15">
      <c r="A70" s="10"/>
      <c r="B70" s="11" t="s">
        <v>60</v>
      </c>
      <c r="C70" s="11">
        <v>382</v>
      </c>
      <c r="D70" s="13">
        <v>200</v>
      </c>
      <c r="E70" s="14">
        <v>51</v>
      </c>
      <c r="F70" s="15">
        <v>106</v>
      </c>
      <c r="G70" s="15"/>
      <c r="H70" s="16">
        <v>43</v>
      </c>
      <c r="I70" s="14">
        <v>151</v>
      </c>
      <c r="J70" s="15"/>
      <c r="K70" s="15">
        <v>25</v>
      </c>
      <c r="L70" s="15"/>
      <c r="M70" s="16">
        <v>24</v>
      </c>
      <c r="N70" s="14">
        <v>200</v>
      </c>
      <c r="O70" s="15"/>
      <c r="P70" s="17"/>
      <c r="Q70" s="14">
        <v>172</v>
      </c>
      <c r="R70" s="16">
        <v>28</v>
      </c>
      <c r="S70" s="14">
        <v>94</v>
      </c>
      <c r="T70" s="15"/>
      <c r="U70" s="16"/>
    </row>
    <row r="71" spans="1:21" ht="14.1" customHeight="1" x14ac:dyDescent="0.15">
      <c r="A71" s="10"/>
      <c r="B71" s="11" t="s">
        <v>61</v>
      </c>
      <c r="C71" s="11">
        <v>383</v>
      </c>
      <c r="D71" s="13">
        <v>210</v>
      </c>
      <c r="E71" s="14">
        <v>102</v>
      </c>
      <c r="F71" s="15">
        <v>85</v>
      </c>
      <c r="G71" s="15"/>
      <c r="H71" s="16">
        <v>23</v>
      </c>
      <c r="I71" s="14">
        <v>191</v>
      </c>
      <c r="J71" s="15"/>
      <c r="K71" s="15">
        <v>15</v>
      </c>
      <c r="L71" s="15"/>
      <c r="M71" s="16">
        <v>4</v>
      </c>
      <c r="N71" s="14">
        <v>210</v>
      </c>
      <c r="O71" s="15"/>
      <c r="P71" s="17"/>
      <c r="Q71" s="14">
        <v>190</v>
      </c>
      <c r="R71" s="16">
        <v>20</v>
      </c>
      <c r="S71" s="14">
        <v>126</v>
      </c>
      <c r="T71" s="15">
        <v>4</v>
      </c>
      <c r="U71" s="16"/>
    </row>
    <row r="72" spans="1:21" ht="14.1" customHeight="1" thickBot="1" x14ac:dyDescent="0.2">
      <c r="A72" s="18"/>
      <c r="B72" s="19" t="s">
        <v>62</v>
      </c>
      <c r="C72" s="19">
        <v>384</v>
      </c>
      <c r="D72" s="13">
        <v>70</v>
      </c>
      <c r="E72" s="14">
        <v>42</v>
      </c>
      <c r="F72" s="15">
        <v>20</v>
      </c>
      <c r="G72" s="15"/>
      <c r="H72" s="16">
        <v>8</v>
      </c>
      <c r="I72" s="14">
        <v>68</v>
      </c>
      <c r="J72" s="15"/>
      <c r="K72" s="15"/>
      <c r="L72" s="15"/>
      <c r="M72" s="16">
        <v>2</v>
      </c>
      <c r="N72" s="14">
        <v>70</v>
      </c>
      <c r="O72" s="15"/>
      <c r="P72" s="17"/>
      <c r="Q72" s="14">
        <v>67</v>
      </c>
      <c r="R72" s="16">
        <v>3</v>
      </c>
      <c r="S72" s="14">
        <v>50</v>
      </c>
      <c r="T72" s="15"/>
      <c r="U72" s="16"/>
    </row>
    <row r="73" spans="1:21" ht="14.1" customHeight="1" x14ac:dyDescent="0.15">
      <c r="A73" s="3" t="s">
        <v>152</v>
      </c>
      <c r="B73" s="49"/>
      <c r="C73" s="42"/>
      <c r="D73" s="5">
        <v>122</v>
      </c>
      <c r="E73" s="6">
        <v>48</v>
      </c>
      <c r="F73" s="7">
        <v>60</v>
      </c>
      <c r="G73" s="7">
        <v>0</v>
      </c>
      <c r="H73" s="8">
        <v>14</v>
      </c>
      <c r="I73" s="9">
        <v>117</v>
      </c>
      <c r="J73" s="7">
        <v>0</v>
      </c>
      <c r="K73" s="7">
        <v>4</v>
      </c>
      <c r="L73" s="7">
        <v>0</v>
      </c>
      <c r="M73" s="8">
        <v>1</v>
      </c>
      <c r="N73" s="9">
        <v>122</v>
      </c>
      <c r="O73" s="7">
        <v>0</v>
      </c>
      <c r="P73" s="8">
        <v>0</v>
      </c>
      <c r="Q73" s="9">
        <v>58</v>
      </c>
      <c r="R73" s="8">
        <v>64</v>
      </c>
      <c r="S73" s="9">
        <v>62</v>
      </c>
      <c r="T73" s="7">
        <v>60</v>
      </c>
      <c r="U73" s="8">
        <v>0</v>
      </c>
    </row>
    <row r="74" spans="1:21" ht="14.1" customHeight="1" x14ac:dyDescent="0.15">
      <c r="A74" s="10"/>
      <c r="B74" s="11" t="s">
        <v>63</v>
      </c>
      <c r="C74" s="11">
        <v>401</v>
      </c>
      <c r="D74" s="13">
        <v>73</v>
      </c>
      <c r="E74" s="14">
        <v>12</v>
      </c>
      <c r="F74" s="15">
        <v>60</v>
      </c>
      <c r="G74" s="15"/>
      <c r="H74" s="16">
        <v>1</v>
      </c>
      <c r="I74" s="14">
        <v>72</v>
      </c>
      <c r="J74" s="15"/>
      <c r="K74" s="15">
        <v>1</v>
      </c>
      <c r="L74" s="15"/>
      <c r="M74" s="16"/>
      <c r="N74" s="14">
        <v>73</v>
      </c>
      <c r="O74" s="15"/>
      <c r="P74" s="17"/>
      <c r="Q74" s="14">
        <v>13</v>
      </c>
      <c r="R74" s="16">
        <v>60</v>
      </c>
      <c r="S74" s="14">
        <v>13</v>
      </c>
      <c r="T74" s="15">
        <v>60</v>
      </c>
      <c r="U74" s="16"/>
    </row>
    <row r="75" spans="1:21" ht="14.1" customHeight="1" x14ac:dyDescent="0.15">
      <c r="A75" s="10"/>
      <c r="B75" s="11" t="s">
        <v>64</v>
      </c>
      <c r="C75" s="11">
        <v>402</v>
      </c>
      <c r="D75" s="13">
        <v>49</v>
      </c>
      <c r="E75" s="14">
        <v>36</v>
      </c>
      <c r="F75" s="15"/>
      <c r="G75" s="15"/>
      <c r="H75" s="16">
        <v>13</v>
      </c>
      <c r="I75" s="14">
        <v>45</v>
      </c>
      <c r="J75" s="15"/>
      <c r="K75" s="15">
        <v>3</v>
      </c>
      <c r="L75" s="15"/>
      <c r="M75" s="16">
        <v>1</v>
      </c>
      <c r="N75" s="14">
        <v>49</v>
      </c>
      <c r="O75" s="15"/>
      <c r="P75" s="17"/>
      <c r="Q75" s="14">
        <v>45</v>
      </c>
      <c r="R75" s="16">
        <v>4</v>
      </c>
      <c r="S75" s="14">
        <v>49</v>
      </c>
      <c r="T75" s="15"/>
      <c r="U75" s="16"/>
    </row>
    <row r="76" spans="1:21" ht="14.1" customHeight="1" x14ac:dyDescent="0.15">
      <c r="A76" s="10"/>
      <c r="B76" s="11" t="s">
        <v>65</v>
      </c>
      <c r="C76" s="11">
        <v>403</v>
      </c>
      <c r="D76" s="13">
        <v>0</v>
      </c>
      <c r="E76" s="32"/>
      <c r="F76" s="33"/>
      <c r="G76" s="33"/>
      <c r="H76" s="34"/>
      <c r="I76" s="35"/>
      <c r="J76" s="33"/>
      <c r="K76" s="33"/>
      <c r="L76" s="33"/>
      <c r="M76" s="34"/>
      <c r="N76" s="35"/>
      <c r="O76" s="33"/>
      <c r="P76" s="34"/>
      <c r="Q76" s="35"/>
      <c r="R76" s="34"/>
      <c r="S76" s="35"/>
      <c r="T76" s="33"/>
      <c r="U76" s="34"/>
    </row>
    <row r="77" spans="1:21" ht="14.1" customHeight="1" thickBot="1" x14ac:dyDescent="0.2">
      <c r="A77" s="18"/>
      <c r="B77" s="19" t="s">
        <v>66</v>
      </c>
      <c r="C77" s="19">
        <v>404</v>
      </c>
      <c r="D77" s="13">
        <v>0</v>
      </c>
      <c r="E77" s="46"/>
      <c r="F77" s="47"/>
      <c r="G77" s="47"/>
      <c r="H77" s="26"/>
      <c r="I77" s="48"/>
      <c r="J77" s="47"/>
      <c r="K77" s="47"/>
      <c r="L77" s="47"/>
      <c r="M77" s="26"/>
      <c r="N77" s="48"/>
      <c r="O77" s="47"/>
      <c r="P77" s="26"/>
      <c r="Q77" s="48"/>
      <c r="R77" s="26"/>
      <c r="S77" s="48"/>
      <c r="T77" s="47"/>
      <c r="U77" s="26"/>
    </row>
    <row r="78" spans="1:21" ht="14.1" customHeight="1" x14ac:dyDescent="0.15">
      <c r="A78" s="3" t="s">
        <v>153</v>
      </c>
      <c r="B78" s="49"/>
      <c r="C78" s="42"/>
      <c r="D78" s="5">
        <v>33</v>
      </c>
      <c r="E78" s="6">
        <v>26</v>
      </c>
      <c r="F78" s="7">
        <v>1</v>
      </c>
      <c r="G78" s="7">
        <v>0</v>
      </c>
      <c r="H78" s="8">
        <v>6</v>
      </c>
      <c r="I78" s="9">
        <v>31</v>
      </c>
      <c r="J78" s="7">
        <v>0</v>
      </c>
      <c r="K78" s="7">
        <v>1</v>
      </c>
      <c r="L78" s="7">
        <v>0</v>
      </c>
      <c r="M78" s="8">
        <v>1</v>
      </c>
      <c r="N78" s="9">
        <v>33</v>
      </c>
      <c r="O78" s="7">
        <v>0</v>
      </c>
      <c r="P78" s="8">
        <v>0</v>
      </c>
      <c r="Q78" s="9">
        <v>31</v>
      </c>
      <c r="R78" s="8">
        <v>2</v>
      </c>
      <c r="S78" s="9">
        <v>33</v>
      </c>
      <c r="T78" s="7">
        <v>0</v>
      </c>
      <c r="U78" s="8">
        <v>0</v>
      </c>
    </row>
    <row r="79" spans="1:21" ht="14.1" customHeight="1" x14ac:dyDescent="0.15">
      <c r="A79" s="10"/>
      <c r="B79" s="11" t="s">
        <v>67</v>
      </c>
      <c r="C79" s="11">
        <v>421</v>
      </c>
      <c r="D79" s="13">
        <v>33</v>
      </c>
      <c r="E79" s="14">
        <v>26</v>
      </c>
      <c r="F79" s="15">
        <v>1</v>
      </c>
      <c r="G79" s="15"/>
      <c r="H79" s="16">
        <v>6</v>
      </c>
      <c r="I79" s="14">
        <v>31</v>
      </c>
      <c r="J79" s="15"/>
      <c r="K79" s="15">
        <v>1</v>
      </c>
      <c r="L79" s="15"/>
      <c r="M79" s="16">
        <v>1</v>
      </c>
      <c r="N79" s="14">
        <v>33</v>
      </c>
      <c r="O79" s="15"/>
      <c r="P79" s="17"/>
      <c r="Q79" s="14">
        <v>31</v>
      </c>
      <c r="R79" s="16">
        <v>2</v>
      </c>
      <c r="S79" s="14">
        <v>33</v>
      </c>
      <c r="T79" s="15"/>
      <c r="U79" s="16"/>
    </row>
    <row r="80" spans="1:21" ht="14.1" customHeight="1" x14ac:dyDescent="0.15">
      <c r="A80" s="10"/>
      <c r="B80" s="11" t="s">
        <v>68</v>
      </c>
      <c r="C80" s="11">
        <v>422</v>
      </c>
      <c r="D80" s="13">
        <v>0</v>
      </c>
      <c r="E80" s="32"/>
      <c r="F80" s="33"/>
      <c r="G80" s="33"/>
      <c r="H80" s="34"/>
      <c r="I80" s="35"/>
      <c r="J80" s="33"/>
      <c r="K80" s="33"/>
      <c r="L80" s="33"/>
      <c r="M80" s="34"/>
      <c r="N80" s="35"/>
      <c r="O80" s="33"/>
      <c r="P80" s="34"/>
      <c r="Q80" s="35"/>
      <c r="R80" s="34"/>
      <c r="S80" s="35"/>
      <c r="T80" s="33"/>
      <c r="U80" s="34"/>
    </row>
    <row r="81" spans="1:21" ht="14.1" customHeight="1" x14ac:dyDescent="0.15">
      <c r="A81" s="10"/>
      <c r="B81" s="11" t="s">
        <v>69</v>
      </c>
      <c r="C81" s="11">
        <v>423</v>
      </c>
      <c r="D81" s="13">
        <v>0</v>
      </c>
      <c r="E81" s="32"/>
      <c r="F81" s="33"/>
      <c r="G81" s="33"/>
      <c r="H81" s="34"/>
      <c r="I81" s="35"/>
      <c r="J81" s="33"/>
      <c r="K81" s="33"/>
      <c r="L81" s="33"/>
      <c r="M81" s="34"/>
      <c r="N81" s="35"/>
      <c r="O81" s="33"/>
      <c r="P81" s="34"/>
      <c r="Q81" s="35"/>
      <c r="R81" s="34"/>
      <c r="S81" s="35"/>
      <c r="T81" s="33"/>
      <c r="U81" s="34"/>
    </row>
    <row r="82" spans="1:21" ht="14.1" customHeight="1" x14ac:dyDescent="0.15">
      <c r="A82" s="10"/>
      <c r="B82" s="11" t="s">
        <v>70</v>
      </c>
      <c r="C82" s="11">
        <v>424</v>
      </c>
      <c r="D82" s="13">
        <v>0</v>
      </c>
      <c r="E82" s="32"/>
      <c r="F82" s="33"/>
      <c r="G82" s="33"/>
      <c r="H82" s="34"/>
      <c r="I82" s="35"/>
      <c r="J82" s="33"/>
      <c r="K82" s="33"/>
      <c r="L82" s="33"/>
      <c r="M82" s="34"/>
      <c r="N82" s="35"/>
      <c r="O82" s="33"/>
      <c r="P82" s="34"/>
      <c r="Q82" s="35"/>
      <c r="R82" s="34"/>
      <c r="S82" s="35"/>
      <c r="T82" s="33"/>
      <c r="U82" s="34"/>
    </row>
    <row r="83" spans="1:21" ht="14.1" customHeight="1" x14ac:dyDescent="0.15">
      <c r="A83" s="10"/>
      <c r="B83" s="11" t="s">
        <v>71</v>
      </c>
      <c r="C83" s="11">
        <v>425</v>
      </c>
      <c r="D83" s="13">
        <v>0</v>
      </c>
      <c r="E83" s="32"/>
      <c r="F83" s="33"/>
      <c r="G83" s="33"/>
      <c r="H83" s="34"/>
      <c r="I83" s="35"/>
      <c r="J83" s="33"/>
      <c r="K83" s="33"/>
      <c r="L83" s="33"/>
      <c r="M83" s="34"/>
      <c r="N83" s="35"/>
      <c r="O83" s="33"/>
      <c r="P83" s="34"/>
      <c r="Q83" s="35"/>
      <c r="R83" s="34"/>
      <c r="S83" s="35"/>
      <c r="T83" s="33"/>
      <c r="U83" s="34"/>
    </row>
    <row r="84" spans="1:21" ht="14.1" customHeight="1" x14ac:dyDescent="0.15">
      <c r="A84" s="10"/>
      <c r="B84" s="11" t="s">
        <v>72</v>
      </c>
      <c r="C84" s="11">
        <v>426</v>
      </c>
      <c r="D84" s="13">
        <v>0</v>
      </c>
      <c r="E84" s="32"/>
      <c r="F84" s="33"/>
      <c r="G84" s="33"/>
      <c r="H84" s="34"/>
      <c r="I84" s="35"/>
      <c r="J84" s="33"/>
      <c r="K84" s="33"/>
      <c r="L84" s="33"/>
      <c r="M84" s="34"/>
      <c r="N84" s="35"/>
      <c r="O84" s="33"/>
      <c r="P84" s="34"/>
      <c r="Q84" s="35"/>
      <c r="R84" s="34"/>
      <c r="S84" s="35"/>
      <c r="T84" s="33"/>
      <c r="U84" s="34"/>
    </row>
    <row r="85" spans="1:21" ht="14.1" customHeight="1" x14ac:dyDescent="0.15">
      <c r="A85" s="10"/>
      <c r="B85" s="11" t="s">
        <v>73</v>
      </c>
      <c r="C85" s="11">
        <v>427</v>
      </c>
      <c r="D85" s="13">
        <v>0</v>
      </c>
      <c r="E85" s="32"/>
      <c r="F85" s="33"/>
      <c r="G85" s="33"/>
      <c r="H85" s="34"/>
      <c r="I85" s="35"/>
      <c r="J85" s="33"/>
      <c r="K85" s="33"/>
      <c r="L85" s="33"/>
      <c r="M85" s="34"/>
      <c r="N85" s="35"/>
      <c r="O85" s="33"/>
      <c r="P85" s="34"/>
      <c r="Q85" s="35"/>
      <c r="R85" s="34"/>
      <c r="S85" s="35"/>
      <c r="T85" s="33"/>
      <c r="U85" s="34"/>
    </row>
    <row r="86" spans="1:21" ht="14.1" customHeight="1" thickBot="1" x14ac:dyDescent="0.2">
      <c r="A86" s="18"/>
      <c r="B86" s="19" t="s">
        <v>74</v>
      </c>
      <c r="C86" s="19">
        <v>428</v>
      </c>
      <c r="D86" s="13">
        <v>0</v>
      </c>
      <c r="E86" s="46"/>
      <c r="F86" s="47"/>
      <c r="G86" s="47"/>
      <c r="H86" s="26"/>
      <c r="I86" s="48"/>
      <c r="J86" s="47"/>
      <c r="K86" s="47"/>
      <c r="L86" s="47"/>
      <c r="M86" s="26"/>
      <c r="N86" s="48"/>
      <c r="O86" s="47"/>
      <c r="P86" s="26"/>
      <c r="Q86" s="48"/>
      <c r="R86" s="26"/>
      <c r="S86" s="48"/>
      <c r="T86" s="47"/>
      <c r="U86" s="26"/>
    </row>
    <row r="87" spans="1:21" ht="14.1" customHeight="1" x14ac:dyDescent="0.15">
      <c r="A87" s="3" t="s">
        <v>154</v>
      </c>
      <c r="B87" s="49"/>
      <c r="C87" s="42"/>
      <c r="D87" s="5">
        <v>246</v>
      </c>
      <c r="E87" s="6">
        <v>134</v>
      </c>
      <c r="F87" s="7">
        <v>14</v>
      </c>
      <c r="G87" s="7">
        <v>0</v>
      </c>
      <c r="H87" s="8">
        <v>98</v>
      </c>
      <c r="I87" s="9">
        <v>211</v>
      </c>
      <c r="J87" s="7">
        <v>0</v>
      </c>
      <c r="K87" s="7">
        <v>11</v>
      </c>
      <c r="L87" s="7">
        <v>0</v>
      </c>
      <c r="M87" s="8">
        <v>24</v>
      </c>
      <c r="N87" s="9">
        <v>246</v>
      </c>
      <c r="O87" s="7">
        <v>0</v>
      </c>
      <c r="P87" s="8">
        <v>0</v>
      </c>
      <c r="Q87" s="9">
        <v>230</v>
      </c>
      <c r="R87" s="8">
        <v>16</v>
      </c>
      <c r="S87" s="9">
        <v>232</v>
      </c>
      <c r="T87" s="7">
        <v>4</v>
      </c>
      <c r="U87" s="8">
        <v>0</v>
      </c>
    </row>
    <row r="88" spans="1:21" ht="14.1" customHeight="1" x14ac:dyDescent="0.15">
      <c r="A88" s="10"/>
      <c r="B88" s="11" t="s">
        <v>75</v>
      </c>
      <c r="C88" s="11">
        <v>441</v>
      </c>
      <c r="D88" s="13">
        <v>0</v>
      </c>
      <c r="E88" s="32"/>
      <c r="F88" s="33"/>
      <c r="G88" s="33"/>
      <c r="H88" s="34"/>
      <c r="I88" s="35"/>
      <c r="J88" s="33"/>
      <c r="K88" s="33"/>
      <c r="L88" s="33"/>
      <c r="M88" s="34"/>
      <c r="N88" s="35"/>
      <c r="O88" s="33"/>
      <c r="P88" s="34"/>
      <c r="Q88" s="35"/>
      <c r="R88" s="34"/>
      <c r="S88" s="35"/>
      <c r="T88" s="33"/>
      <c r="U88" s="34"/>
    </row>
    <row r="89" spans="1:21" ht="14.1" customHeight="1" x14ac:dyDescent="0.15">
      <c r="A89" s="10"/>
      <c r="B89" s="11" t="s">
        <v>76</v>
      </c>
      <c r="C89" s="11">
        <v>442</v>
      </c>
      <c r="D89" s="13">
        <v>0</v>
      </c>
      <c r="E89" s="32"/>
      <c r="F89" s="33"/>
      <c r="G89" s="33"/>
      <c r="H89" s="34"/>
      <c r="I89" s="35"/>
      <c r="J89" s="33"/>
      <c r="K89" s="33"/>
      <c r="L89" s="33"/>
      <c r="M89" s="34"/>
      <c r="N89" s="35"/>
      <c r="O89" s="33"/>
      <c r="P89" s="34"/>
      <c r="Q89" s="35"/>
      <c r="R89" s="34"/>
      <c r="S89" s="35"/>
      <c r="T89" s="33"/>
      <c r="U89" s="34"/>
    </row>
    <row r="90" spans="1:21" ht="14.1" customHeight="1" x14ac:dyDescent="0.15">
      <c r="A90" s="10"/>
      <c r="B90" s="11" t="s">
        <v>77</v>
      </c>
      <c r="C90" s="11">
        <v>443</v>
      </c>
      <c r="D90" s="13">
        <v>0</v>
      </c>
      <c r="E90" s="32"/>
      <c r="F90" s="33"/>
      <c r="G90" s="33"/>
      <c r="H90" s="34"/>
      <c r="I90" s="35"/>
      <c r="J90" s="33"/>
      <c r="K90" s="33"/>
      <c r="L90" s="33"/>
      <c r="M90" s="34"/>
      <c r="N90" s="35"/>
      <c r="O90" s="33"/>
      <c r="P90" s="34"/>
      <c r="Q90" s="35"/>
      <c r="R90" s="34"/>
      <c r="S90" s="35"/>
      <c r="T90" s="33"/>
      <c r="U90" s="34"/>
    </row>
    <row r="91" spans="1:21" ht="14.1" customHeight="1" x14ac:dyDescent="0.15">
      <c r="A91" s="10"/>
      <c r="B91" s="11" t="s">
        <v>78</v>
      </c>
      <c r="C91" s="11">
        <v>444</v>
      </c>
      <c r="D91" s="13">
        <v>0</v>
      </c>
      <c r="E91" s="32"/>
      <c r="F91" s="33"/>
      <c r="G91" s="33"/>
      <c r="H91" s="34"/>
      <c r="I91" s="35"/>
      <c r="J91" s="33"/>
      <c r="K91" s="33"/>
      <c r="L91" s="33"/>
      <c r="M91" s="34"/>
      <c r="N91" s="35"/>
      <c r="O91" s="33"/>
      <c r="P91" s="34"/>
      <c r="Q91" s="35"/>
      <c r="R91" s="34"/>
      <c r="S91" s="35"/>
      <c r="T91" s="33"/>
      <c r="U91" s="34"/>
    </row>
    <row r="92" spans="1:21" ht="14.1" customHeight="1" x14ac:dyDescent="0.15">
      <c r="A92" s="10"/>
      <c r="B92" s="11" t="s">
        <v>79</v>
      </c>
      <c r="C92" s="11">
        <v>445</v>
      </c>
      <c r="D92" s="13">
        <v>0</v>
      </c>
      <c r="E92" s="32"/>
      <c r="F92" s="33"/>
      <c r="G92" s="33"/>
      <c r="H92" s="34"/>
      <c r="I92" s="35"/>
      <c r="J92" s="33"/>
      <c r="K92" s="33"/>
      <c r="L92" s="33"/>
      <c r="M92" s="34"/>
      <c r="N92" s="35"/>
      <c r="O92" s="33"/>
      <c r="P92" s="34"/>
      <c r="Q92" s="35"/>
      <c r="R92" s="34"/>
      <c r="S92" s="35"/>
      <c r="T92" s="33"/>
      <c r="U92" s="34"/>
    </row>
    <row r="93" spans="1:21" ht="14.1" customHeight="1" x14ac:dyDescent="0.15">
      <c r="A93" s="10"/>
      <c r="B93" s="11" t="s">
        <v>80</v>
      </c>
      <c r="C93" s="11">
        <v>446</v>
      </c>
      <c r="D93" s="13">
        <v>0</v>
      </c>
      <c r="E93" s="32"/>
      <c r="F93" s="33"/>
      <c r="G93" s="33"/>
      <c r="H93" s="34"/>
      <c r="I93" s="35"/>
      <c r="J93" s="33"/>
      <c r="K93" s="33"/>
      <c r="L93" s="33"/>
      <c r="M93" s="34"/>
      <c r="N93" s="35"/>
      <c r="O93" s="33"/>
      <c r="P93" s="34"/>
      <c r="Q93" s="35"/>
      <c r="R93" s="34"/>
      <c r="S93" s="35"/>
      <c r="T93" s="33"/>
      <c r="U93" s="34"/>
    </row>
    <row r="94" spans="1:21" ht="14.1" customHeight="1" x14ac:dyDescent="0.15">
      <c r="A94" s="10"/>
      <c r="B94" s="11" t="s">
        <v>155</v>
      </c>
      <c r="C94" s="11">
        <v>447</v>
      </c>
      <c r="D94" s="13">
        <v>244</v>
      </c>
      <c r="E94" s="14">
        <v>132</v>
      </c>
      <c r="F94" s="15">
        <v>14</v>
      </c>
      <c r="G94" s="15"/>
      <c r="H94" s="16">
        <v>98</v>
      </c>
      <c r="I94" s="14">
        <v>209</v>
      </c>
      <c r="J94" s="15"/>
      <c r="K94" s="15">
        <v>11</v>
      </c>
      <c r="L94" s="15"/>
      <c r="M94" s="16">
        <v>24</v>
      </c>
      <c r="N94" s="14">
        <v>244</v>
      </c>
      <c r="O94" s="15"/>
      <c r="P94" s="17"/>
      <c r="Q94" s="14">
        <v>228</v>
      </c>
      <c r="R94" s="16">
        <v>16</v>
      </c>
      <c r="S94" s="14">
        <v>230</v>
      </c>
      <c r="T94" s="15">
        <v>4</v>
      </c>
      <c r="U94" s="16"/>
    </row>
    <row r="95" spans="1:21" ht="14.1" customHeight="1" thickBot="1" x14ac:dyDescent="0.2">
      <c r="A95" s="18"/>
      <c r="B95" s="19" t="s">
        <v>156</v>
      </c>
      <c r="C95" s="19">
        <v>448</v>
      </c>
      <c r="D95" s="45">
        <v>2</v>
      </c>
      <c r="E95" s="14">
        <v>2</v>
      </c>
      <c r="F95" s="15"/>
      <c r="G95" s="15"/>
      <c r="H95" s="16"/>
      <c r="I95" s="14">
        <v>2</v>
      </c>
      <c r="J95" s="15"/>
      <c r="K95" s="15"/>
      <c r="L95" s="15"/>
      <c r="M95" s="16"/>
      <c r="N95" s="14">
        <v>2</v>
      </c>
      <c r="O95" s="15"/>
      <c r="P95" s="17"/>
      <c r="Q95" s="14">
        <v>2</v>
      </c>
      <c r="R95" s="16"/>
      <c r="S95" s="14">
        <v>2</v>
      </c>
      <c r="T95" s="15"/>
      <c r="U95" s="16"/>
    </row>
    <row r="96" spans="1:21" ht="14.1" customHeight="1" x14ac:dyDescent="0.15">
      <c r="A96" s="3" t="s">
        <v>157</v>
      </c>
      <c r="B96" s="49"/>
      <c r="C96" s="42"/>
      <c r="D96" s="5">
        <v>0</v>
      </c>
      <c r="E96" s="6">
        <v>0</v>
      </c>
      <c r="F96" s="7">
        <v>0</v>
      </c>
      <c r="G96" s="7">
        <v>0</v>
      </c>
      <c r="H96" s="8">
        <v>0</v>
      </c>
      <c r="I96" s="9">
        <v>0</v>
      </c>
      <c r="J96" s="7">
        <v>0</v>
      </c>
      <c r="K96" s="7">
        <v>0</v>
      </c>
      <c r="L96" s="7">
        <v>0</v>
      </c>
      <c r="M96" s="8">
        <v>0</v>
      </c>
      <c r="N96" s="9">
        <v>0</v>
      </c>
      <c r="O96" s="7">
        <v>0</v>
      </c>
      <c r="P96" s="8">
        <v>0</v>
      </c>
      <c r="Q96" s="9">
        <v>0</v>
      </c>
      <c r="R96" s="8">
        <v>0</v>
      </c>
      <c r="S96" s="9">
        <v>0</v>
      </c>
      <c r="T96" s="7">
        <v>0</v>
      </c>
      <c r="U96" s="8">
        <v>0</v>
      </c>
    </row>
    <row r="97" spans="1:21" ht="14.1" customHeight="1" x14ac:dyDescent="0.15">
      <c r="A97" s="10"/>
      <c r="B97" s="11" t="s">
        <v>81</v>
      </c>
      <c r="C97" s="11">
        <v>462</v>
      </c>
      <c r="D97" s="13">
        <v>0</v>
      </c>
      <c r="E97" s="32"/>
      <c r="F97" s="33"/>
      <c r="G97" s="33"/>
      <c r="H97" s="34"/>
      <c r="I97" s="35"/>
      <c r="J97" s="33"/>
      <c r="K97" s="33"/>
      <c r="L97" s="33"/>
      <c r="M97" s="34"/>
      <c r="N97" s="35"/>
      <c r="O97" s="33"/>
      <c r="P97" s="34"/>
      <c r="Q97" s="35"/>
      <c r="R97" s="34"/>
      <c r="S97" s="35"/>
      <c r="T97" s="33"/>
      <c r="U97" s="34"/>
    </row>
    <row r="98" spans="1:21" ht="14.1" customHeight="1" thickBot="1" x14ac:dyDescent="0.2">
      <c r="A98" s="18"/>
      <c r="B98" s="19" t="s">
        <v>82</v>
      </c>
      <c r="C98" s="19">
        <v>463</v>
      </c>
      <c r="D98" s="45">
        <v>0</v>
      </c>
      <c r="E98" s="46"/>
      <c r="F98" s="47"/>
      <c r="G98" s="47"/>
      <c r="H98" s="26"/>
      <c r="I98" s="48"/>
      <c r="J98" s="47"/>
      <c r="K98" s="47"/>
      <c r="L98" s="47"/>
      <c r="M98" s="26"/>
      <c r="N98" s="48"/>
      <c r="O98" s="47"/>
      <c r="P98" s="26"/>
      <c r="Q98" s="48"/>
      <c r="R98" s="26"/>
      <c r="S98" s="48"/>
      <c r="T98" s="47"/>
      <c r="U98" s="26"/>
    </row>
    <row r="99" spans="1:21" ht="14.1" customHeight="1" x14ac:dyDescent="0.15">
      <c r="A99" s="3" t="s">
        <v>158</v>
      </c>
      <c r="B99" s="49"/>
      <c r="C99" s="42"/>
      <c r="D99" s="5">
        <v>0</v>
      </c>
      <c r="E99" s="6">
        <v>0</v>
      </c>
      <c r="F99" s="7">
        <v>0</v>
      </c>
      <c r="G99" s="7">
        <v>0</v>
      </c>
      <c r="H99" s="50">
        <v>0</v>
      </c>
      <c r="I99" s="9">
        <v>0</v>
      </c>
      <c r="J99" s="7">
        <v>0</v>
      </c>
      <c r="K99" s="7">
        <v>0</v>
      </c>
      <c r="L99" s="7">
        <v>0</v>
      </c>
      <c r="M99" s="8">
        <v>0</v>
      </c>
      <c r="N99" s="9">
        <v>0</v>
      </c>
      <c r="O99" s="7">
        <v>0</v>
      </c>
      <c r="P99" s="8">
        <v>0</v>
      </c>
      <c r="Q99" s="9">
        <v>0</v>
      </c>
      <c r="R99" s="8">
        <v>0</v>
      </c>
      <c r="S99" s="9">
        <v>0</v>
      </c>
      <c r="T99" s="7">
        <v>0</v>
      </c>
      <c r="U99" s="8">
        <v>0</v>
      </c>
    </row>
    <row r="100" spans="1:21" ht="14.1" customHeight="1" x14ac:dyDescent="0.15">
      <c r="A100" s="10"/>
      <c r="B100" s="11" t="s">
        <v>83</v>
      </c>
      <c r="C100" s="11">
        <v>481</v>
      </c>
      <c r="D100" s="13">
        <v>0</v>
      </c>
      <c r="E100" s="32"/>
      <c r="F100" s="33"/>
      <c r="G100" s="33"/>
      <c r="H100" s="34"/>
      <c r="I100" s="35"/>
      <c r="J100" s="33"/>
      <c r="K100" s="33"/>
      <c r="L100" s="33"/>
      <c r="M100" s="34"/>
      <c r="N100" s="35"/>
      <c r="O100" s="33"/>
      <c r="P100" s="34"/>
      <c r="Q100" s="35"/>
      <c r="R100" s="34"/>
      <c r="S100" s="35"/>
      <c r="T100" s="33"/>
      <c r="U100" s="34"/>
    </row>
    <row r="101" spans="1:21" ht="14.1" customHeight="1" x14ac:dyDescent="0.15">
      <c r="A101" s="10"/>
      <c r="B101" s="11" t="s">
        <v>84</v>
      </c>
      <c r="C101" s="11">
        <v>482</v>
      </c>
      <c r="D101" s="13">
        <v>0</v>
      </c>
      <c r="E101" s="32"/>
      <c r="F101" s="33"/>
      <c r="G101" s="33"/>
      <c r="H101" s="34"/>
      <c r="I101" s="35"/>
      <c r="J101" s="33"/>
      <c r="K101" s="33"/>
      <c r="L101" s="33"/>
      <c r="M101" s="34"/>
      <c r="N101" s="35"/>
      <c r="O101" s="33"/>
      <c r="P101" s="34"/>
      <c r="Q101" s="35"/>
      <c r="R101" s="34"/>
      <c r="S101" s="35"/>
      <c r="T101" s="33"/>
      <c r="U101" s="34"/>
    </row>
    <row r="102" spans="1:21" ht="14.1" customHeight="1" thickBot="1" x14ac:dyDescent="0.2">
      <c r="A102" s="18"/>
      <c r="B102" s="19" t="s">
        <v>85</v>
      </c>
      <c r="C102" s="19">
        <v>483</v>
      </c>
      <c r="D102" s="45">
        <v>0</v>
      </c>
      <c r="E102" s="46"/>
      <c r="F102" s="47"/>
      <c r="G102" s="47"/>
      <c r="H102" s="26"/>
      <c r="I102" s="48"/>
      <c r="J102" s="47"/>
      <c r="K102" s="47"/>
      <c r="L102" s="47"/>
      <c r="M102" s="26"/>
      <c r="N102" s="48"/>
      <c r="O102" s="47"/>
      <c r="P102" s="26"/>
      <c r="Q102" s="48"/>
      <c r="R102" s="26"/>
      <c r="S102" s="48"/>
      <c r="T102" s="47"/>
      <c r="U102" s="26"/>
    </row>
    <row r="103" spans="1:21" ht="14.1" customHeight="1" x14ac:dyDescent="0.15">
      <c r="A103" s="3" t="s">
        <v>159</v>
      </c>
      <c r="B103" s="49"/>
      <c r="C103" s="42"/>
      <c r="D103" s="5">
        <v>62</v>
      </c>
      <c r="E103" s="6">
        <v>48</v>
      </c>
      <c r="F103" s="7">
        <v>3</v>
      </c>
      <c r="G103" s="7">
        <v>0</v>
      </c>
      <c r="H103" s="8">
        <v>11</v>
      </c>
      <c r="I103" s="9">
        <v>55</v>
      </c>
      <c r="J103" s="7">
        <v>0</v>
      </c>
      <c r="K103" s="7">
        <v>3</v>
      </c>
      <c r="L103" s="7">
        <v>0</v>
      </c>
      <c r="M103" s="8">
        <v>4</v>
      </c>
      <c r="N103" s="9">
        <v>61</v>
      </c>
      <c r="O103" s="7">
        <v>1</v>
      </c>
      <c r="P103" s="8">
        <v>0</v>
      </c>
      <c r="Q103" s="9">
        <v>55</v>
      </c>
      <c r="R103" s="8">
        <v>7</v>
      </c>
      <c r="S103" s="9">
        <v>62</v>
      </c>
      <c r="T103" s="7">
        <v>0</v>
      </c>
      <c r="U103" s="8">
        <v>0</v>
      </c>
    </row>
    <row r="104" spans="1:21" ht="14.1" customHeight="1" x14ac:dyDescent="0.15">
      <c r="A104" s="10"/>
      <c r="B104" s="11" t="s">
        <v>86</v>
      </c>
      <c r="C104" s="11">
        <v>501</v>
      </c>
      <c r="D104" s="13">
        <v>0</v>
      </c>
      <c r="E104" s="32"/>
      <c r="F104" s="33"/>
      <c r="G104" s="33"/>
      <c r="H104" s="34"/>
      <c r="I104" s="35"/>
      <c r="J104" s="33"/>
      <c r="K104" s="33"/>
      <c r="L104" s="33"/>
      <c r="M104" s="34"/>
      <c r="N104" s="35"/>
      <c r="O104" s="33"/>
      <c r="P104" s="34"/>
      <c r="Q104" s="35"/>
      <c r="R104" s="34"/>
      <c r="S104" s="35"/>
      <c r="T104" s="33"/>
      <c r="U104" s="34"/>
    </row>
    <row r="105" spans="1:21" ht="14.1" customHeight="1" thickBot="1" x14ac:dyDescent="0.2">
      <c r="A105" s="18"/>
      <c r="B105" s="19" t="s">
        <v>87</v>
      </c>
      <c r="C105" s="19">
        <v>503</v>
      </c>
      <c r="D105" s="45">
        <v>62</v>
      </c>
      <c r="E105" s="14">
        <v>48</v>
      </c>
      <c r="F105" s="15">
        <v>3</v>
      </c>
      <c r="G105" s="15"/>
      <c r="H105" s="16">
        <v>11</v>
      </c>
      <c r="I105" s="14">
        <v>55</v>
      </c>
      <c r="J105" s="15"/>
      <c r="K105" s="15">
        <v>3</v>
      </c>
      <c r="L105" s="15"/>
      <c r="M105" s="16">
        <v>4</v>
      </c>
      <c r="N105" s="14">
        <v>61</v>
      </c>
      <c r="O105" s="15">
        <v>1</v>
      </c>
      <c r="P105" s="17"/>
      <c r="Q105" s="14">
        <v>55</v>
      </c>
      <c r="R105" s="16">
        <v>7</v>
      </c>
      <c r="S105" s="14">
        <v>62</v>
      </c>
      <c r="T105" s="15"/>
      <c r="U105" s="16"/>
    </row>
    <row r="106" spans="1:21" ht="14.1" customHeight="1" x14ac:dyDescent="0.15">
      <c r="A106" s="40" t="s">
        <v>160</v>
      </c>
      <c r="B106" s="49"/>
      <c r="C106" s="42"/>
      <c r="D106" s="5">
        <v>60</v>
      </c>
      <c r="E106" s="6">
        <v>40</v>
      </c>
      <c r="F106" s="7">
        <v>16</v>
      </c>
      <c r="G106" s="7">
        <v>0</v>
      </c>
      <c r="H106" s="8">
        <v>4</v>
      </c>
      <c r="I106" s="9">
        <v>55</v>
      </c>
      <c r="J106" s="7">
        <v>0</v>
      </c>
      <c r="K106" s="7">
        <v>3</v>
      </c>
      <c r="L106" s="7">
        <v>0</v>
      </c>
      <c r="M106" s="8">
        <v>2</v>
      </c>
      <c r="N106" s="9">
        <v>58</v>
      </c>
      <c r="O106" s="7">
        <v>2</v>
      </c>
      <c r="P106" s="8">
        <v>0</v>
      </c>
      <c r="Q106" s="9">
        <v>42</v>
      </c>
      <c r="R106" s="8">
        <v>18</v>
      </c>
      <c r="S106" s="9">
        <v>45</v>
      </c>
      <c r="T106" s="7">
        <v>15</v>
      </c>
      <c r="U106" s="8">
        <v>0</v>
      </c>
    </row>
    <row r="107" spans="1:21" ht="14.1" customHeight="1" x14ac:dyDescent="0.15">
      <c r="A107" s="10"/>
      <c r="B107" s="11" t="s">
        <v>88</v>
      </c>
      <c r="C107" s="11">
        <v>521</v>
      </c>
      <c r="D107" s="13">
        <v>0</v>
      </c>
      <c r="E107" s="32"/>
      <c r="F107" s="33"/>
      <c r="G107" s="33"/>
      <c r="H107" s="34"/>
      <c r="I107" s="35"/>
      <c r="J107" s="33"/>
      <c r="K107" s="33"/>
      <c r="L107" s="33"/>
      <c r="M107" s="34"/>
      <c r="N107" s="35"/>
      <c r="O107" s="33"/>
      <c r="P107" s="34"/>
      <c r="Q107" s="35"/>
      <c r="R107" s="34"/>
      <c r="S107" s="35"/>
      <c r="T107" s="33"/>
      <c r="U107" s="34"/>
    </row>
    <row r="108" spans="1:21" ht="14.1" customHeight="1" x14ac:dyDescent="0.15">
      <c r="A108" s="10"/>
      <c r="B108" s="11" t="s">
        <v>89</v>
      </c>
      <c r="C108" s="11">
        <v>522</v>
      </c>
      <c r="D108" s="13">
        <v>60</v>
      </c>
      <c r="E108" s="14">
        <v>40</v>
      </c>
      <c r="F108" s="15">
        <v>16</v>
      </c>
      <c r="G108" s="15"/>
      <c r="H108" s="16">
        <v>4</v>
      </c>
      <c r="I108" s="14">
        <v>55</v>
      </c>
      <c r="J108" s="15"/>
      <c r="K108" s="15">
        <v>3</v>
      </c>
      <c r="L108" s="15"/>
      <c r="M108" s="16">
        <v>2</v>
      </c>
      <c r="N108" s="14">
        <v>58</v>
      </c>
      <c r="O108" s="15">
        <v>2</v>
      </c>
      <c r="P108" s="17"/>
      <c r="Q108" s="14">
        <v>42</v>
      </c>
      <c r="R108" s="16">
        <v>18</v>
      </c>
      <c r="S108" s="14">
        <v>45</v>
      </c>
      <c r="T108" s="15">
        <v>15</v>
      </c>
      <c r="U108" s="16"/>
    </row>
    <row r="109" spans="1:21" ht="14.1" customHeight="1" thickBot="1" x14ac:dyDescent="0.2">
      <c r="A109" s="18"/>
      <c r="B109" s="19" t="s">
        <v>90</v>
      </c>
      <c r="C109" s="19">
        <v>523</v>
      </c>
      <c r="D109" s="45">
        <v>0</v>
      </c>
      <c r="E109" s="46"/>
      <c r="F109" s="47"/>
      <c r="G109" s="47"/>
      <c r="H109" s="26"/>
      <c r="I109" s="48"/>
      <c r="J109" s="47"/>
      <c r="K109" s="47"/>
      <c r="L109" s="47"/>
      <c r="M109" s="26"/>
      <c r="N109" s="48"/>
      <c r="O109" s="47"/>
      <c r="P109" s="26"/>
      <c r="Q109" s="48"/>
      <c r="R109" s="26"/>
      <c r="S109" s="48"/>
      <c r="T109" s="47"/>
      <c r="U109" s="26"/>
    </row>
    <row r="110" spans="1:21" ht="14.1" customHeight="1" x14ac:dyDescent="0.15">
      <c r="A110" s="3" t="s">
        <v>161</v>
      </c>
      <c r="B110" s="49"/>
      <c r="C110" s="42"/>
      <c r="D110" s="5">
        <v>138</v>
      </c>
      <c r="E110" s="6">
        <v>73</v>
      </c>
      <c r="F110" s="7">
        <v>52</v>
      </c>
      <c r="G110" s="7">
        <v>0</v>
      </c>
      <c r="H110" s="8">
        <v>13</v>
      </c>
      <c r="I110" s="9">
        <v>130</v>
      </c>
      <c r="J110" s="7">
        <v>0</v>
      </c>
      <c r="K110" s="7">
        <v>5</v>
      </c>
      <c r="L110" s="7">
        <v>0</v>
      </c>
      <c r="M110" s="8">
        <v>3</v>
      </c>
      <c r="N110" s="9">
        <v>138</v>
      </c>
      <c r="O110" s="7">
        <v>0</v>
      </c>
      <c r="P110" s="8">
        <v>0</v>
      </c>
      <c r="Q110" s="9">
        <v>131</v>
      </c>
      <c r="R110" s="8">
        <v>7</v>
      </c>
      <c r="S110" s="9">
        <v>86</v>
      </c>
      <c r="T110" s="7">
        <v>0</v>
      </c>
      <c r="U110" s="8">
        <v>0</v>
      </c>
    </row>
    <row r="111" spans="1:21" ht="14.1" customHeight="1" x14ac:dyDescent="0.15">
      <c r="A111" s="10"/>
      <c r="B111" s="11" t="s">
        <v>91</v>
      </c>
      <c r="C111" s="11">
        <v>541</v>
      </c>
      <c r="D111" s="13">
        <v>0</v>
      </c>
      <c r="E111" s="32"/>
      <c r="F111" s="33"/>
      <c r="G111" s="33"/>
      <c r="H111" s="34"/>
      <c r="I111" s="35"/>
      <c r="J111" s="33"/>
      <c r="K111" s="33"/>
      <c r="L111" s="33"/>
      <c r="M111" s="34"/>
      <c r="N111" s="35"/>
      <c r="O111" s="33"/>
      <c r="P111" s="34"/>
      <c r="Q111" s="35"/>
      <c r="R111" s="34"/>
      <c r="S111" s="35"/>
      <c r="T111" s="33"/>
      <c r="U111" s="34"/>
    </row>
    <row r="112" spans="1:21" ht="14.1" customHeight="1" x14ac:dyDescent="0.15">
      <c r="A112" s="10"/>
      <c r="B112" s="11" t="s">
        <v>92</v>
      </c>
      <c r="C112" s="11">
        <v>542</v>
      </c>
      <c r="D112" s="13">
        <v>0</v>
      </c>
      <c r="E112" s="32"/>
      <c r="F112" s="33"/>
      <c r="G112" s="33"/>
      <c r="H112" s="34"/>
      <c r="I112" s="35"/>
      <c r="J112" s="33"/>
      <c r="K112" s="33"/>
      <c r="L112" s="33"/>
      <c r="M112" s="34"/>
      <c r="N112" s="35"/>
      <c r="O112" s="33"/>
      <c r="P112" s="34"/>
      <c r="Q112" s="35"/>
      <c r="R112" s="34"/>
      <c r="S112" s="35"/>
      <c r="T112" s="33"/>
      <c r="U112" s="34"/>
    </row>
    <row r="113" spans="1:21" ht="14.1" customHeight="1" x14ac:dyDescent="0.15">
      <c r="A113" s="10"/>
      <c r="B113" s="11" t="s">
        <v>93</v>
      </c>
      <c r="C113" s="11">
        <v>543</v>
      </c>
      <c r="D113" s="13">
        <v>0</v>
      </c>
      <c r="E113" s="32"/>
      <c r="F113" s="33"/>
      <c r="G113" s="33"/>
      <c r="H113" s="34"/>
      <c r="I113" s="35"/>
      <c r="J113" s="33"/>
      <c r="K113" s="33"/>
      <c r="L113" s="33"/>
      <c r="M113" s="34"/>
      <c r="N113" s="35"/>
      <c r="O113" s="33"/>
      <c r="P113" s="34"/>
      <c r="Q113" s="35"/>
      <c r="R113" s="34"/>
      <c r="S113" s="35"/>
      <c r="T113" s="33"/>
      <c r="U113" s="34"/>
    </row>
    <row r="114" spans="1:21" ht="14.1" customHeight="1" x14ac:dyDescent="0.15">
      <c r="A114" s="10"/>
      <c r="B114" s="11" t="s">
        <v>94</v>
      </c>
      <c r="C114" s="11">
        <v>544</v>
      </c>
      <c r="D114" s="13">
        <v>138</v>
      </c>
      <c r="E114" s="14">
        <v>73</v>
      </c>
      <c r="F114" s="15">
        <v>52</v>
      </c>
      <c r="G114" s="15"/>
      <c r="H114" s="16">
        <v>13</v>
      </c>
      <c r="I114" s="14">
        <v>130</v>
      </c>
      <c r="J114" s="15"/>
      <c r="K114" s="15">
        <v>5</v>
      </c>
      <c r="L114" s="15"/>
      <c r="M114" s="16">
        <v>3</v>
      </c>
      <c r="N114" s="14">
        <v>138</v>
      </c>
      <c r="O114" s="15"/>
      <c r="P114" s="17"/>
      <c r="Q114" s="14">
        <v>131</v>
      </c>
      <c r="R114" s="16">
        <v>7</v>
      </c>
      <c r="S114" s="14">
        <v>86</v>
      </c>
      <c r="T114" s="15"/>
      <c r="U114" s="16"/>
    </row>
    <row r="115" spans="1:21" ht="14.1" customHeight="1" x14ac:dyDescent="0.15">
      <c r="A115" s="10"/>
      <c r="B115" s="11" t="s">
        <v>95</v>
      </c>
      <c r="C115" s="11">
        <v>545</v>
      </c>
      <c r="D115" s="13">
        <v>0</v>
      </c>
      <c r="E115" s="32"/>
      <c r="F115" s="33"/>
      <c r="G115" s="33"/>
      <c r="H115" s="34"/>
      <c r="I115" s="35"/>
      <c r="J115" s="33"/>
      <c r="K115" s="33"/>
      <c r="L115" s="33"/>
      <c r="M115" s="34"/>
      <c r="N115" s="35"/>
      <c r="O115" s="33"/>
      <c r="P115" s="34"/>
      <c r="Q115" s="35"/>
      <c r="R115" s="34"/>
      <c r="S115" s="35"/>
      <c r="T115" s="33"/>
      <c r="U115" s="34"/>
    </row>
    <row r="116" spans="1:21" ht="14.1" customHeight="1" thickBot="1" x14ac:dyDescent="0.2">
      <c r="A116" s="18"/>
      <c r="B116" s="19" t="s">
        <v>96</v>
      </c>
      <c r="C116" s="19">
        <v>546</v>
      </c>
      <c r="D116" s="45">
        <v>0</v>
      </c>
      <c r="E116" s="46"/>
      <c r="F116" s="47"/>
      <c r="G116" s="47"/>
      <c r="H116" s="26"/>
      <c r="I116" s="48"/>
      <c r="J116" s="47"/>
      <c r="K116" s="47"/>
      <c r="L116" s="47"/>
      <c r="M116" s="26"/>
      <c r="N116" s="48"/>
      <c r="O116" s="47"/>
      <c r="P116" s="26"/>
      <c r="Q116" s="48"/>
      <c r="R116" s="26"/>
      <c r="S116" s="48"/>
      <c r="T116" s="47"/>
      <c r="U116" s="26"/>
    </row>
    <row r="117" spans="1:21" ht="14.1" customHeight="1" x14ac:dyDescent="0.15">
      <c r="A117" s="3" t="s">
        <v>162</v>
      </c>
      <c r="B117" s="49"/>
      <c r="C117" s="42"/>
      <c r="D117" s="5">
        <v>0</v>
      </c>
      <c r="E117" s="6">
        <v>0</v>
      </c>
      <c r="F117" s="7">
        <v>0</v>
      </c>
      <c r="G117" s="7">
        <v>0</v>
      </c>
      <c r="H117" s="8">
        <v>0</v>
      </c>
      <c r="I117" s="9">
        <v>0</v>
      </c>
      <c r="J117" s="7">
        <v>0</v>
      </c>
      <c r="K117" s="7">
        <v>0</v>
      </c>
      <c r="L117" s="7">
        <v>0</v>
      </c>
      <c r="M117" s="8">
        <v>0</v>
      </c>
      <c r="N117" s="9">
        <v>0</v>
      </c>
      <c r="O117" s="7">
        <v>0</v>
      </c>
      <c r="P117" s="8">
        <v>0</v>
      </c>
      <c r="Q117" s="9">
        <v>0</v>
      </c>
      <c r="R117" s="8">
        <v>0</v>
      </c>
      <c r="S117" s="9">
        <v>0</v>
      </c>
      <c r="T117" s="7">
        <v>0</v>
      </c>
      <c r="U117" s="8">
        <v>0</v>
      </c>
    </row>
    <row r="118" spans="1:21" ht="14.1" customHeight="1" x14ac:dyDescent="0.15">
      <c r="A118" s="10"/>
      <c r="B118" s="11" t="s">
        <v>97</v>
      </c>
      <c r="C118" s="11">
        <v>561</v>
      </c>
      <c r="D118" s="13">
        <v>0</v>
      </c>
      <c r="E118" s="32"/>
      <c r="F118" s="33"/>
      <c r="G118" s="33"/>
      <c r="H118" s="34"/>
      <c r="I118" s="35"/>
      <c r="J118" s="33"/>
      <c r="K118" s="33"/>
      <c r="L118" s="33"/>
      <c r="M118" s="34"/>
      <c r="N118" s="35"/>
      <c r="O118" s="33"/>
      <c r="P118" s="34"/>
      <c r="Q118" s="35"/>
      <c r="R118" s="34"/>
      <c r="S118" s="35"/>
      <c r="T118" s="33"/>
      <c r="U118" s="34"/>
    </row>
    <row r="119" spans="1:21" ht="14.1" customHeight="1" x14ac:dyDescent="0.15">
      <c r="A119" s="10"/>
      <c r="B119" s="11" t="s">
        <v>98</v>
      </c>
      <c r="C119" s="11">
        <v>562</v>
      </c>
      <c r="D119" s="13">
        <v>0</v>
      </c>
      <c r="E119" s="32"/>
      <c r="F119" s="33"/>
      <c r="G119" s="33"/>
      <c r="H119" s="34"/>
      <c r="I119" s="32"/>
      <c r="J119" s="33"/>
      <c r="K119" s="33"/>
      <c r="L119" s="33"/>
      <c r="M119" s="34"/>
      <c r="N119" s="35"/>
      <c r="O119" s="33"/>
      <c r="P119" s="34"/>
      <c r="Q119" s="35"/>
      <c r="R119" s="34"/>
      <c r="S119" s="35"/>
      <c r="T119" s="33"/>
      <c r="U119" s="34"/>
    </row>
    <row r="120" spans="1:21" ht="14.1" customHeight="1" x14ac:dyDescent="0.15">
      <c r="A120" s="10"/>
      <c r="B120" s="11" t="s">
        <v>99</v>
      </c>
      <c r="C120" s="11">
        <v>563</v>
      </c>
      <c r="D120" s="13">
        <v>0</v>
      </c>
      <c r="E120" s="32"/>
      <c r="F120" s="33"/>
      <c r="G120" s="33"/>
      <c r="H120" s="34"/>
      <c r="I120" s="32"/>
      <c r="J120" s="33"/>
      <c r="K120" s="33"/>
      <c r="L120" s="33"/>
      <c r="M120" s="34"/>
      <c r="N120" s="35"/>
      <c r="O120" s="33"/>
      <c r="P120" s="34"/>
      <c r="Q120" s="35"/>
      <c r="R120" s="34"/>
      <c r="S120" s="35"/>
      <c r="T120" s="33"/>
      <c r="U120" s="34"/>
    </row>
    <row r="121" spans="1:21" ht="14.1" customHeight="1" thickBot="1" x14ac:dyDescent="0.2">
      <c r="A121" s="18"/>
      <c r="B121" s="19" t="s">
        <v>100</v>
      </c>
      <c r="C121" s="19">
        <v>564</v>
      </c>
      <c r="D121" s="45">
        <v>0</v>
      </c>
      <c r="E121" s="46"/>
      <c r="F121" s="47"/>
      <c r="G121" s="47"/>
      <c r="H121" s="26"/>
      <c r="I121" s="46"/>
      <c r="J121" s="47"/>
      <c r="K121" s="47"/>
      <c r="L121" s="47"/>
      <c r="M121" s="26"/>
      <c r="N121" s="48"/>
      <c r="O121" s="47"/>
      <c r="P121" s="26"/>
      <c r="Q121" s="46"/>
      <c r="R121" s="26"/>
      <c r="S121" s="48"/>
      <c r="T121" s="47"/>
      <c r="U121" s="26"/>
    </row>
    <row r="122" spans="1:21" ht="14.1" customHeight="1" x14ac:dyDescent="0.15">
      <c r="A122" s="3" t="s">
        <v>163</v>
      </c>
      <c r="B122" s="49"/>
      <c r="C122" s="42"/>
      <c r="D122" s="5">
        <v>0</v>
      </c>
      <c r="E122" s="6">
        <v>0</v>
      </c>
      <c r="F122" s="7">
        <v>0</v>
      </c>
      <c r="G122" s="7">
        <v>0</v>
      </c>
      <c r="H122" s="8">
        <v>0</v>
      </c>
      <c r="I122" s="9">
        <v>0</v>
      </c>
      <c r="J122" s="7">
        <v>0</v>
      </c>
      <c r="K122" s="7">
        <v>0</v>
      </c>
      <c r="L122" s="7">
        <v>0</v>
      </c>
      <c r="M122" s="8">
        <v>0</v>
      </c>
      <c r="N122" s="9">
        <v>0</v>
      </c>
      <c r="O122" s="7">
        <v>0</v>
      </c>
      <c r="P122" s="8">
        <v>0</v>
      </c>
      <c r="Q122" s="9">
        <v>0</v>
      </c>
      <c r="R122" s="8">
        <v>0</v>
      </c>
      <c r="S122" s="9">
        <v>0</v>
      </c>
      <c r="T122" s="7">
        <v>0</v>
      </c>
      <c r="U122" s="8">
        <v>0</v>
      </c>
    </row>
    <row r="123" spans="1:21" ht="14.1" customHeight="1" thickBot="1" x14ac:dyDescent="0.2">
      <c r="A123" s="18"/>
      <c r="B123" s="19" t="s">
        <v>101</v>
      </c>
      <c r="C123" s="19">
        <v>581</v>
      </c>
      <c r="D123" s="45">
        <v>0</v>
      </c>
      <c r="E123" s="46"/>
      <c r="F123" s="47"/>
      <c r="G123" s="47"/>
      <c r="H123" s="26"/>
      <c r="I123" s="48"/>
      <c r="J123" s="47"/>
      <c r="K123" s="47"/>
      <c r="L123" s="47"/>
      <c r="M123" s="26"/>
      <c r="N123" s="48"/>
      <c r="O123" s="47"/>
      <c r="P123" s="26"/>
      <c r="Q123" s="48"/>
      <c r="R123" s="26"/>
      <c r="S123" s="48"/>
      <c r="T123" s="47"/>
      <c r="U123" s="26"/>
    </row>
    <row r="124" spans="1:21" ht="14.1" customHeight="1" x14ac:dyDescent="0.15">
      <c r="A124" s="3" t="s">
        <v>164</v>
      </c>
      <c r="B124" s="49"/>
      <c r="C124" s="42"/>
      <c r="D124" s="5">
        <v>269</v>
      </c>
      <c r="E124" s="6">
        <v>108</v>
      </c>
      <c r="F124" s="7">
        <v>116</v>
      </c>
      <c r="G124" s="7">
        <v>0</v>
      </c>
      <c r="H124" s="8">
        <v>45</v>
      </c>
      <c r="I124" s="9">
        <v>142</v>
      </c>
      <c r="J124" s="7">
        <v>116</v>
      </c>
      <c r="K124" s="7">
        <v>4</v>
      </c>
      <c r="L124" s="7">
        <v>0</v>
      </c>
      <c r="M124" s="8">
        <v>7</v>
      </c>
      <c r="N124" s="9">
        <v>268</v>
      </c>
      <c r="O124" s="7">
        <v>1</v>
      </c>
      <c r="P124" s="8">
        <v>0</v>
      </c>
      <c r="Q124" s="9">
        <v>162</v>
      </c>
      <c r="R124" s="8">
        <v>107</v>
      </c>
      <c r="S124" s="9">
        <v>153</v>
      </c>
      <c r="T124" s="7">
        <v>100</v>
      </c>
      <c r="U124" s="8">
        <v>0</v>
      </c>
    </row>
    <row r="125" spans="1:21" ht="14.1" customHeight="1" x14ac:dyDescent="0.15">
      <c r="A125" s="10"/>
      <c r="B125" s="11" t="s">
        <v>102</v>
      </c>
      <c r="C125" s="11">
        <v>601</v>
      </c>
      <c r="D125" s="13">
        <v>90</v>
      </c>
      <c r="E125" s="14">
        <v>15</v>
      </c>
      <c r="F125" s="15">
        <v>70</v>
      </c>
      <c r="G125" s="15"/>
      <c r="H125" s="16">
        <v>5</v>
      </c>
      <c r="I125" s="14">
        <v>17</v>
      </c>
      <c r="J125" s="15">
        <v>70</v>
      </c>
      <c r="K125" s="15">
        <v>1</v>
      </c>
      <c r="L125" s="15"/>
      <c r="M125" s="16">
        <v>2</v>
      </c>
      <c r="N125" s="14">
        <v>90</v>
      </c>
      <c r="O125" s="15"/>
      <c r="P125" s="17"/>
      <c r="Q125" s="14">
        <v>18</v>
      </c>
      <c r="R125" s="16">
        <v>72</v>
      </c>
      <c r="S125" s="14">
        <v>20</v>
      </c>
      <c r="T125" s="15">
        <v>70</v>
      </c>
      <c r="U125" s="16"/>
    </row>
    <row r="126" spans="1:21" ht="14.1" customHeight="1" x14ac:dyDescent="0.15">
      <c r="A126" s="10"/>
      <c r="B126" s="11" t="s">
        <v>103</v>
      </c>
      <c r="C126" s="11">
        <v>602</v>
      </c>
      <c r="D126" s="13">
        <v>11</v>
      </c>
      <c r="E126" s="14">
        <v>7</v>
      </c>
      <c r="F126" s="15">
        <v>2</v>
      </c>
      <c r="G126" s="15"/>
      <c r="H126" s="16">
        <v>2</v>
      </c>
      <c r="I126" s="14">
        <v>8</v>
      </c>
      <c r="J126" s="15">
        <v>2</v>
      </c>
      <c r="K126" s="15"/>
      <c r="L126" s="15"/>
      <c r="M126" s="16">
        <v>1</v>
      </c>
      <c r="N126" s="14">
        <v>11</v>
      </c>
      <c r="O126" s="15"/>
      <c r="P126" s="17"/>
      <c r="Q126" s="14">
        <v>11</v>
      </c>
      <c r="R126" s="16"/>
      <c r="S126" s="14">
        <v>9</v>
      </c>
      <c r="T126" s="15"/>
      <c r="U126" s="16"/>
    </row>
    <row r="127" spans="1:21" ht="14.1" customHeight="1" x14ac:dyDescent="0.15">
      <c r="A127" s="10"/>
      <c r="B127" s="11" t="s">
        <v>104</v>
      </c>
      <c r="C127" s="11">
        <v>603</v>
      </c>
      <c r="D127" s="13">
        <v>0</v>
      </c>
      <c r="E127" s="32"/>
      <c r="F127" s="33"/>
      <c r="G127" s="33"/>
      <c r="H127" s="34"/>
      <c r="I127" s="35"/>
      <c r="J127" s="33"/>
      <c r="K127" s="33"/>
      <c r="L127" s="33"/>
      <c r="M127" s="34"/>
      <c r="N127" s="35"/>
      <c r="O127" s="33"/>
      <c r="P127" s="34"/>
      <c r="Q127" s="35"/>
      <c r="R127" s="34"/>
      <c r="S127" s="35"/>
      <c r="T127" s="33"/>
      <c r="U127" s="34"/>
    </row>
    <row r="128" spans="1:21" ht="14.1" customHeight="1" x14ac:dyDescent="0.15">
      <c r="A128" s="10"/>
      <c r="B128" s="11" t="s">
        <v>105</v>
      </c>
      <c r="C128" s="11">
        <v>604</v>
      </c>
      <c r="D128" s="13">
        <v>18</v>
      </c>
      <c r="E128" s="14">
        <v>9</v>
      </c>
      <c r="F128" s="15"/>
      <c r="G128" s="15"/>
      <c r="H128" s="16">
        <v>9</v>
      </c>
      <c r="I128" s="14">
        <v>17</v>
      </c>
      <c r="J128" s="15"/>
      <c r="K128" s="15">
        <v>1</v>
      </c>
      <c r="L128" s="15"/>
      <c r="M128" s="16"/>
      <c r="N128" s="14">
        <v>18</v>
      </c>
      <c r="O128" s="15"/>
      <c r="P128" s="17"/>
      <c r="Q128" s="14">
        <v>18</v>
      </c>
      <c r="R128" s="16"/>
      <c r="S128" s="14">
        <v>18</v>
      </c>
      <c r="T128" s="15"/>
      <c r="U128" s="16"/>
    </row>
    <row r="129" spans="1:21" ht="14.1" customHeight="1" x14ac:dyDescent="0.15">
      <c r="A129" s="10"/>
      <c r="B129" s="11" t="s">
        <v>106</v>
      </c>
      <c r="C129" s="11">
        <v>605</v>
      </c>
      <c r="D129" s="13">
        <v>53</v>
      </c>
      <c r="E129" s="14">
        <v>21</v>
      </c>
      <c r="F129" s="15">
        <v>30</v>
      </c>
      <c r="G129" s="15"/>
      <c r="H129" s="16">
        <v>2</v>
      </c>
      <c r="I129" s="14">
        <v>20</v>
      </c>
      <c r="J129" s="15">
        <v>30</v>
      </c>
      <c r="K129" s="15">
        <v>2</v>
      </c>
      <c r="L129" s="15"/>
      <c r="M129" s="16">
        <v>1</v>
      </c>
      <c r="N129" s="14">
        <v>52</v>
      </c>
      <c r="O129" s="15">
        <v>1</v>
      </c>
      <c r="P129" s="17"/>
      <c r="Q129" s="14">
        <v>22</v>
      </c>
      <c r="R129" s="16">
        <v>31</v>
      </c>
      <c r="S129" s="14">
        <v>23</v>
      </c>
      <c r="T129" s="15">
        <v>30</v>
      </c>
      <c r="U129" s="16"/>
    </row>
    <row r="130" spans="1:21" ht="14.1" customHeight="1" x14ac:dyDescent="0.15">
      <c r="A130" s="10"/>
      <c r="B130" s="11" t="s">
        <v>107</v>
      </c>
      <c r="C130" s="11">
        <v>606</v>
      </c>
      <c r="D130" s="13">
        <v>0</v>
      </c>
      <c r="E130" s="32"/>
      <c r="F130" s="33"/>
      <c r="G130" s="33"/>
      <c r="H130" s="34"/>
      <c r="I130" s="35"/>
      <c r="J130" s="33"/>
      <c r="K130" s="33"/>
      <c r="L130" s="33"/>
      <c r="M130" s="34"/>
      <c r="N130" s="35"/>
      <c r="O130" s="33"/>
      <c r="P130" s="34"/>
      <c r="Q130" s="35"/>
      <c r="R130" s="34"/>
      <c r="S130" s="35"/>
      <c r="T130" s="33"/>
      <c r="U130" s="34"/>
    </row>
    <row r="131" spans="1:21" ht="14.1" customHeight="1" x14ac:dyDescent="0.15">
      <c r="A131" s="10"/>
      <c r="B131" s="11" t="s">
        <v>108</v>
      </c>
      <c r="C131" s="11">
        <v>607</v>
      </c>
      <c r="D131" s="13">
        <v>0</v>
      </c>
      <c r="E131" s="32"/>
      <c r="F131" s="33"/>
      <c r="G131" s="33"/>
      <c r="H131" s="34"/>
      <c r="I131" s="35"/>
      <c r="J131" s="33"/>
      <c r="K131" s="33"/>
      <c r="L131" s="33"/>
      <c r="M131" s="34"/>
      <c r="N131" s="35"/>
      <c r="O131" s="33"/>
      <c r="P131" s="34"/>
      <c r="Q131" s="35"/>
      <c r="R131" s="34"/>
      <c r="S131" s="35"/>
      <c r="T131" s="33"/>
      <c r="U131" s="34"/>
    </row>
    <row r="132" spans="1:21" ht="14.1" customHeight="1" x14ac:dyDescent="0.15">
      <c r="A132" s="10"/>
      <c r="B132" s="11" t="s">
        <v>109</v>
      </c>
      <c r="C132" s="11">
        <v>608</v>
      </c>
      <c r="D132" s="13">
        <v>25</v>
      </c>
      <c r="E132" s="14">
        <v>11</v>
      </c>
      <c r="F132" s="15">
        <v>14</v>
      </c>
      <c r="G132" s="15"/>
      <c r="H132" s="16"/>
      <c r="I132" s="14">
        <v>10</v>
      </c>
      <c r="J132" s="15">
        <v>14</v>
      </c>
      <c r="K132" s="15"/>
      <c r="L132" s="15"/>
      <c r="M132" s="16">
        <v>1</v>
      </c>
      <c r="N132" s="14">
        <v>25</v>
      </c>
      <c r="O132" s="15"/>
      <c r="P132" s="17"/>
      <c r="Q132" s="14">
        <v>24</v>
      </c>
      <c r="R132" s="16">
        <v>1</v>
      </c>
      <c r="S132" s="14">
        <v>11</v>
      </c>
      <c r="T132" s="15"/>
      <c r="U132" s="16"/>
    </row>
    <row r="133" spans="1:21" ht="14.1" customHeight="1" x14ac:dyDescent="0.15">
      <c r="A133" s="10"/>
      <c r="B133" s="11" t="s">
        <v>110</v>
      </c>
      <c r="C133" s="11">
        <v>609</v>
      </c>
      <c r="D133" s="13">
        <v>5</v>
      </c>
      <c r="E133" s="14">
        <v>5</v>
      </c>
      <c r="F133" s="15"/>
      <c r="G133" s="15"/>
      <c r="H133" s="16"/>
      <c r="I133" s="14">
        <v>4</v>
      </c>
      <c r="J133" s="15"/>
      <c r="K133" s="15"/>
      <c r="L133" s="15"/>
      <c r="M133" s="16">
        <v>1</v>
      </c>
      <c r="N133" s="14">
        <v>5</v>
      </c>
      <c r="O133" s="15"/>
      <c r="P133" s="17"/>
      <c r="Q133" s="14">
        <v>5</v>
      </c>
      <c r="R133" s="16"/>
      <c r="S133" s="14">
        <v>5</v>
      </c>
      <c r="T133" s="15"/>
      <c r="U133" s="16"/>
    </row>
    <row r="134" spans="1:21" ht="14.1" customHeight="1" thickBot="1" x14ac:dyDescent="0.2">
      <c r="A134" s="18"/>
      <c r="B134" s="19" t="s">
        <v>165</v>
      </c>
      <c r="C134" s="19">
        <v>610</v>
      </c>
      <c r="D134" s="45">
        <v>67</v>
      </c>
      <c r="E134" s="14">
        <v>40</v>
      </c>
      <c r="F134" s="15"/>
      <c r="G134" s="15"/>
      <c r="H134" s="16">
        <v>27</v>
      </c>
      <c r="I134" s="14">
        <v>66</v>
      </c>
      <c r="J134" s="15"/>
      <c r="K134" s="15"/>
      <c r="L134" s="15"/>
      <c r="M134" s="16">
        <v>1</v>
      </c>
      <c r="N134" s="14">
        <v>67</v>
      </c>
      <c r="O134" s="15"/>
      <c r="P134" s="17"/>
      <c r="Q134" s="14">
        <v>64</v>
      </c>
      <c r="R134" s="16">
        <v>3</v>
      </c>
      <c r="S134" s="14">
        <v>67</v>
      </c>
      <c r="T134" s="15"/>
      <c r="U134" s="16"/>
    </row>
    <row r="135" spans="1:21" ht="14.1" customHeight="1" x14ac:dyDescent="0.15">
      <c r="A135" s="3" t="s">
        <v>166</v>
      </c>
      <c r="B135" s="49"/>
      <c r="C135" s="42"/>
      <c r="D135" s="5">
        <v>327</v>
      </c>
      <c r="E135" s="6">
        <v>160</v>
      </c>
      <c r="F135" s="7">
        <v>112</v>
      </c>
      <c r="G135" s="7">
        <v>1</v>
      </c>
      <c r="H135" s="8">
        <v>54</v>
      </c>
      <c r="I135" s="9">
        <v>299</v>
      </c>
      <c r="J135" s="7">
        <v>0</v>
      </c>
      <c r="K135" s="7">
        <v>27</v>
      </c>
      <c r="L135" s="7">
        <v>0</v>
      </c>
      <c r="M135" s="8">
        <v>1</v>
      </c>
      <c r="N135" s="9">
        <v>327</v>
      </c>
      <c r="O135" s="7">
        <v>0</v>
      </c>
      <c r="P135" s="8">
        <v>0</v>
      </c>
      <c r="Q135" s="9">
        <v>201</v>
      </c>
      <c r="R135" s="8">
        <v>126</v>
      </c>
      <c r="S135" s="9">
        <v>215</v>
      </c>
      <c r="T135" s="7">
        <v>92</v>
      </c>
      <c r="U135" s="8">
        <v>0</v>
      </c>
    </row>
    <row r="136" spans="1:21" ht="14.1" customHeight="1" x14ac:dyDescent="0.15">
      <c r="A136" s="10"/>
      <c r="B136" s="11" t="s">
        <v>111</v>
      </c>
      <c r="C136" s="11">
        <v>621</v>
      </c>
      <c r="D136" s="13">
        <v>286</v>
      </c>
      <c r="E136" s="14">
        <v>120</v>
      </c>
      <c r="F136" s="15">
        <v>112</v>
      </c>
      <c r="G136" s="15"/>
      <c r="H136" s="16">
        <v>54</v>
      </c>
      <c r="I136" s="14">
        <v>264</v>
      </c>
      <c r="J136" s="15"/>
      <c r="K136" s="15">
        <v>22</v>
      </c>
      <c r="L136" s="15"/>
      <c r="M136" s="16"/>
      <c r="N136" s="14">
        <v>286</v>
      </c>
      <c r="O136" s="15"/>
      <c r="P136" s="17"/>
      <c r="Q136" s="14">
        <v>165</v>
      </c>
      <c r="R136" s="16">
        <v>121</v>
      </c>
      <c r="S136" s="14">
        <v>174</v>
      </c>
      <c r="T136" s="15">
        <v>92</v>
      </c>
      <c r="U136" s="16"/>
    </row>
    <row r="137" spans="1:21" ht="14.1" customHeight="1" x14ac:dyDescent="0.15">
      <c r="A137" s="10"/>
      <c r="B137" s="11" t="s">
        <v>112</v>
      </c>
      <c r="C137" s="11">
        <v>622</v>
      </c>
      <c r="D137" s="13">
        <v>0</v>
      </c>
      <c r="E137" s="32"/>
      <c r="F137" s="33"/>
      <c r="G137" s="33"/>
      <c r="H137" s="34"/>
      <c r="I137" s="35"/>
      <c r="J137" s="33"/>
      <c r="K137" s="33"/>
      <c r="L137" s="33"/>
      <c r="M137" s="34"/>
      <c r="N137" s="35"/>
      <c r="O137" s="33"/>
      <c r="P137" s="34"/>
      <c r="Q137" s="35"/>
      <c r="R137" s="34"/>
      <c r="S137" s="35"/>
      <c r="T137" s="33"/>
      <c r="U137" s="34"/>
    </row>
    <row r="138" spans="1:21" ht="14.1" customHeight="1" x14ac:dyDescent="0.15">
      <c r="A138" s="10"/>
      <c r="B138" s="11" t="s">
        <v>113</v>
      </c>
      <c r="C138" s="11">
        <v>623</v>
      </c>
      <c r="D138" s="13">
        <v>0</v>
      </c>
      <c r="E138" s="32"/>
      <c r="F138" s="33"/>
      <c r="G138" s="33"/>
      <c r="H138" s="34"/>
      <c r="I138" s="35"/>
      <c r="J138" s="33"/>
      <c r="K138" s="33"/>
      <c r="L138" s="33"/>
      <c r="M138" s="34"/>
      <c r="N138" s="35"/>
      <c r="O138" s="33"/>
      <c r="P138" s="34"/>
      <c r="Q138" s="35"/>
      <c r="R138" s="34"/>
      <c r="S138" s="35"/>
      <c r="T138" s="33"/>
      <c r="U138" s="34"/>
    </row>
    <row r="139" spans="1:21" ht="14.1" customHeight="1" x14ac:dyDescent="0.15">
      <c r="A139" s="10"/>
      <c r="B139" s="11" t="s">
        <v>114</v>
      </c>
      <c r="C139" s="11">
        <v>624</v>
      </c>
      <c r="D139" s="13">
        <v>0</v>
      </c>
      <c r="E139" s="32"/>
      <c r="F139" s="33"/>
      <c r="G139" s="33"/>
      <c r="H139" s="34"/>
      <c r="I139" s="35"/>
      <c r="J139" s="33"/>
      <c r="K139" s="33"/>
      <c r="L139" s="33"/>
      <c r="M139" s="34"/>
      <c r="N139" s="35"/>
      <c r="O139" s="33"/>
      <c r="P139" s="34"/>
      <c r="Q139" s="35"/>
      <c r="R139" s="34"/>
      <c r="S139" s="35"/>
      <c r="T139" s="33"/>
      <c r="U139" s="34"/>
    </row>
    <row r="140" spans="1:21" ht="14.1" customHeight="1" thickBot="1" x14ac:dyDescent="0.2">
      <c r="A140" s="18"/>
      <c r="B140" s="19" t="s">
        <v>167</v>
      </c>
      <c r="C140" s="19">
        <v>625</v>
      </c>
      <c r="D140" s="45">
        <v>41</v>
      </c>
      <c r="E140" s="14">
        <v>40</v>
      </c>
      <c r="F140" s="15"/>
      <c r="G140" s="15">
        <v>1</v>
      </c>
      <c r="H140" s="16"/>
      <c r="I140" s="14">
        <v>35</v>
      </c>
      <c r="J140" s="15"/>
      <c r="K140" s="15">
        <v>5</v>
      </c>
      <c r="L140" s="15"/>
      <c r="M140" s="16">
        <v>1</v>
      </c>
      <c r="N140" s="14">
        <v>41</v>
      </c>
      <c r="O140" s="15"/>
      <c r="P140" s="17"/>
      <c r="Q140" s="14">
        <v>36</v>
      </c>
      <c r="R140" s="16">
        <v>5</v>
      </c>
      <c r="S140" s="14">
        <v>41</v>
      </c>
      <c r="T140" s="15"/>
      <c r="U140" s="16"/>
    </row>
    <row r="141" spans="1:21" ht="14.1" customHeight="1" x14ac:dyDescent="0.15">
      <c r="A141" s="3" t="s">
        <v>168</v>
      </c>
      <c r="B141" s="49"/>
      <c r="C141" s="42"/>
      <c r="D141" s="5">
        <v>147</v>
      </c>
      <c r="E141" s="6">
        <v>63</v>
      </c>
      <c r="F141" s="7">
        <v>73</v>
      </c>
      <c r="G141" s="7">
        <v>0</v>
      </c>
      <c r="H141" s="8">
        <v>11</v>
      </c>
      <c r="I141" s="9">
        <v>144</v>
      </c>
      <c r="J141" s="7">
        <v>0</v>
      </c>
      <c r="K141" s="7">
        <v>3</v>
      </c>
      <c r="L141" s="7">
        <v>0</v>
      </c>
      <c r="M141" s="8">
        <v>0</v>
      </c>
      <c r="N141" s="9">
        <v>147</v>
      </c>
      <c r="O141" s="7">
        <v>0</v>
      </c>
      <c r="P141" s="8">
        <v>0</v>
      </c>
      <c r="Q141" s="9">
        <v>105</v>
      </c>
      <c r="R141" s="8">
        <v>42</v>
      </c>
      <c r="S141" s="9">
        <v>74</v>
      </c>
      <c r="T141" s="7">
        <v>25</v>
      </c>
      <c r="U141" s="8">
        <v>0</v>
      </c>
    </row>
    <row r="142" spans="1:21" ht="14.1" customHeight="1" x14ac:dyDescent="0.15">
      <c r="A142" s="10"/>
      <c r="B142" s="11" t="s">
        <v>115</v>
      </c>
      <c r="C142" s="11">
        <v>641</v>
      </c>
      <c r="D142" s="13">
        <v>0</v>
      </c>
      <c r="E142" s="32"/>
      <c r="F142" s="33"/>
      <c r="G142" s="33"/>
      <c r="H142" s="34"/>
      <c r="I142" s="32"/>
      <c r="J142" s="33"/>
      <c r="K142" s="33"/>
      <c r="L142" s="33"/>
      <c r="M142" s="34"/>
      <c r="N142" s="35"/>
      <c r="O142" s="33"/>
      <c r="P142" s="34"/>
      <c r="Q142" s="35"/>
      <c r="R142" s="34"/>
      <c r="S142" s="35"/>
      <c r="T142" s="33"/>
      <c r="U142" s="34"/>
    </row>
    <row r="143" spans="1:21" ht="14.1" customHeight="1" x14ac:dyDescent="0.15">
      <c r="A143" s="10"/>
      <c r="B143" s="11" t="s">
        <v>116</v>
      </c>
      <c r="C143" s="11">
        <v>642</v>
      </c>
      <c r="D143" s="13">
        <v>80</v>
      </c>
      <c r="E143" s="14">
        <v>18</v>
      </c>
      <c r="F143" s="15">
        <v>55</v>
      </c>
      <c r="G143" s="15"/>
      <c r="H143" s="16">
        <v>7</v>
      </c>
      <c r="I143" s="14">
        <v>79</v>
      </c>
      <c r="J143" s="15"/>
      <c r="K143" s="15">
        <v>1</v>
      </c>
      <c r="L143" s="15"/>
      <c r="M143" s="16"/>
      <c r="N143" s="14">
        <v>80</v>
      </c>
      <c r="O143" s="15"/>
      <c r="P143" s="17"/>
      <c r="Q143" s="14">
        <v>42</v>
      </c>
      <c r="R143" s="16">
        <v>38</v>
      </c>
      <c r="S143" s="14">
        <v>25</v>
      </c>
      <c r="T143" s="15">
        <v>25</v>
      </c>
      <c r="U143" s="16"/>
    </row>
    <row r="144" spans="1:21" ht="14.1" customHeight="1" x14ac:dyDescent="0.15">
      <c r="A144" s="10"/>
      <c r="B144" s="11" t="s">
        <v>117</v>
      </c>
      <c r="C144" s="11">
        <v>643</v>
      </c>
      <c r="D144" s="13">
        <v>0</v>
      </c>
      <c r="E144" s="32"/>
      <c r="F144" s="33"/>
      <c r="G144" s="33"/>
      <c r="H144" s="34"/>
      <c r="I144" s="32"/>
      <c r="J144" s="33"/>
      <c r="K144" s="33"/>
      <c r="L144" s="33"/>
      <c r="M144" s="34"/>
      <c r="N144" s="35"/>
      <c r="O144" s="33"/>
      <c r="P144" s="34"/>
      <c r="Q144" s="32"/>
      <c r="R144" s="34"/>
      <c r="S144" s="35"/>
      <c r="T144" s="33"/>
      <c r="U144" s="34"/>
    </row>
    <row r="145" spans="1:21" ht="14.1" customHeight="1" x14ac:dyDescent="0.15">
      <c r="A145" s="10"/>
      <c r="B145" s="11" t="s">
        <v>118</v>
      </c>
      <c r="C145" s="11">
        <v>644</v>
      </c>
      <c r="D145" s="13">
        <v>0</v>
      </c>
      <c r="E145" s="32"/>
      <c r="F145" s="33"/>
      <c r="G145" s="33"/>
      <c r="H145" s="34"/>
      <c r="I145" s="32"/>
      <c r="J145" s="33"/>
      <c r="K145" s="33"/>
      <c r="L145" s="33"/>
      <c r="M145" s="34"/>
      <c r="N145" s="35"/>
      <c r="O145" s="33"/>
      <c r="P145" s="34"/>
      <c r="Q145" s="32"/>
      <c r="R145" s="34"/>
      <c r="S145" s="35"/>
      <c r="T145" s="33"/>
      <c r="U145" s="34"/>
    </row>
    <row r="146" spans="1:21" ht="14.1" customHeight="1" x14ac:dyDescent="0.15">
      <c r="A146" s="10"/>
      <c r="B146" s="11" t="s">
        <v>119</v>
      </c>
      <c r="C146" s="11">
        <v>645</v>
      </c>
      <c r="D146" s="13">
        <v>0</v>
      </c>
      <c r="E146" s="32"/>
      <c r="F146" s="33"/>
      <c r="G146" s="33"/>
      <c r="H146" s="34"/>
      <c r="I146" s="32"/>
      <c r="J146" s="33"/>
      <c r="K146" s="33"/>
      <c r="L146" s="33"/>
      <c r="M146" s="34"/>
      <c r="N146" s="35"/>
      <c r="O146" s="33"/>
      <c r="P146" s="34"/>
      <c r="Q146" s="32"/>
      <c r="R146" s="34"/>
      <c r="S146" s="35"/>
      <c r="T146" s="33"/>
      <c r="U146" s="34"/>
    </row>
    <row r="147" spans="1:21" ht="14.1" customHeight="1" x14ac:dyDescent="0.15">
      <c r="A147" s="10"/>
      <c r="B147" s="11" t="s">
        <v>169</v>
      </c>
      <c r="C147" s="11">
        <v>646</v>
      </c>
      <c r="D147" s="13">
        <v>22</v>
      </c>
      <c r="E147" s="14">
        <v>22</v>
      </c>
      <c r="F147" s="15"/>
      <c r="G147" s="15"/>
      <c r="H147" s="16"/>
      <c r="I147" s="14">
        <v>20</v>
      </c>
      <c r="J147" s="15"/>
      <c r="K147" s="15">
        <v>2</v>
      </c>
      <c r="L147" s="15"/>
      <c r="M147" s="16"/>
      <c r="N147" s="14">
        <v>22</v>
      </c>
      <c r="O147" s="15"/>
      <c r="P147" s="17"/>
      <c r="Q147" s="14">
        <v>21</v>
      </c>
      <c r="R147" s="16">
        <v>1</v>
      </c>
      <c r="S147" s="14">
        <v>22</v>
      </c>
      <c r="T147" s="15"/>
      <c r="U147" s="16"/>
    </row>
    <row r="148" spans="1:21" ht="14.1" customHeight="1" thickBot="1" x14ac:dyDescent="0.2">
      <c r="A148" s="18"/>
      <c r="B148" s="19" t="s">
        <v>170</v>
      </c>
      <c r="C148" s="19">
        <v>647</v>
      </c>
      <c r="D148" s="45">
        <v>45</v>
      </c>
      <c r="E148" s="21">
        <v>23</v>
      </c>
      <c r="F148" s="22">
        <v>18</v>
      </c>
      <c r="G148" s="22"/>
      <c r="H148" s="23">
        <v>4</v>
      </c>
      <c r="I148" s="21">
        <v>45</v>
      </c>
      <c r="J148" s="22"/>
      <c r="K148" s="22"/>
      <c r="L148" s="22"/>
      <c r="M148" s="23"/>
      <c r="N148" s="21">
        <v>45</v>
      </c>
      <c r="O148" s="22"/>
      <c r="P148" s="24"/>
      <c r="Q148" s="21">
        <v>42</v>
      </c>
      <c r="R148" s="23">
        <v>3</v>
      </c>
      <c r="S148" s="21">
        <v>27</v>
      </c>
      <c r="T148" s="22"/>
      <c r="U148" s="2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51">
        <v>37717</v>
      </c>
      <c r="E158" s="51">
        <v>7389</v>
      </c>
      <c r="F158" s="51">
        <v>18548</v>
      </c>
      <c r="G158" s="51">
        <v>171</v>
      </c>
      <c r="H158" s="51">
        <v>11609</v>
      </c>
      <c r="I158" s="51">
        <v>34491</v>
      </c>
      <c r="J158" s="51">
        <v>590</v>
      </c>
      <c r="K158" s="51">
        <v>1222</v>
      </c>
      <c r="L158" s="51">
        <v>0</v>
      </c>
      <c r="M158" s="51">
        <v>1414</v>
      </c>
      <c r="N158" s="51">
        <v>37565</v>
      </c>
      <c r="O158" s="51">
        <v>152</v>
      </c>
      <c r="P158" s="51">
        <v>0</v>
      </c>
      <c r="Q158" s="51">
        <v>17104</v>
      </c>
      <c r="R158" s="51">
        <v>20613</v>
      </c>
      <c r="S158" s="51">
        <v>13800</v>
      </c>
      <c r="T158" s="51">
        <v>21247</v>
      </c>
      <c r="U158" s="52">
        <v>5443</v>
      </c>
    </row>
    <row r="159" spans="1:21" ht="14.1" customHeight="1" x14ac:dyDescent="0.15">
      <c r="A159" s="80" t="s">
        <v>121</v>
      </c>
      <c r="B159" s="81"/>
      <c r="C159" s="81"/>
      <c r="D159" s="53">
        <v>3237</v>
      </c>
      <c r="E159" s="53">
        <v>1367</v>
      </c>
      <c r="F159" s="53">
        <v>1140</v>
      </c>
      <c r="G159" s="53">
        <v>11</v>
      </c>
      <c r="H159" s="53">
        <v>719</v>
      </c>
      <c r="I159" s="53">
        <v>2834</v>
      </c>
      <c r="J159" s="53">
        <v>116</v>
      </c>
      <c r="K159" s="53">
        <v>190</v>
      </c>
      <c r="L159" s="53">
        <v>0</v>
      </c>
      <c r="M159" s="53">
        <v>97</v>
      </c>
      <c r="N159" s="53">
        <v>3225</v>
      </c>
      <c r="O159" s="53">
        <v>12</v>
      </c>
      <c r="P159" s="53">
        <v>0</v>
      </c>
      <c r="Q159" s="53">
        <v>2416</v>
      </c>
      <c r="R159" s="53">
        <v>821</v>
      </c>
      <c r="S159" s="53">
        <v>2072</v>
      </c>
      <c r="T159" s="53">
        <v>625</v>
      </c>
      <c r="U159" s="54">
        <v>28</v>
      </c>
    </row>
    <row r="160" spans="1:21" ht="14.1" customHeight="1" x14ac:dyDescent="0.15">
      <c r="A160" s="80"/>
      <c r="B160" s="81"/>
      <c r="C160" s="81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6"/>
    </row>
    <row r="161" spans="1:21" ht="14.1" customHeight="1" thickBot="1" x14ac:dyDescent="0.2">
      <c r="A161" s="82" t="s">
        <v>122</v>
      </c>
      <c r="B161" s="83"/>
      <c r="C161" s="83"/>
      <c r="D161" s="57">
        <v>40954</v>
      </c>
      <c r="E161" s="57">
        <v>8756</v>
      </c>
      <c r="F161" s="57">
        <v>19688</v>
      </c>
      <c r="G161" s="57">
        <v>182</v>
      </c>
      <c r="H161" s="57">
        <v>12328</v>
      </c>
      <c r="I161" s="57">
        <v>37325</v>
      </c>
      <c r="J161" s="57">
        <v>706</v>
      </c>
      <c r="K161" s="57">
        <v>1412</v>
      </c>
      <c r="L161" s="57">
        <v>0</v>
      </c>
      <c r="M161" s="57">
        <v>1511</v>
      </c>
      <c r="N161" s="57">
        <v>40790</v>
      </c>
      <c r="O161" s="57">
        <v>164</v>
      </c>
      <c r="P161" s="57">
        <v>0</v>
      </c>
      <c r="Q161" s="57">
        <v>19520</v>
      </c>
      <c r="R161" s="57">
        <v>21434</v>
      </c>
      <c r="S161" s="57">
        <v>15872</v>
      </c>
      <c r="T161" s="57">
        <v>21872</v>
      </c>
      <c r="U161" s="58">
        <v>5471</v>
      </c>
    </row>
    <row r="162" spans="1:21" ht="14.1" customHeight="1" x14ac:dyDescent="0.15"/>
  </sheetData>
  <mergeCells count="12"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A535-02CD-467D-A3AA-2E6594015ADD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233</v>
      </c>
      <c r="E1" s="86" t="s">
        <v>180</v>
      </c>
      <c r="R1" s="86" t="s">
        <v>181</v>
      </c>
      <c r="S1" s="87" t="s">
        <v>234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594</v>
      </c>
      <c r="E5" s="95">
        <f t="shared" si="0"/>
        <v>97</v>
      </c>
      <c r="F5" s="96">
        <f t="shared" si="0"/>
        <v>441</v>
      </c>
      <c r="G5" s="96">
        <f t="shared" si="0"/>
        <v>7</v>
      </c>
      <c r="H5" s="97">
        <f t="shared" si="0"/>
        <v>49</v>
      </c>
      <c r="I5" s="95">
        <f t="shared" si="0"/>
        <v>547</v>
      </c>
      <c r="J5" s="96">
        <f t="shared" si="0"/>
        <v>0</v>
      </c>
      <c r="K5" s="96">
        <f t="shared" si="0"/>
        <v>8</v>
      </c>
      <c r="L5" s="96">
        <f t="shared" si="0"/>
        <v>0</v>
      </c>
      <c r="M5" s="97">
        <f t="shared" si="0"/>
        <v>39</v>
      </c>
      <c r="N5" s="98">
        <f t="shared" si="0"/>
        <v>594</v>
      </c>
      <c r="O5" s="96">
        <f t="shared" si="0"/>
        <v>0</v>
      </c>
      <c r="P5" s="97">
        <f t="shared" si="0"/>
        <v>0</v>
      </c>
      <c r="Q5" s="98">
        <f t="shared" si="0"/>
        <v>176</v>
      </c>
      <c r="R5" s="97">
        <f t="shared" si="0"/>
        <v>418</v>
      </c>
      <c r="S5" s="98">
        <f t="shared" si="0"/>
        <v>160</v>
      </c>
      <c r="T5" s="96">
        <f t="shared" si="0"/>
        <v>422</v>
      </c>
      <c r="U5" s="97">
        <f>SUM(U6:U12)</f>
        <v>0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10</v>
      </c>
      <c r="E6" s="103">
        <v>8</v>
      </c>
      <c r="F6" s="104"/>
      <c r="G6" s="104"/>
      <c r="H6" s="105">
        <v>2</v>
      </c>
      <c r="I6" s="106">
        <v>9</v>
      </c>
      <c r="J6" s="104"/>
      <c r="K6" s="104">
        <v>1</v>
      </c>
      <c r="L6" s="104"/>
      <c r="M6" s="105"/>
      <c r="N6" s="107">
        <v>10</v>
      </c>
      <c r="O6" s="104"/>
      <c r="P6" s="105"/>
      <c r="Q6" s="107">
        <v>8</v>
      </c>
      <c r="R6" s="105">
        <v>2</v>
      </c>
      <c r="S6" s="107">
        <v>10</v>
      </c>
      <c r="T6" s="104"/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22</v>
      </c>
      <c r="E7" s="106">
        <v>12</v>
      </c>
      <c r="F7" s="104">
        <v>7</v>
      </c>
      <c r="G7" s="104"/>
      <c r="H7" s="105">
        <v>3</v>
      </c>
      <c r="I7" s="106">
        <v>22</v>
      </c>
      <c r="J7" s="104"/>
      <c r="K7" s="104"/>
      <c r="L7" s="104"/>
      <c r="M7" s="105"/>
      <c r="N7" s="107">
        <v>22</v>
      </c>
      <c r="O7" s="104"/>
      <c r="P7" s="105"/>
      <c r="Q7" s="107">
        <v>21</v>
      </c>
      <c r="R7" s="105">
        <v>1</v>
      </c>
      <c r="S7" s="107">
        <v>22</v>
      </c>
      <c r="T7" s="104"/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34</v>
      </c>
      <c r="E8" s="106">
        <v>7</v>
      </c>
      <c r="F8" s="104">
        <v>21</v>
      </c>
      <c r="G8" s="104"/>
      <c r="H8" s="105">
        <v>6</v>
      </c>
      <c r="I8" s="106">
        <v>34</v>
      </c>
      <c r="J8" s="104"/>
      <c r="K8" s="104"/>
      <c r="L8" s="104"/>
      <c r="M8" s="105"/>
      <c r="N8" s="107">
        <v>34</v>
      </c>
      <c r="O8" s="104"/>
      <c r="P8" s="105"/>
      <c r="Q8" s="107">
        <v>25</v>
      </c>
      <c r="R8" s="105">
        <v>9</v>
      </c>
      <c r="S8" s="107">
        <v>13</v>
      </c>
      <c r="T8" s="104">
        <v>21</v>
      </c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70</v>
      </c>
      <c r="E9" s="106">
        <v>14</v>
      </c>
      <c r="F9" s="104">
        <v>48</v>
      </c>
      <c r="G9" s="104"/>
      <c r="H9" s="105">
        <v>8</v>
      </c>
      <c r="I9" s="106">
        <v>65</v>
      </c>
      <c r="J9" s="104"/>
      <c r="K9" s="104">
        <v>3</v>
      </c>
      <c r="L9" s="104"/>
      <c r="M9" s="105">
        <v>2</v>
      </c>
      <c r="N9" s="107">
        <v>70</v>
      </c>
      <c r="O9" s="104"/>
      <c r="P9" s="105"/>
      <c r="Q9" s="107">
        <v>21</v>
      </c>
      <c r="R9" s="105">
        <v>49</v>
      </c>
      <c r="S9" s="107">
        <v>24</v>
      </c>
      <c r="T9" s="104">
        <v>46</v>
      </c>
      <c r="U9" s="105"/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104</v>
      </c>
      <c r="E10" s="106">
        <v>25</v>
      </c>
      <c r="F10" s="104">
        <v>56</v>
      </c>
      <c r="G10" s="104">
        <v>7</v>
      </c>
      <c r="H10" s="105">
        <v>16</v>
      </c>
      <c r="I10" s="106">
        <v>89</v>
      </c>
      <c r="J10" s="104"/>
      <c r="K10" s="104"/>
      <c r="L10" s="104"/>
      <c r="M10" s="105">
        <v>15</v>
      </c>
      <c r="N10" s="107">
        <v>104</v>
      </c>
      <c r="O10" s="104"/>
      <c r="P10" s="105"/>
      <c r="Q10" s="107">
        <v>39</v>
      </c>
      <c r="R10" s="105">
        <v>65</v>
      </c>
      <c r="S10" s="107">
        <v>43</v>
      </c>
      <c r="T10" s="104">
        <v>61</v>
      </c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108</v>
      </c>
      <c r="E11" s="106">
        <v>5</v>
      </c>
      <c r="F11" s="104">
        <v>102</v>
      </c>
      <c r="G11" s="104"/>
      <c r="H11" s="105">
        <v>1</v>
      </c>
      <c r="I11" s="106">
        <v>107</v>
      </c>
      <c r="J11" s="104"/>
      <c r="K11" s="104">
        <v>1</v>
      </c>
      <c r="L11" s="104"/>
      <c r="M11" s="105"/>
      <c r="N11" s="107">
        <v>108</v>
      </c>
      <c r="O11" s="104"/>
      <c r="P11" s="105"/>
      <c r="Q11" s="107">
        <v>8</v>
      </c>
      <c r="R11" s="105">
        <v>100</v>
      </c>
      <c r="S11" s="107">
        <v>6</v>
      </c>
      <c r="T11" s="104">
        <v>98</v>
      </c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246</v>
      </c>
      <c r="E12" s="111">
        <v>26</v>
      </c>
      <c r="F12" s="112">
        <v>207</v>
      </c>
      <c r="G12" s="112"/>
      <c r="H12" s="113">
        <v>13</v>
      </c>
      <c r="I12" s="111">
        <v>221</v>
      </c>
      <c r="J12" s="112"/>
      <c r="K12" s="112">
        <v>3</v>
      </c>
      <c r="L12" s="112"/>
      <c r="M12" s="113">
        <v>22</v>
      </c>
      <c r="N12" s="114">
        <v>246</v>
      </c>
      <c r="O12" s="112"/>
      <c r="P12" s="113"/>
      <c r="Q12" s="114">
        <v>54</v>
      </c>
      <c r="R12" s="113">
        <v>192</v>
      </c>
      <c r="S12" s="114">
        <v>42</v>
      </c>
      <c r="T12" s="112">
        <v>196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1019</v>
      </c>
      <c r="E13" s="95">
        <f t="shared" si="2"/>
        <v>112</v>
      </c>
      <c r="F13" s="96">
        <f t="shared" si="2"/>
        <v>606</v>
      </c>
      <c r="G13" s="96">
        <f t="shared" si="2"/>
        <v>2</v>
      </c>
      <c r="H13" s="97">
        <f t="shared" si="2"/>
        <v>299</v>
      </c>
      <c r="I13" s="98">
        <f t="shared" si="2"/>
        <v>987</v>
      </c>
      <c r="J13" s="96">
        <f t="shared" si="2"/>
        <v>0</v>
      </c>
      <c r="K13" s="96">
        <f t="shared" si="2"/>
        <v>26</v>
      </c>
      <c r="L13" s="96">
        <f t="shared" si="2"/>
        <v>0</v>
      </c>
      <c r="M13" s="97">
        <f t="shared" si="2"/>
        <v>6</v>
      </c>
      <c r="N13" s="98">
        <f t="shared" si="2"/>
        <v>1019</v>
      </c>
      <c r="O13" s="96">
        <f t="shared" si="2"/>
        <v>0</v>
      </c>
      <c r="P13" s="97">
        <f t="shared" si="2"/>
        <v>0</v>
      </c>
      <c r="Q13" s="98">
        <f t="shared" si="2"/>
        <v>334</v>
      </c>
      <c r="R13" s="97">
        <f t="shared" si="2"/>
        <v>685</v>
      </c>
      <c r="S13" s="98">
        <f t="shared" si="2"/>
        <v>291</v>
      </c>
      <c r="T13" s="96">
        <f t="shared" si="2"/>
        <v>702</v>
      </c>
      <c r="U13" s="97">
        <f t="shared" si="2"/>
        <v>124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350</v>
      </c>
      <c r="E14" s="106">
        <v>30</v>
      </c>
      <c r="F14" s="104">
        <v>211</v>
      </c>
      <c r="G14" s="104"/>
      <c r="H14" s="105">
        <v>109</v>
      </c>
      <c r="I14" s="106">
        <v>338</v>
      </c>
      <c r="J14" s="104"/>
      <c r="K14" s="104">
        <v>11</v>
      </c>
      <c r="L14" s="104"/>
      <c r="M14" s="105">
        <v>1</v>
      </c>
      <c r="N14" s="107">
        <v>350</v>
      </c>
      <c r="O14" s="104"/>
      <c r="P14" s="105"/>
      <c r="Q14" s="107">
        <v>94</v>
      </c>
      <c r="R14" s="105">
        <v>256</v>
      </c>
      <c r="S14" s="107">
        <v>88</v>
      </c>
      <c r="T14" s="104">
        <v>246</v>
      </c>
      <c r="U14" s="105">
        <v>52</v>
      </c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325</v>
      </c>
      <c r="E15" s="106">
        <v>7</v>
      </c>
      <c r="F15" s="104">
        <v>230</v>
      </c>
      <c r="G15" s="104">
        <v>1</v>
      </c>
      <c r="H15" s="105">
        <v>87</v>
      </c>
      <c r="I15" s="106">
        <v>324</v>
      </c>
      <c r="J15" s="104"/>
      <c r="K15" s="104">
        <v>1</v>
      </c>
      <c r="L15" s="104"/>
      <c r="M15" s="105"/>
      <c r="N15" s="107">
        <v>325</v>
      </c>
      <c r="O15" s="104"/>
      <c r="P15" s="105"/>
      <c r="Q15" s="107">
        <v>30</v>
      </c>
      <c r="R15" s="105">
        <v>295</v>
      </c>
      <c r="S15" s="107">
        <v>23</v>
      </c>
      <c r="T15" s="104">
        <v>302</v>
      </c>
      <c r="U15" s="105">
        <v>72</v>
      </c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72</v>
      </c>
      <c r="E16" s="106">
        <v>4</v>
      </c>
      <c r="F16" s="104">
        <v>59</v>
      </c>
      <c r="G16" s="104"/>
      <c r="H16" s="105">
        <v>9</v>
      </c>
      <c r="I16" s="106">
        <v>72</v>
      </c>
      <c r="J16" s="104"/>
      <c r="K16" s="104"/>
      <c r="L16" s="104"/>
      <c r="M16" s="105"/>
      <c r="N16" s="107">
        <v>72</v>
      </c>
      <c r="O16" s="104"/>
      <c r="P16" s="105"/>
      <c r="Q16" s="106">
        <v>11</v>
      </c>
      <c r="R16" s="105">
        <v>61</v>
      </c>
      <c r="S16" s="107">
        <v>13</v>
      </c>
      <c r="T16" s="104">
        <v>57</v>
      </c>
      <c r="U16" s="105"/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133</v>
      </c>
      <c r="E17" s="106">
        <v>20</v>
      </c>
      <c r="F17" s="104">
        <v>80</v>
      </c>
      <c r="G17" s="104"/>
      <c r="H17" s="105">
        <v>33</v>
      </c>
      <c r="I17" s="106">
        <v>127</v>
      </c>
      <c r="J17" s="104"/>
      <c r="K17" s="104">
        <v>5</v>
      </c>
      <c r="L17" s="104"/>
      <c r="M17" s="105">
        <v>1</v>
      </c>
      <c r="N17" s="107">
        <v>133</v>
      </c>
      <c r="O17" s="104"/>
      <c r="P17" s="105"/>
      <c r="Q17" s="106">
        <v>60</v>
      </c>
      <c r="R17" s="105">
        <v>73</v>
      </c>
      <c r="S17" s="107">
        <v>56</v>
      </c>
      <c r="T17" s="104">
        <v>77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48</v>
      </c>
      <c r="E18" s="106">
        <v>16</v>
      </c>
      <c r="F18" s="104">
        <v>8</v>
      </c>
      <c r="G18" s="104"/>
      <c r="H18" s="105">
        <v>24</v>
      </c>
      <c r="I18" s="106">
        <v>44</v>
      </c>
      <c r="J18" s="104"/>
      <c r="K18" s="104">
        <v>2</v>
      </c>
      <c r="L18" s="104"/>
      <c r="M18" s="105">
        <v>2</v>
      </c>
      <c r="N18" s="107">
        <v>48</v>
      </c>
      <c r="O18" s="104"/>
      <c r="P18" s="105"/>
      <c r="Q18" s="106">
        <v>48</v>
      </c>
      <c r="R18" s="105"/>
      <c r="S18" s="107">
        <v>40</v>
      </c>
      <c r="T18" s="104">
        <v>8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46</v>
      </c>
      <c r="E19" s="106">
        <v>16</v>
      </c>
      <c r="F19" s="104">
        <v>8</v>
      </c>
      <c r="G19" s="104">
        <v>1</v>
      </c>
      <c r="H19" s="105">
        <v>21</v>
      </c>
      <c r="I19" s="106">
        <v>42</v>
      </c>
      <c r="J19" s="104"/>
      <c r="K19" s="104">
        <v>2</v>
      </c>
      <c r="L19" s="104"/>
      <c r="M19" s="105">
        <v>2</v>
      </c>
      <c r="N19" s="107">
        <v>46</v>
      </c>
      <c r="O19" s="104"/>
      <c r="P19" s="105"/>
      <c r="Q19" s="106">
        <v>46</v>
      </c>
      <c r="R19" s="105"/>
      <c r="S19" s="107">
        <v>36</v>
      </c>
      <c r="T19" s="104">
        <v>8</v>
      </c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45</v>
      </c>
      <c r="E20" s="111">
        <v>19</v>
      </c>
      <c r="F20" s="112">
        <v>10</v>
      </c>
      <c r="G20" s="112"/>
      <c r="H20" s="113">
        <v>16</v>
      </c>
      <c r="I20" s="111">
        <v>40</v>
      </c>
      <c r="J20" s="112"/>
      <c r="K20" s="112">
        <v>5</v>
      </c>
      <c r="L20" s="112"/>
      <c r="M20" s="113"/>
      <c r="N20" s="114">
        <v>45</v>
      </c>
      <c r="O20" s="112"/>
      <c r="P20" s="113"/>
      <c r="Q20" s="111">
        <v>45</v>
      </c>
      <c r="R20" s="113"/>
      <c r="S20" s="114">
        <v>35</v>
      </c>
      <c r="T20" s="112">
        <v>4</v>
      </c>
      <c r="U20" s="113"/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35</v>
      </c>
      <c r="E21" s="95">
        <v>24</v>
      </c>
      <c r="F21" s="96">
        <v>8</v>
      </c>
      <c r="G21" s="96"/>
      <c r="H21" s="97">
        <v>3</v>
      </c>
      <c r="I21" s="95">
        <v>33</v>
      </c>
      <c r="J21" s="96"/>
      <c r="K21" s="96">
        <v>1</v>
      </c>
      <c r="L21" s="96"/>
      <c r="M21" s="97">
        <v>1</v>
      </c>
      <c r="N21" s="98">
        <v>35</v>
      </c>
      <c r="O21" s="96"/>
      <c r="P21" s="97"/>
      <c r="Q21" s="95">
        <v>33</v>
      </c>
      <c r="R21" s="97">
        <v>2</v>
      </c>
      <c r="S21" s="98">
        <v>27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146</v>
      </c>
      <c r="E22" s="106">
        <v>81</v>
      </c>
      <c r="F22" s="104">
        <v>24</v>
      </c>
      <c r="G22" s="104"/>
      <c r="H22" s="105">
        <v>41</v>
      </c>
      <c r="I22" s="106">
        <v>132</v>
      </c>
      <c r="J22" s="104"/>
      <c r="K22" s="104">
        <v>9</v>
      </c>
      <c r="L22" s="104"/>
      <c r="M22" s="105">
        <v>5</v>
      </c>
      <c r="N22" s="107">
        <v>146</v>
      </c>
      <c r="O22" s="104"/>
      <c r="P22" s="105"/>
      <c r="Q22" s="106">
        <v>116</v>
      </c>
      <c r="R22" s="105">
        <v>30</v>
      </c>
      <c r="S22" s="107">
        <v>122</v>
      </c>
      <c r="T22" s="104">
        <v>24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39</v>
      </c>
      <c r="E23" s="106">
        <v>15</v>
      </c>
      <c r="F23" s="104">
        <v>16</v>
      </c>
      <c r="G23" s="104"/>
      <c r="H23" s="105">
        <v>8</v>
      </c>
      <c r="I23" s="106">
        <v>19</v>
      </c>
      <c r="J23" s="104"/>
      <c r="K23" s="104">
        <v>1</v>
      </c>
      <c r="L23" s="104"/>
      <c r="M23" s="105">
        <v>19</v>
      </c>
      <c r="N23" s="107">
        <v>39</v>
      </c>
      <c r="O23" s="104"/>
      <c r="P23" s="105"/>
      <c r="Q23" s="106">
        <v>22</v>
      </c>
      <c r="R23" s="105">
        <v>17</v>
      </c>
      <c r="S23" s="107">
        <v>23</v>
      </c>
      <c r="T23" s="104">
        <v>16</v>
      </c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107</v>
      </c>
      <c r="E24" s="106">
        <v>21</v>
      </c>
      <c r="F24" s="104">
        <v>17</v>
      </c>
      <c r="G24" s="104"/>
      <c r="H24" s="105">
        <v>69</v>
      </c>
      <c r="I24" s="106">
        <v>85</v>
      </c>
      <c r="J24" s="104"/>
      <c r="K24" s="104">
        <v>7</v>
      </c>
      <c r="L24" s="104"/>
      <c r="M24" s="105">
        <v>15</v>
      </c>
      <c r="N24" s="107">
        <v>106</v>
      </c>
      <c r="O24" s="104">
        <v>1</v>
      </c>
      <c r="P24" s="105"/>
      <c r="Q24" s="106">
        <v>41</v>
      </c>
      <c r="R24" s="105">
        <v>66</v>
      </c>
      <c r="S24" s="107">
        <v>44</v>
      </c>
      <c r="T24" s="104">
        <v>63</v>
      </c>
      <c r="U24" s="105">
        <v>48</v>
      </c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57</v>
      </c>
      <c r="E25" s="106">
        <v>7</v>
      </c>
      <c r="F25" s="104">
        <v>44</v>
      </c>
      <c r="G25" s="104"/>
      <c r="H25" s="105">
        <v>6</v>
      </c>
      <c r="I25" s="106">
        <v>56</v>
      </c>
      <c r="J25" s="104"/>
      <c r="K25" s="104">
        <v>1</v>
      </c>
      <c r="L25" s="104"/>
      <c r="M25" s="105"/>
      <c r="N25" s="107">
        <v>57</v>
      </c>
      <c r="O25" s="104"/>
      <c r="P25" s="105"/>
      <c r="Q25" s="106">
        <v>56</v>
      </c>
      <c r="R25" s="105">
        <v>1</v>
      </c>
      <c r="S25" s="107">
        <v>13</v>
      </c>
      <c r="T25" s="104"/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55</v>
      </c>
      <c r="E26" s="106">
        <v>16</v>
      </c>
      <c r="F26" s="104">
        <v>29</v>
      </c>
      <c r="G26" s="104"/>
      <c r="H26" s="105">
        <v>10</v>
      </c>
      <c r="I26" s="106">
        <v>52</v>
      </c>
      <c r="J26" s="104"/>
      <c r="K26" s="104"/>
      <c r="L26" s="104"/>
      <c r="M26" s="105">
        <v>3</v>
      </c>
      <c r="N26" s="107">
        <v>55</v>
      </c>
      <c r="O26" s="104"/>
      <c r="P26" s="105"/>
      <c r="Q26" s="106">
        <v>53</v>
      </c>
      <c r="R26" s="105">
        <v>2</v>
      </c>
      <c r="S26" s="107">
        <v>29</v>
      </c>
      <c r="T26" s="104">
        <v>18</v>
      </c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48</v>
      </c>
      <c r="E29" s="106">
        <v>17</v>
      </c>
      <c r="F29" s="104">
        <v>26</v>
      </c>
      <c r="G29" s="104"/>
      <c r="H29" s="105">
        <v>5</v>
      </c>
      <c r="I29" s="106">
        <v>44</v>
      </c>
      <c r="J29" s="104"/>
      <c r="K29" s="104">
        <v>3</v>
      </c>
      <c r="L29" s="104"/>
      <c r="M29" s="105">
        <v>1</v>
      </c>
      <c r="N29" s="107">
        <v>48</v>
      </c>
      <c r="O29" s="104"/>
      <c r="P29" s="105"/>
      <c r="Q29" s="106">
        <v>47</v>
      </c>
      <c r="R29" s="105">
        <v>1</v>
      </c>
      <c r="S29" s="107">
        <v>25</v>
      </c>
      <c r="T29" s="104">
        <v>16</v>
      </c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45</v>
      </c>
      <c r="E30" s="106">
        <v>14</v>
      </c>
      <c r="F30" s="104">
        <v>6</v>
      </c>
      <c r="G30" s="104">
        <v>24</v>
      </c>
      <c r="H30" s="105">
        <v>1</v>
      </c>
      <c r="I30" s="106">
        <v>45</v>
      </c>
      <c r="J30" s="104"/>
      <c r="K30" s="104"/>
      <c r="L30" s="104"/>
      <c r="M30" s="105"/>
      <c r="N30" s="107">
        <v>21</v>
      </c>
      <c r="O30" s="104">
        <v>24</v>
      </c>
      <c r="P30" s="105"/>
      <c r="Q30" s="106">
        <v>19</v>
      </c>
      <c r="R30" s="105">
        <v>26</v>
      </c>
      <c r="S30" s="107">
        <v>15</v>
      </c>
      <c r="T30" s="104">
        <v>30</v>
      </c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7</v>
      </c>
      <c r="E31" s="106">
        <v>5</v>
      </c>
      <c r="F31" s="104"/>
      <c r="G31" s="104"/>
      <c r="H31" s="105">
        <v>2</v>
      </c>
      <c r="I31" s="106">
        <v>6</v>
      </c>
      <c r="J31" s="104"/>
      <c r="K31" s="104">
        <v>1</v>
      </c>
      <c r="L31" s="104"/>
      <c r="M31" s="105"/>
      <c r="N31" s="107">
        <v>7</v>
      </c>
      <c r="O31" s="104"/>
      <c r="P31" s="105"/>
      <c r="Q31" s="106">
        <v>6</v>
      </c>
      <c r="R31" s="105">
        <v>1</v>
      </c>
      <c r="S31" s="107">
        <v>7</v>
      </c>
      <c r="T31" s="104"/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37</v>
      </c>
      <c r="E32" s="106">
        <v>11</v>
      </c>
      <c r="F32" s="104">
        <v>18</v>
      </c>
      <c r="G32" s="104"/>
      <c r="H32" s="105">
        <v>8</v>
      </c>
      <c r="I32" s="106">
        <v>35</v>
      </c>
      <c r="J32" s="104"/>
      <c r="K32" s="104">
        <v>1</v>
      </c>
      <c r="L32" s="104"/>
      <c r="M32" s="105">
        <v>1</v>
      </c>
      <c r="N32" s="107">
        <v>37</v>
      </c>
      <c r="O32" s="104"/>
      <c r="P32" s="105"/>
      <c r="Q32" s="106">
        <v>24</v>
      </c>
      <c r="R32" s="105">
        <v>13</v>
      </c>
      <c r="S32" s="107">
        <v>19</v>
      </c>
      <c r="T32" s="104">
        <v>12</v>
      </c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7</v>
      </c>
      <c r="E33" s="106">
        <v>2</v>
      </c>
      <c r="F33" s="104">
        <v>1</v>
      </c>
      <c r="G33" s="104">
        <v>4</v>
      </c>
      <c r="H33" s="105"/>
      <c r="I33" s="106">
        <v>6</v>
      </c>
      <c r="J33" s="104"/>
      <c r="K33" s="104"/>
      <c r="L33" s="104"/>
      <c r="M33" s="105">
        <v>1</v>
      </c>
      <c r="N33" s="107">
        <v>7</v>
      </c>
      <c r="O33" s="104"/>
      <c r="P33" s="105"/>
      <c r="Q33" s="106">
        <v>7</v>
      </c>
      <c r="R33" s="105"/>
      <c r="S33" s="107">
        <v>3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19</v>
      </c>
      <c r="E34" s="106">
        <v>9</v>
      </c>
      <c r="F34" s="104">
        <v>10</v>
      </c>
      <c r="G34" s="104"/>
      <c r="H34" s="105"/>
      <c r="I34" s="106">
        <v>17</v>
      </c>
      <c r="J34" s="104"/>
      <c r="K34" s="104">
        <v>1</v>
      </c>
      <c r="L34" s="104"/>
      <c r="M34" s="105">
        <v>1</v>
      </c>
      <c r="N34" s="107">
        <v>19</v>
      </c>
      <c r="O34" s="104"/>
      <c r="P34" s="105"/>
      <c r="Q34" s="106">
        <v>19</v>
      </c>
      <c r="R34" s="105"/>
      <c r="S34" s="107">
        <v>9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39</v>
      </c>
      <c r="E35" s="106">
        <v>18</v>
      </c>
      <c r="F35" s="104">
        <v>12</v>
      </c>
      <c r="G35" s="104"/>
      <c r="H35" s="105">
        <v>9</v>
      </c>
      <c r="I35" s="106">
        <v>33</v>
      </c>
      <c r="J35" s="104"/>
      <c r="K35" s="104">
        <v>2</v>
      </c>
      <c r="L35" s="104"/>
      <c r="M35" s="105">
        <v>4</v>
      </c>
      <c r="N35" s="107">
        <v>39</v>
      </c>
      <c r="O35" s="104"/>
      <c r="P35" s="105"/>
      <c r="Q35" s="106">
        <v>36</v>
      </c>
      <c r="R35" s="105">
        <v>3</v>
      </c>
      <c r="S35" s="107">
        <v>27</v>
      </c>
      <c r="T35" s="104">
        <v>12</v>
      </c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72</v>
      </c>
      <c r="E36" s="106">
        <v>17</v>
      </c>
      <c r="F36" s="104"/>
      <c r="G36" s="104"/>
      <c r="H36" s="105">
        <v>55</v>
      </c>
      <c r="I36" s="106">
        <v>68</v>
      </c>
      <c r="J36" s="104"/>
      <c r="K36" s="104">
        <v>1</v>
      </c>
      <c r="L36" s="104"/>
      <c r="M36" s="105">
        <v>3</v>
      </c>
      <c r="N36" s="107">
        <v>72</v>
      </c>
      <c r="O36" s="104"/>
      <c r="P36" s="105"/>
      <c r="Q36" s="106">
        <v>29</v>
      </c>
      <c r="R36" s="105">
        <v>43</v>
      </c>
      <c r="S36" s="107">
        <v>32</v>
      </c>
      <c r="T36" s="104">
        <v>40</v>
      </c>
      <c r="U36" s="105">
        <v>40</v>
      </c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77</v>
      </c>
      <c r="E37" s="106">
        <v>20</v>
      </c>
      <c r="F37" s="104">
        <v>25</v>
      </c>
      <c r="G37" s="104"/>
      <c r="H37" s="105">
        <v>32</v>
      </c>
      <c r="I37" s="106">
        <v>66</v>
      </c>
      <c r="J37" s="104"/>
      <c r="K37" s="104">
        <v>6</v>
      </c>
      <c r="L37" s="104"/>
      <c r="M37" s="105">
        <v>5</v>
      </c>
      <c r="N37" s="107">
        <v>77</v>
      </c>
      <c r="O37" s="104"/>
      <c r="P37" s="105"/>
      <c r="Q37" s="106">
        <v>71</v>
      </c>
      <c r="R37" s="105">
        <v>6</v>
      </c>
      <c r="S37" s="107">
        <v>52</v>
      </c>
      <c r="T37" s="104">
        <v>22</v>
      </c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181</v>
      </c>
      <c r="E38" s="106">
        <v>18</v>
      </c>
      <c r="F38" s="104"/>
      <c r="G38" s="104"/>
      <c r="H38" s="105">
        <v>163</v>
      </c>
      <c r="I38" s="106">
        <v>180</v>
      </c>
      <c r="J38" s="104"/>
      <c r="K38" s="104"/>
      <c r="L38" s="104"/>
      <c r="M38" s="105">
        <v>1</v>
      </c>
      <c r="N38" s="107">
        <v>180</v>
      </c>
      <c r="O38" s="104">
        <v>1</v>
      </c>
      <c r="P38" s="105"/>
      <c r="Q38" s="106">
        <v>16</v>
      </c>
      <c r="R38" s="105">
        <v>165</v>
      </c>
      <c r="S38" s="107">
        <v>21</v>
      </c>
      <c r="T38" s="104">
        <v>160</v>
      </c>
      <c r="U38" s="105">
        <v>160</v>
      </c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61</v>
      </c>
      <c r="E39" s="106">
        <v>23</v>
      </c>
      <c r="F39" s="104">
        <v>34</v>
      </c>
      <c r="G39" s="104"/>
      <c r="H39" s="105">
        <v>4</v>
      </c>
      <c r="I39" s="106">
        <v>57</v>
      </c>
      <c r="J39" s="104"/>
      <c r="K39" s="104">
        <v>2</v>
      </c>
      <c r="L39" s="104"/>
      <c r="M39" s="105">
        <v>2</v>
      </c>
      <c r="N39" s="107">
        <v>61</v>
      </c>
      <c r="O39" s="104"/>
      <c r="P39" s="105"/>
      <c r="Q39" s="106">
        <v>34</v>
      </c>
      <c r="R39" s="105">
        <v>27</v>
      </c>
      <c r="S39" s="107">
        <v>27</v>
      </c>
      <c r="T39" s="104">
        <v>30</v>
      </c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38</v>
      </c>
      <c r="E40" s="106">
        <v>14</v>
      </c>
      <c r="F40" s="104"/>
      <c r="G40" s="104"/>
      <c r="H40" s="105">
        <v>24</v>
      </c>
      <c r="I40" s="106">
        <v>32</v>
      </c>
      <c r="J40" s="104"/>
      <c r="K40" s="104">
        <v>2</v>
      </c>
      <c r="L40" s="104"/>
      <c r="M40" s="105">
        <v>4</v>
      </c>
      <c r="N40" s="107">
        <v>38</v>
      </c>
      <c r="O40" s="104"/>
      <c r="P40" s="105"/>
      <c r="Q40" s="106">
        <v>36</v>
      </c>
      <c r="R40" s="105">
        <v>2</v>
      </c>
      <c r="S40" s="107">
        <v>38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20</v>
      </c>
      <c r="E42" s="106">
        <v>7</v>
      </c>
      <c r="F42" s="104">
        <v>6</v>
      </c>
      <c r="G42" s="104"/>
      <c r="H42" s="105">
        <v>7</v>
      </c>
      <c r="I42" s="106">
        <v>18</v>
      </c>
      <c r="J42" s="104"/>
      <c r="K42" s="104"/>
      <c r="L42" s="104"/>
      <c r="M42" s="105">
        <v>2</v>
      </c>
      <c r="N42" s="107">
        <v>20</v>
      </c>
      <c r="O42" s="104"/>
      <c r="P42" s="105"/>
      <c r="Q42" s="106">
        <v>20</v>
      </c>
      <c r="R42" s="105"/>
      <c r="S42" s="107">
        <v>17</v>
      </c>
      <c r="T42" s="104">
        <v>3</v>
      </c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109</v>
      </c>
      <c r="E43" s="106">
        <v>17</v>
      </c>
      <c r="F43" s="104">
        <v>3</v>
      </c>
      <c r="G43" s="104"/>
      <c r="H43" s="105">
        <v>89</v>
      </c>
      <c r="I43" s="106">
        <v>106</v>
      </c>
      <c r="J43" s="104"/>
      <c r="K43" s="104">
        <v>2</v>
      </c>
      <c r="L43" s="104"/>
      <c r="M43" s="105">
        <v>1</v>
      </c>
      <c r="N43" s="107">
        <v>109</v>
      </c>
      <c r="O43" s="104"/>
      <c r="P43" s="105"/>
      <c r="Q43" s="106">
        <v>39</v>
      </c>
      <c r="R43" s="105">
        <v>70</v>
      </c>
      <c r="S43" s="107">
        <v>36</v>
      </c>
      <c r="T43" s="104">
        <v>70</v>
      </c>
      <c r="U43" s="105">
        <v>70</v>
      </c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20</v>
      </c>
      <c r="E44" s="106">
        <v>4</v>
      </c>
      <c r="F44" s="104">
        <v>16</v>
      </c>
      <c r="G44" s="104"/>
      <c r="H44" s="105"/>
      <c r="I44" s="106">
        <v>20</v>
      </c>
      <c r="J44" s="104"/>
      <c r="K44" s="104"/>
      <c r="L44" s="104"/>
      <c r="M44" s="105"/>
      <c r="N44" s="107">
        <v>20</v>
      </c>
      <c r="O44" s="104"/>
      <c r="P44" s="105"/>
      <c r="Q44" s="106">
        <v>19</v>
      </c>
      <c r="R44" s="105">
        <v>1</v>
      </c>
      <c r="S44" s="107">
        <v>4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4</v>
      </c>
      <c r="E45" s="106">
        <v>4</v>
      </c>
      <c r="F45" s="104"/>
      <c r="G45" s="104"/>
      <c r="H45" s="105"/>
      <c r="I45" s="106">
        <v>2</v>
      </c>
      <c r="J45" s="104"/>
      <c r="K45" s="104">
        <v>2</v>
      </c>
      <c r="L45" s="104"/>
      <c r="M45" s="105"/>
      <c r="N45" s="107">
        <v>4</v>
      </c>
      <c r="O45" s="104"/>
      <c r="P45" s="105"/>
      <c r="Q45" s="106">
        <v>4</v>
      </c>
      <c r="R45" s="105"/>
      <c r="S45" s="107">
        <v>4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3</v>
      </c>
      <c r="E46" s="106">
        <v>3</v>
      </c>
      <c r="F46" s="104"/>
      <c r="G46" s="104"/>
      <c r="H46" s="105"/>
      <c r="I46" s="106">
        <v>3</v>
      </c>
      <c r="J46" s="104"/>
      <c r="K46" s="104"/>
      <c r="L46" s="104"/>
      <c r="M46" s="105"/>
      <c r="N46" s="107">
        <v>3</v>
      </c>
      <c r="O46" s="104"/>
      <c r="P46" s="105"/>
      <c r="Q46" s="106">
        <v>3</v>
      </c>
      <c r="R46" s="105"/>
      <c r="S46" s="107">
        <v>3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14</v>
      </c>
      <c r="E47" s="106">
        <v>12</v>
      </c>
      <c r="F47" s="104"/>
      <c r="G47" s="104"/>
      <c r="H47" s="105">
        <v>2</v>
      </c>
      <c r="I47" s="106">
        <v>14</v>
      </c>
      <c r="J47" s="104"/>
      <c r="K47" s="104"/>
      <c r="L47" s="104"/>
      <c r="M47" s="105"/>
      <c r="N47" s="107">
        <v>14</v>
      </c>
      <c r="O47" s="104"/>
      <c r="P47" s="105"/>
      <c r="Q47" s="106">
        <v>13</v>
      </c>
      <c r="R47" s="105">
        <v>1</v>
      </c>
      <c r="S47" s="107">
        <v>14</v>
      </c>
      <c r="T47" s="104"/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16</v>
      </c>
      <c r="E48" s="106">
        <v>7</v>
      </c>
      <c r="F48" s="104">
        <v>8</v>
      </c>
      <c r="G48" s="104"/>
      <c r="H48" s="105">
        <v>1</v>
      </c>
      <c r="I48" s="106">
        <v>15</v>
      </c>
      <c r="J48" s="104"/>
      <c r="K48" s="104">
        <v>1</v>
      </c>
      <c r="L48" s="104"/>
      <c r="M48" s="105"/>
      <c r="N48" s="107">
        <v>16</v>
      </c>
      <c r="O48" s="104"/>
      <c r="P48" s="105"/>
      <c r="Q48" s="106">
        <v>16</v>
      </c>
      <c r="R48" s="105"/>
      <c r="S48" s="107">
        <v>8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50</v>
      </c>
      <c r="E49" s="106">
        <v>31</v>
      </c>
      <c r="F49" s="104">
        <v>5</v>
      </c>
      <c r="G49" s="104">
        <v>1</v>
      </c>
      <c r="H49" s="105">
        <v>13</v>
      </c>
      <c r="I49" s="106">
        <v>41</v>
      </c>
      <c r="J49" s="104"/>
      <c r="K49" s="104">
        <v>1</v>
      </c>
      <c r="L49" s="104"/>
      <c r="M49" s="105">
        <v>8</v>
      </c>
      <c r="N49" s="107">
        <v>49</v>
      </c>
      <c r="O49" s="104">
        <v>1</v>
      </c>
      <c r="P49" s="105"/>
      <c r="Q49" s="106">
        <v>47</v>
      </c>
      <c r="R49" s="105">
        <v>3</v>
      </c>
      <c r="S49" s="107">
        <v>45</v>
      </c>
      <c r="T49" s="104"/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34</v>
      </c>
      <c r="E50" s="106">
        <v>11</v>
      </c>
      <c r="F50" s="104">
        <v>14</v>
      </c>
      <c r="G50" s="104"/>
      <c r="H50" s="105">
        <v>9</v>
      </c>
      <c r="I50" s="106">
        <v>32</v>
      </c>
      <c r="J50" s="104"/>
      <c r="K50" s="104">
        <v>2</v>
      </c>
      <c r="L50" s="104"/>
      <c r="M50" s="105"/>
      <c r="N50" s="107">
        <v>34</v>
      </c>
      <c r="O50" s="104"/>
      <c r="P50" s="105"/>
      <c r="Q50" s="106">
        <v>26</v>
      </c>
      <c r="R50" s="105">
        <v>8</v>
      </c>
      <c r="S50" s="107">
        <v>20</v>
      </c>
      <c r="T50" s="104">
        <v>8</v>
      </c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106</v>
      </c>
      <c r="E55" s="95">
        <f>SUM(E56:E62)</f>
        <v>39</v>
      </c>
      <c r="F55" s="96">
        <f>SUM(F56:F62)</f>
        <v>43</v>
      </c>
      <c r="G55" s="96">
        <f t="shared" ref="G55:U55" si="4">SUM(G56:G62)</f>
        <v>0</v>
      </c>
      <c r="H55" s="97">
        <f t="shared" si="4"/>
        <v>24</v>
      </c>
      <c r="I55" s="98">
        <f t="shared" si="4"/>
        <v>96</v>
      </c>
      <c r="J55" s="96">
        <f t="shared" si="4"/>
        <v>0</v>
      </c>
      <c r="K55" s="96">
        <f t="shared" si="4"/>
        <v>7</v>
      </c>
      <c r="L55" s="96">
        <f t="shared" si="4"/>
        <v>0</v>
      </c>
      <c r="M55" s="97">
        <f t="shared" si="4"/>
        <v>3</v>
      </c>
      <c r="N55" s="98">
        <f t="shared" si="4"/>
        <v>106</v>
      </c>
      <c r="O55" s="96">
        <f t="shared" si="4"/>
        <v>0</v>
      </c>
      <c r="P55" s="97">
        <f t="shared" si="4"/>
        <v>0</v>
      </c>
      <c r="Q55" s="98">
        <f t="shared" si="4"/>
        <v>63</v>
      </c>
      <c r="R55" s="97">
        <f t="shared" si="4"/>
        <v>43</v>
      </c>
      <c r="S55" s="98">
        <f t="shared" si="4"/>
        <v>63</v>
      </c>
      <c r="T55" s="96">
        <f t="shared" si="4"/>
        <v>39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10</v>
      </c>
      <c r="E56" s="106">
        <v>5</v>
      </c>
      <c r="F56" s="104"/>
      <c r="G56" s="104"/>
      <c r="H56" s="105">
        <v>5</v>
      </c>
      <c r="I56" s="107">
        <v>10</v>
      </c>
      <c r="J56" s="104"/>
      <c r="K56" s="104"/>
      <c r="L56" s="104"/>
      <c r="M56" s="105"/>
      <c r="N56" s="107">
        <v>10</v>
      </c>
      <c r="O56" s="104"/>
      <c r="P56" s="105"/>
      <c r="Q56" s="107">
        <v>10</v>
      </c>
      <c r="R56" s="105"/>
      <c r="S56" s="107">
        <v>10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7</v>
      </c>
      <c r="E57" s="106">
        <v>5</v>
      </c>
      <c r="F57" s="104"/>
      <c r="G57" s="104"/>
      <c r="H57" s="105">
        <v>2</v>
      </c>
      <c r="I57" s="107">
        <v>6</v>
      </c>
      <c r="J57" s="104"/>
      <c r="K57" s="104">
        <v>1</v>
      </c>
      <c r="L57" s="104"/>
      <c r="M57" s="105"/>
      <c r="N57" s="107">
        <v>7</v>
      </c>
      <c r="O57" s="104"/>
      <c r="P57" s="105"/>
      <c r="Q57" s="107">
        <v>7</v>
      </c>
      <c r="R57" s="105"/>
      <c r="S57" s="107">
        <v>7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9</v>
      </c>
      <c r="E58" s="106">
        <v>5</v>
      </c>
      <c r="F58" s="104"/>
      <c r="G58" s="104"/>
      <c r="H58" s="105">
        <v>4</v>
      </c>
      <c r="I58" s="107">
        <v>5</v>
      </c>
      <c r="J58" s="104"/>
      <c r="K58" s="104">
        <v>3</v>
      </c>
      <c r="L58" s="104"/>
      <c r="M58" s="105">
        <v>1</v>
      </c>
      <c r="N58" s="107">
        <v>9</v>
      </c>
      <c r="O58" s="104"/>
      <c r="P58" s="105"/>
      <c r="Q58" s="107">
        <v>9</v>
      </c>
      <c r="R58" s="105"/>
      <c r="S58" s="107">
        <v>9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21</v>
      </c>
      <c r="E59" s="106">
        <v>10</v>
      </c>
      <c r="F59" s="104">
        <v>4</v>
      </c>
      <c r="G59" s="104"/>
      <c r="H59" s="105">
        <v>7</v>
      </c>
      <c r="I59" s="107">
        <v>19</v>
      </c>
      <c r="J59" s="104"/>
      <c r="K59" s="104">
        <v>2</v>
      </c>
      <c r="L59" s="104"/>
      <c r="M59" s="105"/>
      <c r="N59" s="107">
        <v>21</v>
      </c>
      <c r="O59" s="104"/>
      <c r="P59" s="105"/>
      <c r="Q59" s="107">
        <v>17</v>
      </c>
      <c r="R59" s="105">
        <v>4</v>
      </c>
      <c r="S59" s="107">
        <v>17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3</v>
      </c>
      <c r="E60" s="106">
        <v>2</v>
      </c>
      <c r="F60" s="104"/>
      <c r="G60" s="104"/>
      <c r="H60" s="105">
        <v>1</v>
      </c>
      <c r="I60" s="107">
        <v>2</v>
      </c>
      <c r="J60" s="104"/>
      <c r="K60" s="104"/>
      <c r="L60" s="104"/>
      <c r="M60" s="105">
        <v>1</v>
      </c>
      <c r="N60" s="107">
        <v>3</v>
      </c>
      <c r="O60" s="104"/>
      <c r="P60" s="105"/>
      <c r="Q60" s="107">
        <v>3</v>
      </c>
      <c r="R60" s="105"/>
      <c r="S60" s="107">
        <v>3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16</v>
      </c>
      <c r="E61" s="106">
        <v>2</v>
      </c>
      <c r="F61" s="104">
        <v>14</v>
      </c>
      <c r="G61" s="104"/>
      <c r="H61" s="105"/>
      <c r="I61" s="107">
        <v>16</v>
      </c>
      <c r="J61" s="104"/>
      <c r="K61" s="104"/>
      <c r="L61" s="104"/>
      <c r="M61" s="105"/>
      <c r="N61" s="107">
        <v>16</v>
      </c>
      <c r="O61" s="104"/>
      <c r="P61" s="105"/>
      <c r="Q61" s="107">
        <v>2</v>
      </c>
      <c r="R61" s="105">
        <v>14</v>
      </c>
      <c r="S61" s="107">
        <v>2</v>
      </c>
      <c r="T61" s="104">
        <v>14</v>
      </c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40</v>
      </c>
      <c r="E62" s="111">
        <v>10</v>
      </c>
      <c r="F62" s="112">
        <v>25</v>
      </c>
      <c r="G62" s="112"/>
      <c r="H62" s="113">
        <v>5</v>
      </c>
      <c r="I62" s="114">
        <v>38</v>
      </c>
      <c r="J62" s="112"/>
      <c r="K62" s="112">
        <v>1</v>
      </c>
      <c r="L62" s="112"/>
      <c r="M62" s="113">
        <v>1</v>
      </c>
      <c r="N62" s="114">
        <v>40</v>
      </c>
      <c r="O62" s="112"/>
      <c r="P62" s="113"/>
      <c r="Q62" s="114">
        <v>15</v>
      </c>
      <c r="R62" s="113">
        <v>25</v>
      </c>
      <c r="S62" s="114">
        <v>15</v>
      </c>
      <c r="T62" s="112">
        <v>25</v>
      </c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45</v>
      </c>
      <c r="E68" s="95">
        <f>SUM(E69:E72)</f>
        <v>18</v>
      </c>
      <c r="F68" s="96">
        <f>SUM(F69:F72)</f>
        <v>22</v>
      </c>
      <c r="G68" s="96">
        <f t="shared" ref="G68:U68" si="7">SUM(G69:G72)</f>
        <v>0</v>
      </c>
      <c r="H68" s="97">
        <f t="shared" si="7"/>
        <v>5</v>
      </c>
      <c r="I68" s="98">
        <f t="shared" si="7"/>
        <v>22</v>
      </c>
      <c r="J68" s="96">
        <f t="shared" si="7"/>
        <v>0</v>
      </c>
      <c r="K68" s="96">
        <f t="shared" si="7"/>
        <v>23</v>
      </c>
      <c r="L68" s="96">
        <f t="shared" si="7"/>
        <v>0</v>
      </c>
      <c r="M68" s="97">
        <f t="shared" si="7"/>
        <v>0</v>
      </c>
      <c r="N68" s="98">
        <f t="shared" si="7"/>
        <v>45</v>
      </c>
      <c r="O68" s="96">
        <f t="shared" si="7"/>
        <v>0</v>
      </c>
      <c r="P68" s="97">
        <f t="shared" si="7"/>
        <v>0</v>
      </c>
      <c r="Q68" s="98">
        <f t="shared" si="7"/>
        <v>42</v>
      </c>
      <c r="R68" s="97">
        <f t="shared" si="7"/>
        <v>3</v>
      </c>
      <c r="S68" s="98">
        <f t="shared" si="7"/>
        <v>23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3</v>
      </c>
      <c r="E69" s="106">
        <v>3</v>
      </c>
      <c r="F69" s="104"/>
      <c r="G69" s="104"/>
      <c r="H69" s="105"/>
      <c r="I69" s="107">
        <v>3</v>
      </c>
      <c r="J69" s="104"/>
      <c r="K69" s="104"/>
      <c r="L69" s="104"/>
      <c r="M69" s="105"/>
      <c r="N69" s="107">
        <v>3</v>
      </c>
      <c r="O69" s="104"/>
      <c r="P69" s="105"/>
      <c r="Q69" s="107">
        <v>3</v>
      </c>
      <c r="R69" s="105"/>
      <c r="S69" s="107">
        <v>3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30</v>
      </c>
      <c r="E70" s="106">
        <v>5</v>
      </c>
      <c r="F70" s="104">
        <v>22</v>
      </c>
      <c r="G70" s="104"/>
      <c r="H70" s="105">
        <v>3</v>
      </c>
      <c r="I70" s="106">
        <v>8</v>
      </c>
      <c r="J70" s="104"/>
      <c r="K70" s="104">
        <v>22</v>
      </c>
      <c r="L70" s="104"/>
      <c r="M70" s="105"/>
      <c r="N70" s="107">
        <v>30</v>
      </c>
      <c r="O70" s="104"/>
      <c r="P70" s="105"/>
      <c r="Q70" s="107">
        <v>30</v>
      </c>
      <c r="R70" s="105"/>
      <c r="S70" s="107">
        <v>8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9</v>
      </c>
      <c r="E71" s="106">
        <v>7</v>
      </c>
      <c r="F71" s="104"/>
      <c r="G71" s="104"/>
      <c r="H71" s="105">
        <v>2</v>
      </c>
      <c r="I71" s="106">
        <v>8</v>
      </c>
      <c r="J71" s="104"/>
      <c r="K71" s="104">
        <v>1</v>
      </c>
      <c r="L71" s="104"/>
      <c r="M71" s="105"/>
      <c r="N71" s="107">
        <v>9</v>
      </c>
      <c r="O71" s="104"/>
      <c r="P71" s="105"/>
      <c r="Q71" s="106">
        <v>6</v>
      </c>
      <c r="R71" s="105">
        <v>3</v>
      </c>
      <c r="S71" s="107">
        <v>9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3</v>
      </c>
      <c r="E72" s="111">
        <v>3</v>
      </c>
      <c r="F72" s="112"/>
      <c r="G72" s="112"/>
      <c r="H72" s="113"/>
      <c r="I72" s="111">
        <v>3</v>
      </c>
      <c r="J72" s="112"/>
      <c r="K72" s="112"/>
      <c r="L72" s="112"/>
      <c r="M72" s="113"/>
      <c r="N72" s="114">
        <v>3</v>
      </c>
      <c r="O72" s="112"/>
      <c r="P72" s="113"/>
      <c r="Q72" s="111">
        <v>3</v>
      </c>
      <c r="R72" s="113"/>
      <c r="S72" s="114">
        <v>3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7</v>
      </c>
      <c r="E73" s="95">
        <f>SUM(E74:E77)</f>
        <v>7</v>
      </c>
      <c r="F73" s="96">
        <f>SUM(F74:F77)</f>
        <v>0</v>
      </c>
      <c r="G73" s="96">
        <f t="shared" ref="G73:U73" si="8">SUM(G74:G77)</f>
        <v>0</v>
      </c>
      <c r="H73" s="97">
        <f t="shared" si="8"/>
        <v>0</v>
      </c>
      <c r="I73" s="98">
        <f t="shared" si="8"/>
        <v>6</v>
      </c>
      <c r="J73" s="96">
        <f t="shared" si="8"/>
        <v>0</v>
      </c>
      <c r="K73" s="96">
        <f t="shared" si="8"/>
        <v>1</v>
      </c>
      <c r="L73" s="96">
        <f t="shared" si="8"/>
        <v>0</v>
      </c>
      <c r="M73" s="97">
        <f t="shared" si="8"/>
        <v>0</v>
      </c>
      <c r="N73" s="98">
        <f t="shared" si="8"/>
        <v>7</v>
      </c>
      <c r="O73" s="96">
        <f t="shared" si="8"/>
        <v>0</v>
      </c>
      <c r="P73" s="97">
        <f t="shared" si="8"/>
        <v>0</v>
      </c>
      <c r="Q73" s="98">
        <f t="shared" si="8"/>
        <v>5</v>
      </c>
      <c r="R73" s="97">
        <f t="shared" si="8"/>
        <v>2</v>
      </c>
      <c r="S73" s="98">
        <f t="shared" si="8"/>
        <v>7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3</v>
      </c>
      <c r="E74" s="106">
        <v>3</v>
      </c>
      <c r="F74" s="104"/>
      <c r="G74" s="104"/>
      <c r="H74" s="105"/>
      <c r="I74" s="107">
        <v>3</v>
      </c>
      <c r="J74" s="104"/>
      <c r="K74" s="104"/>
      <c r="L74" s="104"/>
      <c r="M74" s="105"/>
      <c r="N74" s="107">
        <v>3</v>
      </c>
      <c r="O74" s="104"/>
      <c r="P74" s="105"/>
      <c r="Q74" s="107">
        <v>3</v>
      </c>
      <c r="R74" s="105"/>
      <c r="S74" s="107">
        <v>3</v>
      </c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4</v>
      </c>
      <c r="E75" s="106">
        <v>4</v>
      </c>
      <c r="F75" s="104"/>
      <c r="G75" s="104"/>
      <c r="H75" s="105"/>
      <c r="I75" s="107">
        <v>3</v>
      </c>
      <c r="J75" s="104"/>
      <c r="K75" s="104">
        <v>1</v>
      </c>
      <c r="L75" s="104"/>
      <c r="M75" s="105"/>
      <c r="N75" s="107">
        <v>4</v>
      </c>
      <c r="O75" s="104"/>
      <c r="P75" s="105"/>
      <c r="Q75" s="107">
        <v>2</v>
      </c>
      <c r="R75" s="105">
        <v>2</v>
      </c>
      <c r="S75" s="107">
        <v>4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3</v>
      </c>
      <c r="E78" s="95">
        <f>SUM(E79:E86)</f>
        <v>1</v>
      </c>
      <c r="F78" s="96">
        <f>SUM(F79:F86)</f>
        <v>1</v>
      </c>
      <c r="G78" s="96">
        <f t="shared" ref="G78:U78" si="9">SUM(G79:G86)</f>
        <v>0</v>
      </c>
      <c r="H78" s="97">
        <f t="shared" si="9"/>
        <v>1</v>
      </c>
      <c r="I78" s="98">
        <f t="shared" si="9"/>
        <v>2</v>
      </c>
      <c r="J78" s="96">
        <f t="shared" si="9"/>
        <v>0</v>
      </c>
      <c r="K78" s="96">
        <f t="shared" si="9"/>
        <v>1</v>
      </c>
      <c r="L78" s="96">
        <f t="shared" si="9"/>
        <v>0</v>
      </c>
      <c r="M78" s="97">
        <f t="shared" si="9"/>
        <v>0</v>
      </c>
      <c r="N78" s="98">
        <f t="shared" si="9"/>
        <v>3</v>
      </c>
      <c r="O78" s="96">
        <f t="shared" si="9"/>
        <v>0</v>
      </c>
      <c r="P78" s="97">
        <f t="shared" si="9"/>
        <v>0</v>
      </c>
      <c r="Q78" s="98">
        <f t="shared" si="9"/>
        <v>3</v>
      </c>
      <c r="R78" s="97">
        <f t="shared" si="9"/>
        <v>0</v>
      </c>
      <c r="S78" s="98">
        <f t="shared" si="9"/>
        <v>3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3</v>
      </c>
      <c r="E79" s="106">
        <v>1</v>
      </c>
      <c r="F79" s="104">
        <v>1</v>
      </c>
      <c r="G79" s="104"/>
      <c r="H79" s="105">
        <v>1</v>
      </c>
      <c r="I79" s="107">
        <v>2</v>
      </c>
      <c r="J79" s="104"/>
      <c r="K79" s="104">
        <v>1</v>
      </c>
      <c r="L79" s="104"/>
      <c r="M79" s="105"/>
      <c r="N79" s="107">
        <v>3</v>
      </c>
      <c r="O79" s="104"/>
      <c r="P79" s="105"/>
      <c r="Q79" s="107">
        <v>3</v>
      </c>
      <c r="R79" s="105"/>
      <c r="S79" s="107">
        <v>3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20</v>
      </c>
      <c r="E87" s="95">
        <f t="shared" si="11"/>
        <v>11</v>
      </c>
      <c r="F87" s="96">
        <f t="shared" si="11"/>
        <v>0</v>
      </c>
      <c r="G87" s="96">
        <f t="shared" si="11"/>
        <v>0</v>
      </c>
      <c r="H87" s="97">
        <f t="shared" si="11"/>
        <v>9</v>
      </c>
      <c r="I87" s="98">
        <f t="shared" si="11"/>
        <v>19</v>
      </c>
      <c r="J87" s="96">
        <f t="shared" si="11"/>
        <v>0</v>
      </c>
      <c r="K87" s="96">
        <f t="shared" si="11"/>
        <v>0</v>
      </c>
      <c r="L87" s="96">
        <f t="shared" si="11"/>
        <v>0</v>
      </c>
      <c r="M87" s="97">
        <f t="shared" si="11"/>
        <v>1</v>
      </c>
      <c r="N87" s="98">
        <f t="shared" si="11"/>
        <v>20</v>
      </c>
      <c r="O87" s="96">
        <f t="shared" si="11"/>
        <v>0</v>
      </c>
      <c r="P87" s="97">
        <f t="shared" si="11"/>
        <v>0</v>
      </c>
      <c r="Q87" s="98">
        <f t="shared" si="11"/>
        <v>20</v>
      </c>
      <c r="R87" s="97">
        <f t="shared" si="11"/>
        <v>0</v>
      </c>
      <c r="S87" s="98">
        <f t="shared" si="11"/>
        <v>20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19</v>
      </c>
      <c r="E94" s="106">
        <v>10</v>
      </c>
      <c r="F94" s="104"/>
      <c r="G94" s="104"/>
      <c r="H94" s="105">
        <v>9</v>
      </c>
      <c r="I94" s="107">
        <v>18</v>
      </c>
      <c r="J94" s="104"/>
      <c r="K94" s="104"/>
      <c r="L94" s="104"/>
      <c r="M94" s="105">
        <v>1</v>
      </c>
      <c r="N94" s="107">
        <v>19</v>
      </c>
      <c r="O94" s="104"/>
      <c r="P94" s="105"/>
      <c r="Q94" s="107">
        <v>19</v>
      </c>
      <c r="R94" s="105"/>
      <c r="S94" s="107">
        <v>19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1</v>
      </c>
      <c r="E95" s="111">
        <v>1</v>
      </c>
      <c r="F95" s="112"/>
      <c r="G95" s="112"/>
      <c r="H95" s="113"/>
      <c r="I95" s="114">
        <v>1</v>
      </c>
      <c r="J95" s="112"/>
      <c r="K95" s="112"/>
      <c r="L95" s="112"/>
      <c r="M95" s="113"/>
      <c r="N95" s="114">
        <v>1</v>
      </c>
      <c r="O95" s="112"/>
      <c r="P95" s="113"/>
      <c r="Q95" s="114">
        <v>1</v>
      </c>
      <c r="R95" s="113"/>
      <c r="S95" s="114">
        <v>1</v>
      </c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7</v>
      </c>
      <c r="E103" s="95">
        <f>SUM(E104:E105)</f>
        <v>6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1</v>
      </c>
      <c r="I103" s="98">
        <f t="shared" si="15"/>
        <v>7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0</v>
      </c>
      <c r="N103" s="98">
        <f t="shared" si="15"/>
        <v>7</v>
      </c>
      <c r="O103" s="96">
        <f t="shared" si="15"/>
        <v>0</v>
      </c>
      <c r="P103" s="97">
        <f t="shared" si="15"/>
        <v>0</v>
      </c>
      <c r="Q103" s="98">
        <f t="shared" si="15"/>
        <v>7</v>
      </c>
      <c r="R103" s="97">
        <f t="shared" si="15"/>
        <v>0</v>
      </c>
      <c r="S103" s="98">
        <f t="shared" si="15"/>
        <v>7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7</v>
      </c>
      <c r="E105" s="111">
        <v>6</v>
      </c>
      <c r="F105" s="112"/>
      <c r="G105" s="112"/>
      <c r="H105" s="113">
        <v>1</v>
      </c>
      <c r="I105" s="114">
        <v>7</v>
      </c>
      <c r="J105" s="112"/>
      <c r="K105" s="112"/>
      <c r="L105" s="112"/>
      <c r="M105" s="113"/>
      <c r="N105" s="114">
        <v>7</v>
      </c>
      <c r="O105" s="112"/>
      <c r="P105" s="113"/>
      <c r="Q105" s="114">
        <v>7</v>
      </c>
      <c r="R105" s="113"/>
      <c r="S105" s="114">
        <v>7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4</v>
      </c>
      <c r="E106" s="95">
        <f t="shared" si="16"/>
        <v>4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4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0</v>
      </c>
      <c r="N106" s="98">
        <f t="shared" si="16"/>
        <v>4</v>
      </c>
      <c r="O106" s="96">
        <f t="shared" si="16"/>
        <v>0</v>
      </c>
      <c r="P106" s="97">
        <f t="shared" si="16"/>
        <v>0</v>
      </c>
      <c r="Q106" s="98">
        <f t="shared" si="16"/>
        <v>4</v>
      </c>
      <c r="R106" s="97">
        <f t="shared" si="16"/>
        <v>0</v>
      </c>
      <c r="S106" s="98">
        <f t="shared" si="16"/>
        <v>4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4</v>
      </c>
      <c r="E108" s="106">
        <v>4</v>
      </c>
      <c r="F108" s="104"/>
      <c r="G108" s="104"/>
      <c r="H108" s="105"/>
      <c r="I108" s="107">
        <v>4</v>
      </c>
      <c r="J108" s="104"/>
      <c r="K108" s="104"/>
      <c r="L108" s="104"/>
      <c r="M108" s="105"/>
      <c r="N108" s="107">
        <v>4</v>
      </c>
      <c r="O108" s="104"/>
      <c r="P108" s="105"/>
      <c r="Q108" s="107">
        <v>4</v>
      </c>
      <c r="R108" s="105"/>
      <c r="S108" s="107">
        <v>4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6</v>
      </c>
      <c r="E110" s="95">
        <f>SUM(E111:E116)</f>
        <v>5</v>
      </c>
      <c r="F110" s="96">
        <f>SUM(F111:F116)</f>
        <v>0</v>
      </c>
      <c r="G110" s="96">
        <f t="shared" ref="G110:U110" si="17">SUM(G111:G116)</f>
        <v>0</v>
      </c>
      <c r="H110" s="97">
        <f t="shared" si="17"/>
        <v>1</v>
      </c>
      <c r="I110" s="98">
        <f t="shared" si="17"/>
        <v>5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1</v>
      </c>
      <c r="N110" s="98">
        <f t="shared" si="17"/>
        <v>6</v>
      </c>
      <c r="O110" s="96">
        <f t="shared" si="17"/>
        <v>0</v>
      </c>
      <c r="P110" s="97">
        <f t="shared" si="17"/>
        <v>0</v>
      </c>
      <c r="Q110" s="98">
        <f t="shared" si="17"/>
        <v>5</v>
      </c>
      <c r="R110" s="97">
        <f t="shared" si="17"/>
        <v>1</v>
      </c>
      <c r="S110" s="98">
        <f t="shared" si="17"/>
        <v>6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6</v>
      </c>
      <c r="E114" s="106">
        <v>5</v>
      </c>
      <c r="F114" s="104"/>
      <c r="G114" s="104"/>
      <c r="H114" s="105">
        <v>1</v>
      </c>
      <c r="I114" s="107">
        <v>5</v>
      </c>
      <c r="J114" s="104"/>
      <c r="K114" s="104"/>
      <c r="L114" s="104"/>
      <c r="M114" s="105">
        <v>1</v>
      </c>
      <c r="N114" s="107">
        <v>6</v>
      </c>
      <c r="O114" s="104"/>
      <c r="P114" s="105"/>
      <c r="Q114" s="107">
        <v>5</v>
      </c>
      <c r="R114" s="105">
        <v>1</v>
      </c>
      <c r="S114" s="107">
        <v>6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27</v>
      </c>
      <c r="E124" s="95">
        <f>SUM(E125:E134)</f>
        <v>11</v>
      </c>
      <c r="F124" s="96">
        <f>SUM(F125:F134)</f>
        <v>14</v>
      </c>
      <c r="G124" s="96">
        <f t="shared" ref="G124:U124" si="21">SUM(G125:G134)</f>
        <v>0</v>
      </c>
      <c r="H124" s="97">
        <f t="shared" si="21"/>
        <v>2</v>
      </c>
      <c r="I124" s="98">
        <f t="shared" si="21"/>
        <v>13</v>
      </c>
      <c r="J124" s="96">
        <f t="shared" si="21"/>
        <v>14</v>
      </c>
      <c r="K124" s="96">
        <f t="shared" si="21"/>
        <v>0</v>
      </c>
      <c r="L124" s="96">
        <f t="shared" si="21"/>
        <v>0</v>
      </c>
      <c r="M124" s="97">
        <f t="shared" si="21"/>
        <v>0</v>
      </c>
      <c r="N124" s="98">
        <f t="shared" si="21"/>
        <v>27</v>
      </c>
      <c r="O124" s="96">
        <f t="shared" si="21"/>
        <v>0</v>
      </c>
      <c r="P124" s="97">
        <f t="shared" si="21"/>
        <v>0</v>
      </c>
      <c r="Q124" s="98">
        <f t="shared" si="21"/>
        <v>27</v>
      </c>
      <c r="R124" s="97">
        <f t="shared" si="21"/>
        <v>0</v>
      </c>
      <c r="S124" s="98">
        <f t="shared" si="21"/>
        <v>13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2</v>
      </c>
      <c r="E125" s="106">
        <v>2</v>
      </c>
      <c r="F125" s="104"/>
      <c r="G125" s="104"/>
      <c r="H125" s="105"/>
      <c r="I125" s="107">
        <v>2</v>
      </c>
      <c r="J125" s="104"/>
      <c r="K125" s="104"/>
      <c r="L125" s="104"/>
      <c r="M125" s="105"/>
      <c r="N125" s="107">
        <v>2</v>
      </c>
      <c r="O125" s="104"/>
      <c r="P125" s="105"/>
      <c r="Q125" s="107">
        <v>2</v>
      </c>
      <c r="R125" s="105"/>
      <c r="S125" s="107">
        <v>2</v>
      </c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0</v>
      </c>
      <c r="E126" s="106"/>
      <c r="F126" s="104"/>
      <c r="G126" s="104"/>
      <c r="H126" s="105"/>
      <c r="I126" s="107"/>
      <c r="J126" s="104"/>
      <c r="K126" s="104"/>
      <c r="L126" s="104"/>
      <c r="M126" s="105"/>
      <c r="N126" s="107"/>
      <c r="O126" s="104"/>
      <c r="P126" s="105"/>
      <c r="Q126" s="107"/>
      <c r="R126" s="105"/>
      <c r="S126" s="107"/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0</v>
      </c>
      <c r="E128" s="106"/>
      <c r="F128" s="104"/>
      <c r="G128" s="104"/>
      <c r="H128" s="105"/>
      <c r="I128" s="107"/>
      <c r="J128" s="104"/>
      <c r="K128" s="104"/>
      <c r="L128" s="104"/>
      <c r="M128" s="105"/>
      <c r="N128" s="107"/>
      <c r="O128" s="104"/>
      <c r="P128" s="105"/>
      <c r="Q128" s="107"/>
      <c r="R128" s="105"/>
      <c r="S128" s="107"/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4</v>
      </c>
      <c r="E129" s="106">
        <v>2</v>
      </c>
      <c r="F129" s="104"/>
      <c r="G129" s="104"/>
      <c r="H129" s="105">
        <v>2</v>
      </c>
      <c r="I129" s="107">
        <v>4</v>
      </c>
      <c r="J129" s="104"/>
      <c r="K129" s="104"/>
      <c r="L129" s="104"/>
      <c r="M129" s="105"/>
      <c r="N129" s="107">
        <v>4</v>
      </c>
      <c r="O129" s="104"/>
      <c r="P129" s="105"/>
      <c r="Q129" s="107">
        <v>4</v>
      </c>
      <c r="R129" s="105"/>
      <c r="S129" s="107">
        <v>4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16</v>
      </c>
      <c r="E132" s="106">
        <v>2</v>
      </c>
      <c r="F132" s="104">
        <v>14</v>
      </c>
      <c r="G132" s="104"/>
      <c r="H132" s="105"/>
      <c r="I132" s="107">
        <v>2</v>
      </c>
      <c r="J132" s="104">
        <v>14</v>
      </c>
      <c r="K132" s="104"/>
      <c r="L132" s="104"/>
      <c r="M132" s="105"/>
      <c r="N132" s="107">
        <v>16</v>
      </c>
      <c r="O132" s="104"/>
      <c r="P132" s="105"/>
      <c r="Q132" s="107">
        <v>16</v>
      </c>
      <c r="R132" s="105"/>
      <c r="S132" s="107">
        <v>2</v>
      </c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1</v>
      </c>
      <c r="E133" s="106">
        <v>1</v>
      </c>
      <c r="F133" s="104"/>
      <c r="G133" s="104"/>
      <c r="H133" s="105"/>
      <c r="I133" s="107">
        <v>1</v>
      </c>
      <c r="J133" s="104"/>
      <c r="K133" s="104"/>
      <c r="L133" s="104"/>
      <c r="M133" s="105"/>
      <c r="N133" s="107">
        <v>1</v>
      </c>
      <c r="O133" s="104"/>
      <c r="P133" s="105"/>
      <c r="Q133" s="107">
        <v>1</v>
      </c>
      <c r="R133" s="105"/>
      <c r="S133" s="107">
        <v>1</v>
      </c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4</v>
      </c>
      <c r="E134" s="111">
        <v>4</v>
      </c>
      <c r="F134" s="112"/>
      <c r="G134" s="112"/>
      <c r="H134" s="113"/>
      <c r="I134" s="114">
        <v>4</v>
      </c>
      <c r="J134" s="112"/>
      <c r="K134" s="112"/>
      <c r="L134" s="112"/>
      <c r="M134" s="113"/>
      <c r="N134" s="114">
        <v>4</v>
      </c>
      <c r="O134" s="112"/>
      <c r="P134" s="113"/>
      <c r="Q134" s="114">
        <v>4</v>
      </c>
      <c r="R134" s="113"/>
      <c r="S134" s="114">
        <v>4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18</v>
      </c>
      <c r="E135" s="95">
        <f>SUM(E136:E140)</f>
        <v>16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2</v>
      </c>
      <c r="I135" s="98">
        <f t="shared" si="23"/>
        <v>17</v>
      </c>
      <c r="J135" s="96">
        <f t="shared" si="23"/>
        <v>0</v>
      </c>
      <c r="K135" s="96">
        <f t="shared" si="23"/>
        <v>1</v>
      </c>
      <c r="L135" s="96">
        <f t="shared" si="23"/>
        <v>0</v>
      </c>
      <c r="M135" s="97">
        <f t="shared" si="23"/>
        <v>0</v>
      </c>
      <c r="N135" s="98">
        <f t="shared" si="23"/>
        <v>18</v>
      </c>
      <c r="O135" s="96">
        <f t="shared" si="23"/>
        <v>0</v>
      </c>
      <c r="P135" s="97">
        <f t="shared" si="23"/>
        <v>0</v>
      </c>
      <c r="Q135" s="98">
        <f t="shared" si="23"/>
        <v>15</v>
      </c>
      <c r="R135" s="97">
        <f t="shared" si="23"/>
        <v>3</v>
      </c>
      <c r="S135" s="98">
        <f t="shared" si="23"/>
        <v>18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15</v>
      </c>
      <c r="E136" s="106">
        <v>13</v>
      </c>
      <c r="F136" s="104"/>
      <c r="G136" s="104"/>
      <c r="H136" s="105">
        <v>2</v>
      </c>
      <c r="I136" s="107">
        <v>14</v>
      </c>
      <c r="J136" s="104"/>
      <c r="K136" s="104">
        <v>1</v>
      </c>
      <c r="L136" s="104"/>
      <c r="M136" s="105"/>
      <c r="N136" s="107">
        <v>15</v>
      </c>
      <c r="O136" s="104"/>
      <c r="P136" s="105"/>
      <c r="Q136" s="107">
        <v>13</v>
      </c>
      <c r="R136" s="105">
        <v>2</v>
      </c>
      <c r="S136" s="107">
        <v>15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3</v>
      </c>
      <c r="E140" s="111">
        <v>3</v>
      </c>
      <c r="F140" s="112"/>
      <c r="G140" s="112"/>
      <c r="H140" s="113"/>
      <c r="I140" s="114">
        <v>3</v>
      </c>
      <c r="J140" s="112"/>
      <c r="K140" s="112"/>
      <c r="L140" s="112"/>
      <c r="M140" s="113"/>
      <c r="N140" s="114">
        <v>3</v>
      </c>
      <c r="O140" s="112"/>
      <c r="P140" s="113"/>
      <c r="Q140" s="114">
        <v>2</v>
      </c>
      <c r="R140" s="113">
        <v>1</v>
      </c>
      <c r="S140" s="114">
        <v>3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9</v>
      </c>
      <c r="E141" s="95">
        <f>SUM(E142:E148)</f>
        <v>9</v>
      </c>
      <c r="F141" s="96">
        <f>SUM(F142:F148)</f>
        <v>0</v>
      </c>
      <c r="G141" s="96">
        <f t="shared" ref="G141:U141" si="24">SUM(G142:G148)</f>
        <v>0</v>
      </c>
      <c r="H141" s="97">
        <f t="shared" si="24"/>
        <v>0</v>
      </c>
      <c r="I141" s="98">
        <f t="shared" si="24"/>
        <v>9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9</v>
      </c>
      <c r="O141" s="96">
        <f t="shared" si="24"/>
        <v>0</v>
      </c>
      <c r="P141" s="97">
        <f t="shared" si="24"/>
        <v>0</v>
      </c>
      <c r="Q141" s="98">
        <f t="shared" si="24"/>
        <v>9</v>
      </c>
      <c r="R141" s="97">
        <f t="shared" si="24"/>
        <v>0</v>
      </c>
      <c r="S141" s="98">
        <f t="shared" si="24"/>
        <v>9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3</v>
      </c>
      <c r="E143" s="106">
        <v>3</v>
      </c>
      <c r="F143" s="104"/>
      <c r="G143" s="104"/>
      <c r="H143" s="105"/>
      <c r="I143" s="106">
        <v>3</v>
      </c>
      <c r="J143" s="104"/>
      <c r="K143" s="104"/>
      <c r="L143" s="104"/>
      <c r="M143" s="105"/>
      <c r="N143" s="107">
        <v>3</v>
      </c>
      <c r="O143" s="104"/>
      <c r="P143" s="105"/>
      <c r="Q143" s="106">
        <v>3</v>
      </c>
      <c r="R143" s="105"/>
      <c r="S143" s="107">
        <v>3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3</v>
      </c>
      <c r="E147" s="106">
        <v>3</v>
      </c>
      <c r="F147" s="104"/>
      <c r="G147" s="104"/>
      <c r="H147" s="105"/>
      <c r="I147" s="106">
        <v>3</v>
      </c>
      <c r="J147" s="104"/>
      <c r="K147" s="104"/>
      <c r="L147" s="104"/>
      <c r="M147" s="105"/>
      <c r="N147" s="107">
        <v>3</v>
      </c>
      <c r="O147" s="104"/>
      <c r="P147" s="105"/>
      <c r="Q147" s="106">
        <v>3</v>
      </c>
      <c r="R147" s="105"/>
      <c r="S147" s="107">
        <v>3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3</v>
      </c>
      <c r="E148" s="111">
        <v>3</v>
      </c>
      <c r="F148" s="112"/>
      <c r="G148" s="112"/>
      <c r="H148" s="113"/>
      <c r="I148" s="111">
        <v>3</v>
      </c>
      <c r="J148" s="112"/>
      <c r="K148" s="112"/>
      <c r="L148" s="112"/>
      <c r="M148" s="113"/>
      <c r="N148" s="114">
        <v>3</v>
      </c>
      <c r="O148" s="112"/>
      <c r="P148" s="113"/>
      <c r="Q148" s="111">
        <v>3</v>
      </c>
      <c r="R148" s="113"/>
      <c r="S148" s="114">
        <v>3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2953</v>
      </c>
      <c r="E158" s="132">
        <f t="shared" si="26"/>
        <v>637</v>
      </c>
      <c r="F158" s="132">
        <f t="shared" si="26"/>
        <v>1369</v>
      </c>
      <c r="G158" s="132">
        <f t="shared" si="26"/>
        <v>38</v>
      </c>
      <c r="H158" s="132">
        <f t="shared" si="26"/>
        <v>909</v>
      </c>
      <c r="I158" s="132">
        <f t="shared" si="26"/>
        <v>2751</v>
      </c>
      <c r="J158" s="132">
        <f t="shared" si="26"/>
        <v>0</v>
      </c>
      <c r="K158" s="132">
        <f t="shared" si="26"/>
        <v>80</v>
      </c>
      <c r="L158" s="132">
        <f t="shared" si="26"/>
        <v>0</v>
      </c>
      <c r="M158" s="132">
        <f t="shared" si="26"/>
        <v>122</v>
      </c>
      <c r="N158" s="132">
        <f t="shared" si="26"/>
        <v>2926</v>
      </c>
      <c r="O158" s="132">
        <f t="shared" si="26"/>
        <v>27</v>
      </c>
      <c r="P158" s="132">
        <f t="shared" si="26"/>
        <v>0</v>
      </c>
      <c r="Q158" s="132">
        <f t="shared" si="26"/>
        <v>1362</v>
      </c>
      <c r="R158" s="132">
        <f t="shared" si="26"/>
        <v>1591</v>
      </c>
      <c r="S158" s="132">
        <f t="shared" si="26"/>
        <v>1135</v>
      </c>
      <c r="T158" s="132">
        <f t="shared" si="26"/>
        <v>1648</v>
      </c>
      <c r="U158" s="133">
        <f t="shared" si="26"/>
        <v>442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252</v>
      </c>
      <c r="E159" s="134">
        <f>E53+E55+E63+E68+E73+E78+E87+E96+E99+E103+E106+E110+E117+E122+E124+E135+E141</f>
        <v>127</v>
      </c>
      <c r="F159" s="134">
        <f t="shared" ref="F159:U159" si="27">F53+F55+F63+F68+F73+F78+F87+F96+F99+F103+F106+F110+F117+F122+F124+F135+F141</f>
        <v>80</v>
      </c>
      <c r="G159" s="134">
        <f t="shared" si="27"/>
        <v>0</v>
      </c>
      <c r="H159" s="134">
        <f t="shared" si="27"/>
        <v>45</v>
      </c>
      <c r="I159" s="134">
        <f t="shared" si="27"/>
        <v>200</v>
      </c>
      <c r="J159" s="134">
        <f t="shared" si="27"/>
        <v>14</v>
      </c>
      <c r="K159" s="134">
        <f t="shared" si="27"/>
        <v>33</v>
      </c>
      <c r="L159" s="134">
        <f t="shared" si="27"/>
        <v>0</v>
      </c>
      <c r="M159" s="134">
        <f t="shared" si="27"/>
        <v>5</v>
      </c>
      <c r="N159" s="134">
        <f t="shared" si="27"/>
        <v>252</v>
      </c>
      <c r="O159" s="134">
        <f t="shared" si="27"/>
        <v>0</v>
      </c>
      <c r="P159" s="134">
        <f t="shared" si="27"/>
        <v>0</v>
      </c>
      <c r="Q159" s="134">
        <f t="shared" si="27"/>
        <v>200</v>
      </c>
      <c r="R159" s="134">
        <f t="shared" si="27"/>
        <v>52</v>
      </c>
      <c r="S159" s="134">
        <f t="shared" si="27"/>
        <v>173</v>
      </c>
      <c r="T159" s="134">
        <f t="shared" si="27"/>
        <v>39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3205</v>
      </c>
      <c r="E161" s="138">
        <f t="shared" ref="E161:U161" si="28">SUM(E158:E159)</f>
        <v>764</v>
      </c>
      <c r="F161" s="138">
        <f t="shared" si="28"/>
        <v>1449</v>
      </c>
      <c r="G161" s="138">
        <f t="shared" si="28"/>
        <v>38</v>
      </c>
      <c r="H161" s="138">
        <f t="shared" si="28"/>
        <v>954</v>
      </c>
      <c r="I161" s="138">
        <f t="shared" si="28"/>
        <v>2951</v>
      </c>
      <c r="J161" s="138">
        <f t="shared" si="28"/>
        <v>14</v>
      </c>
      <c r="K161" s="138">
        <f t="shared" si="28"/>
        <v>113</v>
      </c>
      <c r="L161" s="138">
        <f t="shared" si="28"/>
        <v>0</v>
      </c>
      <c r="M161" s="138">
        <f t="shared" si="28"/>
        <v>127</v>
      </c>
      <c r="N161" s="138">
        <f t="shared" si="28"/>
        <v>3178</v>
      </c>
      <c r="O161" s="138">
        <f t="shared" si="28"/>
        <v>27</v>
      </c>
      <c r="P161" s="138">
        <f t="shared" si="28"/>
        <v>0</v>
      </c>
      <c r="Q161" s="138">
        <f t="shared" si="28"/>
        <v>1562</v>
      </c>
      <c r="R161" s="138">
        <f t="shared" si="28"/>
        <v>1643</v>
      </c>
      <c r="S161" s="138">
        <f t="shared" si="28"/>
        <v>1308</v>
      </c>
      <c r="T161" s="138">
        <f t="shared" si="28"/>
        <v>1687</v>
      </c>
      <c r="U161" s="139">
        <f t="shared" si="28"/>
        <v>442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9138-9079-4FD2-A98D-24A9EBBFDF73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235</v>
      </c>
      <c r="E1" s="86" t="s">
        <v>180</v>
      </c>
      <c r="R1" s="86" t="s">
        <v>181</v>
      </c>
      <c r="S1" s="87" t="s">
        <v>234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537</v>
      </c>
      <c r="E5" s="95">
        <f t="shared" si="0"/>
        <v>99</v>
      </c>
      <c r="F5" s="96">
        <f t="shared" si="0"/>
        <v>215</v>
      </c>
      <c r="G5" s="96">
        <f t="shared" si="0"/>
        <v>0</v>
      </c>
      <c r="H5" s="97">
        <f t="shared" si="0"/>
        <v>223</v>
      </c>
      <c r="I5" s="95">
        <f t="shared" si="0"/>
        <v>524</v>
      </c>
      <c r="J5" s="96">
        <f t="shared" si="0"/>
        <v>0</v>
      </c>
      <c r="K5" s="96">
        <f t="shared" si="0"/>
        <v>12</v>
      </c>
      <c r="L5" s="96">
        <f t="shared" si="0"/>
        <v>0</v>
      </c>
      <c r="M5" s="97">
        <f t="shared" si="0"/>
        <v>1</v>
      </c>
      <c r="N5" s="98">
        <f t="shared" si="0"/>
        <v>537</v>
      </c>
      <c r="O5" s="96">
        <f t="shared" si="0"/>
        <v>0</v>
      </c>
      <c r="P5" s="97">
        <f t="shared" si="0"/>
        <v>0</v>
      </c>
      <c r="Q5" s="98">
        <f t="shared" si="0"/>
        <v>182</v>
      </c>
      <c r="R5" s="97">
        <f t="shared" si="0"/>
        <v>355</v>
      </c>
      <c r="S5" s="98">
        <f t="shared" si="0"/>
        <v>176</v>
      </c>
      <c r="T5" s="96">
        <f t="shared" si="0"/>
        <v>339</v>
      </c>
      <c r="U5" s="97">
        <f>SUM(U6:U12)</f>
        <v>150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13</v>
      </c>
      <c r="E6" s="103">
        <v>9</v>
      </c>
      <c r="F6" s="104"/>
      <c r="G6" s="104"/>
      <c r="H6" s="105">
        <v>4</v>
      </c>
      <c r="I6" s="106">
        <v>13</v>
      </c>
      <c r="J6" s="104"/>
      <c r="K6" s="104"/>
      <c r="L6" s="104"/>
      <c r="M6" s="105"/>
      <c r="N6" s="107">
        <v>13</v>
      </c>
      <c r="O6" s="104"/>
      <c r="P6" s="105"/>
      <c r="Q6" s="107">
        <v>13</v>
      </c>
      <c r="R6" s="105"/>
      <c r="S6" s="107">
        <v>13</v>
      </c>
      <c r="T6" s="104"/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82</v>
      </c>
      <c r="E7" s="106">
        <v>11</v>
      </c>
      <c r="F7" s="104">
        <v>61</v>
      </c>
      <c r="G7" s="104"/>
      <c r="H7" s="105">
        <v>10</v>
      </c>
      <c r="I7" s="106">
        <v>79</v>
      </c>
      <c r="J7" s="104"/>
      <c r="K7" s="104">
        <v>3</v>
      </c>
      <c r="L7" s="104"/>
      <c r="M7" s="105"/>
      <c r="N7" s="107">
        <v>82</v>
      </c>
      <c r="O7" s="104"/>
      <c r="P7" s="105"/>
      <c r="Q7" s="107">
        <v>20</v>
      </c>
      <c r="R7" s="105">
        <v>62</v>
      </c>
      <c r="S7" s="107">
        <v>21</v>
      </c>
      <c r="T7" s="104">
        <v>51</v>
      </c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14</v>
      </c>
      <c r="E8" s="106">
        <v>4</v>
      </c>
      <c r="F8" s="104">
        <v>5</v>
      </c>
      <c r="G8" s="104"/>
      <c r="H8" s="105">
        <v>5</v>
      </c>
      <c r="I8" s="106">
        <v>14</v>
      </c>
      <c r="J8" s="104"/>
      <c r="K8" s="104"/>
      <c r="L8" s="104"/>
      <c r="M8" s="105"/>
      <c r="N8" s="107">
        <v>14</v>
      </c>
      <c r="O8" s="104"/>
      <c r="P8" s="105"/>
      <c r="Q8" s="107">
        <v>13</v>
      </c>
      <c r="R8" s="105">
        <v>1</v>
      </c>
      <c r="S8" s="107">
        <v>14</v>
      </c>
      <c r="T8" s="104"/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233</v>
      </c>
      <c r="E9" s="106">
        <v>15</v>
      </c>
      <c r="F9" s="104">
        <v>59</v>
      </c>
      <c r="G9" s="104"/>
      <c r="H9" s="105">
        <v>159</v>
      </c>
      <c r="I9" s="106">
        <v>232</v>
      </c>
      <c r="J9" s="104"/>
      <c r="K9" s="104">
        <v>1</v>
      </c>
      <c r="L9" s="104"/>
      <c r="M9" s="105"/>
      <c r="N9" s="107">
        <v>233</v>
      </c>
      <c r="O9" s="104"/>
      <c r="P9" s="105"/>
      <c r="Q9" s="107">
        <v>26</v>
      </c>
      <c r="R9" s="105">
        <v>207</v>
      </c>
      <c r="S9" s="107">
        <v>23</v>
      </c>
      <c r="T9" s="104">
        <v>210</v>
      </c>
      <c r="U9" s="105">
        <v>150</v>
      </c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51</v>
      </c>
      <c r="E10" s="106">
        <v>20</v>
      </c>
      <c r="F10" s="104">
        <v>6</v>
      </c>
      <c r="G10" s="104"/>
      <c r="H10" s="105">
        <v>25</v>
      </c>
      <c r="I10" s="106">
        <v>47</v>
      </c>
      <c r="J10" s="104"/>
      <c r="K10" s="104">
        <v>4</v>
      </c>
      <c r="L10" s="104"/>
      <c r="M10" s="105"/>
      <c r="N10" s="107">
        <v>51</v>
      </c>
      <c r="O10" s="104"/>
      <c r="P10" s="105"/>
      <c r="Q10" s="107">
        <v>46</v>
      </c>
      <c r="R10" s="105">
        <v>5</v>
      </c>
      <c r="S10" s="107">
        <v>45</v>
      </c>
      <c r="T10" s="104">
        <v>6</v>
      </c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14</v>
      </c>
      <c r="E11" s="106">
        <v>10</v>
      </c>
      <c r="F11" s="104"/>
      <c r="G11" s="104"/>
      <c r="H11" s="105">
        <v>4</v>
      </c>
      <c r="I11" s="106">
        <v>13</v>
      </c>
      <c r="J11" s="104"/>
      <c r="K11" s="104">
        <v>1</v>
      </c>
      <c r="L11" s="104"/>
      <c r="M11" s="105"/>
      <c r="N11" s="107">
        <v>14</v>
      </c>
      <c r="O11" s="104"/>
      <c r="P11" s="105"/>
      <c r="Q11" s="107">
        <v>9</v>
      </c>
      <c r="R11" s="105">
        <v>5</v>
      </c>
      <c r="S11" s="107">
        <v>14</v>
      </c>
      <c r="T11" s="104"/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130</v>
      </c>
      <c r="E12" s="111">
        <v>30</v>
      </c>
      <c r="F12" s="112">
        <v>84</v>
      </c>
      <c r="G12" s="112"/>
      <c r="H12" s="113">
        <v>16</v>
      </c>
      <c r="I12" s="111">
        <v>126</v>
      </c>
      <c r="J12" s="112"/>
      <c r="K12" s="112">
        <v>3</v>
      </c>
      <c r="L12" s="112"/>
      <c r="M12" s="113">
        <v>1</v>
      </c>
      <c r="N12" s="114">
        <v>130</v>
      </c>
      <c r="O12" s="112"/>
      <c r="P12" s="113"/>
      <c r="Q12" s="114">
        <v>55</v>
      </c>
      <c r="R12" s="113">
        <v>75</v>
      </c>
      <c r="S12" s="114">
        <v>46</v>
      </c>
      <c r="T12" s="112">
        <v>72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1081</v>
      </c>
      <c r="E13" s="95">
        <f t="shared" si="2"/>
        <v>116</v>
      </c>
      <c r="F13" s="96">
        <f t="shared" si="2"/>
        <v>455</v>
      </c>
      <c r="G13" s="96">
        <f t="shared" si="2"/>
        <v>1</v>
      </c>
      <c r="H13" s="97">
        <f t="shared" si="2"/>
        <v>509</v>
      </c>
      <c r="I13" s="98">
        <f t="shared" si="2"/>
        <v>1060</v>
      </c>
      <c r="J13" s="96">
        <f t="shared" si="2"/>
        <v>0</v>
      </c>
      <c r="K13" s="96">
        <f t="shared" si="2"/>
        <v>15</v>
      </c>
      <c r="L13" s="96">
        <f t="shared" si="2"/>
        <v>0</v>
      </c>
      <c r="M13" s="97">
        <f t="shared" si="2"/>
        <v>6</v>
      </c>
      <c r="N13" s="98">
        <f t="shared" si="2"/>
        <v>1081</v>
      </c>
      <c r="O13" s="96">
        <f t="shared" si="2"/>
        <v>0</v>
      </c>
      <c r="P13" s="97">
        <f t="shared" si="2"/>
        <v>0</v>
      </c>
      <c r="Q13" s="98">
        <f t="shared" si="2"/>
        <v>335</v>
      </c>
      <c r="R13" s="97">
        <f t="shared" si="2"/>
        <v>746</v>
      </c>
      <c r="S13" s="98">
        <f t="shared" si="2"/>
        <v>297</v>
      </c>
      <c r="T13" s="96">
        <f t="shared" si="2"/>
        <v>775</v>
      </c>
      <c r="U13" s="97">
        <f t="shared" si="2"/>
        <v>328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407</v>
      </c>
      <c r="E14" s="106">
        <v>31</v>
      </c>
      <c r="F14" s="104">
        <v>166</v>
      </c>
      <c r="G14" s="104"/>
      <c r="H14" s="105">
        <v>210</v>
      </c>
      <c r="I14" s="106">
        <v>398</v>
      </c>
      <c r="J14" s="104"/>
      <c r="K14" s="104">
        <v>6</v>
      </c>
      <c r="L14" s="104"/>
      <c r="M14" s="105">
        <v>3</v>
      </c>
      <c r="N14" s="107">
        <v>407</v>
      </c>
      <c r="O14" s="104"/>
      <c r="P14" s="105"/>
      <c r="Q14" s="107">
        <v>121</v>
      </c>
      <c r="R14" s="105">
        <v>286</v>
      </c>
      <c r="S14" s="107">
        <v>81</v>
      </c>
      <c r="T14" s="104">
        <v>323</v>
      </c>
      <c r="U14" s="105">
        <v>157</v>
      </c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189</v>
      </c>
      <c r="E15" s="106">
        <v>4</v>
      </c>
      <c r="F15" s="104">
        <v>104</v>
      </c>
      <c r="G15" s="104"/>
      <c r="H15" s="105">
        <v>81</v>
      </c>
      <c r="I15" s="106">
        <v>189</v>
      </c>
      <c r="J15" s="104"/>
      <c r="K15" s="104"/>
      <c r="L15" s="104"/>
      <c r="M15" s="105"/>
      <c r="N15" s="107">
        <v>189</v>
      </c>
      <c r="O15" s="104"/>
      <c r="P15" s="105"/>
      <c r="Q15" s="107">
        <v>18</v>
      </c>
      <c r="R15" s="105">
        <v>171</v>
      </c>
      <c r="S15" s="107">
        <v>20</v>
      </c>
      <c r="T15" s="104">
        <v>169</v>
      </c>
      <c r="U15" s="105">
        <v>65</v>
      </c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68</v>
      </c>
      <c r="E16" s="106">
        <v>7</v>
      </c>
      <c r="F16" s="104">
        <v>56</v>
      </c>
      <c r="G16" s="104"/>
      <c r="H16" s="105">
        <v>5</v>
      </c>
      <c r="I16" s="106">
        <v>67</v>
      </c>
      <c r="J16" s="104"/>
      <c r="K16" s="104"/>
      <c r="L16" s="104"/>
      <c r="M16" s="105">
        <v>1</v>
      </c>
      <c r="N16" s="107">
        <v>68</v>
      </c>
      <c r="O16" s="104"/>
      <c r="P16" s="105"/>
      <c r="Q16" s="106">
        <v>10</v>
      </c>
      <c r="R16" s="105">
        <v>58</v>
      </c>
      <c r="S16" s="107">
        <v>12</v>
      </c>
      <c r="T16" s="104">
        <v>56</v>
      </c>
      <c r="U16" s="105"/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92</v>
      </c>
      <c r="E17" s="106">
        <v>28</v>
      </c>
      <c r="F17" s="104">
        <v>44</v>
      </c>
      <c r="G17" s="104"/>
      <c r="H17" s="105">
        <v>20</v>
      </c>
      <c r="I17" s="106">
        <v>87</v>
      </c>
      <c r="J17" s="104"/>
      <c r="K17" s="104">
        <v>4</v>
      </c>
      <c r="L17" s="104"/>
      <c r="M17" s="105">
        <v>1</v>
      </c>
      <c r="N17" s="107">
        <v>92</v>
      </c>
      <c r="O17" s="104"/>
      <c r="P17" s="105"/>
      <c r="Q17" s="106">
        <v>45</v>
      </c>
      <c r="R17" s="105">
        <v>47</v>
      </c>
      <c r="S17" s="107">
        <v>48</v>
      </c>
      <c r="T17" s="104">
        <v>42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72</v>
      </c>
      <c r="E18" s="106">
        <v>23</v>
      </c>
      <c r="F18" s="104">
        <v>16</v>
      </c>
      <c r="G18" s="104"/>
      <c r="H18" s="105">
        <v>33</v>
      </c>
      <c r="I18" s="106">
        <v>70</v>
      </c>
      <c r="J18" s="104"/>
      <c r="K18" s="104">
        <v>1</v>
      </c>
      <c r="L18" s="104"/>
      <c r="M18" s="105">
        <v>1</v>
      </c>
      <c r="N18" s="107">
        <v>72</v>
      </c>
      <c r="O18" s="104"/>
      <c r="P18" s="105"/>
      <c r="Q18" s="106">
        <v>47</v>
      </c>
      <c r="R18" s="105">
        <v>25</v>
      </c>
      <c r="S18" s="107">
        <v>56</v>
      </c>
      <c r="T18" s="104">
        <v>12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56</v>
      </c>
      <c r="E19" s="106">
        <v>8</v>
      </c>
      <c r="F19" s="104">
        <v>28</v>
      </c>
      <c r="G19" s="104"/>
      <c r="H19" s="105">
        <v>20</v>
      </c>
      <c r="I19" s="106">
        <v>56</v>
      </c>
      <c r="J19" s="104"/>
      <c r="K19" s="104"/>
      <c r="L19" s="104"/>
      <c r="M19" s="105"/>
      <c r="N19" s="107">
        <v>56</v>
      </c>
      <c r="O19" s="104"/>
      <c r="P19" s="105"/>
      <c r="Q19" s="106">
        <v>38</v>
      </c>
      <c r="R19" s="105">
        <v>18</v>
      </c>
      <c r="S19" s="107">
        <v>30</v>
      </c>
      <c r="T19" s="104">
        <v>26</v>
      </c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197</v>
      </c>
      <c r="E20" s="111">
        <v>15</v>
      </c>
      <c r="F20" s="112">
        <v>41</v>
      </c>
      <c r="G20" s="112">
        <v>1</v>
      </c>
      <c r="H20" s="113">
        <v>140</v>
      </c>
      <c r="I20" s="111">
        <v>193</v>
      </c>
      <c r="J20" s="112"/>
      <c r="K20" s="112">
        <v>4</v>
      </c>
      <c r="L20" s="112"/>
      <c r="M20" s="113"/>
      <c r="N20" s="114">
        <v>197</v>
      </c>
      <c r="O20" s="112"/>
      <c r="P20" s="113"/>
      <c r="Q20" s="111">
        <v>56</v>
      </c>
      <c r="R20" s="113">
        <v>141</v>
      </c>
      <c r="S20" s="114">
        <v>50</v>
      </c>
      <c r="T20" s="112">
        <v>147</v>
      </c>
      <c r="U20" s="113">
        <v>106</v>
      </c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50</v>
      </c>
      <c r="E21" s="95">
        <v>21</v>
      </c>
      <c r="F21" s="96"/>
      <c r="G21" s="96"/>
      <c r="H21" s="97">
        <v>29</v>
      </c>
      <c r="I21" s="95">
        <v>46</v>
      </c>
      <c r="J21" s="96"/>
      <c r="K21" s="96">
        <v>3</v>
      </c>
      <c r="L21" s="96"/>
      <c r="M21" s="97">
        <v>1</v>
      </c>
      <c r="N21" s="98">
        <v>50</v>
      </c>
      <c r="O21" s="96"/>
      <c r="P21" s="97"/>
      <c r="Q21" s="95">
        <v>25</v>
      </c>
      <c r="R21" s="97">
        <v>25</v>
      </c>
      <c r="S21" s="98">
        <v>25</v>
      </c>
      <c r="T21" s="96">
        <v>25</v>
      </c>
      <c r="U21" s="97">
        <v>25</v>
      </c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204</v>
      </c>
      <c r="E22" s="106">
        <v>39</v>
      </c>
      <c r="F22" s="104">
        <v>101</v>
      </c>
      <c r="G22" s="104"/>
      <c r="H22" s="105">
        <v>64</v>
      </c>
      <c r="I22" s="106">
        <v>130</v>
      </c>
      <c r="J22" s="104"/>
      <c r="K22" s="104"/>
      <c r="L22" s="104"/>
      <c r="M22" s="105">
        <v>74</v>
      </c>
      <c r="N22" s="107">
        <v>204</v>
      </c>
      <c r="O22" s="104"/>
      <c r="P22" s="105"/>
      <c r="Q22" s="106">
        <v>75</v>
      </c>
      <c r="R22" s="105">
        <v>129</v>
      </c>
      <c r="S22" s="107">
        <v>58</v>
      </c>
      <c r="T22" s="104">
        <v>146</v>
      </c>
      <c r="U22" s="105">
        <v>45</v>
      </c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13</v>
      </c>
      <c r="E23" s="106">
        <v>5</v>
      </c>
      <c r="F23" s="104"/>
      <c r="G23" s="104"/>
      <c r="H23" s="105">
        <v>8</v>
      </c>
      <c r="I23" s="106">
        <v>10</v>
      </c>
      <c r="J23" s="104"/>
      <c r="K23" s="104">
        <v>3</v>
      </c>
      <c r="L23" s="104"/>
      <c r="M23" s="105"/>
      <c r="N23" s="107">
        <v>13</v>
      </c>
      <c r="O23" s="104"/>
      <c r="P23" s="105"/>
      <c r="Q23" s="106">
        <v>13</v>
      </c>
      <c r="R23" s="105"/>
      <c r="S23" s="107">
        <v>13</v>
      </c>
      <c r="T23" s="104"/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42</v>
      </c>
      <c r="E24" s="106">
        <v>13</v>
      </c>
      <c r="F24" s="104">
        <v>12</v>
      </c>
      <c r="G24" s="104"/>
      <c r="H24" s="105">
        <v>17</v>
      </c>
      <c r="I24" s="106">
        <v>38</v>
      </c>
      <c r="J24" s="104"/>
      <c r="K24" s="104">
        <v>4</v>
      </c>
      <c r="L24" s="104"/>
      <c r="M24" s="105"/>
      <c r="N24" s="107">
        <v>42</v>
      </c>
      <c r="O24" s="104"/>
      <c r="P24" s="105"/>
      <c r="Q24" s="106">
        <v>40</v>
      </c>
      <c r="R24" s="105">
        <v>2</v>
      </c>
      <c r="S24" s="107">
        <v>32</v>
      </c>
      <c r="T24" s="104"/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50</v>
      </c>
      <c r="E25" s="106">
        <v>7</v>
      </c>
      <c r="F25" s="104">
        <v>38</v>
      </c>
      <c r="G25" s="104"/>
      <c r="H25" s="105">
        <v>5</v>
      </c>
      <c r="I25" s="106">
        <v>50</v>
      </c>
      <c r="J25" s="104"/>
      <c r="K25" s="104"/>
      <c r="L25" s="104"/>
      <c r="M25" s="105"/>
      <c r="N25" s="107">
        <v>50</v>
      </c>
      <c r="O25" s="104"/>
      <c r="P25" s="105"/>
      <c r="Q25" s="106">
        <v>49</v>
      </c>
      <c r="R25" s="105">
        <v>1</v>
      </c>
      <c r="S25" s="107">
        <v>12</v>
      </c>
      <c r="T25" s="104">
        <v>16</v>
      </c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15</v>
      </c>
      <c r="E26" s="106">
        <v>11</v>
      </c>
      <c r="F26" s="104"/>
      <c r="G26" s="104"/>
      <c r="H26" s="105">
        <v>4</v>
      </c>
      <c r="I26" s="106">
        <v>14</v>
      </c>
      <c r="J26" s="104"/>
      <c r="K26" s="104"/>
      <c r="L26" s="104"/>
      <c r="M26" s="105">
        <v>1</v>
      </c>
      <c r="N26" s="107">
        <v>15</v>
      </c>
      <c r="O26" s="104"/>
      <c r="P26" s="105"/>
      <c r="Q26" s="106">
        <v>13</v>
      </c>
      <c r="R26" s="105">
        <v>2</v>
      </c>
      <c r="S26" s="107">
        <v>15</v>
      </c>
      <c r="T26" s="104"/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22</v>
      </c>
      <c r="E29" s="106">
        <v>7</v>
      </c>
      <c r="F29" s="104">
        <v>10</v>
      </c>
      <c r="G29" s="104"/>
      <c r="H29" s="105">
        <v>5</v>
      </c>
      <c r="I29" s="106">
        <v>20</v>
      </c>
      <c r="J29" s="104"/>
      <c r="K29" s="104">
        <v>1</v>
      </c>
      <c r="L29" s="104"/>
      <c r="M29" s="105">
        <v>1</v>
      </c>
      <c r="N29" s="107">
        <v>21</v>
      </c>
      <c r="O29" s="104">
        <v>1</v>
      </c>
      <c r="P29" s="105"/>
      <c r="Q29" s="106">
        <v>22</v>
      </c>
      <c r="R29" s="105"/>
      <c r="S29" s="107">
        <v>18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21</v>
      </c>
      <c r="E30" s="106">
        <v>14</v>
      </c>
      <c r="F30" s="104"/>
      <c r="G30" s="104"/>
      <c r="H30" s="105">
        <v>7</v>
      </c>
      <c r="I30" s="106">
        <v>19</v>
      </c>
      <c r="J30" s="104"/>
      <c r="K30" s="104">
        <v>2</v>
      </c>
      <c r="L30" s="104"/>
      <c r="M30" s="105"/>
      <c r="N30" s="107">
        <v>21</v>
      </c>
      <c r="O30" s="104"/>
      <c r="P30" s="105"/>
      <c r="Q30" s="106">
        <v>19</v>
      </c>
      <c r="R30" s="105">
        <v>2</v>
      </c>
      <c r="S30" s="107">
        <v>21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7</v>
      </c>
      <c r="E31" s="106">
        <v>7</v>
      </c>
      <c r="F31" s="104"/>
      <c r="G31" s="104"/>
      <c r="H31" s="105"/>
      <c r="I31" s="106">
        <v>7</v>
      </c>
      <c r="J31" s="104"/>
      <c r="K31" s="104"/>
      <c r="L31" s="104"/>
      <c r="M31" s="105"/>
      <c r="N31" s="107">
        <v>7</v>
      </c>
      <c r="O31" s="104"/>
      <c r="P31" s="105"/>
      <c r="Q31" s="106">
        <v>7</v>
      </c>
      <c r="R31" s="105"/>
      <c r="S31" s="107">
        <v>7</v>
      </c>
      <c r="T31" s="104"/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31</v>
      </c>
      <c r="E32" s="106">
        <v>10</v>
      </c>
      <c r="F32" s="104"/>
      <c r="G32" s="104"/>
      <c r="H32" s="105">
        <v>21</v>
      </c>
      <c r="I32" s="106">
        <v>29</v>
      </c>
      <c r="J32" s="104"/>
      <c r="K32" s="104">
        <v>2</v>
      </c>
      <c r="L32" s="104"/>
      <c r="M32" s="105"/>
      <c r="N32" s="107">
        <v>31</v>
      </c>
      <c r="O32" s="104"/>
      <c r="P32" s="105"/>
      <c r="Q32" s="106">
        <v>23</v>
      </c>
      <c r="R32" s="105">
        <v>8</v>
      </c>
      <c r="S32" s="107">
        <v>31</v>
      </c>
      <c r="T32" s="104"/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5</v>
      </c>
      <c r="E33" s="106">
        <v>4</v>
      </c>
      <c r="F33" s="104"/>
      <c r="G33" s="104"/>
      <c r="H33" s="105">
        <v>1</v>
      </c>
      <c r="I33" s="106">
        <v>4</v>
      </c>
      <c r="J33" s="104"/>
      <c r="K33" s="104"/>
      <c r="L33" s="104"/>
      <c r="M33" s="105">
        <v>1</v>
      </c>
      <c r="N33" s="107">
        <v>5</v>
      </c>
      <c r="O33" s="104"/>
      <c r="P33" s="105"/>
      <c r="Q33" s="106">
        <v>5</v>
      </c>
      <c r="R33" s="105"/>
      <c r="S33" s="107">
        <v>5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11</v>
      </c>
      <c r="E34" s="106">
        <v>11</v>
      </c>
      <c r="F34" s="104"/>
      <c r="G34" s="104"/>
      <c r="H34" s="105"/>
      <c r="I34" s="106">
        <v>8</v>
      </c>
      <c r="J34" s="104"/>
      <c r="K34" s="104">
        <v>2</v>
      </c>
      <c r="L34" s="104"/>
      <c r="M34" s="105">
        <v>1</v>
      </c>
      <c r="N34" s="107">
        <v>11</v>
      </c>
      <c r="O34" s="104"/>
      <c r="P34" s="105"/>
      <c r="Q34" s="106">
        <v>11</v>
      </c>
      <c r="R34" s="105"/>
      <c r="S34" s="107">
        <v>11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14</v>
      </c>
      <c r="E35" s="106">
        <v>8</v>
      </c>
      <c r="F35" s="104"/>
      <c r="G35" s="104"/>
      <c r="H35" s="105">
        <v>6</v>
      </c>
      <c r="I35" s="106">
        <v>13</v>
      </c>
      <c r="J35" s="104"/>
      <c r="K35" s="104">
        <v>1</v>
      </c>
      <c r="L35" s="104"/>
      <c r="M35" s="105"/>
      <c r="N35" s="107">
        <v>14</v>
      </c>
      <c r="O35" s="104"/>
      <c r="P35" s="105"/>
      <c r="Q35" s="106">
        <v>14</v>
      </c>
      <c r="R35" s="105"/>
      <c r="S35" s="107">
        <v>14</v>
      </c>
      <c r="T35" s="104"/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89</v>
      </c>
      <c r="E36" s="106">
        <v>10</v>
      </c>
      <c r="F36" s="104">
        <v>18</v>
      </c>
      <c r="G36" s="104"/>
      <c r="H36" s="105">
        <v>61</v>
      </c>
      <c r="I36" s="106">
        <v>87</v>
      </c>
      <c r="J36" s="104"/>
      <c r="K36" s="104">
        <v>2</v>
      </c>
      <c r="L36" s="104"/>
      <c r="M36" s="105"/>
      <c r="N36" s="107">
        <v>89</v>
      </c>
      <c r="O36" s="104"/>
      <c r="P36" s="105"/>
      <c r="Q36" s="106">
        <v>26</v>
      </c>
      <c r="R36" s="105">
        <v>63</v>
      </c>
      <c r="S36" s="107">
        <v>18</v>
      </c>
      <c r="T36" s="104">
        <v>62</v>
      </c>
      <c r="U36" s="105">
        <v>53</v>
      </c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18</v>
      </c>
      <c r="E37" s="106">
        <v>5</v>
      </c>
      <c r="F37" s="104"/>
      <c r="G37" s="104"/>
      <c r="H37" s="105">
        <v>13</v>
      </c>
      <c r="I37" s="106">
        <v>13</v>
      </c>
      <c r="J37" s="104"/>
      <c r="K37" s="104">
        <v>4</v>
      </c>
      <c r="L37" s="104"/>
      <c r="M37" s="105">
        <v>1</v>
      </c>
      <c r="N37" s="107">
        <v>18</v>
      </c>
      <c r="O37" s="104"/>
      <c r="P37" s="105"/>
      <c r="Q37" s="106">
        <v>18</v>
      </c>
      <c r="R37" s="105"/>
      <c r="S37" s="107">
        <v>18</v>
      </c>
      <c r="T37" s="104"/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63</v>
      </c>
      <c r="E38" s="106">
        <v>11</v>
      </c>
      <c r="F38" s="104">
        <v>40</v>
      </c>
      <c r="G38" s="104"/>
      <c r="H38" s="105">
        <v>12</v>
      </c>
      <c r="I38" s="106">
        <v>60</v>
      </c>
      <c r="J38" s="104"/>
      <c r="K38" s="104">
        <v>3</v>
      </c>
      <c r="L38" s="104"/>
      <c r="M38" s="105"/>
      <c r="N38" s="107">
        <v>63</v>
      </c>
      <c r="O38" s="104"/>
      <c r="P38" s="105"/>
      <c r="Q38" s="106">
        <v>21</v>
      </c>
      <c r="R38" s="105">
        <v>42</v>
      </c>
      <c r="S38" s="107">
        <v>26</v>
      </c>
      <c r="T38" s="104">
        <v>37</v>
      </c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38</v>
      </c>
      <c r="E39" s="106">
        <v>23</v>
      </c>
      <c r="F39" s="104"/>
      <c r="G39" s="104"/>
      <c r="H39" s="105">
        <v>15</v>
      </c>
      <c r="I39" s="106">
        <v>33</v>
      </c>
      <c r="J39" s="104"/>
      <c r="K39" s="104">
        <v>5</v>
      </c>
      <c r="L39" s="104"/>
      <c r="M39" s="105"/>
      <c r="N39" s="107">
        <v>38</v>
      </c>
      <c r="O39" s="104"/>
      <c r="P39" s="105"/>
      <c r="Q39" s="106">
        <v>35</v>
      </c>
      <c r="R39" s="105">
        <v>3</v>
      </c>
      <c r="S39" s="107">
        <v>38</v>
      </c>
      <c r="T39" s="104"/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9</v>
      </c>
      <c r="E40" s="106">
        <v>5</v>
      </c>
      <c r="F40" s="104"/>
      <c r="G40" s="104"/>
      <c r="H40" s="105">
        <v>4</v>
      </c>
      <c r="I40" s="106">
        <v>7</v>
      </c>
      <c r="J40" s="104"/>
      <c r="K40" s="104">
        <v>2</v>
      </c>
      <c r="L40" s="104"/>
      <c r="M40" s="105"/>
      <c r="N40" s="107">
        <v>9</v>
      </c>
      <c r="O40" s="104"/>
      <c r="P40" s="105"/>
      <c r="Q40" s="106">
        <v>6</v>
      </c>
      <c r="R40" s="105">
        <v>3</v>
      </c>
      <c r="S40" s="107">
        <v>9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29</v>
      </c>
      <c r="E42" s="106">
        <v>15</v>
      </c>
      <c r="F42" s="104">
        <v>1</v>
      </c>
      <c r="G42" s="104">
        <v>3</v>
      </c>
      <c r="H42" s="105">
        <v>10</v>
      </c>
      <c r="I42" s="106">
        <v>26</v>
      </c>
      <c r="J42" s="104"/>
      <c r="K42" s="104"/>
      <c r="L42" s="104"/>
      <c r="M42" s="105">
        <v>3</v>
      </c>
      <c r="N42" s="107">
        <v>29</v>
      </c>
      <c r="O42" s="104"/>
      <c r="P42" s="105"/>
      <c r="Q42" s="106">
        <v>29</v>
      </c>
      <c r="R42" s="105"/>
      <c r="S42" s="107">
        <v>29</v>
      </c>
      <c r="T42" s="104"/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37</v>
      </c>
      <c r="E43" s="106">
        <v>18</v>
      </c>
      <c r="F43" s="104"/>
      <c r="G43" s="104"/>
      <c r="H43" s="105">
        <v>19</v>
      </c>
      <c r="I43" s="106">
        <v>35</v>
      </c>
      <c r="J43" s="104"/>
      <c r="K43" s="104"/>
      <c r="L43" s="104"/>
      <c r="M43" s="105">
        <v>2</v>
      </c>
      <c r="N43" s="107">
        <v>37</v>
      </c>
      <c r="O43" s="104"/>
      <c r="P43" s="105"/>
      <c r="Q43" s="106">
        <v>37</v>
      </c>
      <c r="R43" s="105"/>
      <c r="S43" s="107">
        <v>37</v>
      </c>
      <c r="T43" s="104"/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2</v>
      </c>
      <c r="E44" s="106">
        <v>2</v>
      </c>
      <c r="F44" s="104"/>
      <c r="G44" s="104"/>
      <c r="H44" s="105"/>
      <c r="I44" s="106">
        <v>2</v>
      </c>
      <c r="J44" s="104"/>
      <c r="K44" s="104"/>
      <c r="L44" s="104"/>
      <c r="M44" s="105"/>
      <c r="N44" s="107">
        <v>2</v>
      </c>
      <c r="O44" s="104"/>
      <c r="P44" s="105"/>
      <c r="Q44" s="106">
        <v>2</v>
      </c>
      <c r="R44" s="105"/>
      <c r="S44" s="107">
        <v>2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3</v>
      </c>
      <c r="E45" s="106">
        <v>3</v>
      </c>
      <c r="F45" s="104"/>
      <c r="G45" s="104"/>
      <c r="H45" s="105"/>
      <c r="I45" s="106">
        <v>3</v>
      </c>
      <c r="J45" s="104"/>
      <c r="K45" s="104"/>
      <c r="L45" s="104"/>
      <c r="M45" s="105"/>
      <c r="N45" s="107">
        <v>3</v>
      </c>
      <c r="O45" s="104"/>
      <c r="P45" s="105"/>
      <c r="Q45" s="106">
        <v>3</v>
      </c>
      <c r="R45" s="105"/>
      <c r="S45" s="107">
        <v>3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5</v>
      </c>
      <c r="E46" s="106">
        <v>5</v>
      </c>
      <c r="F46" s="104"/>
      <c r="G46" s="104"/>
      <c r="H46" s="105"/>
      <c r="I46" s="106">
        <v>4</v>
      </c>
      <c r="J46" s="104"/>
      <c r="K46" s="104">
        <v>1</v>
      </c>
      <c r="L46" s="104"/>
      <c r="M46" s="105"/>
      <c r="N46" s="107">
        <v>5</v>
      </c>
      <c r="O46" s="104"/>
      <c r="P46" s="105"/>
      <c r="Q46" s="106">
        <v>5</v>
      </c>
      <c r="R46" s="105"/>
      <c r="S46" s="107">
        <v>5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22</v>
      </c>
      <c r="E47" s="106">
        <v>13</v>
      </c>
      <c r="F47" s="104"/>
      <c r="G47" s="104"/>
      <c r="H47" s="105">
        <v>9</v>
      </c>
      <c r="I47" s="106">
        <v>19</v>
      </c>
      <c r="J47" s="104"/>
      <c r="K47" s="104">
        <v>3</v>
      </c>
      <c r="L47" s="104"/>
      <c r="M47" s="105"/>
      <c r="N47" s="107">
        <v>22</v>
      </c>
      <c r="O47" s="104"/>
      <c r="P47" s="105"/>
      <c r="Q47" s="106">
        <v>22</v>
      </c>
      <c r="R47" s="105"/>
      <c r="S47" s="107">
        <v>22</v>
      </c>
      <c r="T47" s="104"/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9</v>
      </c>
      <c r="E48" s="106">
        <v>9</v>
      </c>
      <c r="F48" s="104"/>
      <c r="G48" s="104"/>
      <c r="H48" s="105"/>
      <c r="I48" s="106">
        <v>9</v>
      </c>
      <c r="J48" s="104"/>
      <c r="K48" s="104"/>
      <c r="L48" s="104"/>
      <c r="M48" s="105"/>
      <c r="N48" s="107">
        <v>9</v>
      </c>
      <c r="O48" s="104"/>
      <c r="P48" s="105"/>
      <c r="Q48" s="106">
        <v>9</v>
      </c>
      <c r="R48" s="105"/>
      <c r="S48" s="107">
        <v>9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90</v>
      </c>
      <c r="E49" s="106">
        <v>33</v>
      </c>
      <c r="F49" s="104">
        <v>40</v>
      </c>
      <c r="G49" s="104">
        <v>2</v>
      </c>
      <c r="H49" s="105">
        <v>15</v>
      </c>
      <c r="I49" s="106">
        <v>85</v>
      </c>
      <c r="J49" s="104"/>
      <c r="K49" s="104">
        <v>4</v>
      </c>
      <c r="L49" s="104"/>
      <c r="M49" s="105">
        <v>1</v>
      </c>
      <c r="N49" s="107">
        <v>90</v>
      </c>
      <c r="O49" s="104"/>
      <c r="P49" s="105"/>
      <c r="Q49" s="106">
        <v>50</v>
      </c>
      <c r="R49" s="105">
        <v>40</v>
      </c>
      <c r="S49" s="107">
        <v>50</v>
      </c>
      <c r="T49" s="104">
        <v>40</v>
      </c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20</v>
      </c>
      <c r="E50" s="106">
        <v>10</v>
      </c>
      <c r="F50" s="104"/>
      <c r="G50" s="104"/>
      <c r="H50" s="105">
        <v>10</v>
      </c>
      <c r="I50" s="106">
        <v>19</v>
      </c>
      <c r="J50" s="104"/>
      <c r="K50" s="104">
        <v>1</v>
      </c>
      <c r="L50" s="104"/>
      <c r="M50" s="105"/>
      <c r="N50" s="107">
        <v>20</v>
      </c>
      <c r="O50" s="104"/>
      <c r="P50" s="105"/>
      <c r="Q50" s="106">
        <v>19</v>
      </c>
      <c r="R50" s="105">
        <v>1</v>
      </c>
      <c r="S50" s="107">
        <v>20</v>
      </c>
      <c r="T50" s="104"/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91</v>
      </c>
      <c r="E55" s="95">
        <f>SUM(E56:E62)</f>
        <v>44</v>
      </c>
      <c r="F55" s="96">
        <f>SUM(F56:F62)</f>
        <v>14</v>
      </c>
      <c r="G55" s="96">
        <f t="shared" ref="G55:U55" si="4">SUM(G56:G62)</f>
        <v>1</v>
      </c>
      <c r="H55" s="97">
        <f t="shared" si="4"/>
        <v>32</v>
      </c>
      <c r="I55" s="98">
        <f t="shared" si="4"/>
        <v>83</v>
      </c>
      <c r="J55" s="96">
        <f t="shared" si="4"/>
        <v>0</v>
      </c>
      <c r="K55" s="96">
        <f t="shared" si="4"/>
        <v>5</v>
      </c>
      <c r="L55" s="96">
        <f t="shared" si="4"/>
        <v>0</v>
      </c>
      <c r="M55" s="97">
        <f t="shared" si="4"/>
        <v>3</v>
      </c>
      <c r="N55" s="98">
        <f t="shared" si="4"/>
        <v>91</v>
      </c>
      <c r="O55" s="96">
        <f t="shared" si="4"/>
        <v>0</v>
      </c>
      <c r="P55" s="97">
        <f t="shared" si="4"/>
        <v>0</v>
      </c>
      <c r="Q55" s="98">
        <f t="shared" si="4"/>
        <v>76</v>
      </c>
      <c r="R55" s="97">
        <f t="shared" si="4"/>
        <v>15</v>
      </c>
      <c r="S55" s="98">
        <f t="shared" si="4"/>
        <v>77</v>
      </c>
      <c r="T55" s="96">
        <f t="shared" si="4"/>
        <v>8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7</v>
      </c>
      <c r="E56" s="106">
        <v>5</v>
      </c>
      <c r="F56" s="104"/>
      <c r="G56" s="104"/>
      <c r="H56" s="105">
        <v>2</v>
      </c>
      <c r="I56" s="107">
        <v>5</v>
      </c>
      <c r="J56" s="104"/>
      <c r="K56" s="104">
        <v>1</v>
      </c>
      <c r="L56" s="104"/>
      <c r="M56" s="105">
        <v>1</v>
      </c>
      <c r="N56" s="107">
        <v>7</v>
      </c>
      <c r="O56" s="104"/>
      <c r="P56" s="105"/>
      <c r="Q56" s="107">
        <v>7</v>
      </c>
      <c r="R56" s="105"/>
      <c r="S56" s="107">
        <v>7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14</v>
      </c>
      <c r="E57" s="106">
        <v>11</v>
      </c>
      <c r="F57" s="104"/>
      <c r="G57" s="104"/>
      <c r="H57" s="105">
        <v>3</v>
      </c>
      <c r="I57" s="107">
        <v>14</v>
      </c>
      <c r="J57" s="104"/>
      <c r="K57" s="104"/>
      <c r="L57" s="104"/>
      <c r="M57" s="105"/>
      <c r="N57" s="107">
        <v>14</v>
      </c>
      <c r="O57" s="104"/>
      <c r="P57" s="105"/>
      <c r="Q57" s="107">
        <v>8</v>
      </c>
      <c r="R57" s="105">
        <v>6</v>
      </c>
      <c r="S57" s="107">
        <v>14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18</v>
      </c>
      <c r="E58" s="106">
        <v>8</v>
      </c>
      <c r="F58" s="104"/>
      <c r="G58" s="104"/>
      <c r="H58" s="105">
        <v>10</v>
      </c>
      <c r="I58" s="107">
        <v>16</v>
      </c>
      <c r="J58" s="104"/>
      <c r="K58" s="104">
        <v>1</v>
      </c>
      <c r="L58" s="104"/>
      <c r="M58" s="105">
        <v>1</v>
      </c>
      <c r="N58" s="107">
        <v>18</v>
      </c>
      <c r="O58" s="104"/>
      <c r="P58" s="105"/>
      <c r="Q58" s="107">
        <v>17</v>
      </c>
      <c r="R58" s="105">
        <v>1</v>
      </c>
      <c r="S58" s="107">
        <v>18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19</v>
      </c>
      <c r="E59" s="106">
        <v>6</v>
      </c>
      <c r="F59" s="104"/>
      <c r="G59" s="104"/>
      <c r="H59" s="105">
        <v>13</v>
      </c>
      <c r="I59" s="107">
        <v>17</v>
      </c>
      <c r="J59" s="104"/>
      <c r="K59" s="104">
        <v>2</v>
      </c>
      <c r="L59" s="104"/>
      <c r="M59" s="105"/>
      <c r="N59" s="107">
        <v>19</v>
      </c>
      <c r="O59" s="104"/>
      <c r="P59" s="105"/>
      <c r="Q59" s="107">
        <v>19</v>
      </c>
      <c r="R59" s="105"/>
      <c r="S59" s="107">
        <v>19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12</v>
      </c>
      <c r="E60" s="106">
        <v>2</v>
      </c>
      <c r="F60" s="104">
        <v>8</v>
      </c>
      <c r="G60" s="104"/>
      <c r="H60" s="105">
        <v>2</v>
      </c>
      <c r="I60" s="107">
        <v>11</v>
      </c>
      <c r="J60" s="104"/>
      <c r="K60" s="104"/>
      <c r="L60" s="104"/>
      <c r="M60" s="105">
        <v>1</v>
      </c>
      <c r="N60" s="107">
        <v>12</v>
      </c>
      <c r="O60" s="104"/>
      <c r="P60" s="105"/>
      <c r="Q60" s="107">
        <v>12</v>
      </c>
      <c r="R60" s="105"/>
      <c r="S60" s="107">
        <v>4</v>
      </c>
      <c r="T60" s="104">
        <v>8</v>
      </c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4</v>
      </c>
      <c r="E61" s="106">
        <v>3</v>
      </c>
      <c r="F61" s="104"/>
      <c r="G61" s="104">
        <v>1</v>
      </c>
      <c r="H61" s="105"/>
      <c r="I61" s="107">
        <v>4</v>
      </c>
      <c r="J61" s="104"/>
      <c r="K61" s="104"/>
      <c r="L61" s="104"/>
      <c r="M61" s="105"/>
      <c r="N61" s="107">
        <v>4</v>
      </c>
      <c r="O61" s="104"/>
      <c r="P61" s="105"/>
      <c r="Q61" s="107">
        <v>4</v>
      </c>
      <c r="R61" s="105"/>
      <c r="S61" s="107">
        <v>4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17</v>
      </c>
      <c r="E62" s="111">
        <v>9</v>
      </c>
      <c r="F62" s="112">
        <v>6</v>
      </c>
      <c r="G62" s="112"/>
      <c r="H62" s="113">
        <v>2</v>
      </c>
      <c r="I62" s="114">
        <v>16</v>
      </c>
      <c r="J62" s="112"/>
      <c r="K62" s="112">
        <v>1</v>
      </c>
      <c r="L62" s="112"/>
      <c r="M62" s="113"/>
      <c r="N62" s="114">
        <v>17</v>
      </c>
      <c r="O62" s="112"/>
      <c r="P62" s="113"/>
      <c r="Q62" s="114">
        <v>9</v>
      </c>
      <c r="R62" s="113">
        <v>8</v>
      </c>
      <c r="S62" s="114">
        <v>11</v>
      </c>
      <c r="T62" s="112"/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37</v>
      </c>
      <c r="E68" s="95">
        <f>SUM(E69:E72)</f>
        <v>27</v>
      </c>
      <c r="F68" s="96">
        <f>SUM(F69:F72)</f>
        <v>4</v>
      </c>
      <c r="G68" s="96">
        <f t="shared" ref="G68:U68" si="7">SUM(G69:G72)</f>
        <v>0</v>
      </c>
      <c r="H68" s="97">
        <f t="shared" si="7"/>
        <v>6</v>
      </c>
      <c r="I68" s="98">
        <f t="shared" si="7"/>
        <v>36</v>
      </c>
      <c r="J68" s="96">
        <f t="shared" si="7"/>
        <v>0</v>
      </c>
      <c r="K68" s="96">
        <f t="shared" si="7"/>
        <v>1</v>
      </c>
      <c r="L68" s="96">
        <f t="shared" si="7"/>
        <v>0</v>
      </c>
      <c r="M68" s="97">
        <f t="shared" si="7"/>
        <v>0</v>
      </c>
      <c r="N68" s="98">
        <f t="shared" si="7"/>
        <v>37</v>
      </c>
      <c r="O68" s="96">
        <f t="shared" si="7"/>
        <v>0</v>
      </c>
      <c r="P68" s="97">
        <f t="shared" si="7"/>
        <v>0</v>
      </c>
      <c r="Q68" s="98">
        <f t="shared" si="7"/>
        <v>27</v>
      </c>
      <c r="R68" s="97">
        <f t="shared" si="7"/>
        <v>10</v>
      </c>
      <c r="S68" s="98">
        <f t="shared" si="7"/>
        <v>33</v>
      </c>
      <c r="T68" s="96">
        <f t="shared" si="7"/>
        <v>4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5</v>
      </c>
      <c r="E69" s="106">
        <v>5</v>
      </c>
      <c r="F69" s="104"/>
      <c r="G69" s="104"/>
      <c r="H69" s="105"/>
      <c r="I69" s="107">
        <v>5</v>
      </c>
      <c r="J69" s="104"/>
      <c r="K69" s="104"/>
      <c r="L69" s="104"/>
      <c r="M69" s="105"/>
      <c r="N69" s="107">
        <v>5</v>
      </c>
      <c r="O69" s="104"/>
      <c r="P69" s="105"/>
      <c r="Q69" s="107">
        <v>4</v>
      </c>
      <c r="R69" s="105">
        <v>1</v>
      </c>
      <c r="S69" s="107">
        <v>5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5</v>
      </c>
      <c r="E70" s="106">
        <v>2</v>
      </c>
      <c r="F70" s="104"/>
      <c r="G70" s="104"/>
      <c r="H70" s="105">
        <v>3</v>
      </c>
      <c r="I70" s="106">
        <v>5</v>
      </c>
      <c r="J70" s="104"/>
      <c r="K70" s="104"/>
      <c r="L70" s="104"/>
      <c r="M70" s="105"/>
      <c r="N70" s="107">
        <v>5</v>
      </c>
      <c r="O70" s="104"/>
      <c r="P70" s="105"/>
      <c r="Q70" s="107">
        <v>4</v>
      </c>
      <c r="R70" s="105">
        <v>1</v>
      </c>
      <c r="S70" s="107">
        <v>5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20</v>
      </c>
      <c r="E71" s="106">
        <v>14</v>
      </c>
      <c r="F71" s="104">
        <v>4</v>
      </c>
      <c r="G71" s="104"/>
      <c r="H71" s="105">
        <v>2</v>
      </c>
      <c r="I71" s="106">
        <v>19</v>
      </c>
      <c r="J71" s="104"/>
      <c r="K71" s="104">
        <v>1</v>
      </c>
      <c r="L71" s="104"/>
      <c r="M71" s="105"/>
      <c r="N71" s="107">
        <v>20</v>
      </c>
      <c r="O71" s="104"/>
      <c r="P71" s="105"/>
      <c r="Q71" s="106">
        <v>13</v>
      </c>
      <c r="R71" s="105">
        <v>7</v>
      </c>
      <c r="S71" s="107">
        <v>16</v>
      </c>
      <c r="T71" s="104">
        <v>4</v>
      </c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7</v>
      </c>
      <c r="E72" s="111">
        <v>6</v>
      </c>
      <c r="F72" s="112"/>
      <c r="G72" s="112"/>
      <c r="H72" s="113">
        <v>1</v>
      </c>
      <c r="I72" s="111">
        <v>7</v>
      </c>
      <c r="J72" s="112"/>
      <c r="K72" s="112"/>
      <c r="L72" s="112"/>
      <c r="M72" s="113"/>
      <c r="N72" s="114">
        <v>7</v>
      </c>
      <c r="O72" s="112"/>
      <c r="P72" s="113"/>
      <c r="Q72" s="111">
        <v>6</v>
      </c>
      <c r="R72" s="113">
        <v>1</v>
      </c>
      <c r="S72" s="114">
        <v>7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64</v>
      </c>
      <c r="E73" s="95">
        <f>SUM(E74:E77)</f>
        <v>3</v>
      </c>
      <c r="F73" s="96">
        <f>SUM(F74:F77)</f>
        <v>60</v>
      </c>
      <c r="G73" s="96">
        <f t="shared" ref="G73:U73" si="8">SUM(G74:G77)</f>
        <v>0</v>
      </c>
      <c r="H73" s="97">
        <f t="shared" si="8"/>
        <v>1</v>
      </c>
      <c r="I73" s="98">
        <f t="shared" si="8"/>
        <v>64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0</v>
      </c>
      <c r="N73" s="98">
        <f t="shared" si="8"/>
        <v>64</v>
      </c>
      <c r="O73" s="96">
        <f t="shared" si="8"/>
        <v>0</v>
      </c>
      <c r="P73" s="97">
        <f t="shared" si="8"/>
        <v>0</v>
      </c>
      <c r="Q73" s="98">
        <f t="shared" si="8"/>
        <v>4</v>
      </c>
      <c r="R73" s="97">
        <f t="shared" si="8"/>
        <v>60</v>
      </c>
      <c r="S73" s="98">
        <f t="shared" si="8"/>
        <v>4</v>
      </c>
      <c r="T73" s="96">
        <f t="shared" si="8"/>
        <v>60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60</v>
      </c>
      <c r="E74" s="106"/>
      <c r="F74" s="104">
        <v>60</v>
      </c>
      <c r="G74" s="104"/>
      <c r="H74" s="105"/>
      <c r="I74" s="107">
        <v>60</v>
      </c>
      <c r="J74" s="104"/>
      <c r="K74" s="104"/>
      <c r="L74" s="104"/>
      <c r="M74" s="105"/>
      <c r="N74" s="107">
        <v>60</v>
      </c>
      <c r="O74" s="104"/>
      <c r="P74" s="105"/>
      <c r="Q74" s="107"/>
      <c r="R74" s="105">
        <v>60</v>
      </c>
      <c r="S74" s="107"/>
      <c r="T74" s="104">
        <v>60</v>
      </c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4</v>
      </c>
      <c r="E75" s="106">
        <v>3</v>
      </c>
      <c r="F75" s="104"/>
      <c r="G75" s="104"/>
      <c r="H75" s="105">
        <v>1</v>
      </c>
      <c r="I75" s="107">
        <v>4</v>
      </c>
      <c r="J75" s="104"/>
      <c r="K75" s="104"/>
      <c r="L75" s="104"/>
      <c r="M75" s="105"/>
      <c r="N75" s="107">
        <v>4</v>
      </c>
      <c r="O75" s="104"/>
      <c r="P75" s="105"/>
      <c r="Q75" s="107">
        <v>4</v>
      </c>
      <c r="R75" s="105"/>
      <c r="S75" s="107">
        <v>4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3</v>
      </c>
      <c r="E78" s="95">
        <f>SUM(E79:E86)</f>
        <v>3</v>
      </c>
      <c r="F78" s="96">
        <f>SUM(F79:F86)</f>
        <v>0</v>
      </c>
      <c r="G78" s="96">
        <f t="shared" ref="G78:U78" si="9">SUM(G79:G86)</f>
        <v>0</v>
      </c>
      <c r="H78" s="97">
        <f t="shared" si="9"/>
        <v>0</v>
      </c>
      <c r="I78" s="98">
        <f t="shared" si="9"/>
        <v>3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3</v>
      </c>
      <c r="O78" s="96">
        <f t="shared" si="9"/>
        <v>0</v>
      </c>
      <c r="P78" s="97">
        <f t="shared" si="9"/>
        <v>0</v>
      </c>
      <c r="Q78" s="98">
        <f t="shared" si="9"/>
        <v>3</v>
      </c>
      <c r="R78" s="97">
        <f t="shared" si="9"/>
        <v>0</v>
      </c>
      <c r="S78" s="98">
        <f t="shared" si="9"/>
        <v>3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3</v>
      </c>
      <c r="E79" s="106">
        <v>3</v>
      </c>
      <c r="F79" s="104"/>
      <c r="G79" s="104"/>
      <c r="H79" s="105"/>
      <c r="I79" s="107">
        <v>3</v>
      </c>
      <c r="J79" s="104"/>
      <c r="K79" s="104"/>
      <c r="L79" s="104"/>
      <c r="M79" s="105"/>
      <c r="N79" s="107">
        <v>3</v>
      </c>
      <c r="O79" s="104"/>
      <c r="P79" s="105"/>
      <c r="Q79" s="107">
        <v>3</v>
      </c>
      <c r="R79" s="105"/>
      <c r="S79" s="107">
        <v>3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22</v>
      </c>
      <c r="E87" s="95">
        <f t="shared" si="11"/>
        <v>13</v>
      </c>
      <c r="F87" s="96">
        <f t="shared" si="11"/>
        <v>0</v>
      </c>
      <c r="G87" s="96">
        <f t="shared" si="11"/>
        <v>0</v>
      </c>
      <c r="H87" s="97">
        <f t="shared" si="11"/>
        <v>9</v>
      </c>
      <c r="I87" s="98">
        <f t="shared" si="11"/>
        <v>9</v>
      </c>
      <c r="J87" s="96">
        <f t="shared" si="11"/>
        <v>0</v>
      </c>
      <c r="K87" s="96">
        <f t="shared" si="11"/>
        <v>4</v>
      </c>
      <c r="L87" s="96">
        <f t="shared" si="11"/>
        <v>0</v>
      </c>
      <c r="M87" s="97">
        <f t="shared" si="11"/>
        <v>9</v>
      </c>
      <c r="N87" s="98">
        <f t="shared" si="11"/>
        <v>22</v>
      </c>
      <c r="O87" s="96">
        <f t="shared" si="11"/>
        <v>0</v>
      </c>
      <c r="P87" s="97">
        <f t="shared" si="11"/>
        <v>0</v>
      </c>
      <c r="Q87" s="98">
        <f t="shared" si="11"/>
        <v>20</v>
      </c>
      <c r="R87" s="97">
        <f t="shared" si="11"/>
        <v>2</v>
      </c>
      <c r="S87" s="98">
        <f t="shared" si="11"/>
        <v>22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22</v>
      </c>
      <c r="E94" s="106">
        <v>13</v>
      </c>
      <c r="F94" s="104"/>
      <c r="G94" s="104"/>
      <c r="H94" s="105">
        <v>9</v>
      </c>
      <c r="I94" s="107">
        <v>9</v>
      </c>
      <c r="J94" s="104"/>
      <c r="K94" s="104">
        <v>4</v>
      </c>
      <c r="L94" s="104"/>
      <c r="M94" s="105">
        <v>9</v>
      </c>
      <c r="N94" s="107">
        <v>22</v>
      </c>
      <c r="O94" s="104"/>
      <c r="P94" s="105"/>
      <c r="Q94" s="107">
        <v>20</v>
      </c>
      <c r="R94" s="105">
        <v>2</v>
      </c>
      <c r="S94" s="107">
        <v>22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0</v>
      </c>
      <c r="E103" s="95">
        <f>SUM(E104:E105)</f>
        <v>0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0</v>
      </c>
      <c r="I103" s="98">
        <f t="shared" si="15"/>
        <v>0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0</v>
      </c>
      <c r="N103" s="98">
        <f t="shared" si="15"/>
        <v>0</v>
      </c>
      <c r="O103" s="96">
        <f t="shared" si="15"/>
        <v>0</v>
      </c>
      <c r="P103" s="97">
        <f t="shared" si="15"/>
        <v>0</v>
      </c>
      <c r="Q103" s="98">
        <f t="shared" si="15"/>
        <v>0</v>
      </c>
      <c r="R103" s="97">
        <f t="shared" si="15"/>
        <v>0</v>
      </c>
      <c r="S103" s="98">
        <f t="shared" si="15"/>
        <v>0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0</v>
      </c>
      <c r="E105" s="111"/>
      <c r="F105" s="112"/>
      <c r="G105" s="112"/>
      <c r="H105" s="113"/>
      <c r="I105" s="114"/>
      <c r="J105" s="112"/>
      <c r="K105" s="112"/>
      <c r="L105" s="112"/>
      <c r="M105" s="113"/>
      <c r="N105" s="114"/>
      <c r="O105" s="112"/>
      <c r="P105" s="113"/>
      <c r="Q105" s="114"/>
      <c r="R105" s="113"/>
      <c r="S105" s="114"/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4</v>
      </c>
      <c r="E106" s="95">
        <f t="shared" si="16"/>
        <v>1</v>
      </c>
      <c r="F106" s="96">
        <f t="shared" si="16"/>
        <v>1</v>
      </c>
      <c r="G106" s="96">
        <f t="shared" si="16"/>
        <v>0</v>
      </c>
      <c r="H106" s="97">
        <f t="shared" si="16"/>
        <v>2</v>
      </c>
      <c r="I106" s="98">
        <f t="shared" si="16"/>
        <v>3</v>
      </c>
      <c r="J106" s="96">
        <f t="shared" si="16"/>
        <v>0</v>
      </c>
      <c r="K106" s="96">
        <f t="shared" si="16"/>
        <v>1</v>
      </c>
      <c r="L106" s="96">
        <f t="shared" si="16"/>
        <v>0</v>
      </c>
      <c r="M106" s="97">
        <f t="shared" si="16"/>
        <v>0</v>
      </c>
      <c r="N106" s="98">
        <f t="shared" si="16"/>
        <v>4</v>
      </c>
      <c r="O106" s="96">
        <f t="shared" si="16"/>
        <v>0</v>
      </c>
      <c r="P106" s="97">
        <f t="shared" si="16"/>
        <v>0</v>
      </c>
      <c r="Q106" s="98">
        <f t="shared" si="16"/>
        <v>4</v>
      </c>
      <c r="R106" s="97">
        <f t="shared" si="16"/>
        <v>0</v>
      </c>
      <c r="S106" s="98">
        <f t="shared" si="16"/>
        <v>4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4</v>
      </c>
      <c r="E108" s="106">
        <v>1</v>
      </c>
      <c r="F108" s="104">
        <v>1</v>
      </c>
      <c r="G108" s="104"/>
      <c r="H108" s="105">
        <v>2</v>
      </c>
      <c r="I108" s="107">
        <v>3</v>
      </c>
      <c r="J108" s="104"/>
      <c r="K108" s="104">
        <v>1</v>
      </c>
      <c r="L108" s="104"/>
      <c r="M108" s="105"/>
      <c r="N108" s="107">
        <v>4</v>
      </c>
      <c r="O108" s="104"/>
      <c r="P108" s="105"/>
      <c r="Q108" s="107">
        <v>4</v>
      </c>
      <c r="R108" s="105"/>
      <c r="S108" s="107">
        <v>4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6</v>
      </c>
      <c r="E110" s="95">
        <f>SUM(E111:E116)</f>
        <v>6</v>
      </c>
      <c r="F110" s="96">
        <f>SUM(F111:F116)</f>
        <v>0</v>
      </c>
      <c r="G110" s="96">
        <f t="shared" ref="G110:U110" si="17">SUM(G111:G116)</f>
        <v>0</v>
      </c>
      <c r="H110" s="97">
        <f t="shared" si="17"/>
        <v>0</v>
      </c>
      <c r="I110" s="98">
        <f t="shared" si="17"/>
        <v>6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0</v>
      </c>
      <c r="N110" s="98">
        <f t="shared" si="17"/>
        <v>6</v>
      </c>
      <c r="O110" s="96">
        <f t="shared" si="17"/>
        <v>0</v>
      </c>
      <c r="P110" s="97">
        <f t="shared" si="17"/>
        <v>0</v>
      </c>
      <c r="Q110" s="98">
        <f t="shared" si="17"/>
        <v>4</v>
      </c>
      <c r="R110" s="97">
        <f t="shared" si="17"/>
        <v>2</v>
      </c>
      <c r="S110" s="98">
        <f t="shared" si="17"/>
        <v>6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6</v>
      </c>
      <c r="E114" s="106">
        <v>6</v>
      </c>
      <c r="F114" s="104"/>
      <c r="G114" s="104"/>
      <c r="H114" s="105"/>
      <c r="I114" s="107">
        <v>6</v>
      </c>
      <c r="J114" s="104"/>
      <c r="K114" s="104"/>
      <c r="L114" s="104"/>
      <c r="M114" s="105"/>
      <c r="N114" s="107">
        <v>6</v>
      </c>
      <c r="O114" s="104"/>
      <c r="P114" s="105"/>
      <c r="Q114" s="107">
        <v>4</v>
      </c>
      <c r="R114" s="105">
        <v>2</v>
      </c>
      <c r="S114" s="107">
        <v>6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11</v>
      </c>
      <c r="E124" s="95">
        <f>SUM(E125:E134)</f>
        <v>5</v>
      </c>
      <c r="F124" s="96">
        <f>SUM(F125:F134)</f>
        <v>0</v>
      </c>
      <c r="G124" s="96">
        <f t="shared" ref="G124:U124" si="21">SUM(G125:G134)</f>
        <v>0</v>
      </c>
      <c r="H124" s="97">
        <f t="shared" si="21"/>
        <v>6</v>
      </c>
      <c r="I124" s="98">
        <f t="shared" si="21"/>
        <v>11</v>
      </c>
      <c r="J124" s="96">
        <f t="shared" si="21"/>
        <v>0</v>
      </c>
      <c r="K124" s="96">
        <f t="shared" si="21"/>
        <v>0</v>
      </c>
      <c r="L124" s="96">
        <f t="shared" si="21"/>
        <v>0</v>
      </c>
      <c r="M124" s="97">
        <f t="shared" si="21"/>
        <v>0</v>
      </c>
      <c r="N124" s="98">
        <f t="shared" si="21"/>
        <v>11</v>
      </c>
      <c r="O124" s="96">
        <f t="shared" si="21"/>
        <v>0</v>
      </c>
      <c r="P124" s="97">
        <f t="shared" si="21"/>
        <v>0</v>
      </c>
      <c r="Q124" s="98">
        <f t="shared" si="21"/>
        <v>11</v>
      </c>
      <c r="R124" s="97">
        <f t="shared" si="21"/>
        <v>0</v>
      </c>
      <c r="S124" s="98">
        <f t="shared" si="21"/>
        <v>11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4</v>
      </c>
      <c r="E125" s="106"/>
      <c r="F125" s="104"/>
      <c r="G125" s="104"/>
      <c r="H125" s="105">
        <v>4</v>
      </c>
      <c r="I125" s="107">
        <v>4</v>
      </c>
      <c r="J125" s="104"/>
      <c r="K125" s="104"/>
      <c r="L125" s="104"/>
      <c r="M125" s="105"/>
      <c r="N125" s="107">
        <v>4</v>
      </c>
      <c r="O125" s="104"/>
      <c r="P125" s="105"/>
      <c r="Q125" s="107">
        <v>4</v>
      </c>
      <c r="R125" s="105"/>
      <c r="S125" s="107">
        <v>4</v>
      </c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2</v>
      </c>
      <c r="E126" s="106"/>
      <c r="F126" s="104"/>
      <c r="G126" s="104"/>
      <c r="H126" s="105">
        <v>2</v>
      </c>
      <c r="I126" s="107">
        <v>2</v>
      </c>
      <c r="J126" s="104"/>
      <c r="K126" s="104"/>
      <c r="L126" s="104"/>
      <c r="M126" s="105"/>
      <c r="N126" s="107">
        <v>2</v>
      </c>
      <c r="O126" s="104"/>
      <c r="P126" s="105"/>
      <c r="Q126" s="107">
        <v>2</v>
      </c>
      <c r="R126" s="105"/>
      <c r="S126" s="107">
        <v>2</v>
      </c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0</v>
      </c>
      <c r="E128" s="106"/>
      <c r="F128" s="104"/>
      <c r="G128" s="104"/>
      <c r="H128" s="105"/>
      <c r="I128" s="107"/>
      <c r="J128" s="104"/>
      <c r="K128" s="104"/>
      <c r="L128" s="104"/>
      <c r="M128" s="105"/>
      <c r="N128" s="107"/>
      <c r="O128" s="104"/>
      <c r="P128" s="105"/>
      <c r="Q128" s="107"/>
      <c r="R128" s="105"/>
      <c r="S128" s="107"/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0</v>
      </c>
      <c r="E129" s="106"/>
      <c r="F129" s="104"/>
      <c r="G129" s="104"/>
      <c r="H129" s="105"/>
      <c r="I129" s="107"/>
      <c r="J129" s="104"/>
      <c r="K129" s="104"/>
      <c r="L129" s="104"/>
      <c r="M129" s="105"/>
      <c r="N129" s="107"/>
      <c r="O129" s="104"/>
      <c r="P129" s="105"/>
      <c r="Q129" s="107"/>
      <c r="R129" s="105"/>
      <c r="S129" s="107"/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2</v>
      </c>
      <c r="E132" s="106">
        <v>2</v>
      </c>
      <c r="F132" s="104"/>
      <c r="G132" s="104"/>
      <c r="H132" s="105"/>
      <c r="I132" s="107">
        <v>2</v>
      </c>
      <c r="J132" s="104"/>
      <c r="K132" s="104"/>
      <c r="L132" s="104"/>
      <c r="M132" s="105"/>
      <c r="N132" s="107">
        <v>2</v>
      </c>
      <c r="O132" s="104"/>
      <c r="P132" s="105"/>
      <c r="Q132" s="107">
        <v>2</v>
      </c>
      <c r="R132" s="105"/>
      <c r="S132" s="107">
        <v>2</v>
      </c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0</v>
      </c>
      <c r="E133" s="106"/>
      <c r="F133" s="104"/>
      <c r="G133" s="104"/>
      <c r="H133" s="105"/>
      <c r="I133" s="107"/>
      <c r="J133" s="104"/>
      <c r="K133" s="104"/>
      <c r="L133" s="104"/>
      <c r="M133" s="105"/>
      <c r="N133" s="107"/>
      <c r="O133" s="104"/>
      <c r="P133" s="105"/>
      <c r="Q133" s="107"/>
      <c r="R133" s="105"/>
      <c r="S133" s="107"/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3</v>
      </c>
      <c r="E134" s="111">
        <v>3</v>
      </c>
      <c r="F134" s="112"/>
      <c r="G134" s="112"/>
      <c r="H134" s="113"/>
      <c r="I134" s="114">
        <v>3</v>
      </c>
      <c r="J134" s="112"/>
      <c r="K134" s="112"/>
      <c r="L134" s="112"/>
      <c r="M134" s="113"/>
      <c r="N134" s="114">
        <v>3</v>
      </c>
      <c r="O134" s="112"/>
      <c r="P134" s="113"/>
      <c r="Q134" s="114">
        <v>3</v>
      </c>
      <c r="R134" s="113"/>
      <c r="S134" s="114">
        <v>3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26</v>
      </c>
      <c r="E135" s="95">
        <f>SUM(E136:E140)</f>
        <v>11</v>
      </c>
      <c r="F135" s="96">
        <f>SUM(F136:F140)</f>
        <v>10</v>
      </c>
      <c r="G135" s="96">
        <f t="shared" ref="G135:U135" si="23">SUM(G136:G140)</f>
        <v>0</v>
      </c>
      <c r="H135" s="97">
        <f t="shared" si="23"/>
        <v>5</v>
      </c>
      <c r="I135" s="98">
        <f t="shared" si="23"/>
        <v>24</v>
      </c>
      <c r="J135" s="96">
        <f t="shared" si="23"/>
        <v>0</v>
      </c>
      <c r="K135" s="96">
        <f t="shared" si="23"/>
        <v>2</v>
      </c>
      <c r="L135" s="96">
        <f t="shared" si="23"/>
        <v>0</v>
      </c>
      <c r="M135" s="97">
        <f t="shared" si="23"/>
        <v>0</v>
      </c>
      <c r="N135" s="98">
        <f t="shared" si="23"/>
        <v>26</v>
      </c>
      <c r="O135" s="96">
        <f t="shared" si="23"/>
        <v>0</v>
      </c>
      <c r="P135" s="97">
        <f t="shared" si="23"/>
        <v>0</v>
      </c>
      <c r="Q135" s="98">
        <f t="shared" si="23"/>
        <v>22</v>
      </c>
      <c r="R135" s="97">
        <f t="shared" si="23"/>
        <v>4</v>
      </c>
      <c r="S135" s="98">
        <f t="shared" si="23"/>
        <v>16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23</v>
      </c>
      <c r="E136" s="106">
        <v>8</v>
      </c>
      <c r="F136" s="104">
        <v>10</v>
      </c>
      <c r="G136" s="104"/>
      <c r="H136" s="105">
        <v>5</v>
      </c>
      <c r="I136" s="107">
        <v>21</v>
      </c>
      <c r="J136" s="104"/>
      <c r="K136" s="104">
        <v>2</v>
      </c>
      <c r="L136" s="104"/>
      <c r="M136" s="105"/>
      <c r="N136" s="107">
        <v>23</v>
      </c>
      <c r="O136" s="104"/>
      <c r="P136" s="105"/>
      <c r="Q136" s="107">
        <v>19</v>
      </c>
      <c r="R136" s="105">
        <v>4</v>
      </c>
      <c r="S136" s="107">
        <v>13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3</v>
      </c>
      <c r="E140" s="111">
        <v>3</v>
      </c>
      <c r="F140" s="112"/>
      <c r="G140" s="112"/>
      <c r="H140" s="113"/>
      <c r="I140" s="114">
        <v>3</v>
      </c>
      <c r="J140" s="112"/>
      <c r="K140" s="112"/>
      <c r="L140" s="112"/>
      <c r="M140" s="113"/>
      <c r="N140" s="114">
        <v>3</v>
      </c>
      <c r="O140" s="112"/>
      <c r="P140" s="113"/>
      <c r="Q140" s="114">
        <v>3</v>
      </c>
      <c r="R140" s="113"/>
      <c r="S140" s="114">
        <v>3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22</v>
      </c>
      <c r="E141" s="95">
        <f>SUM(E142:E148)</f>
        <v>4</v>
      </c>
      <c r="F141" s="96">
        <f>SUM(F142:F148)</f>
        <v>18</v>
      </c>
      <c r="G141" s="96">
        <f t="shared" ref="G141:U141" si="24">SUM(G142:G148)</f>
        <v>0</v>
      </c>
      <c r="H141" s="97">
        <f t="shared" si="24"/>
        <v>0</v>
      </c>
      <c r="I141" s="98">
        <f t="shared" si="24"/>
        <v>21</v>
      </c>
      <c r="J141" s="96">
        <f t="shared" si="24"/>
        <v>0</v>
      </c>
      <c r="K141" s="96">
        <f t="shared" si="24"/>
        <v>1</v>
      </c>
      <c r="L141" s="96">
        <f t="shared" si="24"/>
        <v>0</v>
      </c>
      <c r="M141" s="97">
        <f t="shared" si="24"/>
        <v>0</v>
      </c>
      <c r="N141" s="98">
        <f t="shared" si="24"/>
        <v>22</v>
      </c>
      <c r="O141" s="96">
        <f t="shared" si="24"/>
        <v>0</v>
      </c>
      <c r="P141" s="97">
        <f t="shared" si="24"/>
        <v>0</v>
      </c>
      <c r="Q141" s="98">
        <f t="shared" si="24"/>
        <v>22</v>
      </c>
      <c r="R141" s="97">
        <f t="shared" si="24"/>
        <v>0</v>
      </c>
      <c r="S141" s="98">
        <f t="shared" si="24"/>
        <v>4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19</v>
      </c>
      <c r="E143" s="106">
        <v>1</v>
      </c>
      <c r="F143" s="104">
        <v>18</v>
      </c>
      <c r="G143" s="104"/>
      <c r="H143" s="105"/>
      <c r="I143" s="106">
        <v>18</v>
      </c>
      <c r="J143" s="104"/>
      <c r="K143" s="104">
        <v>1</v>
      </c>
      <c r="L143" s="104"/>
      <c r="M143" s="105"/>
      <c r="N143" s="107">
        <v>19</v>
      </c>
      <c r="O143" s="104"/>
      <c r="P143" s="105"/>
      <c r="Q143" s="106">
        <v>19</v>
      </c>
      <c r="R143" s="105"/>
      <c r="S143" s="107">
        <v>1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2</v>
      </c>
      <c r="E147" s="106">
        <v>2</v>
      </c>
      <c r="F147" s="104"/>
      <c r="G147" s="104"/>
      <c r="H147" s="105"/>
      <c r="I147" s="106">
        <v>2</v>
      </c>
      <c r="J147" s="104"/>
      <c r="K147" s="104"/>
      <c r="L147" s="104"/>
      <c r="M147" s="105"/>
      <c r="N147" s="107">
        <v>2</v>
      </c>
      <c r="O147" s="104"/>
      <c r="P147" s="105"/>
      <c r="Q147" s="106">
        <v>2</v>
      </c>
      <c r="R147" s="105"/>
      <c r="S147" s="107">
        <v>2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1</v>
      </c>
      <c r="E148" s="111">
        <v>1</v>
      </c>
      <c r="F148" s="112"/>
      <c r="G148" s="112"/>
      <c r="H148" s="113"/>
      <c r="I148" s="111">
        <v>1</v>
      </c>
      <c r="J148" s="112"/>
      <c r="K148" s="112"/>
      <c r="L148" s="112"/>
      <c r="M148" s="113"/>
      <c r="N148" s="114">
        <v>1</v>
      </c>
      <c r="O148" s="112"/>
      <c r="P148" s="113"/>
      <c r="Q148" s="111">
        <v>1</v>
      </c>
      <c r="R148" s="113"/>
      <c r="S148" s="114">
        <v>1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2537</v>
      </c>
      <c r="E158" s="132">
        <f t="shared" si="26"/>
        <v>534</v>
      </c>
      <c r="F158" s="132">
        <f t="shared" si="26"/>
        <v>930</v>
      </c>
      <c r="G158" s="132">
        <f t="shared" si="26"/>
        <v>6</v>
      </c>
      <c r="H158" s="132">
        <f t="shared" si="26"/>
        <v>1067</v>
      </c>
      <c r="I158" s="132">
        <f t="shared" si="26"/>
        <v>2374</v>
      </c>
      <c r="J158" s="132">
        <f t="shared" si="26"/>
        <v>0</v>
      </c>
      <c r="K158" s="132">
        <f t="shared" si="26"/>
        <v>70</v>
      </c>
      <c r="L158" s="132">
        <f t="shared" si="26"/>
        <v>0</v>
      </c>
      <c r="M158" s="132">
        <f t="shared" si="26"/>
        <v>93</v>
      </c>
      <c r="N158" s="132">
        <f t="shared" si="26"/>
        <v>2536</v>
      </c>
      <c r="O158" s="132">
        <f t="shared" si="26"/>
        <v>1</v>
      </c>
      <c r="P158" s="132">
        <f t="shared" si="26"/>
        <v>0</v>
      </c>
      <c r="Q158" s="132">
        <f t="shared" si="26"/>
        <v>1115</v>
      </c>
      <c r="R158" s="132">
        <f t="shared" si="26"/>
        <v>1422</v>
      </c>
      <c r="S158" s="132">
        <f t="shared" si="26"/>
        <v>1021</v>
      </c>
      <c r="T158" s="132">
        <f t="shared" si="26"/>
        <v>1440</v>
      </c>
      <c r="U158" s="133">
        <f t="shared" si="26"/>
        <v>601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286</v>
      </c>
      <c r="E159" s="134">
        <f>E53+E55+E63+E68+E73+E78+E87+E96+E99+E103+E106+E110+E117+E122+E124+E135+E141</f>
        <v>117</v>
      </c>
      <c r="F159" s="134">
        <f t="shared" ref="F159:U159" si="27">F53+F55+F63+F68+F73+F78+F87+F96+F99+F103+F106+F110+F117+F122+F124+F135+F141</f>
        <v>107</v>
      </c>
      <c r="G159" s="134">
        <f t="shared" si="27"/>
        <v>1</v>
      </c>
      <c r="H159" s="134">
        <f t="shared" si="27"/>
        <v>61</v>
      </c>
      <c r="I159" s="134">
        <f t="shared" si="27"/>
        <v>260</v>
      </c>
      <c r="J159" s="134">
        <f t="shared" si="27"/>
        <v>0</v>
      </c>
      <c r="K159" s="134">
        <f t="shared" si="27"/>
        <v>14</v>
      </c>
      <c r="L159" s="134">
        <f t="shared" si="27"/>
        <v>0</v>
      </c>
      <c r="M159" s="134">
        <f t="shared" si="27"/>
        <v>12</v>
      </c>
      <c r="N159" s="134">
        <f t="shared" si="27"/>
        <v>286</v>
      </c>
      <c r="O159" s="134">
        <f t="shared" si="27"/>
        <v>0</v>
      </c>
      <c r="P159" s="134">
        <f t="shared" si="27"/>
        <v>0</v>
      </c>
      <c r="Q159" s="134">
        <f t="shared" si="27"/>
        <v>193</v>
      </c>
      <c r="R159" s="134">
        <f t="shared" si="27"/>
        <v>93</v>
      </c>
      <c r="S159" s="134">
        <f t="shared" si="27"/>
        <v>180</v>
      </c>
      <c r="T159" s="134">
        <f t="shared" si="27"/>
        <v>72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2823</v>
      </c>
      <c r="E161" s="138">
        <f t="shared" ref="E161:U161" si="28">SUM(E158:E159)</f>
        <v>651</v>
      </c>
      <c r="F161" s="138">
        <f t="shared" si="28"/>
        <v>1037</v>
      </c>
      <c r="G161" s="138">
        <f t="shared" si="28"/>
        <v>7</v>
      </c>
      <c r="H161" s="138">
        <f t="shared" si="28"/>
        <v>1128</v>
      </c>
      <c r="I161" s="138">
        <f t="shared" si="28"/>
        <v>2634</v>
      </c>
      <c r="J161" s="138">
        <f t="shared" si="28"/>
        <v>0</v>
      </c>
      <c r="K161" s="138">
        <f t="shared" si="28"/>
        <v>84</v>
      </c>
      <c r="L161" s="138">
        <f t="shared" si="28"/>
        <v>0</v>
      </c>
      <c r="M161" s="138">
        <f t="shared" si="28"/>
        <v>105</v>
      </c>
      <c r="N161" s="138">
        <f t="shared" si="28"/>
        <v>2822</v>
      </c>
      <c r="O161" s="138">
        <f t="shared" si="28"/>
        <v>1</v>
      </c>
      <c r="P161" s="138">
        <f t="shared" si="28"/>
        <v>0</v>
      </c>
      <c r="Q161" s="138">
        <f t="shared" si="28"/>
        <v>1308</v>
      </c>
      <c r="R161" s="138">
        <f t="shared" si="28"/>
        <v>1515</v>
      </c>
      <c r="S161" s="138">
        <f t="shared" si="28"/>
        <v>1201</v>
      </c>
      <c r="T161" s="138">
        <f t="shared" si="28"/>
        <v>1512</v>
      </c>
      <c r="U161" s="139">
        <f t="shared" si="28"/>
        <v>601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E637-A19E-4014-B1BE-EB13469604E8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236</v>
      </c>
      <c r="E1" s="86" t="s">
        <v>180</v>
      </c>
      <c r="R1" s="86" t="s">
        <v>181</v>
      </c>
      <c r="S1" s="87" t="s">
        <v>172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321</v>
      </c>
      <c r="E5" s="95">
        <f t="shared" si="0"/>
        <v>99</v>
      </c>
      <c r="F5" s="96">
        <f t="shared" si="0"/>
        <v>162</v>
      </c>
      <c r="G5" s="96">
        <f t="shared" si="0"/>
        <v>3</v>
      </c>
      <c r="H5" s="97">
        <f t="shared" si="0"/>
        <v>57</v>
      </c>
      <c r="I5" s="95">
        <f t="shared" si="0"/>
        <v>297</v>
      </c>
      <c r="J5" s="96">
        <f t="shared" si="0"/>
        <v>0</v>
      </c>
      <c r="K5" s="96">
        <f t="shared" si="0"/>
        <v>19</v>
      </c>
      <c r="L5" s="96">
        <f t="shared" si="0"/>
        <v>0</v>
      </c>
      <c r="M5" s="97">
        <f t="shared" si="0"/>
        <v>5</v>
      </c>
      <c r="N5" s="98">
        <f t="shared" si="0"/>
        <v>321</v>
      </c>
      <c r="O5" s="96">
        <f t="shared" si="0"/>
        <v>0</v>
      </c>
      <c r="P5" s="97">
        <f t="shared" si="0"/>
        <v>0</v>
      </c>
      <c r="Q5" s="98">
        <f t="shared" si="0"/>
        <v>155</v>
      </c>
      <c r="R5" s="97">
        <f t="shared" si="0"/>
        <v>166</v>
      </c>
      <c r="S5" s="98">
        <f t="shared" si="0"/>
        <v>165</v>
      </c>
      <c r="T5" s="96">
        <f t="shared" si="0"/>
        <v>148</v>
      </c>
      <c r="U5" s="97">
        <f>SUM(U6:U12)</f>
        <v>0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40</v>
      </c>
      <c r="E6" s="103">
        <v>5</v>
      </c>
      <c r="F6" s="104">
        <v>24</v>
      </c>
      <c r="G6" s="104"/>
      <c r="H6" s="105">
        <v>11</v>
      </c>
      <c r="I6" s="106">
        <v>38</v>
      </c>
      <c r="J6" s="104"/>
      <c r="K6" s="104">
        <v>2</v>
      </c>
      <c r="L6" s="104"/>
      <c r="M6" s="105"/>
      <c r="N6" s="107">
        <v>40</v>
      </c>
      <c r="O6" s="104"/>
      <c r="P6" s="105"/>
      <c r="Q6" s="107">
        <v>16</v>
      </c>
      <c r="R6" s="105">
        <v>24</v>
      </c>
      <c r="S6" s="107">
        <v>16</v>
      </c>
      <c r="T6" s="104">
        <v>24</v>
      </c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14</v>
      </c>
      <c r="E7" s="106">
        <v>10</v>
      </c>
      <c r="F7" s="104"/>
      <c r="G7" s="104"/>
      <c r="H7" s="105">
        <v>4</v>
      </c>
      <c r="I7" s="106">
        <v>13</v>
      </c>
      <c r="J7" s="104"/>
      <c r="K7" s="104"/>
      <c r="L7" s="104"/>
      <c r="M7" s="105">
        <v>1</v>
      </c>
      <c r="N7" s="107">
        <v>14</v>
      </c>
      <c r="O7" s="104"/>
      <c r="P7" s="105"/>
      <c r="Q7" s="107">
        <v>12</v>
      </c>
      <c r="R7" s="105">
        <v>2</v>
      </c>
      <c r="S7" s="107">
        <v>14</v>
      </c>
      <c r="T7" s="104"/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74</v>
      </c>
      <c r="E8" s="106">
        <v>5</v>
      </c>
      <c r="F8" s="104">
        <v>66</v>
      </c>
      <c r="G8" s="104"/>
      <c r="H8" s="105">
        <v>3</v>
      </c>
      <c r="I8" s="106">
        <v>74</v>
      </c>
      <c r="J8" s="104"/>
      <c r="K8" s="104"/>
      <c r="L8" s="104"/>
      <c r="M8" s="105"/>
      <c r="N8" s="107">
        <v>74</v>
      </c>
      <c r="O8" s="104"/>
      <c r="P8" s="105"/>
      <c r="Q8" s="107">
        <v>20</v>
      </c>
      <c r="R8" s="105">
        <v>54</v>
      </c>
      <c r="S8" s="107">
        <v>14</v>
      </c>
      <c r="T8" s="104">
        <v>60</v>
      </c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13</v>
      </c>
      <c r="E9" s="106">
        <v>12</v>
      </c>
      <c r="F9" s="104"/>
      <c r="G9" s="104"/>
      <c r="H9" s="105">
        <v>1</v>
      </c>
      <c r="I9" s="106">
        <v>9</v>
      </c>
      <c r="J9" s="104"/>
      <c r="K9" s="104">
        <v>4</v>
      </c>
      <c r="L9" s="104"/>
      <c r="M9" s="105"/>
      <c r="N9" s="107">
        <v>13</v>
      </c>
      <c r="O9" s="104"/>
      <c r="P9" s="105"/>
      <c r="Q9" s="107">
        <v>12</v>
      </c>
      <c r="R9" s="105">
        <v>1</v>
      </c>
      <c r="S9" s="107">
        <v>13</v>
      </c>
      <c r="T9" s="104"/>
      <c r="U9" s="105"/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113</v>
      </c>
      <c r="E10" s="106">
        <v>36</v>
      </c>
      <c r="F10" s="104">
        <v>53</v>
      </c>
      <c r="G10" s="104">
        <v>1</v>
      </c>
      <c r="H10" s="105">
        <v>23</v>
      </c>
      <c r="I10" s="106">
        <v>103</v>
      </c>
      <c r="J10" s="104"/>
      <c r="K10" s="104">
        <v>8</v>
      </c>
      <c r="L10" s="104"/>
      <c r="M10" s="105">
        <v>2</v>
      </c>
      <c r="N10" s="107">
        <v>113</v>
      </c>
      <c r="O10" s="104"/>
      <c r="P10" s="105"/>
      <c r="Q10" s="107">
        <v>55</v>
      </c>
      <c r="R10" s="105">
        <v>58</v>
      </c>
      <c r="S10" s="107">
        <v>60</v>
      </c>
      <c r="T10" s="104">
        <v>53</v>
      </c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7</v>
      </c>
      <c r="E11" s="106">
        <v>4</v>
      </c>
      <c r="F11" s="104"/>
      <c r="G11" s="104">
        <v>1</v>
      </c>
      <c r="H11" s="105">
        <v>2</v>
      </c>
      <c r="I11" s="106">
        <v>6</v>
      </c>
      <c r="J11" s="104"/>
      <c r="K11" s="104">
        <v>1</v>
      </c>
      <c r="L11" s="104"/>
      <c r="M11" s="105"/>
      <c r="N11" s="107">
        <v>7</v>
      </c>
      <c r="O11" s="104"/>
      <c r="P11" s="105"/>
      <c r="Q11" s="107">
        <v>7</v>
      </c>
      <c r="R11" s="105"/>
      <c r="S11" s="107">
        <v>7</v>
      </c>
      <c r="T11" s="104"/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60</v>
      </c>
      <c r="E12" s="111">
        <v>27</v>
      </c>
      <c r="F12" s="112">
        <v>19</v>
      </c>
      <c r="G12" s="112">
        <v>1</v>
      </c>
      <c r="H12" s="113">
        <v>13</v>
      </c>
      <c r="I12" s="111">
        <v>54</v>
      </c>
      <c r="J12" s="112"/>
      <c r="K12" s="112">
        <v>4</v>
      </c>
      <c r="L12" s="112"/>
      <c r="M12" s="113">
        <v>2</v>
      </c>
      <c r="N12" s="114">
        <v>60</v>
      </c>
      <c r="O12" s="112"/>
      <c r="P12" s="113"/>
      <c r="Q12" s="114">
        <v>33</v>
      </c>
      <c r="R12" s="113">
        <v>27</v>
      </c>
      <c r="S12" s="114">
        <v>41</v>
      </c>
      <c r="T12" s="112">
        <v>11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1406</v>
      </c>
      <c r="E13" s="95">
        <f t="shared" si="2"/>
        <v>136</v>
      </c>
      <c r="F13" s="96">
        <f t="shared" si="2"/>
        <v>808</v>
      </c>
      <c r="G13" s="96">
        <f t="shared" si="2"/>
        <v>1</v>
      </c>
      <c r="H13" s="97">
        <f t="shared" si="2"/>
        <v>461</v>
      </c>
      <c r="I13" s="98">
        <f t="shared" si="2"/>
        <v>1232</v>
      </c>
      <c r="J13" s="96">
        <f t="shared" si="2"/>
        <v>70</v>
      </c>
      <c r="K13" s="96">
        <f t="shared" si="2"/>
        <v>7</v>
      </c>
      <c r="L13" s="96">
        <f t="shared" si="2"/>
        <v>0</v>
      </c>
      <c r="M13" s="97">
        <f t="shared" si="2"/>
        <v>97</v>
      </c>
      <c r="N13" s="98">
        <f t="shared" si="2"/>
        <v>1406</v>
      </c>
      <c r="O13" s="96">
        <f t="shared" si="2"/>
        <v>0</v>
      </c>
      <c r="P13" s="97">
        <f t="shared" si="2"/>
        <v>0</v>
      </c>
      <c r="Q13" s="98">
        <f t="shared" si="2"/>
        <v>396</v>
      </c>
      <c r="R13" s="97">
        <f t="shared" si="2"/>
        <v>1010</v>
      </c>
      <c r="S13" s="98">
        <f t="shared" si="2"/>
        <v>304</v>
      </c>
      <c r="T13" s="96">
        <f t="shared" si="2"/>
        <v>1069</v>
      </c>
      <c r="U13" s="97">
        <f t="shared" si="2"/>
        <v>295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249</v>
      </c>
      <c r="E14" s="106">
        <v>29</v>
      </c>
      <c r="F14" s="104">
        <v>175</v>
      </c>
      <c r="G14" s="104"/>
      <c r="H14" s="105">
        <v>45</v>
      </c>
      <c r="I14" s="106">
        <v>245</v>
      </c>
      <c r="J14" s="104"/>
      <c r="K14" s="104">
        <v>2</v>
      </c>
      <c r="L14" s="104"/>
      <c r="M14" s="105">
        <v>2</v>
      </c>
      <c r="N14" s="107">
        <v>249</v>
      </c>
      <c r="O14" s="104"/>
      <c r="P14" s="105"/>
      <c r="Q14" s="107">
        <v>116</v>
      </c>
      <c r="R14" s="105">
        <v>133</v>
      </c>
      <c r="S14" s="107">
        <v>73</v>
      </c>
      <c r="T14" s="104">
        <v>170</v>
      </c>
      <c r="U14" s="105"/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103</v>
      </c>
      <c r="E15" s="106">
        <v>8</v>
      </c>
      <c r="F15" s="104">
        <v>86</v>
      </c>
      <c r="G15" s="104"/>
      <c r="H15" s="105">
        <v>9</v>
      </c>
      <c r="I15" s="106">
        <v>102</v>
      </c>
      <c r="J15" s="104"/>
      <c r="K15" s="104"/>
      <c r="L15" s="104"/>
      <c r="M15" s="105">
        <v>1</v>
      </c>
      <c r="N15" s="107">
        <v>103</v>
      </c>
      <c r="O15" s="104"/>
      <c r="P15" s="105"/>
      <c r="Q15" s="107">
        <v>14</v>
      </c>
      <c r="R15" s="105">
        <v>89</v>
      </c>
      <c r="S15" s="107">
        <v>17</v>
      </c>
      <c r="T15" s="104">
        <v>86</v>
      </c>
      <c r="U15" s="105"/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489</v>
      </c>
      <c r="E16" s="106">
        <v>5</v>
      </c>
      <c r="F16" s="104">
        <v>224</v>
      </c>
      <c r="G16" s="104"/>
      <c r="H16" s="105">
        <v>260</v>
      </c>
      <c r="I16" s="106">
        <v>452</v>
      </c>
      <c r="J16" s="104"/>
      <c r="K16" s="104"/>
      <c r="L16" s="104"/>
      <c r="M16" s="105">
        <v>37</v>
      </c>
      <c r="N16" s="107">
        <v>489</v>
      </c>
      <c r="O16" s="104"/>
      <c r="P16" s="105"/>
      <c r="Q16" s="106">
        <v>29</v>
      </c>
      <c r="R16" s="105">
        <v>460</v>
      </c>
      <c r="S16" s="107">
        <v>11</v>
      </c>
      <c r="T16" s="104">
        <v>478</v>
      </c>
      <c r="U16" s="105">
        <v>254</v>
      </c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222</v>
      </c>
      <c r="E17" s="106">
        <v>27</v>
      </c>
      <c r="F17" s="104">
        <v>155</v>
      </c>
      <c r="G17" s="104"/>
      <c r="H17" s="105">
        <v>40</v>
      </c>
      <c r="I17" s="106">
        <v>150</v>
      </c>
      <c r="J17" s="104">
        <v>70</v>
      </c>
      <c r="K17" s="104">
        <v>2</v>
      </c>
      <c r="L17" s="104"/>
      <c r="M17" s="105"/>
      <c r="N17" s="107">
        <v>222</v>
      </c>
      <c r="O17" s="104"/>
      <c r="P17" s="105"/>
      <c r="Q17" s="106">
        <v>65</v>
      </c>
      <c r="R17" s="105">
        <v>157</v>
      </c>
      <c r="S17" s="107">
        <v>69</v>
      </c>
      <c r="T17" s="104">
        <v>149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53</v>
      </c>
      <c r="E18" s="106">
        <v>22</v>
      </c>
      <c r="F18" s="104">
        <v>24</v>
      </c>
      <c r="G18" s="104">
        <v>1</v>
      </c>
      <c r="H18" s="105">
        <v>6</v>
      </c>
      <c r="I18" s="106">
        <v>46</v>
      </c>
      <c r="J18" s="104"/>
      <c r="K18" s="104"/>
      <c r="L18" s="104"/>
      <c r="M18" s="105">
        <v>7</v>
      </c>
      <c r="N18" s="107">
        <v>53</v>
      </c>
      <c r="O18" s="104"/>
      <c r="P18" s="105"/>
      <c r="Q18" s="106">
        <v>28</v>
      </c>
      <c r="R18" s="105">
        <v>25</v>
      </c>
      <c r="S18" s="107">
        <v>29</v>
      </c>
      <c r="T18" s="104">
        <v>24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62</v>
      </c>
      <c r="E19" s="106">
        <v>16</v>
      </c>
      <c r="F19" s="104">
        <v>13</v>
      </c>
      <c r="G19" s="104"/>
      <c r="H19" s="105">
        <v>33</v>
      </c>
      <c r="I19" s="106">
        <v>59</v>
      </c>
      <c r="J19" s="104"/>
      <c r="K19" s="104">
        <v>1</v>
      </c>
      <c r="L19" s="104"/>
      <c r="M19" s="105">
        <v>2</v>
      </c>
      <c r="N19" s="107">
        <v>62</v>
      </c>
      <c r="O19" s="104"/>
      <c r="P19" s="105"/>
      <c r="Q19" s="106">
        <v>61</v>
      </c>
      <c r="R19" s="105">
        <v>1</v>
      </c>
      <c r="S19" s="107">
        <v>49</v>
      </c>
      <c r="T19" s="104">
        <v>9</v>
      </c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228</v>
      </c>
      <c r="E20" s="111">
        <v>29</v>
      </c>
      <c r="F20" s="112">
        <v>131</v>
      </c>
      <c r="G20" s="112"/>
      <c r="H20" s="113">
        <v>68</v>
      </c>
      <c r="I20" s="111">
        <v>178</v>
      </c>
      <c r="J20" s="112"/>
      <c r="K20" s="112">
        <v>2</v>
      </c>
      <c r="L20" s="112"/>
      <c r="M20" s="113">
        <v>48</v>
      </c>
      <c r="N20" s="114">
        <v>228</v>
      </c>
      <c r="O20" s="112"/>
      <c r="P20" s="113"/>
      <c r="Q20" s="111">
        <v>83</v>
      </c>
      <c r="R20" s="113">
        <v>145</v>
      </c>
      <c r="S20" s="114">
        <v>56</v>
      </c>
      <c r="T20" s="112">
        <v>153</v>
      </c>
      <c r="U20" s="113">
        <v>41</v>
      </c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16</v>
      </c>
      <c r="E21" s="95">
        <v>13</v>
      </c>
      <c r="F21" s="96"/>
      <c r="G21" s="96"/>
      <c r="H21" s="97">
        <v>3</v>
      </c>
      <c r="I21" s="95">
        <v>15</v>
      </c>
      <c r="J21" s="96"/>
      <c r="K21" s="96"/>
      <c r="L21" s="96"/>
      <c r="M21" s="97">
        <v>1</v>
      </c>
      <c r="N21" s="98">
        <v>16</v>
      </c>
      <c r="O21" s="96"/>
      <c r="P21" s="97"/>
      <c r="Q21" s="95">
        <v>16</v>
      </c>
      <c r="R21" s="97"/>
      <c r="S21" s="98">
        <v>16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135</v>
      </c>
      <c r="E22" s="106">
        <v>57</v>
      </c>
      <c r="F22" s="104">
        <v>50</v>
      </c>
      <c r="G22" s="104">
        <v>1</v>
      </c>
      <c r="H22" s="105">
        <v>27</v>
      </c>
      <c r="I22" s="106">
        <v>110</v>
      </c>
      <c r="J22" s="104"/>
      <c r="K22" s="104">
        <v>3</v>
      </c>
      <c r="L22" s="104"/>
      <c r="M22" s="105">
        <v>22</v>
      </c>
      <c r="N22" s="107">
        <v>135</v>
      </c>
      <c r="O22" s="104"/>
      <c r="P22" s="105"/>
      <c r="Q22" s="106">
        <v>108</v>
      </c>
      <c r="R22" s="105">
        <v>27</v>
      </c>
      <c r="S22" s="107">
        <v>85</v>
      </c>
      <c r="T22" s="104">
        <v>30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17</v>
      </c>
      <c r="E23" s="106">
        <v>14</v>
      </c>
      <c r="F23" s="104"/>
      <c r="G23" s="104"/>
      <c r="H23" s="105">
        <v>3</v>
      </c>
      <c r="I23" s="106">
        <v>14</v>
      </c>
      <c r="J23" s="104"/>
      <c r="K23" s="104">
        <v>2</v>
      </c>
      <c r="L23" s="104"/>
      <c r="M23" s="105">
        <v>1</v>
      </c>
      <c r="N23" s="107">
        <v>17</v>
      </c>
      <c r="O23" s="104"/>
      <c r="P23" s="105"/>
      <c r="Q23" s="106">
        <v>14</v>
      </c>
      <c r="R23" s="105">
        <v>3</v>
      </c>
      <c r="S23" s="107">
        <v>17</v>
      </c>
      <c r="T23" s="104"/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102</v>
      </c>
      <c r="E24" s="106">
        <v>27</v>
      </c>
      <c r="F24" s="104">
        <v>62</v>
      </c>
      <c r="G24" s="104"/>
      <c r="H24" s="105">
        <v>13</v>
      </c>
      <c r="I24" s="106">
        <v>95</v>
      </c>
      <c r="J24" s="104"/>
      <c r="K24" s="104">
        <v>6</v>
      </c>
      <c r="L24" s="104"/>
      <c r="M24" s="105">
        <v>1</v>
      </c>
      <c r="N24" s="107">
        <v>102</v>
      </c>
      <c r="O24" s="104"/>
      <c r="P24" s="105"/>
      <c r="Q24" s="106">
        <v>54</v>
      </c>
      <c r="R24" s="105">
        <v>48</v>
      </c>
      <c r="S24" s="107">
        <v>38</v>
      </c>
      <c r="T24" s="104">
        <v>48</v>
      </c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4</v>
      </c>
      <c r="E25" s="106">
        <v>4</v>
      </c>
      <c r="F25" s="104"/>
      <c r="G25" s="104"/>
      <c r="H25" s="105"/>
      <c r="I25" s="106">
        <v>4</v>
      </c>
      <c r="J25" s="104"/>
      <c r="K25" s="104"/>
      <c r="L25" s="104"/>
      <c r="M25" s="105"/>
      <c r="N25" s="107">
        <v>4</v>
      </c>
      <c r="O25" s="104"/>
      <c r="P25" s="105"/>
      <c r="Q25" s="106">
        <v>4</v>
      </c>
      <c r="R25" s="105"/>
      <c r="S25" s="107">
        <v>4</v>
      </c>
      <c r="T25" s="104"/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22</v>
      </c>
      <c r="E26" s="106">
        <v>12</v>
      </c>
      <c r="F26" s="104">
        <v>9</v>
      </c>
      <c r="G26" s="104"/>
      <c r="H26" s="105">
        <v>1</v>
      </c>
      <c r="I26" s="106">
        <v>20</v>
      </c>
      <c r="J26" s="104"/>
      <c r="K26" s="104">
        <v>1</v>
      </c>
      <c r="L26" s="104"/>
      <c r="M26" s="105">
        <v>1</v>
      </c>
      <c r="N26" s="107">
        <v>22</v>
      </c>
      <c r="O26" s="104"/>
      <c r="P26" s="105"/>
      <c r="Q26" s="106">
        <v>10</v>
      </c>
      <c r="R26" s="105">
        <v>12</v>
      </c>
      <c r="S26" s="107">
        <v>14</v>
      </c>
      <c r="T26" s="104">
        <v>8</v>
      </c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43</v>
      </c>
      <c r="E29" s="106">
        <v>10</v>
      </c>
      <c r="F29" s="104">
        <v>28</v>
      </c>
      <c r="G29" s="104"/>
      <c r="H29" s="105">
        <v>5</v>
      </c>
      <c r="I29" s="106">
        <v>42</v>
      </c>
      <c r="J29" s="104"/>
      <c r="K29" s="104">
        <v>1</v>
      </c>
      <c r="L29" s="104"/>
      <c r="M29" s="105"/>
      <c r="N29" s="107">
        <v>41</v>
      </c>
      <c r="O29" s="104">
        <v>2</v>
      </c>
      <c r="P29" s="105"/>
      <c r="Q29" s="106">
        <v>43</v>
      </c>
      <c r="R29" s="105"/>
      <c r="S29" s="107">
        <v>16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16</v>
      </c>
      <c r="E30" s="106">
        <v>10</v>
      </c>
      <c r="F30" s="104"/>
      <c r="G30" s="104"/>
      <c r="H30" s="105">
        <v>6</v>
      </c>
      <c r="I30" s="106">
        <v>14</v>
      </c>
      <c r="J30" s="104"/>
      <c r="K30" s="104"/>
      <c r="L30" s="104"/>
      <c r="M30" s="105">
        <v>2</v>
      </c>
      <c r="N30" s="107">
        <v>15</v>
      </c>
      <c r="O30" s="104">
        <v>1</v>
      </c>
      <c r="P30" s="105"/>
      <c r="Q30" s="106">
        <v>15</v>
      </c>
      <c r="R30" s="105">
        <v>1</v>
      </c>
      <c r="S30" s="107">
        <v>16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2</v>
      </c>
      <c r="E31" s="106">
        <v>2</v>
      </c>
      <c r="F31" s="104"/>
      <c r="G31" s="104"/>
      <c r="H31" s="105"/>
      <c r="I31" s="106">
        <v>2</v>
      </c>
      <c r="J31" s="104"/>
      <c r="K31" s="104"/>
      <c r="L31" s="104"/>
      <c r="M31" s="105"/>
      <c r="N31" s="107">
        <v>2</v>
      </c>
      <c r="O31" s="104"/>
      <c r="P31" s="105"/>
      <c r="Q31" s="106">
        <v>2</v>
      </c>
      <c r="R31" s="105"/>
      <c r="S31" s="107">
        <v>2</v>
      </c>
      <c r="T31" s="104"/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79</v>
      </c>
      <c r="E32" s="106">
        <v>17</v>
      </c>
      <c r="F32" s="104">
        <v>46</v>
      </c>
      <c r="G32" s="104">
        <v>1</v>
      </c>
      <c r="H32" s="105">
        <v>15</v>
      </c>
      <c r="I32" s="106">
        <v>78</v>
      </c>
      <c r="J32" s="104"/>
      <c r="K32" s="104"/>
      <c r="L32" s="104"/>
      <c r="M32" s="105">
        <v>1</v>
      </c>
      <c r="N32" s="107">
        <v>78</v>
      </c>
      <c r="O32" s="104">
        <v>1</v>
      </c>
      <c r="P32" s="105"/>
      <c r="Q32" s="106">
        <v>36</v>
      </c>
      <c r="R32" s="105">
        <v>43</v>
      </c>
      <c r="S32" s="107">
        <v>33</v>
      </c>
      <c r="T32" s="104">
        <v>42</v>
      </c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6</v>
      </c>
      <c r="E33" s="106">
        <v>4</v>
      </c>
      <c r="F33" s="104"/>
      <c r="G33" s="104"/>
      <c r="H33" s="105">
        <v>2</v>
      </c>
      <c r="I33" s="106">
        <v>6</v>
      </c>
      <c r="J33" s="104"/>
      <c r="K33" s="104"/>
      <c r="L33" s="104"/>
      <c r="M33" s="105"/>
      <c r="N33" s="107">
        <v>6</v>
      </c>
      <c r="O33" s="104"/>
      <c r="P33" s="105"/>
      <c r="Q33" s="106">
        <v>6</v>
      </c>
      <c r="R33" s="105"/>
      <c r="S33" s="107">
        <v>6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4</v>
      </c>
      <c r="E34" s="106">
        <v>2</v>
      </c>
      <c r="F34" s="104"/>
      <c r="G34" s="104"/>
      <c r="H34" s="105">
        <v>2</v>
      </c>
      <c r="I34" s="106">
        <v>3</v>
      </c>
      <c r="J34" s="104"/>
      <c r="K34" s="104">
        <v>1</v>
      </c>
      <c r="L34" s="104"/>
      <c r="M34" s="105"/>
      <c r="N34" s="107">
        <v>4</v>
      </c>
      <c r="O34" s="104"/>
      <c r="P34" s="105"/>
      <c r="Q34" s="106">
        <v>3</v>
      </c>
      <c r="R34" s="105">
        <v>1</v>
      </c>
      <c r="S34" s="107">
        <v>4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45</v>
      </c>
      <c r="E35" s="106">
        <v>15</v>
      </c>
      <c r="F35" s="104"/>
      <c r="G35" s="104"/>
      <c r="H35" s="105">
        <v>30</v>
      </c>
      <c r="I35" s="106">
        <v>42</v>
      </c>
      <c r="J35" s="104"/>
      <c r="K35" s="104">
        <v>2</v>
      </c>
      <c r="L35" s="104"/>
      <c r="M35" s="105">
        <v>1</v>
      </c>
      <c r="N35" s="107">
        <v>45</v>
      </c>
      <c r="O35" s="104"/>
      <c r="P35" s="105"/>
      <c r="Q35" s="106">
        <v>45</v>
      </c>
      <c r="R35" s="105"/>
      <c r="S35" s="107">
        <v>45</v>
      </c>
      <c r="T35" s="104"/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45</v>
      </c>
      <c r="E36" s="106">
        <v>17</v>
      </c>
      <c r="F36" s="104">
        <v>18</v>
      </c>
      <c r="G36" s="104"/>
      <c r="H36" s="105">
        <v>10</v>
      </c>
      <c r="I36" s="106">
        <v>42</v>
      </c>
      <c r="J36" s="104"/>
      <c r="K36" s="104"/>
      <c r="L36" s="104"/>
      <c r="M36" s="105">
        <v>3</v>
      </c>
      <c r="N36" s="107">
        <v>45</v>
      </c>
      <c r="O36" s="104"/>
      <c r="P36" s="105"/>
      <c r="Q36" s="106">
        <v>33</v>
      </c>
      <c r="R36" s="105">
        <v>12</v>
      </c>
      <c r="S36" s="107">
        <v>27</v>
      </c>
      <c r="T36" s="104">
        <v>18</v>
      </c>
      <c r="U36" s="105"/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148</v>
      </c>
      <c r="E37" s="106">
        <v>21</v>
      </c>
      <c r="F37" s="104">
        <v>36</v>
      </c>
      <c r="G37" s="104"/>
      <c r="H37" s="105">
        <v>91</v>
      </c>
      <c r="I37" s="106">
        <v>136</v>
      </c>
      <c r="J37" s="104"/>
      <c r="K37" s="104">
        <v>6</v>
      </c>
      <c r="L37" s="104"/>
      <c r="M37" s="105">
        <v>6</v>
      </c>
      <c r="N37" s="107">
        <v>148</v>
      </c>
      <c r="O37" s="104"/>
      <c r="P37" s="105"/>
      <c r="Q37" s="106">
        <v>72</v>
      </c>
      <c r="R37" s="105">
        <v>76</v>
      </c>
      <c r="S37" s="107">
        <v>76</v>
      </c>
      <c r="T37" s="104">
        <v>72</v>
      </c>
      <c r="U37" s="105">
        <v>39</v>
      </c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61</v>
      </c>
      <c r="E38" s="106">
        <v>11</v>
      </c>
      <c r="F38" s="104">
        <v>22</v>
      </c>
      <c r="G38" s="104"/>
      <c r="H38" s="105">
        <v>28</v>
      </c>
      <c r="I38" s="106">
        <v>51</v>
      </c>
      <c r="J38" s="104"/>
      <c r="K38" s="104">
        <v>10</v>
      </c>
      <c r="L38" s="104"/>
      <c r="M38" s="105"/>
      <c r="N38" s="107">
        <v>61</v>
      </c>
      <c r="O38" s="104"/>
      <c r="P38" s="105"/>
      <c r="Q38" s="106">
        <v>35</v>
      </c>
      <c r="R38" s="105">
        <v>26</v>
      </c>
      <c r="S38" s="107">
        <v>39</v>
      </c>
      <c r="T38" s="104">
        <v>6</v>
      </c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29</v>
      </c>
      <c r="E39" s="106">
        <v>20</v>
      </c>
      <c r="F39" s="104">
        <v>5</v>
      </c>
      <c r="G39" s="104"/>
      <c r="H39" s="105">
        <v>4</v>
      </c>
      <c r="I39" s="106">
        <v>21</v>
      </c>
      <c r="J39" s="104"/>
      <c r="K39" s="104">
        <v>4</v>
      </c>
      <c r="L39" s="104"/>
      <c r="M39" s="105">
        <v>4</v>
      </c>
      <c r="N39" s="107">
        <v>29</v>
      </c>
      <c r="O39" s="104"/>
      <c r="P39" s="105"/>
      <c r="Q39" s="106">
        <v>25</v>
      </c>
      <c r="R39" s="105">
        <v>4</v>
      </c>
      <c r="S39" s="107">
        <v>25</v>
      </c>
      <c r="T39" s="104"/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56</v>
      </c>
      <c r="E40" s="106">
        <v>14</v>
      </c>
      <c r="F40" s="104">
        <v>19</v>
      </c>
      <c r="G40" s="104"/>
      <c r="H40" s="105">
        <v>23</v>
      </c>
      <c r="I40" s="106">
        <v>54</v>
      </c>
      <c r="J40" s="104"/>
      <c r="K40" s="104">
        <v>2</v>
      </c>
      <c r="L40" s="104"/>
      <c r="M40" s="105"/>
      <c r="N40" s="107">
        <v>56</v>
      </c>
      <c r="O40" s="104"/>
      <c r="P40" s="105"/>
      <c r="Q40" s="106">
        <v>35</v>
      </c>
      <c r="R40" s="105">
        <v>21</v>
      </c>
      <c r="S40" s="107">
        <v>37</v>
      </c>
      <c r="T40" s="104">
        <v>19</v>
      </c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60</v>
      </c>
      <c r="E42" s="106">
        <v>17</v>
      </c>
      <c r="F42" s="104">
        <v>40</v>
      </c>
      <c r="G42" s="104"/>
      <c r="H42" s="105">
        <v>3</v>
      </c>
      <c r="I42" s="106">
        <v>59</v>
      </c>
      <c r="J42" s="104"/>
      <c r="K42" s="104"/>
      <c r="L42" s="104"/>
      <c r="M42" s="105">
        <v>1</v>
      </c>
      <c r="N42" s="107">
        <v>60</v>
      </c>
      <c r="O42" s="104"/>
      <c r="P42" s="105"/>
      <c r="Q42" s="106">
        <v>35</v>
      </c>
      <c r="R42" s="105">
        <v>25</v>
      </c>
      <c r="S42" s="107">
        <v>20</v>
      </c>
      <c r="T42" s="104">
        <v>24</v>
      </c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39</v>
      </c>
      <c r="E43" s="106">
        <v>10</v>
      </c>
      <c r="F43" s="104">
        <v>12</v>
      </c>
      <c r="G43" s="104"/>
      <c r="H43" s="105">
        <v>17</v>
      </c>
      <c r="I43" s="106">
        <v>39</v>
      </c>
      <c r="J43" s="104"/>
      <c r="K43" s="104"/>
      <c r="L43" s="104"/>
      <c r="M43" s="105"/>
      <c r="N43" s="107">
        <v>38</v>
      </c>
      <c r="O43" s="104">
        <v>1</v>
      </c>
      <c r="P43" s="105"/>
      <c r="Q43" s="106">
        <v>27</v>
      </c>
      <c r="R43" s="105">
        <v>12</v>
      </c>
      <c r="S43" s="107">
        <v>27</v>
      </c>
      <c r="T43" s="104">
        <v>12</v>
      </c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4</v>
      </c>
      <c r="E44" s="106">
        <v>4</v>
      </c>
      <c r="F44" s="104"/>
      <c r="G44" s="104"/>
      <c r="H44" s="105"/>
      <c r="I44" s="106">
        <v>4</v>
      </c>
      <c r="J44" s="104"/>
      <c r="K44" s="104"/>
      <c r="L44" s="104"/>
      <c r="M44" s="105"/>
      <c r="N44" s="107">
        <v>4</v>
      </c>
      <c r="O44" s="104"/>
      <c r="P44" s="105"/>
      <c r="Q44" s="106">
        <v>4</v>
      </c>
      <c r="R44" s="105"/>
      <c r="S44" s="107">
        <v>4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3</v>
      </c>
      <c r="E45" s="106">
        <v>3</v>
      </c>
      <c r="F45" s="104"/>
      <c r="G45" s="104"/>
      <c r="H45" s="105"/>
      <c r="I45" s="106">
        <v>3</v>
      </c>
      <c r="J45" s="104"/>
      <c r="K45" s="104"/>
      <c r="L45" s="104"/>
      <c r="M45" s="105"/>
      <c r="N45" s="107">
        <v>3</v>
      </c>
      <c r="O45" s="104"/>
      <c r="P45" s="105"/>
      <c r="Q45" s="106">
        <v>3</v>
      </c>
      <c r="R45" s="105"/>
      <c r="S45" s="107">
        <v>3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5</v>
      </c>
      <c r="E46" s="106">
        <v>5</v>
      </c>
      <c r="F46" s="104"/>
      <c r="G46" s="104"/>
      <c r="H46" s="105"/>
      <c r="I46" s="106">
        <v>3</v>
      </c>
      <c r="J46" s="104"/>
      <c r="K46" s="104">
        <v>2</v>
      </c>
      <c r="L46" s="104"/>
      <c r="M46" s="105"/>
      <c r="N46" s="107">
        <v>5</v>
      </c>
      <c r="O46" s="104"/>
      <c r="P46" s="105"/>
      <c r="Q46" s="106">
        <v>5</v>
      </c>
      <c r="R46" s="105"/>
      <c r="S46" s="107">
        <v>5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52</v>
      </c>
      <c r="E47" s="106">
        <v>16</v>
      </c>
      <c r="F47" s="104">
        <v>32</v>
      </c>
      <c r="G47" s="104"/>
      <c r="H47" s="105">
        <v>4</v>
      </c>
      <c r="I47" s="106">
        <v>51</v>
      </c>
      <c r="J47" s="104"/>
      <c r="K47" s="104"/>
      <c r="L47" s="104"/>
      <c r="M47" s="105">
        <v>1</v>
      </c>
      <c r="N47" s="107">
        <v>51</v>
      </c>
      <c r="O47" s="104">
        <v>1</v>
      </c>
      <c r="P47" s="105"/>
      <c r="Q47" s="106">
        <v>52</v>
      </c>
      <c r="R47" s="105"/>
      <c r="S47" s="107">
        <v>20</v>
      </c>
      <c r="T47" s="104">
        <v>32</v>
      </c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7</v>
      </c>
      <c r="E48" s="106">
        <v>7</v>
      </c>
      <c r="F48" s="104"/>
      <c r="G48" s="104"/>
      <c r="H48" s="105"/>
      <c r="I48" s="106">
        <v>5</v>
      </c>
      <c r="J48" s="104"/>
      <c r="K48" s="104">
        <v>1</v>
      </c>
      <c r="L48" s="104"/>
      <c r="M48" s="105">
        <v>1</v>
      </c>
      <c r="N48" s="107">
        <v>7</v>
      </c>
      <c r="O48" s="104"/>
      <c r="P48" s="105"/>
      <c r="Q48" s="106">
        <v>7</v>
      </c>
      <c r="R48" s="105"/>
      <c r="S48" s="107">
        <v>7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43</v>
      </c>
      <c r="E49" s="106">
        <v>16</v>
      </c>
      <c r="F49" s="104">
        <v>3</v>
      </c>
      <c r="G49" s="104"/>
      <c r="H49" s="105">
        <v>24</v>
      </c>
      <c r="I49" s="106">
        <v>41</v>
      </c>
      <c r="J49" s="104"/>
      <c r="K49" s="104"/>
      <c r="L49" s="104"/>
      <c r="M49" s="105">
        <v>2</v>
      </c>
      <c r="N49" s="107">
        <v>43</v>
      </c>
      <c r="O49" s="104"/>
      <c r="P49" s="105"/>
      <c r="Q49" s="106">
        <v>42</v>
      </c>
      <c r="R49" s="105">
        <v>1</v>
      </c>
      <c r="S49" s="107">
        <v>41</v>
      </c>
      <c r="T49" s="104"/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9</v>
      </c>
      <c r="E50" s="106">
        <v>4</v>
      </c>
      <c r="F50" s="104"/>
      <c r="G50" s="104"/>
      <c r="H50" s="105">
        <v>5</v>
      </c>
      <c r="I50" s="106">
        <v>9</v>
      </c>
      <c r="J50" s="104"/>
      <c r="K50" s="104"/>
      <c r="L50" s="104"/>
      <c r="M50" s="105"/>
      <c r="N50" s="107">
        <v>9</v>
      </c>
      <c r="O50" s="104"/>
      <c r="P50" s="105"/>
      <c r="Q50" s="106">
        <v>9</v>
      </c>
      <c r="R50" s="105"/>
      <c r="S50" s="107">
        <v>9</v>
      </c>
      <c r="T50" s="104"/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98</v>
      </c>
      <c r="E55" s="95">
        <f>SUM(E56:E62)</f>
        <v>42</v>
      </c>
      <c r="F55" s="96">
        <f>SUM(F56:F62)</f>
        <v>41</v>
      </c>
      <c r="G55" s="96">
        <f t="shared" ref="G55:U55" si="4">SUM(G56:G62)</f>
        <v>0</v>
      </c>
      <c r="H55" s="97">
        <f t="shared" si="4"/>
        <v>15</v>
      </c>
      <c r="I55" s="98">
        <f t="shared" si="4"/>
        <v>93</v>
      </c>
      <c r="J55" s="96">
        <f t="shared" si="4"/>
        <v>0</v>
      </c>
      <c r="K55" s="96">
        <f t="shared" si="4"/>
        <v>4</v>
      </c>
      <c r="L55" s="96">
        <f t="shared" si="4"/>
        <v>0</v>
      </c>
      <c r="M55" s="97">
        <f t="shared" si="4"/>
        <v>1</v>
      </c>
      <c r="N55" s="98">
        <f t="shared" si="4"/>
        <v>97</v>
      </c>
      <c r="O55" s="96">
        <f t="shared" si="4"/>
        <v>1</v>
      </c>
      <c r="P55" s="97">
        <f t="shared" si="4"/>
        <v>0</v>
      </c>
      <c r="Q55" s="98">
        <f t="shared" si="4"/>
        <v>89</v>
      </c>
      <c r="R55" s="97">
        <f t="shared" si="4"/>
        <v>9</v>
      </c>
      <c r="S55" s="98">
        <f t="shared" si="4"/>
        <v>57</v>
      </c>
      <c r="T55" s="96">
        <f t="shared" si="4"/>
        <v>8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7</v>
      </c>
      <c r="E56" s="106">
        <v>3</v>
      </c>
      <c r="F56" s="104"/>
      <c r="G56" s="104"/>
      <c r="H56" s="105">
        <v>4</v>
      </c>
      <c r="I56" s="107">
        <v>7</v>
      </c>
      <c r="J56" s="104"/>
      <c r="K56" s="104"/>
      <c r="L56" s="104"/>
      <c r="M56" s="105"/>
      <c r="N56" s="107">
        <v>7</v>
      </c>
      <c r="O56" s="104"/>
      <c r="P56" s="105"/>
      <c r="Q56" s="107">
        <v>7</v>
      </c>
      <c r="R56" s="105"/>
      <c r="S56" s="107">
        <v>7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26</v>
      </c>
      <c r="E57" s="106">
        <v>25</v>
      </c>
      <c r="F57" s="104"/>
      <c r="G57" s="104"/>
      <c r="H57" s="105">
        <v>1</v>
      </c>
      <c r="I57" s="107">
        <v>26</v>
      </c>
      <c r="J57" s="104"/>
      <c r="K57" s="104"/>
      <c r="L57" s="104"/>
      <c r="M57" s="105"/>
      <c r="N57" s="107">
        <v>26</v>
      </c>
      <c r="O57" s="104"/>
      <c r="P57" s="105"/>
      <c r="Q57" s="107">
        <v>18</v>
      </c>
      <c r="R57" s="105">
        <v>8</v>
      </c>
      <c r="S57" s="107">
        <v>26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4</v>
      </c>
      <c r="E58" s="106">
        <v>4</v>
      </c>
      <c r="F58" s="104"/>
      <c r="G58" s="104"/>
      <c r="H58" s="105"/>
      <c r="I58" s="107">
        <v>4</v>
      </c>
      <c r="J58" s="104"/>
      <c r="K58" s="104"/>
      <c r="L58" s="104"/>
      <c r="M58" s="105"/>
      <c r="N58" s="107">
        <v>4</v>
      </c>
      <c r="O58" s="104"/>
      <c r="P58" s="105"/>
      <c r="Q58" s="107">
        <v>4</v>
      </c>
      <c r="R58" s="105"/>
      <c r="S58" s="107">
        <v>4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17</v>
      </c>
      <c r="E59" s="106">
        <v>5</v>
      </c>
      <c r="F59" s="104">
        <v>8</v>
      </c>
      <c r="G59" s="104"/>
      <c r="H59" s="105">
        <v>4</v>
      </c>
      <c r="I59" s="107">
        <v>16</v>
      </c>
      <c r="J59" s="104"/>
      <c r="K59" s="104">
        <v>1</v>
      </c>
      <c r="L59" s="104"/>
      <c r="M59" s="105"/>
      <c r="N59" s="107">
        <v>17</v>
      </c>
      <c r="O59" s="104"/>
      <c r="P59" s="105"/>
      <c r="Q59" s="107">
        <v>17</v>
      </c>
      <c r="R59" s="105"/>
      <c r="S59" s="107">
        <v>9</v>
      </c>
      <c r="T59" s="104">
        <v>8</v>
      </c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5</v>
      </c>
      <c r="E60" s="106"/>
      <c r="F60" s="104"/>
      <c r="G60" s="104"/>
      <c r="H60" s="105">
        <v>5</v>
      </c>
      <c r="I60" s="107">
        <v>2</v>
      </c>
      <c r="J60" s="104"/>
      <c r="K60" s="104">
        <v>3</v>
      </c>
      <c r="L60" s="104"/>
      <c r="M60" s="105"/>
      <c r="N60" s="107">
        <v>5</v>
      </c>
      <c r="O60" s="104"/>
      <c r="P60" s="105"/>
      <c r="Q60" s="107">
        <v>5</v>
      </c>
      <c r="R60" s="105"/>
      <c r="S60" s="107">
        <v>5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3</v>
      </c>
      <c r="E61" s="106">
        <v>3</v>
      </c>
      <c r="F61" s="104"/>
      <c r="G61" s="104"/>
      <c r="H61" s="105"/>
      <c r="I61" s="107">
        <v>2</v>
      </c>
      <c r="J61" s="104"/>
      <c r="K61" s="104"/>
      <c r="L61" s="104"/>
      <c r="M61" s="105">
        <v>1</v>
      </c>
      <c r="N61" s="107">
        <v>3</v>
      </c>
      <c r="O61" s="104"/>
      <c r="P61" s="105"/>
      <c r="Q61" s="107">
        <v>3</v>
      </c>
      <c r="R61" s="105"/>
      <c r="S61" s="107">
        <v>3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36</v>
      </c>
      <c r="E62" s="111">
        <v>2</v>
      </c>
      <c r="F62" s="112">
        <v>33</v>
      </c>
      <c r="G62" s="112"/>
      <c r="H62" s="113">
        <v>1</v>
      </c>
      <c r="I62" s="114">
        <v>36</v>
      </c>
      <c r="J62" s="112"/>
      <c r="K62" s="112"/>
      <c r="L62" s="112"/>
      <c r="M62" s="113"/>
      <c r="N62" s="114">
        <v>35</v>
      </c>
      <c r="O62" s="112">
        <v>1</v>
      </c>
      <c r="P62" s="113"/>
      <c r="Q62" s="114">
        <v>35</v>
      </c>
      <c r="R62" s="113">
        <v>1</v>
      </c>
      <c r="S62" s="114">
        <v>3</v>
      </c>
      <c r="T62" s="112"/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32</v>
      </c>
      <c r="E68" s="95">
        <f>SUM(E69:E72)</f>
        <v>15</v>
      </c>
      <c r="F68" s="96">
        <f>SUM(F69:F72)</f>
        <v>14</v>
      </c>
      <c r="G68" s="96">
        <f t="shared" ref="G68:U68" si="7">SUM(G69:G72)</f>
        <v>0</v>
      </c>
      <c r="H68" s="97">
        <f t="shared" si="7"/>
        <v>3</v>
      </c>
      <c r="I68" s="98">
        <f t="shared" si="7"/>
        <v>32</v>
      </c>
      <c r="J68" s="96">
        <f t="shared" si="7"/>
        <v>0</v>
      </c>
      <c r="K68" s="96">
        <f t="shared" si="7"/>
        <v>0</v>
      </c>
      <c r="L68" s="96">
        <f t="shared" si="7"/>
        <v>0</v>
      </c>
      <c r="M68" s="97">
        <f t="shared" si="7"/>
        <v>0</v>
      </c>
      <c r="N68" s="98">
        <f t="shared" si="7"/>
        <v>32</v>
      </c>
      <c r="O68" s="96">
        <f t="shared" si="7"/>
        <v>0</v>
      </c>
      <c r="P68" s="97">
        <f t="shared" si="7"/>
        <v>0</v>
      </c>
      <c r="Q68" s="98">
        <f t="shared" si="7"/>
        <v>31</v>
      </c>
      <c r="R68" s="97">
        <f t="shared" si="7"/>
        <v>1</v>
      </c>
      <c r="S68" s="98">
        <f t="shared" si="7"/>
        <v>18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4</v>
      </c>
      <c r="E69" s="106">
        <v>4</v>
      </c>
      <c r="F69" s="104"/>
      <c r="G69" s="104"/>
      <c r="H69" s="105"/>
      <c r="I69" s="107">
        <v>4</v>
      </c>
      <c r="J69" s="104"/>
      <c r="K69" s="104"/>
      <c r="L69" s="104"/>
      <c r="M69" s="105"/>
      <c r="N69" s="107">
        <v>4</v>
      </c>
      <c r="O69" s="104"/>
      <c r="P69" s="105"/>
      <c r="Q69" s="107">
        <v>4</v>
      </c>
      <c r="R69" s="105"/>
      <c r="S69" s="107">
        <v>4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20</v>
      </c>
      <c r="E70" s="106">
        <v>3</v>
      </c>
      <c r="F70" s="104">
        <v>14</v>
      </c>
      <c r="G70" s="104"/>
      <c r="H70" s="105">
        <v>3</v>
      </c>
      <c r="I70" s="106">
        <v>20</v>
      </c>
      <c r="J70" s="104"/>
      <c r="K70" s="104"/>
      <c r="L70" s="104"/>
      <c r="M70" s="105"/>
      <c r="N70" s="107">
        <v>20</v>
      </c>
      <c r="O70" s="104"/>
      <c r="P70" s="105"/>
      <c r="Q70" s="107">
        <v>19</v>
      </c>
      <c r="R70" s="105">
        <v>1</v>
      </c>
      <c r="S70" s="107">
        <v>6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4</v>
      </c>
      <c r="E71" s="106">
        <v>4</v>
      </c>
      <c r="F71" s="104"/>
      <c r="G71" s="104"/>
      <c r="H71" s="105"/>
      <c r="I71" s="106">
        <v>4</v>
      </c>
      <c r="J71" s="104"/>
      <c r="K71" s="104"/>
      <c r="L71" s="104"/>
      <c r="M71" s="105"/>
      <c r="N71" s="107">
        <v>4</v>
      </c>
      <c r="O71" s="104"/>
      <c r="P71" s="105"/>
      <c r="Q71" s="106">
        <v>4</v>
      </c>
      <c r="R71" s="105"/>
      <c r="S71" s="107">
        <v>4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4</v>
      </c>
      <c r="E72" s="111">
        <v>4</v>
      </c>
      <c r="F72" s="112"/>
      <c r="G72" s="112"/>
      <c r="H72" s="113"/>
      <c r="I72" s="111">
        <v>4</v>
      </c>
      <c r="J72" s="112"/>
      <c r="K72" s="112"/>
      <c r="L72" s="112"/>
      <c r="M72" s="113"/>
      <c r="N72" s="114">
        <v>4</v>
      </c>
      <c r="O72" s="112"/>
      <c r="P72" s="113"/>
      <c r="Q72" s="111">
        <v>4</v>
      </c>
      <c r="R72" s="113"/>
      <c r="S72" s="114">
        <v>4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2</v>
      </c>
      <c r="E73" s="95">
        <f>SUM(E74:E77)</f>
        <v>2</v>
      </c>
      <c r="F73" s="96">
        <f>SUM(F74:F77)</f>
        <v>0</v>
      </c>
      <c r="G73" s="96">
        <f t="shared" ref="G73:U73" si="8">SUM(G74:G77)</f>
        <v>0</v>
      </c>
      <c r="H73" s="97">
        <f t="shared" si="8"/>
        <v>0</v>
      </c>
      <c r="I73" s="98">
        <f t="shared" si="8"/>
        <v>2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0</v>
      </c>
      <c r="N73" s="98">
        <f t="shared" si="8"/>
        <v>2</v>
      </c>
      <c r="O73" s="96">
        <f t="shared" si="8"/>
        <v>0</v>
      </c>
      <c r="P73" s="97">
        <f t="shared" si="8"/>
        <v>0</v>
      </c>
      <c r="Q73" s="98">
        <f t="shared" si="8"/>
        <v>2</v>
      </c>
      <c r="R73" s="97">
        <f t="shared" si="8"/>
        <v>0</v>
      </c>
      <c r="S73" s="98">
        <f t="shared" si="8"/>
        <v>2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1</v>
      </c>
      <c r="E74" s="106">
        <v>1</v>
      </c>
      <c r="F74" s="104"/>
      <c r="G74" s="104"/>
      <c r="H74" s="105"/>
      <c r="I74" s="107">
        <v>1</v>
      </c>
      <c r="J74" s="104"/>
      <c r="K74" s="104"/>
      <c r="L74" s="104"/>
      <c r="M74" s="105"/>
      <c r="N74" s="107">
        <v>1</v>
      </c>
      <c r="O74" s="104"/>
      <c r="P74" s="105"/>
      <c r="Q74" s="107">
        <v>1</v>
      </c>
      <c r="R74" s="105"/>
      <c r="S74" s="107">
        <v>1</v>
      </c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1</v>
      </c>
      <c r="E75" s="106">
        <v>1</v>
      </c>
      <c r="F75" s="104"/>
      <c r="G75" s="104"/>
      <c r="H75" s="105"/>
      <c r="I75" s="107">
        <v>1</v>
      </c>
      <c r="J75" s="104"/>
      <c r="K75" s="104"/>
      <c r="L75" s="104"/>
      <c r="M75" s="105"/>
      <c r="N75" s="107">
        <v>1</v>
      </c>
      <c r="O75" s="104"/>
      <c r="P75" s="105"/>
      <c r="Q75" s="107">
        <v>1</v>
      </c>
      <c r="R75" s="105"/>
      <c r="S75" s="107">
        <v>1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3</v>
      </c>
      <c r="E78" s="95">
        <f>SUM(E79:E86)</f>
        <v>2</v>
      </c>
      <c r="F78" s="96">
        <f>SUM(F79:F86)</f>
        <v>0</v>
      </c>
      <c r="G78" s="96">
        <f t="shared" ref="G78:U78" si="9">SUM(G79:G86)</f>
        <v>0</v>
      </c>
      <c r="H78" s="97">
        <f t="shared" si="9"/>
        <v>1</v>
      </c>
      <c r="I78" s="98">
        <f t="shared" si="9"/>
        <v>3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3</v>
      </c>
      <c r="O78" s="96">
        <f t="shared" si="9"/>
        <v>0</v>
      </c>
      <c r="P78" s="97">
        <f t="shared" si="9"/>
        <v>0</v>
      </c>
      <c r="Q78" s="98">
        <f t="shared" si="9"/>
        <v>3</v>
      </c>
      <c r="R78" s="97">
        <f t="shared" si="9"/>
        <v>0</v>
      </c>
      <c r="S78" s="98">
        <f t="shared" si="9"/>
        <v>3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3</v>
      </c>
      <c r="E79" s="106">
        <v>2</v>
      </c>
      <c r="F79" s="104"/>
      <c r="G79" s="104"/>
      <c r="H79" s="105">
        <v>1</v>
      </c>
      <c r="I79" s="107">
        <v>3</v>
      </c>
      <c r="J79" s="104"/>
      <c r="K79" s="104"/>
      <c r="L79" s="104"/>
      <c r="M79" s="105"/>
      <c r="N79" s="107">
        <v>3</v>
      </c>
      <c r="O79" s="104"/>
      <c r="P79" s="105"/>
      <c r="Q79" s="107">
        <v>3</v>
      </c>
      <c r="R79" s="105"/>
      <c r="S79" s="107">
        <v>3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47</v>
      </c>
      <c r="E87" s="95">
        <f t="shared" si="11"/>
        <v>15</v>
      </c>
      <c r="F87" s="96">
        <f t="shared" si="11"/>
        <v>10</v>
      </c>
      <c r="G87" s="96">
        <f t="shared" si="11"/>
        <v>0</v>
      </c>
      <c r="H87" s="97">
        <f t="shared" si="11"/>
        <v>22</v>
      </c>
      <c r="I87" s="98">
        <f t="shared" si="11"/>
        <v>40</v>
      </c>
      <c r="J87" s="96">
        <f t="shared" si="11"/>
        <v>0</v>
      </c>
      <c r="K87" s="96">
        <f t="shared" si="11"/>
        <v>1</v>
      </c>
      <c r="L87" s="96">
        <f t="shared" si="11"/>
        <v>0</v>
      </c>
      <c r="M87" s="97">
        <f t="shared" si="11"/>
        <v>6</v>
      </c>
      <c r="N87" s="98">
        <f t="shared" si="11"/>
        <v>47</v>
      </c>
      <c r="O87" s="96">
        <f t="shared" si="11"/>
        <v>0</v>
      </c>
      <c r="P87" s="97">
        <f t="shared" si="11"/>
        <v>0</v>
      </c>
      <c r="Q87" s="98">
        <f t="shared" si="11"/>
        <v>46</v>
      </c>
      <c r="R87" s="97">
        <f t="shared" si="11"/>
        <v>1</v>
      </c>
      <c r="S87" s="98">
        <f t="shared" si="11"/>
        <v>37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46</v>
      </c>
      <c r="E94" s="106">
        <v>14</v>
      </c>
      <c r="F94" s="104">
        <v>10</v>
      </c>
      <c r="G94" s="104"/>
      <c r="H94" s="105">
        <v>22</v>
      </c>
      <c r="I94" s="107">
        <v>39</v>
      </c>
      <c r="J94" s="104"/>
      <c r="K94" s="104">
        <v>1</v>
      </c>
      <c r="L94" s="104"/>
      <c r="M94" s="105">
        <v>6</v>
      </c>
      <c r="N94" s="107">
        <v>46</v>
      </c>
      <c r="O94" s="104"/>
      <c r="P94" s="105"/>
      <c r="Q94" s="107">
        <v>45</v>
      </c>
      <c r="R94" s="105">
        <v>1</v>
      </c>
      <c r="S94" s="107">
        <v>36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1</v>
      </c>
      <c r="E95" s="111">
        <v>1</v>
      </c>
      <c r="F95" s="112"/>
      <c r="G95" s="112"/>
      <c r="H95" s="113"/>
      <c r="I95" s="114">
        <v>1</v>
      </c>
      <c r="J95" s="112"/>
      <c r="K95" s="112"/>
      <c r="L95" s="112"/>
      <c r="M95" s="113"/>
      <c r="N95" s="114">
        <v>1</v>
      </c>
      <c r="O95" s="112"/>
      <c r="P95" s="113"/>
      <c r="Q95" s="114">
        <v>1</v>
      </c>
      <c r="R95" s="113"/>
      <c r="S95" s="114">
        <v>1</v>
      </c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4</v>
      </c>
      <c r="E103" s="95">
        <f>SUM(E104:E105)</f>
        <v>3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1</v>
      </c>
      <c r="I103" s="98">
        <f t="shared" si="15"/>
        <v>3</v>
      </c>
      <c r="J103" s="96">
        <f t="shared" si="15"/>
        <v>0</v>
      </c>
      <c r="K103" s="96">
        <f t="shared" si="15"/>
        <v>1</v>
      </c>
      <c r="L103" s="96">
        <f t="shared" si="15"/>
        <v>0</v>
      </c>
      <c r="M103" s="97">
        <f t="shared" si="15"/>
        <v>0</v>
      </c>
      <c r="N103" s="98">
        <f t="shared" si="15"/>
        <v>4</v>
      </c>
      <c r="O103" s="96">
        <f t="shared" si="15"/>
        <v>0</v>
      </c>
      <c r="P103" s="97">
        <f t="shared" si="15"/>
        <v>0</v>
      </c>
      <c r="Q103" s="98">
        <f t="shared" si="15"/>
        <v>4</v>
      </c>
      <c r="R103" s="97">
        <f t="shared" si="15"/>
        <v>0</v>
      </c>
      <c r="S103" s="98">
        <f t="shared" si="15"/>
        <v>4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4</v>
      </c>
      <c r="E105" s="111">
        <v>3</v>
      </c>
      <c r="F105" s="112"/>
      <c r="G105" s="112"/>
      <c r="H105" s="113">
        <v>1</v>
      </c>
      <c r="I105" s="114">
        <v>3</v>
      </c>
      <c r="J105" s="112"/>
      <c r="K105" s="112">
        <v>1</v>
      </c>
      <c r="L105" s="112"/>
      <c r="M105" s="113"/>
      <c r="N105" s="114">
        <v>4</v>
      </c>
      <c r="O105" s="112"/>
      <c r="P105" s="113"/>
      <c r="Q105" s="114">
        <v>4</v>
      </c>
      <c r="R105" s="113"/>
      <c r="S105" s="114">
        <v>4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2</v>
      </c>
      <c r="E106" s="95">
        <f t="shared" si="16"/>
        <v>2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2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0</v>
      </c>
      <c r="N106" s="98">
        <f t="shared" si="16"/>
        <v>2</v>
      </c>
      <c r="O106" s="96">
        <f t="shared" si="16"/>
        <v>0</v>
      </c>
      <c r="P106" s="97">
        <f t="shared" si="16"/>
        <v>0</v>
      </c>
      <c r="Q106" s="98">
        <f t="shared" si="16"/>
        <v>2</v>
      </c>
      <c r="R106" s="97">
        <f t="shared" si="16"/>
        <v>0</v>
      </c>
      <c r="S106" s="98">
        <f t="shared" si="16"/>
        <v>2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2</v>
      </c>
      <c r="E108" s="106">
        <v>2</v>
      </c>
      <c r="F108" s="104"/>
      <c r="G108" s="104"/>
      <c r="H108" s="105"/>
      <c r="I108" s="107">
        <v>2</v>
      </c>
      <c r="J108" s="104"/>
      <c r="K108" s="104"/>
      <c r="L108" s="104"/>
      <c r="M108" s="105"/>
      <c r="N108" s="107">
        <v>2</v>
      </c>
      <c r="O108" s="104"/>
      <c r="P108" s="105"/>
      <c r="Q108" s="107">
        <v>2</v>
      </c>
      <c r="R108" s="105"/>
      <c r="S108" s="107">
        <v>2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6</v>
      </c>
      <c r="E110" s="95">
        <f>SUM(E111:E116)</f>
        <v>5</v>
      </c>
      <c r="F110" s="96">
        <f>SUM(F111:F116)</f>
        <v>0</v>
      </c>
      <c r="G110" s="96">
        <f t="shared" ref="G110:U110" si="17">SUM(G111:G116)</f>
        <v>0</v>
      </c>
      <c r="H110" s="97">
        <f t="shared" si="17"/>
        <v>1</v>
      </c>
      <c r="I110" s="98">
        <f t="shared" si="17"/>
        <v>5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1</v>
      </c>
      <c r="N110" s="98">
        <f t="shared" si="17"/>
        <v>6</v>
      </c>
      <c r="O110" s="96">
        <f t="shared" si="17"/>
        <v>0</v>
      </c>
      <c r="P110" s="97">
        <f t="shared" si="17"/>
        <v>0</v>
      </c>
      <c r="Q110" s="98">
        <f t="shared" si="17"/>
        <v>5</v>
      </c>
      <c r="R110" s="97">
        <f t="shared" si="17"/>
        <v>1</v>
      </c>
      <c r="S110" s="98">
        <f t="shared" si="17"/>
        <v>6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6</v>
      </c>
      <c r="E114" s="106">
        <v>5</v>
      </c>
      <c r="F114" s="104"/>
      <c r="G114" s="104"/>
      <c r="H114" s="105">
        <v>1</v>
      </c>
      <c r="I114" s="107">
        <v>5</v>
      </c>
      <c r="J114" s="104"/>
      <c r="K114" s="104"/>
      <c r="L114" s="104"/>
      <c r="M114" s="105">
        <v>1</v>
      </c>
      <c r="N114" s="107">
        <v>6</v>
      </c>
      <c r="O114" s="104"/>
      <c r="P114" s="105"/>
      <c r="Q114" s="107">
        <v>5</v>
      </c>
      <c r="R114" s="105">
        <v>1</v>
      </c>
      <c r="S114" s="107">
        <v>6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76</v>
      </c>
      <c r="E124" s="95">
        <f>SUM(E125:E134)</f>
        <v>6</v>
      </c>
      <c r="F124" s="96">
        <f>SUM(F125:F134)</f>
        <v>70</v>
      </c>
      <c r="G124" s="96">
        <f t="shared" ref="G124:U124" si="21">SUM(G125:G134)</f>
        <v>0</v>
      </c>
      <c r="H124" s="97">
        <f t="shared" si="21"/>
        <v>0</v>
      </c>
      <c r="I124" s="98">
        <f t="shared" si="21"/>
        <v>5</v>
      </c>
      <c r="J124" s="96">
        <f t="shared" si="21"/>
        <v>70</v>
      </c>
      <c r="K124" s="96">
        <f t="shared" si="21"/>
        <v>0</v>
      </c>
      <c r="L124" s="96">
        <f t="shared" si="21"/>
        <v>0</v>
      </c>
      <c r="M124" s="97">
        <f t="shared" si="21"/>
        <v>1</v>
      </c>
      <c r="N124" s="98">
        <f t="shared" si="21"/>
        <v>76</v>
      </c>
      <c r="O124" s="96">
        <f t="shared" si="21"/>
        <v>0</v>
      </c>
      <c r="P124" s="97">
        <f t="shared" si="21"/>
        <v>0</v>
      </c>
      <c r="Q124" s="98">
        <f t="shared" si="21"/>
        <v>5</v>
      </c>
      <c r="R124" s="97">
        <f t="shared" si="21"/>
        <v>71</v>
      </c>
      <c r="S124" s="98">
        <f t="shared" si="21"/>
        <v>6</v>
      </c>
      <c r="T124" s="96">
        <f t="shared" si="21"/>
        <v>70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42</v>
      </c>
      <c r="E125" s="106">
        <v>2</v>
      </c>
      <c r="F125" s="104">
        <v>40</v>
      </c>
      <c r="G125" s="104"/>
      <c r="H125" s="105"/>
      <c r="I125" s="107">
        <v>2</v>
      </c>
      <c r="J125" s="104">
        <v>40</v>
      </c>
      <c r="K125" s="104"/>
      <c r="L125" s="104"/>
      <c r="M125" s="105"/>
      <c r="N125" s="107">
        <v>42</v>
      </c>
      <c r="O125" s="104"/>
      <c r="P125" s="105"/>
      <c r="Q125" s="107">
        <v>1</v>
      </c>
      <c r="R125" s="105">
        <v>41</v>
      </c>
      <c r="S125" s="107">
        <v>2</v>
      </c>
      <c r="T125" s="104">
        <v>40</v>
      </c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0</v>
      </c>
      <c r="E126" s="106"/>
      <c r="F126" s="104"/>
      <c r="G126" s="104"/>
      <c r="H126" s="105"/>
      <c r="I126" s="107"/>
      <c r="J126" s="104"/>
      <c r="K126" s="104"/>
      <c r="L126" s="104"/>
      <c r="M126" s="105"/>
      <c r="N126" s="107"/>
      <c r="O126" s="104"/>
      <c r="P126" s="105"/>
      <c r="Q126" s="107"/>
      <c r="R126" s="105"/>
      <c r="S126" s="107"/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0</v>
      </c>
      <c r="E128" s="106"/>
      <c r="F128" s="104"/>
      <c r="G128" s="104"/>
      <c r="H128" s="105"/>
      <c r="I128" s="107"/>
      <c r="J128" s="104"/>
      <c r="K128" s="104"/>
      <c r="L128" s="104"/>
      <c r="M128" s="105"/>
      <c r="N128" s="107"/>
      <c r="O128" s="104"/>
      <c r="P128" s="105"/>
      <c r="Q128" s="107"/>
      <c r="R128" s="105"/>
      <c r="S128" s="107"/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30</v>
      </c>
      <c r="E129" s="106"/>
      <c r="F129" s="104">
        <v>30</v>
      </c>
      <c r="G129" s="104"/>
      <c r="H129" s="105"/>
      <c r="I129" s="107"/>
      <c r="J129" s="104">
        <v>30</v>
      </c>
      <c r="K129" s="104"/>
      <c r="L129" s="104"/>
      <c r="M129" s="105"/>
      <c r="N129" s="107">
        <v>30</v>
      </c>
      <c r="O129" s="104"/>
      <c r="P129" s="105"/>
      <c r="Q129" s="107"/>
      <c r="R129" s="105">
        <v>30</v>
      </c>
      <c r="S129" s="107"/>
      <c r="T129" s="104">
        <v>30</v>
      </c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1</v>
      </c>
      <c r="E132" s="106">
        <v>1</v>
      </c>
      <c r="F132" s="104"/>
      <c r="G132" s="104"/>
      <c r="H132" s="105"/>
      <c r="I132" s="107">
        <v>1</v>
      </c>
      <c r="J132" s="104"/>
      <c r="K132" s="104"/>
      <c r="L132" s="104"/>
      <c r="M132" s="105"/>
      <c r="N132" s="107">
        <v>1</v>
      </c>
      <c r="O132" s="104"/>
      <c r="P132" s="105"/>
      <c r="Q132" s="107">
        <v>1</v>
      </c>
      <c r="R132" s="105"/>
      <c r="S132" s="107">
        <v>1</v>
      </c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2</v>
      </c>
      <c r="E133" s="106">
        <v>2</v>
      </c>
      <c r="F133" s="104"/>
      <c r="G133" s="104"/>
      <c r="H133" s="105"/>
      <c r="I133" s="107">
        <v>1</v>
      </c>
      <c r="J133" s="104"/>
      <c r="K133" s="104"/>
      <c r="L133" s="104"/>
      <c r="M133" s="105">
        <v>1</v>
      </c>
      <c r="N133" s="107">
        <v>2</v>
      </c>
      <c r="O133" s="104"/>
      <c r="P133" s="105"/>
      <c r="Q133" s="107">
        <v>2</v>
      </c>
      <c r="R133" s="105"/>
      <c r="S133" s="107">
        <v>2</v>
      </c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1</v>
      </c>
      <c r="E134" s="111">
        <v>1</v>
      </c>
      <c r="F134" s="112"/>
      <c r="G134" s="112"/>
      <c r="H134" s="113"/>
      <c r="I134" s="114">
        <v>1</v>
      </c>
      <c r="J134" s="112"/>
      <c r="K134" s="112"/>
      <c r="L134" s="112"/>
      <c r="M134" s="113"/>
      <c r="N134" s="114">
        <v>1</v>
      </c>
      <c r="O134" s="112"/>
      <c r="P134" s="113"/>
      <c r="Q134" s="114">
        <v>1</v>
      </c>
      <c r="R134" s="113"/>
      <c r="S134" s="114">
        <v>1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26</v>
      </c>
      <c r="E135" s="95">
        <f>SUM(E136:E140)</f>
        <v>18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8</v>
      </c>
      <c r="I135" s="98">
        <f t="shared" si="23"/>
        <v>22</v>
      </c>
      <c r="J135" s="96">
        <f t="shared" si="23"/>
        <v>0</v>
      </c>
      <c r="K135" s="96">
        <f t="shared" si="23"/>
        <v>4</v>
      </c>
      <c r="L135" s="96">
        <f t="shared" si="23"/>
        <v>0</v>
      </c>
      <c r="M135" s="97">
        <f t="shared" si="23"/>
        <v>0</v>
      </c>
      <c r="N135" s="98">
        <f t="shared" si="23"/>
        <v>26</v>
      </c>
      <c r="O135" s="96">
        <f t="shared" si="23"/>
        <v>0</v>
      </c>
      <c r="P135" s="97">
        <f t="shared" si="23"/>
        <v>0</v>
      </c>
      <c r="Q135" s="98">
        <f t="shared" si="23"/>
        <v>25</v>
      </c>
      <c r="R135" s="97">
        <f t="shared" si="23"/>
        <v>1</v>
      </c>
      <c r="S135" s="98">
        <f t="shared" si="23"/>
        <v>26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25</v>
      </c>
      <c r="E136" s="106">
        <v>17</v>
      </c>
      <c r="F136" s="104"/>
      <c r="G136" s="104"/>
      <c r="H136" s="105">
        <v>8</v>
      </c>
      <c r="I136" s="107">
        <v>22</v>
      </c>
      <c r="J136" s="104"/>
      <c r="K136" s="104">
        <v>3</v>
      </c>
      <c r="L136" s="104"/>
      <c r="M136" s="105"/>
      <c r="N136" s="107">
        <v>25</v>
      </c>
      <c r="O136" s="104"/>
      <c r="P136" s="105"/>
      <c r="Q136" s="107">
        <v>24</v>
      </c>
      <c r="R136" s="105">
        <v>1</v>
      </c>
      <c r="S136" s="107">
        <v>25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1</v>
      </c>
      <c r="E140" s="111">
        <v>1</v>
      </c>
      <c r="F140" s="112"/>
      <c r="G140" s="112"/>
      <c r="H140" s="113"/>
      <c r="I140" s="114"/>
      <c r="J140" s="112"/>
      <c r="K140" s="112">
        <v>1</v>
      </c>
      <c r="L140" s="112"/>
      <c r="M140" s="113"/>
      <c r="N140" s="114">
        <v>1</v>
      </c>
      <c r="O140" s="112"/>
      <c r="P140" s="113"/>
      <c r="Q140" s="114">
        <v>1</v>
      </c>
      <c r="R140" s="113"/>
      <c r="S140" s="114">
        <v>1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2</v>
      </c>
      <c r="E141" s="95">
        <f>SUM(E142:E148)</f>
        <v>2</v>
      </c>
      <c r="F141" s="96">
        <f>SUM(F142:F148)</f>
        <v>0</v>
      </c>
      <c r="G141" s="96">
        <f t="shared" ref="G141:U141" si="24">SUM(G142:G148)</f>
        <v>0</v>
      </c>
      <c r="H141" s="97">
        <f t="shared" si="24"/>
        <v>0</v>
      </c>
      <c r="I141" s="98">
        <f t="shared" si="24"/>
        <v>1</v>
      </c>
      <c r="J141" s="96">
        <f t="shared" si="24"/>
        <v>0</v>
      </c>
      <c r="K141" s="96">
        <f t="shared" si="24"/>
        <v>1</v>
      </c>
      <c r="L141" s="96">
        <f t="shared" si="24"/>
        <v>0</v>
      </c>
      <c r="M141" s="97">
        <f t="shared" si="24"/>
        <v>0</v>
      </c>
      <c r="N141" s="98">
        <f t="shared" si="24"/>
        <v>2</v>
      </c>
      <c r="O141" s="96">
        <f t="shared" si="24"/>
        <v>0</v>
      </c>
      <c r="P141" s="97">
        <f t="shared" si="24"/>
        <v>0</v>
      </c>
      <c r="Q141" s="98">
        <f t="shared" si="24"/>
        <v>2</v>
      </c>
      <c r="R141" s="97">
        <f t="shared" si="24"/>
        <v>0</v>
      </c>
      <c r="S141" s="98">
        <f t="shared" si="24"/>
        <v>2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1</v>
      </c>
      <c r="E143" s="106">
        <v>1</v>
      </c>
      <c r="F143" s="104"/>
      <c r="G143" s="104"/>
      <c r="H143" s="105"/>
      <c r="I143" s="106">
        <v>1</v>
      </c>
      <c r="J143" s="104"/>
      <c r="K143" s="104"/>
      <c r="L143" s="104"/>
      <c r="M143" s="105"/>
      <c r="N143" s="107">
        <v>1</v>
      </c>
      <c r="O143" s="104"/>
      <c r="P143" s="105"/>
      <c r="Q143" s="106">
        <v>1</v>
      </c>
      <c r="R143" s="105"/>
      <c r="S143" s="107">
        <v>1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1</v>
      </c>
      <c r="E147" s="106">
        <v>1</v>
      </c>
      <c r="F147" s="104"/>
      <c r="G147" s="104"/>
      <c r="H147" s="105"/>
      <c r="I147" s="106"/>
      <c r="J147" s="104"/>
      <c r="K147" s="104">
        <v>1</v>
      </c>
      <c r="L147" s="104"/>
      <c r="M147" s="105"/>
      <c r="N147" s="107">
        <v>1</v>
      </c>
      <c r="O147" s="104"/>
      <c r="P147" s="105"/>
      <c r="Q147" s="106">
        <v>1</v>
      </c>
      <c r="R147" s="105"/>
      <c r="S147" s="107">
        <v>1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0</v>
      </c>
      <c r="E148" s="111"/>
      <c r="F148" s="112"/>
      <c r="G148" s="112"/>
      <c r="H148" s="113"/>
      <c r="I148" s="111"/>
      <c r="J148" s="112"/>
      <c r="K148" s="112"/>
      <c r="L148" s="112"/>
      <c r="M148" s="113"/>
      <c r="N148" s="114"/>
      <c r="O148" s="112"/>
      <c r="P148" s="113"/>
      <c r="Q148" s="111"/>
      <c r="R148" s="113"/>
      <c r="S148" s="114"/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2779</v>
      </c>
      <c r="E158" s="132">
        <f t="shared" si="26"/>
        <v>587</v>
      </c>
      <c r="F158" s="132">
        <f t="shared" si="26"/>
        <v>1352</v>
      </c>
      <c r="G158" s="132">
        <f t="shared" si="26"/>
        <v>6</v>
      </c>
      <c r="H158" s="132">
        <f t="shared" si="26"/>
        <v>834</v>
      </c>
      <c r="I158" s="132">
        <f t="shared" si="26"/>
        <v>2492</v>
      </c>
      <c r="J158" s="132">
        <f t="shared" si="26"/>
        <v>70</v>
      </c>
      <c r="K158" s="132">
        <f t="shared" si="26"/>
        <v>67</v>
      </c>
      <c r="L158" s="132">
        <f t="shared" si="26"/>
        <v>0</v>
      </c>
      <c r="M158" s="132">
        <f t="shared" si="26"/>
        <v>150</v>
      </c>
      <c r="N158" s="132">
        <f t="shared" si="26"/>
        <v>2773</v>
      </c>
      <c r="O158" s="132">
        <f t="shared" si="26"/>
        <v>6</v>
      </c>
      <c r="P158" s="132">
        <f t="shared" si="26"/>
        <v>0</v>
      </c>
      <c r="Q158" s="132">
        <f t="shared" si="26"/>
        <v>1291</v>
      </c>
      <c r="R158" s="132">
        <f t="shared" si="26"/>
        <v>1488</v>
      </c>
      <c r="S158" s="132">
        <f t="shared" si="26"/>
        <v>1105</v>
      </c>
      <c r="T158" s="132">
        <f t="shared" si="26"/>
        <v>1528</v>
      </c>
      <c r="U158" s="133">
        <f t="shared" si="26"/>
        <v>334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298</v>
      </c>
      <c r="E159" s="134">
        <f>E53+E55+E63+E68+E73+E78+E87+E96+E99+E103+E106+E110+E117+E122+E124+E135+E141</f>
        <v>112</v>
      </c>
      <c r="F159" s="134">
        <f t="shared" ref="F159:U159" si="27">F53+F55+F63+F68+F73+F78+F87+F96+F99+F103+F106+F110+F117+F122+F124+F135+F141</f>
        <v>135</v>
      </c>
      <c r="G159" s="134">
        <f t="shared" si="27"/>
        <v>0</v>
      </c>
      <c r="H159" s="134">
        <f t="shared" si="27"/>
        <v>51</v>
      </c>
      <c r="I159" s="134">
        <f t="shared" si="27"/>
        <v>208</v>
      </c>
      <c r="J159" s="134">
        <f t="shared" si="27"/>
        <v>70</v>
      </c>
      <c r="K159" s="134">
        <f t="shared" si="27"/>
        <v>11</v>
      </c>
      <c r="L159" s="134">
        <f t="shared" si="27"/>
        <v>0</v>
      </c>
      <c r="M159" s="134">
        <f t="shared" si="27"/>
        <v>9</v>
      </c>
      <c r="N159" s="134">
        <f t="shared" si="27"/>
        <v>297</v>
      </c>
      <c r="O159" s="134">
        <f t="shared" si="27"/>
        <v>1</v>
      </c>
      <c r="P159" s="134">
        <f t="shared" si="27"/>
        <v>0</v>
      </c>
      <c r="Q159" s="134">
        <f t="shared" si="27"/>
        <v>214</v>
      </c>
      <c r="R159" s="134">
        <f t="shared" si="27"/>
        <v>84</v>
      </c>
      <c r="S159" s="134">
        <f t="shared" si="27"/>
        <v>163</v>
      </c>
      <c r="T159" s="134">
        <f t="shared" si="27"/>
        <v>78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3077</v>
      </c>
      <c r="E161" s="138">
        <f t="shared" ref="E161:U161" si="28">SUM(E158:E159)</f>
        <v>699</v>
      </c>
      <c r="F161" s="138">
        <f t="shared" si="28"/>
        <v>1487</v>
      </c>
      <c r="G161" s="138">
        <f t="shared" si="28"/>
        <v>6</v>
      </c>
      <c r="H161" s="138">
        <f t="shared" si="28"/>
        <v>885</v>
      </c>
      <c r="I161" s="138">
        <f t="shared" si="28"/>
        <v>2700</v>
      </c>
      <c r="J161" s="138">
        <f t="shared" si="28"/>
        <v>140</v>
      </c>
      <c r="K161" s="138">
        <f t="shared" si="28"/>
        <v>78</v>
      </c>
      <c r="L161" s="138">
        <f t="shared" si="28"/>
        <v>0</v>
      </c>
      <c r="M161" s="138">
        <f t="shared" si="28"/>
        <v>159</v>
      </c>
      <c r="N161" s="138">
        <f t="shared" si="28"/>
        <v>3070</v>
      </c>
      <c r="O161" s="138">
        <f t="shared" si="28"/>
        <v>7</v>
      </c>
      <c r="P161" s="138">
        <f t="shared" si="28"/>
        <v>0</v>
      </c>
      <c r="Q161" s="138">
        <f t="shared" si="28"/>
        <v>1505</v>
      </c>
      <c r="R161" s="138">
        <f t="shared" si="28"/>
        <v>1572</v>
      </c>
      <c r="S161" s="138">
        <f t="shared" si="28"/>
        <v>1268</v>
      </c>
      <c r="T161" s="138">
        <f t="shared" si="28"/>
        <v>1606</v>
      </c>
      <c r="U161" s="139">
        <f t="shared" si="28"/>
        <v>334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CDF7-6981-48DA-8C30-1C8E8F6374E9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237</v>
      </c>
      <c r="E1" s="86" t="s">
        <v>180</v>
      </c>
      <c r="R1" s="86" t="s">
        <v>181</v>
      </c>
      <c r="S1" s="87" t="s">
        <v>172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492</v>
      </c>
      <c r="E5" s="95">
        <f t="shared" si="0"/>
        <v>131</v>
      </c>
      <c r="F5" s="96">
        <f t="shared" si="0"/>
        <v>239</v>
      </c>
      <c r="G5" s="96">
        <f t="shared" si="0"/>
        <v>0</v>
      </c>
      <c r="H5" s="97">
        <f t="shared" si="0"/>
        <v>122</v>
      </c>
      <c r="I5" s="95">
        <f t="shared" si="0"/>
        <v>458</v>
      </c>
      <c r="J5" s="96">
        <f t="shared" si="0"/>
        <v>15</v>
      </c>
      <c r="K5" s="96">
        <f t="shared" si="0"/>
        <v>18</v>
      </c>
      <c r="L5" s="96">
        <f t="shared" si="0"/>
        <v>0</v>
      </c>
      <c r="M5" s="97">
        <f t="shared" si="0"/>
        <v>1</v>
      </c>
      <c r="N5" s="98">
        <f t="shared" si="0"/>
        <v>492</v>
      </c>
      <c r="O5" s="96">
        <f t="shared" si="0"/>
        <v>0</v>
      </c>
      <c r="P5" s="97">
        <f t="shared" si="0"/>
        <v>0</v>
      </c>
      <c r="Q5" s="98">
        <f t="shared" si="0"/>
        <v>243</v>
      </c>
      <c r="R5" s="97">
        <f t="shared" si="0"/>
        <v>249</v>
      </c>
      <c r="S5" s="98">
        <f t="shared" si="0"/>
        <v>221</v>
      </c>
      <c r="T5" s="96">
        <f t="shared" si="0"/>
        <v>207</v>
      </c>
      <c r="U5" s="97">
        <f>SUM(U6:U12)</f>
        <v>32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15</v>
      </c>
      <c r="E6" s="103">
        <v>10</v>
      </c>
      <c r="F6" s="104"/>
      <c r="G6" s="104"/>
      <c r="H6" s="105">
        <v>5</v>
      </c>
      <c r="I6" s="106">
        <v>13</v>
      </c>
      <c r="J6" s="104"/>
      <c r="K6" s="104">
        <v>2</v>
      </c>
      <c r="L6" s="104"/>
      <c r="M6" s="105"/>
      <c r="N6" s="107">
        <v>15</v>
      </c>
      <c r="O6" s="104"/>
      <c r="P6" s="105"/>
      <c r="Q6" s="107">
        <v>14</v>
      </c>
      <c r="R6" s="105">
        <v>1</v>
      </c>
      <c r="S6" s="107">
        <v>15</v>
      </c>
      <c r="T6" s="104"/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86</v>
      </c>
      <c r="E7" s="106">
        <v>9</v>
      </c>
      <c r="F7" s="104">
        <v>75</v>
      </c>
      <c r="G7" s="104"/>
      <c r="H7" s="105">
        <v>2</v>
      </c>
      <c r="I7" s="106">
        <v>85</v>
      </c>
      <c r="J7" s="104"/>
      <c r="K7" s="104">
        <v>1</v>
      </c>
      <c r="L7" s="104"/>
      <c r="M7" s="105"/>
      <c r="N7" s="107">
        <v>86</v>
      </c>
      <c r="O7" s="104"/>
      <c r="P7" s="105"/>
      <c r="Q7" s="107">
        <v>10</v>
      </c>
      <c r="R7" s="105">
        <v>76</v>
      </c>
      <c r="S7" s="107">
        <v>11</v>
      </c>
      <c r="T7" s="104">
        <v>75</v>
      </c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67</v>
      </c>
      <c r="E8" s="106">
        <v>8</v>
      </c>
      <c r="F8" s="104">
        <v>15</v>
      </c>
      <c r="G8" s="104"/>
      <c r="H8" s="105">
        <v>44</v>
      </c>
      <c r="I8" s="106">
        <v>45</v>
      </c>
      <c r="J8" s="104">
        <v>15</v>
      </c>
      <c r="K8" s="104">
        <v>7</v>
      </c>
      <c r="L8" s="104"/>
      <c r="M8" s="105"/>
      <c r="N8" s="107">
        <v>67</v>
      </c>
      <c r="O8" s="104"/>
      <c r="P8" s="105"/>
      <c r="Q8" s="107">
        <v>34</v>
      </c>
      <c r="R8" s="105">
        <v>33</v>
      </c>
      <c r="S8" s="107">
        <v>20</v>
      </c>
      <c r="T8" s="104">
        <v>32</v>
      </c>
      <c r="U8" s="105">
        <v>32</v>
      </c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65</v>
      </c>
      <c r="E9" s="106">
        <v>18</v>
      </c>
      <c r="F9" s="104">
        <v>39</v>
      </c>
      <c r="G9" s="104"/>
      <c r="H9" s="105">
        <v>8</v>
      </c>
      <c r="I9" s="106">
        <v>63</v>
      </c>
      <c r="J9" s="104"/>
      <c r="K9" s="104">
        <v>2</v>
      </c>
      <c r="L9" s="104"/>
      <c r="M9" s="105"/>
      <c r="N9" s="107">
        <v>65</v>
      </c>
      <c r="O9" s="104"/>
      <c r="P9" s="105"/>
      <c r="Q9" s="107">
        <v>23</v>
      </c>
      <c r="R9" s="105">
        <v>42</v>
      </c>
      <c r="S9" s="107">
        <v>26</v>
      </c>
      <c r="T9" s="104">
        <v>39</v>
      </c>
      <c r="U9" s="105"/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105</v>
      </c>
      <c r="E10" s="106">
        <v>42</v>
      </c>
      <c r="F10" s="104">
        <v>32</v>
      </c>
      <c r="G10" s="104"/>
      <c r="H10" s="105">
        <v>31</v>
      </c>
      <c r="I10" s="106">
        <v>102</v>
      </c>
      <c r="J10" s="104"/>
      <c r="K10" s="104">
        <v>2</v>
      </c>
      <c r="L10" s="104"/>
      <c r="M10" s="105">
        <v>1</v>
      </c>
      <c r="N10" s="107">
        <v>105</v>
      </c>
      <c r="O10" s="104"/>
      <c r="P10" s="105"/>
      <c r="Q10" s="107">
        <v>73</v>
      </c>
      <c r="R10" s="105">
        <v>32</v>
      </c>
      <c r="S10" s="107">
        <v>73</v>
      </c>
      <c r="T10" s="104">
        <v>20</v>
      </c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12</v>
      </c>
      <c r="E11" s="106">
        <v>3</v>
      </c>
      <c r="F11" s="104">
        <v>4</v>
      </c>
      <c r="G11" s="104"/>
      <c r="H11" s="105">
        <v>5</v>
      </c>
      <c r="I11" s="106">
        <v>10</v>
      </c>
      <c r="J11" s="104"/>
      <c r="K11" s="104">
        <v>2</v>
      </c>
      <c r="L11" s="104"/>
      <c r="M11" s="105"/>
      <c r="N11" s="107">
        <v>12</v>
      </c>
      <c r="O11" s="104"/>
      <c r="P11" s="105"/>
      <c r="Q11" s="107">
        <v>7</v>
      </c>
      <c r="R11" s="105">
        <v>5</v>
      </c>
      <c r="S11" s="107">
        <v>8</v>
      </c>
      <c r="T11" s="104"/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142</v>
      </c>
      <c r="E12" s="111">
        <v>41</v>
      </c>
      <c r="F12" s="112">
        <v>74</v>
      </c>
      <c r="G12" s="112"/>
      <c r="H12" s="113">
        <v>27</v>
      </c>
      <c r="I12" s="111">
        <v>140</v>
      </c>
      <c r="J12" s="112"/>
      <c r="K12" s="112">
        <v>2</v>
      </c>
      <c r="L12" s="112"/>
      <c r="M12" s="113"/>
      <c r="N12" s="114">
        <v>142</v>
      </c>
      <c r="O12" s="112"/>
      <c r="P12" s="113"/>
      <c r="Q12" s="114">
        <v>82</v>
      </c>
      <c r="R12" s="113">
        <v>60</v>
      </c>
      <c r="S12" s="114">
        <v>68</v>
      </c>
      <c r="T12" s="112">
        <v>41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1708</v>
      </c>
      <c r="E13" s="95">
        <f t="shared" si="2"/>
        <v>111</v>
      </c>
      <c r="F13" s="96">
        <f t="shared" si="2"/>
        <v>698</v>
      </c>
      <c r="G13" s="96">
        <f t="shared" si="2"/>
        <v>1</v>
      </c>
      <c r="H13" s="97">
        <f t="shared" si="2"/>
        <v>898</v>
      </c>
      <c r="I13" s="98">
        <f t="shared" si="2"/>
        <v>1580</v>
      </c>
      <c r="J13" s="96">
        <f t="shared" si="2"/>
        <v>0</v>
      </c>
      <c r="K13" s="96">
        <f t="shared" si="2"/>
        <v>22</v>
      </c>
      <c r="L13" s="96">
        <f t="shared" si="2"/>
        <v>0</v>
      </c>
      <c r="M13" s="97">
        <f t="shared" si="2"/>
        <v>106</v>
      </c>
      <c r="N13" s="98">
        <f t="shared" si="2"/>
        <v>1708</v>
      </c>
      <c r="O13" s="96">
        <f t="shared" si="2"/>
        <v>0</v>
      </c>
      <c r="P13" s="97">
        <f t="shared" si="2"/>
        <v>0</v>
      </c>
      <c r="Q13" s="98">
        <f t="shared" si="2"/>
        <v>461</v>
      </c>
      <c r="R13" s="97">
        <f t="shared" si="2"/>
        <v>1247</v>
      </c>
      <c r="S13" s="98">
        <f t="shared" si="2"/>
        <v>337</v>
      </c>
      <c r="T13" s="96">
        <f t="shared" si="2"/>
        <v>1345</v>
      </c>
      <c r="U13" s="97">
        <f t="shared" si="2"/>
        <v>673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457</v>
      </c>
      <c r="E14" s="106">
        <v>17</v>
      </c>
      <c r="F14" s="104">
        <v>103</v>
      </c>
      <c r="G14" s="104"/>
      <c r="H14" s="105">
        <v>337</v>
      </c>
      <c r="I14" s="106">
        <v>454</v>
      </c>
      <c r="J14" s="104"/>
      <c r="K14" s="104"/>
      <c r="L14" s="104"/>
      <c r="M14" s="105">
        <v>3</v>
      </c>
      <c r="N14" s="107">
        <v>457</v>
      </c>
      <c r="O14" s="104"/>
      <c r="P14" s="105"/>
      <c r="Q14" s="107">
        <v>129</v>
      </c>
      <c r="R14" s="105">
        <v>328</v>
      </c>
      <c r="S14" s="107">
        <v>68</v>
      </c>
      <c r="T14" s="104">
        <v>373</v>
      </c>
      <c r="U14" s="105">
        <v>286</v>
      </c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167</v>
      </c>
      <c r="E15" s="106">
        <v>3</v>
      </c>
      <c r="F15" s="104">
        <v>151</v>
      </c>
      <c r="G15" s="104"/>
      <c r="H15" s="105">
        <v>13</v>
      </c>
      <c r="I15" s="106">
        <v>166</v>
      </c>
      <c r="J15" s="104"/>
      <c r="K15" s="104">
        <v>1</v>
      </c>
      <c r="L15" s="104"/>
      <c r="M15" s="105"/>
      <c r="N15" s="107">
        <v>167</v>
      </c>
      <c r="O15" s="104"/>
      <c r="P15" s="105"/>
      <c r="Q15" s="107">
        <v>36</v>
      </c>
      <c r="R15" s="105">
        <v>131</v>
      </c>
      <c r="S15" s="107">
        <v>16</v>
      </c>
      <c r="T15" s="104">
        <v>151</v>
      </c>
      <c r="U15" s="105"/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578</v>
      </c>
      <c r="E16" s="106">
        <v>7</v>
      </c>
      <c r="F16" s="104">
        <v>202</v>
      </c>
      <c r="G16" s="104">
        <v>1</v>
      </c>
      <c r="H16" s="105">
        <v>368</v>
      </c>
      <c r="I16" s="106">
        <v>497</v>
      </c>
      <c r="J16" s="104"/>
      <c r="K16" s="104"/>
      <c r="L16" s="104"/>
      <c r="M16" s="105">
        <v>81</v>
      </c>
      <c r="N16" s="107">
        <v>578</v>
      </c>
      <c r="O16" s="104"/>
      <c r="P16" s="105"/>
      <c r="Q16" s="106">
        <v>20</v>
      </c>
      <c r="R16" s="105">
        <v>558</v>
      </c>
      <c r="S16" s="107">
        <v>12</v>
      </c>
      <c r="T16" s="104">
        <v>562</v>
      </c>
      <c r="U16" s="105">
        <v>364</v>
      </c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162</v>
      </c>
      <c r="E17" s="106">
        <v>34</v>
      </c>
      <c r="F17" s="104">
        <v>61</v>
      </c>
      <c r="G17" s="104"/>
      <c r="H17" s="105">
        <v>67</v>
      </c>
      <c r="I17" s="106">
        <v>153</v>
      </c>
      <c r="J17" s="104"/>
      <c r="K17" s="104">
        <v>6</v>
      </c>
      <c r="L17" s="104"/>
      <c r="M17" s="105">
        <v>3</v>
      </c>
      <c r="N17" s="107">
        <v>162</v>
      </c>
      <c r="O17" s="104"/>
      <c r="P17" s="105"/>
      <c r="Q17" s="106">
        <v>103</v>
      </c>
      <c r="R17" s="105">
        <v>59</v>
      </c>
      <c r="S17" s="107">
        <v>103</v>
      </c>
      <c r="T17" s="104">
        <v>55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94</v>
      </c>
      <c r="E18" s="106">
        <v>17</v>
      </c>
      <c r="F18" s="104">
        <v>63</v>
      </c>
      <c r="G18" s="104"/>
      <c r="H18" s="105">
        <v>14</v>
      </c>
      <c r="I18" s="106">
        <v>88</v>
      </c>
      <c r="J18" s="104"/>
      <c r="K18" s="104">
        <v>3</v>
      </c>
      <c r="L18" s="104"/>
      <c r="M18" s="105">
        <v>3</v>
      </c>
      <c r="N18" s="107">
        <v>94</v>
      </c>
      <c r="O18" s="104"/>
      <c r="P18" s="105"/>
      <c r="Q18" s="106">
        <v>30</v>
      </c>
      <c r="R18" s="105">
        <v>64</v>
      </c>
      <c r="S18" s="107">
        <v>29</v>
      </c>
      <c r="T18" s="104">
        <v>63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73</v>
      </c>
      <c r="E19" s="106">
        <v>15</v>
      </c>
      <c r="F19" s="104">
        <v>39</v>
      </c>
      <c r="G19" s="104"/>
      <c r="H19" s="105">
        <v>19</v>
      </c>
      <c r="I19" s="106">
        <v>59</v>
      </c>
      <c r="J19" s="104"/>
      <c r="K19" s="104">
        <v>2</v>
      </c>
      <c r="L19" s="104"/>
      <c r="M19" s="105">
        <v>12</v>
      </c>
      <c r="N19" s="107">
        <v>73</v>
      </c>
      <c r="O19" s="104"/>
      <c r="P19" s="105"/>
      <c r="Q19" s="106">
        <v>65</v>
      </c>
      <c r="R19" s="105">
        <v>8</v>
      </c>
      <c r="S19" s="107">
        <v>33</v>
      </c>
      <c r="T19" s="104">
        <v>40</v>
      </c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177</v>
      </c>
      <c r="E20" s="111">
        <v>18</v>
      </c>
      <c r="F20" s="112">
        <v>79</v>
      </c>
      <c r="G20" s="112"/>
      <c r="H20" s="113">
        <v>80</v>
      </c>
      <c r="I20" s="111">
        <v>163</v>
      </c>
      <c r="J20" s="112"/>
      <c r="K20" s="112">
        <v>10</v>
      </c>
      <c r="L20" s="112"/>
      <c r="M20" s="113">
        <v>4</v>
      </c>
      <c r="N20" s="114">
        <v>177</v>
      </c>
      <c r="O20" s="112"/>
      <c r="P20" s="113"/>
      <c r="Q20" s="111">
        <v>78</v>
      </c>
      <c r="R20" s="113">
        <v>99</v>
      </c>
      <c r="S20" s="114">
        <v>76</v>
      </c>
      <c r="T20" s="112">
        <v>101</v>
      </c>
      <c r="U20" s="113">
        <v>23</v>
      </c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23</v>
      </c>
      <c r="E21" s="95">
        <v>20</v>
      </c>
      <c r="F21" s="96"/>
      <c r="G21" s="96"/>
      <c r="H21" s="97">
        <v>3</v>
      </c>
      <c r="I21" s="95">
        <v>22</v>
      </c>
      <c r="J21" s="96"/>
      <c r="K21" s="96">
        <v>1</v>
      </c>
      <c r="L21" s="96"/>
      <c r="M21" s="97"/>
      <c r="N21" s="98">
        <v>22</v>
      </c>
      <c r="O21" s="96">
        <v>1</v>
      </c>
      <c r="P21" s="97"/>
      <c r="Q21" s="95">
        <v>22</v>
      </c>
      <c r="R21" s="97">
        <v>1</v>
      </c>
      <c r="S21" s="98">
        <v>23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237</v>
      </c>
      <c r="E22" s="106">
        <v>40</v>
      </c>
      <c r="F22" s="104">
        <v>174</v>
      </c>
      <c r="G22" s="104"/>
      <c r="H22" s="105">
        <v>23</v>
      </c>
      <c r="I22" s="106">
        <v>206</v>
      </c>
      <c r="J22" s="104"/>
      <c r="K22" s="104">
        <v>20</v>
      </c>
      <c r="L22" s="104"/>
      <c r="M22" s="105">
        <v>11</v>
      </c>
      <c r="N22" s="107">
        <v>236</v>
      </c>
      <c r="O22" s="104">
        <v>1</v>
      </c>
      <c r="P22" s="105"/>
      <c r="Q22" s="106">
        <v>112</v>
      </c>
      <c r="R22" s="105">
        <v>125</v>
      </c>
      <c r="S22" s="107">
        <v>63</v>
      </c>
      <c r="T22" s="104">
        <v>130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21</v>
      </c>
      <c r="E23" s="106">
        <v>3</v>
      </c>
      <c r="F23" s="104"/>
      <c r="G23" s="104"/>
      <c r="H23" s="105">
        <v>18</v>
      </c>
      <c r="I23" s="106">
        <v>7</v>
      </c>
      <c r="J23" s="104"/>
      <c r="K23" s="104">
        <v>14</v>
      </c>
      <c r="L23" s="104"/>
      <c r="M23" s="105"/>
      <c r="N23" s="107">
        <v>21</v>
      </c>
      <c r="O23" s="104"/>
      <c r="P23" s="105"/>
      <c r="Q23" s="106">
        <v>21</v>
      </c>
      <c r="R23" s="105"/>
      <c r="S23" s="107">
        <v>21</v>
      </c>
      <c r="T23" s="104"/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30</v>
      </c>
      <c r="E24" s="106">
        <v>14</v>
      </c>
      <c r="F24" s="104">
        <v>9</v>
      </c>
      <c r="G24" s="104"/>
      <c r="H24" s="105">
        <v>7</v>
      </c>
      <c r="I24" s="106">
        <v>27</v>
      </c>
      <c r="J24" s="104"/>
      <c r="K24" s="104">
        <v>3</v>
      </c>
      <c r="L24" s="104"/>
      <c r="M24" s="105"/>
      <c r="N24" s="107">
        <v>30</v>
      </c>
      <c r="O24" s="104"/>
      <c r="P24" s="105"/>
      <c r="Q24" s="106">
        <v>29</v>
      </c>
      <c r="R24" s="105">
        <v>1</v>
      </c>
      <c r="S24" s="107">
        <v>22</v>
      </c>
      <c r="T24" s="104">
        <v>8</v>
      </c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110</v>
      </c>
      <c r="E25" s="106">
        <v>9</v>
      </c>
      <c r="F25" s="104">
        <v>101</v>
      </c>
      <c r="G25" s="104"/>
      <c r="H25" s="105"/>
      <c r="I25" s="106">
        <v>30</v>
      </c>
      <c r="J25" s="104">
        <v>80</v>
      </c>
      <c r="K25" s="104"/>
      <c r="L25" s="104"/>
      <c r="M25" s="105"/>
      <c r="N25" s="107">
        <v>110</v>
      </c>
      <c r="O25" s="104"/>
      <c r="P25" s="105"/>
      <c r="Q25" s="106">
        <v>30</v>
      </c>
      <c r="R25" s="105">
        <v>80</v>
      </c>
      <c r="S25" s="107">
        <v>10</v>
      </c>
      <c r="T25" s="104">
        <v>92</v>
      </c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19</v>
      </c>
      <c r="E26" s="106">
        <v>14</v>
      </c>
      <c r="F26" s="104"/>
      <c r="G26" s="104"/>
      <c r="H26" s="105">
        <v>5</v>
      </c>
      <c r="I26" s="106">
        <v>16</v>
      </c>
      <c r="J26" s="104"/>
      <c r="K26" s="104">
        <v>3</v>
      </c>
      <c r="L26" s="104"/>
      <c r="M26" s="105"/>
      <c r="N26" s="107">
        <v>19</v>
      </c>
      <c r="O26" s="104"/>
      <c r="P26" s="105"/>
      <c r="Q26" s="106">
        <v>18</v>
      </c>
      <c r="R26" s="105">
        <v>1</v>
      </c>
      <c r="S26" s="107">
        <v>19</v>
      </c>
      <c r="T26" s="104"/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30</v>
      </c>
      <c r="E29" s="106">
        <v>18</v>
      </c>
      <c r="F29" s="104">
        <v>10</v>
      </c>
      <c r="G29" s="104"/>
      <c r="H29" s="105">
        <v>2</v>
      </c>
      <c r="I29" s="106">
        <v>19</v>
      </c>
      <c r="J29" s="104"/>
      <c r="K29" s="104">
        <v>10</v>
      </c>
      <c r="L29" s="104"/>
      <c r="M29" s="105">
        <v>1</v>
      </c>
      <c r="N29" s="107">
        <v>30</v>
      </c>
      <c r="O29" s="104"/>
      <c r="P29" s="105"/>
      <c r="Q29" s="106">
        <v>27</v>
      </c>
      <c r="R29" s="105">
        <v>3</v>
      </c>
      <c r="S29" s="107">
        <v>20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36</v>
      </c>
      <c r="E30" s="106">
        <v>12</v>
      </c>
      <c r="F30" s="104">
        <v>8</v>
      </c>
      <c r="G30" s="104"/>
      <c r="H30" s="105">
        <v>16</v>
      </c>
      <c r="I30" s="106">
        <v>35</v>
      </c>
      <c r="J30" s="104"/>
      <c r="K30" s="104"/>
      <c r="L30" s="104"/>
      <c r="M30" s="105">
        <v>1</v>
      </c>
      <c r="N30" s="107">
        <v>36</v>
      </c>
      <c r="O30" s="104"/>
      <c r="P30" s="105"/>
      <c r="Q30" s="106">
        <v>34</v>
      </c>
      <c r="R30" s="105">
        <v>2</v>
      </c>
      <c r="S30" s="107">
        <v>28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64</v>
      </c>
      <c r="E31" s="106">
        <v>3</v>
      </c>
      <c r="F31" s="104">
        <v>60</v>
      </c>
      <c r="G31" s="104"/>
      <c r="H31" s="105">
        <v>1</v>
      </c>
      <c r="I31" s="106">
        <v>3</v>
      </c>
      <c r="J31" s="104">
        <v>60</v>
      </c>
      <c r="K31" s="104">
        <v>1</v>
      </c>
      <c r="L31" s="104"/>
      <c r="M31" s="105"/>
      <c r="N31" s="107">
        <v>63</v>
      </c>
      <c r="O31" s="104">
        <v>1</v>
      </c>
      <c r="P31" s="105"/>
      <c r="Q31" s="106">
        <v>4</v>
      </c>
      <c r="R31" s="105">
        <v>60</v>
      </c>
      <c r="S31" s="107">
        <v>4</v>
      </c>
      <c r="T31" s="104">
        <v>60</v>
      </c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38</v>
      </c>
      <c r="E32" s="106">
        <v>13</v>
      </c>
      <c r="F32" s="104">
        <v>17</v>
      </c>
      <c r="G32" s="104"/>
      <c r="H32" s="105">
        <v>8</v>
      </c>
      <c r="I32" s="106">
        <v>36</v>
      </c>
      <c r="J32" s="104"/>
      <c r="K32" s="104">
        <v>1</v>
      </c>
      <c r="L32" s="104"/>
      <c r="M32" s="105">
        <v>1</v>
      </c>
      <c r="N32" s="107">
        <v>38</v>
      </c>
      <c r="O32" s="104"/>
      <c r="P32" s="105"/>
      <c r="Q32" s="106">
        <v>35</v>
      </c>
      <c r="R32" s="105">
        <v>3</v>
      </c>
      <c r="S32" s="107">
        <v>22</v>
      </c>
      <c r="T32" s="104"/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3</v>
      </c>
      <c r="E33" s="106">
        <v>3</v>
      </c>
      <c r="F33" s="104"/>
      <c r="G33" s="104"/>
      <c r="H33" s="105"/>
      <c r="I33" s="106">
        <v>3</v>
      </c>
      <c r="J33" s="104"/>
      <c r="K33" s="104"/>
      <c r="L33" s="104"/>
      <c r="M33" s="105"/>
      <c r="N33" s="107">
        <v>3</v>
      </c>
      <c r="O33" s="104"/>
      <c r="P33" s="105"/>
      <c r="Q33" s="106">
        <v>3</v>
      </c>
      <c r="R33" s="105"/>
      <c r="S33" s="107">
        <v>3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10</v>
      </c>
      <c r="E34" s="106">
        <v>10</v>
      </c>
      <c r="F34" s="104"/>
      <c r="G34" s="104"/>
      <c r="H34" s="105"/>
      <c r="I34" s="106">
        <v>9</v>
      </c>
      <c r="J34" s="104"/>
      <c r="K34" s="104"/>
      <c r="L34" s="104"/>
      <c r="M34" s="105">
        <v>1</v>
      </c>
      <c r="N34" s="107">
        <v>10</v>
      </c>
      <c r="O34" s="104"/>
      <c r="P34" s="105"/>
      <c r="Q34" s="106">
        <v>9</v>
      </c>
      <c r="R34" s="105">
        <v>1</v>
      </c>
      <c r="S34" s="107">
        <v>10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41</v>
      </c>
      <c r="E35" s="106">
        <v>16</v>
      </c>
      <c r="F35" s="104">
        <v>14</v>
      </c>
      <c r="G35" s="104"/>
      <c r="H35" s="105">
        <v>11</v>
      </c>
      <c r="I35" s="106">
        <v>27</v>
      </c>
      <c r="J35" s="104"/>
      <c r="K35" s="104">
        <v>1</v>
      </c>
      <c r="L35" s="104"/>
      <c r="M35" s="105">
        <v>13</v>
      </c>
      <c r="N35" s="107">
        <v>41</v>
      </c>
      <c r="O35" s="104"/>
      <c r="P35" s="105"/>
      <c r="Q35" s="106">
        <v>25</v>
      </c>
      <c r="R35" s="105">
        <v>16</v>
      </c>
      <c r="S35" s="107">
        <v>25</v>
      </c>
      <c r="T35" s="104">
        <v>12</v>
      </c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77</v>
      </c>
      <c r="E36" s="106">
        <v>14</v>
      </c>
      <c r="F36" s="104">
        <v>44</v>
      </c>
      <c r="G36" s="104"/>
      <c r="H36" s="105">
        <v>19</v>
      </c>
      <c r="I36" s="106">
        <v>70</v>
      </c>
      <c r="J36" s="104"/>
      <c r="K36" s="104">
        <v>7</v>
      </c>
      <c r="L36" s="104"/>
      <c r="M36" s="105"/>
      <c r="N36" s="107">
        <v>77</v>
      </c>
      <c r="O36" s="104"/>
      <c r="P36" s="105"/>
      <c r="Q36" s="106">
        <v>45</v>
      </c>
      <c r="R36" s="105">
        <v>32</v>
      </c>
      <c r="S36" s="107">
        <v>33</v>
      </c>
      <c r="T36" s="104">
        <v>32</v>
      </c>
      <c r="U36" s="105"/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46</v>
      </c>
      <c r="E37" s="106">
        <v>13</v>
      </c>
      <c r="F37" s="104">
        <v>22</v>
      </c>
      <c r="G37" s="104"/>
      <c r="H37" s="105">
        <v>11</v>
      </c>
      <c r="I37" s="106">
        <v>37</v>
      </c>
      <c r="J37" s="104"/>
      <c r="K37" s="104">
        <v>9</v>
      </c>
      <c r="L37" s="104"/>
      <c r="M37" s="105"/>
      <c r="N37" s="107">
        <v>46</v>
      </c>
      <c r="O37" s="104"/>
      <c r="P37" s="105"/>
      <c r="Q37" s="106">
        <v>21</v>
      </c>
      <c r="R37" s="105">
        <v>25</v>
      </c>
      <c r="S37" s="107">
        <v>24</v>
      </c>
      <c r="T37" s="104">
        <v>22</v>
      </c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156</v>
      </c>
      <c r="E38" s="106">
        <v>9</v>
      </c>
      <c r="F38" s="104">
        <v>66</v>
      </c>
      <c r="G38" s="104"/>
      <c r="H38" s="105">
        <v>81</v>
      </c>
      <c r="I38" s="106">
        <v>156</v>
      </c>
      <c r="J38" s="104"/>
      <c r="K38" s="104"/>
      <c r="L38" s="104"/>
      <c r="M38" s="105"/>
      <c r="N38" s="107">
        <v>156</v>
      </c>
      <c r="O38" s="104"/>
      <c r="P38" s="105"/>
      <c r="Q38" s="106">
        <v>31</v>
      </c>
      <c r="R38" s="105">
        <v>125</v>
      </c>
      <c r="S38" s="107">
        <v>32</v>
      </c>
      <c r="T38" s="104">
        <v>124</v>
      </c>
      <c r="U38" s="105">
        <v>58</v>
      </c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63</v>
      </c>
      <c r="E39" s="106">
        <v>20</v>
      </c>
      <c r="F39" s="104">
        <v>26</v>
      </c>
      <c r="G39" s="104"/>
      <c r="H39" s="105">
        <v>17</v>
      </c>
      <c r="I39" s="106">
        <v>60</v>
      </c>
      <c r="J39" s="104"/>
      <c r="K39" s="104">
        <v>2</v>
      </c>
      <c r="L39" s="104"/>
      <c r="M39" s="105">
        <v>1</v>
      </c>
      <c r="N39" s="107">
        <v>63</v>
      </c>
      <c r="O39" s="104"/>
      <c r="P39" s="105"/>
      <c r="Q39" s="106">
        <v>51</v>
      </c>
      <c r="R39" s="105">
        <v>12</v>
      </c>
      <c r="S39" s="107">
        <v>37</v>
      </c>
      <c r="T39" s="104">
        <v>9</v>
      </c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29</v>
      </c>
      <c r="E40" s="106">
        <v>6</v>
      </c>
      <c r="F40" s="104"/>
      <c r="G40" s="104"/>
      <c r="H40" s="105">
        <v>23</v>
      </c>
      <c r="I40" s="106">
        <v>26</v>
      </c>
      <c r="J40" s="104"/>
      <c r="K40" s="104">
        <v>1</v>
      </c>
      <c r="L40" s="104"/>
      <c r="M40" s="105">
        <v>2</v>
      </c>
      <c r="N40" s="107">
        <v>28</v>
      </c>
      <c r="O40" s="104">
        <v>1</v>
      </c>
      <c r="P40" s="105"/>
      <c r="Q40" s="106">
        <v>29</v>
      </c>
      <c r="R40" s="105"/>
      <c r="S40" s="107">
        <v>29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84</v>
      </c>
      <c r="E42" s="106">
        <v>22</v>
      </c>
      <c r="F42" s="104"/>
      <c r="G42" s="104"/>
      <c r="H42" s="105">
        <v>62</v>
      </c>
      <c r="I42" s="106">
        <v>78</v>
      </c>
      <c r="J42" s="104"/>
      <c r="K42" s="104">
        <v>4</v>
      </c>
      <c r="L42" s="104"/>
      <c r="M42" s="105">
        <v>2</v>
      </c>
      <c r="N42" s="107">
        <v>84</v>
      </c>
      <c r="O42" s="104"/>
      <c r="P42" s="105"/>
      <c r="Q42" s="106">
        <v>23</v>
      </c>
      <c r="R42" s="105">
        <v>61</v>
      </c>
      <c r="S42" s="107">
        <v>32</v>
      </c>
      <c r="T42" s="104">
        <v>52</v>
      </c>
      <c r="U42" s="105">
        <v>52</v>
      </c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35</v>
      </c>
      <c r="E43" s="106">
        <v>16</v>
      </c>
      <c r="F43" s="104">
        <v>11</v>
      </c>
      <c r="G43" s="104"/>
      <c r="H43" s="105">
        <v>8</v>
      </c>
      <c r="I43" s="106">
        <v>33</v>
      </c>
      <c r="J43" s="104"/>
      <c r="K43" s="104">
        <v>1</v>
      </c>
      <c r="L43" s="104"/>
      <c r="M43" s="105">
        <v>1</v>
      </c>
      <c r="N43" s="107">
        <v>35</v>
      </c>
      <c r="O43" s="104"/>
      <c r="P43" s="105"/>
      <c r="Q43" s="106">
        <v>35</v>
      </c>
      <c r="R43" s="105"/>
      <c r="S43" s="107">
        <v>27</v>
      </c>
      <c r="T43" s="104"/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18</v>
      </c>
      <c r="E44" s="106">
        <v>6</v>
      </c>
      <c r="F44" s="104">
        <v>12</v>
      </c>
      <c r="G44" s="104"/>
      <c r="H44" s="105"/>
      <c r="I44" s="106">
        <v>14</v>
      </c>
      <c r="J44" s="104"/>
      <c r="K44" s="104">
        <v>3</v>
      </c>
      <c r="L44" s="104"/>
      <c r="M44" s="105">
        <v>1</v>
      </c>
      <c r="N44" s="107">
        <v>18</v>
      </c>
      <c r="O44" s="104"/>
      <c r="P44" s="105"/>
      <c r="Q44" s="106">
        <v>17</v>
      </c>
      <c r="R44" s="105">
        <v>1</v>
      </c>
      <c r="S44" s="107">
        <v>6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7</v>
      </c>
      <c r="E45" s="106">
        <v>3</v>
      </c>
      <c r="F45" s="104"/>
      <c r="G45" s="104"/>
      <c r="H45" s="105">
        <v>4</v>
      </c>
      <c r="I45" s="106">
        <v>6</v>
      </c>
      <c r="J45" s="104"/>
      <c r="K45" s="104">
        <v>1</v>
      </c>
      <c r="L45" s="104"/>
      <c r="M45" s="105"/>
      <c r="N45" s="107">
        <v>7</v>
      </c>
      <c r="O45" s="104"/>
      <c r="P45" s="105"/>
      <c r="Q45" s="106">
        <v>7</v>
      </c>
      <c r="R45" s="105"/>
      <c r="S45" s="107">
        <v>7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6</v>
      </c>
      <c r="E46" s="106">
        <v>6</v>
      </c>
      <c r="F46" s="104"/>
      <c r="G46" s="104"/>
      <c r="H46" s="105"/>
      <c r="I46" s="106">
        <v>5</v>
      </c>
      <c r="J46" s="104"/>
      <c r="K46" s="104"/>
      <c r="L46" s="104"/>
      <c r="M46" s="105">
        <v>1</v>
      </c>
      <c r="N46" s="107">
        <v>6</v>
      </c>
      <c r="O46" s="104"/>
      <c r="P46" s="105"/>
      <c r="Q46" s="106">
        <v>6</v>
      </c>
      <c r="R46" s="105"/>
      <c r="S46" s="107">
        <v>6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89</v>
      </c>
      <c r="E47" s="106">
        <v>9</v>
      </c>
      <c r="F47" s="104">
        <v>78</v>
      </c>
      <c r="G47" s="104">
        <v>1</v>
      </c>
      <c r="H47" s="105">
        <v>1</v>
      </c>
      <c r="I47" s="106">
        <v>48</v>
      </c>
      <c r="J47" s="104">
        <v>40</v>
      </c>
      <c r="K47" s="104"/>
      <c r="L47" s="104"/>
      <c r="M47" s="105">
        <v>1</v>
      </c>
      <c r="N47" s="107">
        <v>89</v>
      </c>
      <c r="O47" s="104"/>
      <c r="P47" s="105"/>
      <c r="Q47" s="106">
        <v>49</v>
      </c>
      <c r="R47" s="105">
        <v>40</v>
      </c>
      <c r="S47" s="107">
        <v>11</v>
      </c>
      <c r="T47" s="104">
        <v>78</v>
      </c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11</v>
      </c>
      <c r="E48" s="106">
        <v>7</v>
      </c>
      <c r="F48" s="104"/>
      <c r="G48" s="104"/>
      <c r="H48" s="105">
        <v>4</v>
      </c>
      <c r="I48" s="106">
        <v>7</v>
      </c>
      <c r="J48" s="104"/>
      <c r="K48" s="104">
        <v>4</v>
      </c>
      <c r="L48" s="104"/>
      <c r="M48" s="105"/>
      <c r="N48" s="107">
        <v>11</v>
      </c>
      <c r="O48" s="104"/>
      <c r="P48" s="105"/>
      <c r="Q48" s="106">
        <v>11</v>
      </c>
      <c r="R48" s="105"/>
      <c r="S48" s="107">
        <v>11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43</v>
      </c>
      <c r="E49" s="106">
        <v>25</v>
      </c>
      <c r="F49" s="104"/>
      <c r="G49" s="104"/>
      <c r="H49" s="105">
        <v>18</v>
      </c>
      <c r="I49" s="106">
        <v>39</v>
      </c>
      <c r="J49" s="104"/>
      <c r="K49" s="104">
        <v>3</v>
      </c>
      <c r="L49" s="104"/>
      <c r="M49" s="105">
        <v>1</v>
      </c>
      <c r="N49" s="107">
        <v>43</v>
      </c>
      <c r="O49" s="104"/>
      <c r="P49" s="105"/>
      <c r="Q49" s="106">
        <v>43</v>
      </c>
      <c r="R49" s="105"/>
      <c r="S49" s="107">
        <v>43</v>
      </c>
      <c r="T49" s="104"/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23</v>
      </c>
      <c r="E50" s="106">
        <v>8</v>
      </c>
      <c r="F50" s="104">
        <v>9</v>
      </c>
      <c r="G50" s="104"/>
      <c r="H50" s="105">
        <v>6</v>
      </c>
      <c r="I50" s="106">
        <v>21</v>
      </c>
      <c r="J50" s="104"/>
      <c r="K50" s="104"/>
      <c r="L50" s="104"/>
      <c r="M50" s="105">
        <v>2</v>
      </c>
      <c r="N50" s="107">
        <v>23</v>
      </c>
      <c r="O50" s="104"/>
      <c r="P50" s="105"/>
      <c r="Q50" s="106">
        <v>23</v>
      </c>
      <c r="R50" s="105"/>
      <c r="S50" s="107">
        <v>14</v>
      </c>
      <c r="T50" s="104">
        <v>9</v>
      </c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84</v>
      </c>
      <c r="E55" s="95">
        <f>SUM(E56:E62)</f>
        <v>42</v>
      </c>
      <c r="F55" s="96">
        <f>SUM(F56:F62)</f>
        <v>4</v>
      </c>
      <c r="G55" s="96">
        <f t="shared" ref="G55:U55" si="4">SUM(G56:G62)</f>
        <v>0</v>
      </c>
      <c r="H55" s="97">
        <f t="shared" si="4"/>
        <v>38</v>
      </c>
      <c r="I55" s="98">
        <f t="shared" si="4"/>
        <v>78</v>
      </c>
      <c r="J55" s="96">
        <f t="shared" si="4"/>
        <v>0</v>
      </c>
      <c r="K55" s="96">
        <f t="shared" si="4"/>
        <v>3</v>
      </c>
      <c r="L55" s="96">
        <f t="shared" si="4"/>
        <v>0</v>
      </c>
      <c r="M55" s="97">
        <f t="shared" si="4"/>
        <v>3</v>
      </c>
      <c r="N55" s="98">
        <f t="shared" si="4"/>
        <v>84</v>
      </c>
      <c r="O55" s="96">
        <f t="shared" si="4"/>
        <v>0</v>
      </c>
      <c r="P55" s="97">
        <f t="shared" si="4"/>
        <v>0</v>
      </c>
      <c r="Q55" s="98">
        <f t="shared" si="4"/>
        <v>78</v>
      </c>
      <c r="R55" s="97">
        <f t="shared" si="4"/>
        <v>6</v>
      </c>
      <c r="S55" s="98">
        <f t="shared" si="4"/>
        <v>80</v>
      </c>
      <c r="T55" s="96">
        <f t="shared" si="4"/>
        <v>0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26</v>
      </c>
      <c r="E56" s="106">
        <v>4</v>
      </c>
      <c r="F56" s="104"/>
      <c r="G56" s="104"/>
      <c r="H56" s="105">
        <v>22</v>
      </c>
      <c r="I56" s="107">
        <v>26</v>
      </c>
      <c r="J56" s="104"/>
      <c r="K56" s="104"/>
      <c r="L56" s="104"/>
      <c r="M56" s="105"/>
      <c r="N56" s="107">
        <v>26</v>
      </c>
      <c r="O56" s="104"/>
      <c r="P56" s="105"/>
      <c r="Q56" s="107">
        <v>26</v>
      </c>
      <c r="R56" s="105"/>
      <c r="S56" s="107">
        <v>26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22</v>
      </c>
      <c r="E57" s="106">
        <v>18</v>
      </c>
      <c r="F57" s="104"/>
      <c r="G57" s="104"/>
      <c r="H57" s="105">
        <v>4</v>
      </c>
      <c r="I57" s="107">
        <v>21</v>
      </c>
      <c r="J57" s="104"/>
      <c r="K57" s="104">
        <v>1</v>
      </c>
      <c r="L57" s="104"/>
      <c r="M57" s="105"/>
      <c r="N57" s="107">
        <v>22</v>
      </c>
      <c r="O57" s="104"/>
      <c r="P57" s="105"/>
      <c r="Q57" s="107">
        <v>18</v>
      </c>
      <c r="R57" s="105">
        <v>4</v>
      </c>
      <c r="S57" s="107">
        <v>22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10</v>
      </c>
      <c r="E58" s="106">
        <v>10</v>
      </c>
      <c r="F58" s="104"/>
      <c r="G58" s="104"/>
      <c r="H58" s="105"/>
      <c r="I58" s="107">
        <v>8</v>
      </c>
      <c r="J58" s="104"/>
      <c r="K58" s="104"/>
      <c r="L58" s="104"/>
      <c r="M58" s="105">
        <v>2</v>
      </c>
      <c r="N58" s="107">
        <v>10</v>
      </c>
      <c r="O58" s="104"/>
      <c r="P58" s="105"/>
      <c r="Q58" s="107">
        <v>8</v>
      </c>
      <c r="R58" s="105">
        <v>2</v>
      </c>
      <c r="S58" s="107">
        <v>10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12</v>
      </c>
      <c r="E59" s="106">
        <v>3</v>
      </c>
      <c r="F59" s="104"/>
      <c r="G59" s="104"/>
      <c r="H59" s="105">
        <v>9</v>
      </c>
      <c r="I59" s="107">
        <v>10</v>
      </c>
      <c r="J59" s="104"/>
      <c r="K59" s="104">
        <v>2</v>
      </c>
      <c r="L59" s="104"/>
      <c r="M59" s="105"/>
      <c r="N59" s="107">
        <v>12</v>
      </c>
      <c r="O59" s="104"/>
      <c r="P59" s="105"/>
      <c r="Q59" s="107">
        <v>12</v>
      </c>
      <c r="R59" s="105"/>
      <c r="S59" s="107">
        <v>12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2</v>
      </c>
      <c r="E60" s="106">
        <v>1</v>
      </c>
      <c r="F60" s="104"/>
      <c r="G60" s="104"/>
      <c r="H60" s="105">
        <v>1</v>
      </c>
      <c r="I60" s="107">
        <v>2</v>
      </c>
      <c r="J60" s="104"/>
      <c r="K60" s="104"/>
      <c r="L60" s="104"/>
      <c r="M60" s="105"/>
      <c r="N60" s="107">
        <v>2</v>
      </c>
      <c r="O60" s="104"/>
      <c r="P60" s="105"/>
      <c r="Q60" s="107">
        <v>2</v>
      </c>
      <c r="R60" s="105"/>
      <c r="S60" s="107">
        <v>2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5</v>
      </c>
      <c r="E61" s="106">
        <v>4</v>
      </c>
      <c r="F61" s="104"/>
      <c r="G61" s="104"/>
      <c r="H61" s="105">
        <v>1</v>
      </c>
      <c r="I61" s="107">
        <v>4</v>
      </c>
      <c r="J61" s="104"/>
      <c r="K61" s="104"/>
      <c r="L61" s="104"/>
      <c r="M61" s="105">
        <v>1</v>
      </c>
      <c r="N61" s="107">
        <v>5</v>
      </c>
      <c r="O61" s="104"/>
      <c r="P61" s="105"/>
      <c r="Q61" s="107">
        <v>5</v>
      </c>
      <c r="R61" s="105"/>
      <c r="S61" s="107">
        <v>5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7</v>
      </c>
      <c r="E62" s="111">
        <v>2</v>
      </c>
      <c r="F62" s="112">
        <v>4</v>
      </c>
      <c r="G62" s="112"/>
      <c r="H62" s="113">
        <v>1</v>
      </c>
      <c r="I62" s="114">
        <v>7</v>
      </c>
      <c r="J62" s="112"/>
      <c r="K62" s="112"/>
      <c r="L62" s="112"/>
      <c r="M62" s="113"/>
      <c r="N62" s="114">
        <v>7</v>
      </c>
      <c r="O62" s="112"/>
      <c r="P62" s="113"/>
      <c r="Q62" s="114">
        <v>7</v>
      </c>
      <c r="R62" s="113"/>
      <c r="S62" s="114">
        <v>3</v>
      </c>
      <c r="T62" s="112"/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37</v>
      </c>
      <c r="E68" s="95">
        <f>SUM(E69:E72)</f>
        <v>11</v>
      </c>
      <c r="F68" s="96">
        <f>SUM(F69:F72)</f>
        <v>22</v>
      </c>
      <c r="G68" s="96">
        <f t="shared" ref="G68:U68" si="7">SUM(G69:G72)</f>
        <v>0</v>
      </c>
      <c r="H68" s="97">
        <f t="shared" si="7"/>
        <v>4</v>
      </c>
      <c r="I68" s="98">
        <f t="shared" si="7"/>
        <v>15</v>
      </c>
      <c r="J68" s="96">
        <f t="shared" si="7"/>
        <v>0</v>
      </c>
      <c r="K68" s="96">
        <f t="shared" si="7"/>
        <v>0</v>
      </c>
      <c r="L68" s="96">
        <f t="shared" si="7"/>
        <v>0</v>
      </c>
      <c r="M68" s="97">
        <f t="shared" si="7"/>
        <v>22</v>
      </c>
      <c r="N68" s="98">
        <f t="shared" si="7"/>
        <v>37</v>
      </c>
      <c r="O68" s="96">
        <f t="shared" si="7"/>
        <v>0</v>
      </c>
      <c r="P68" s="97">
        <f t="shared" si="7"/>
        <v>0</v>
      </c>
      <c r="Q68" s="98">
        <f t="shared" si="7"/>
        <v>14</v>
      </c>
      <c r="R68" s="97">
        <f t="shared" si="7"/>
        <v>23</v>
      </c>
      <c r="S68" s="98">
        <f t="shared" si="7"/>
        <v>15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3</v>
      </c>
      <c r="E69" s="106">
        <v>1</v>
      </c>
      <c r="F69" s="104"/>
      <c r="G69" s="104"/>
      <c r="H69" s="105">
        <v>2</v>
      </c>
      <c r="I69" s="107">
        <v>3</v>
      </c>
      <c r="J69" s="104"/>
      <c r="K69" s="104"/>
      <c r="L69" s="104"/>
      <c r="M69" s="105"/>
      <c r="N69" s="107">
        <v>3</v>
      </c>
      <c r="O69" s="104"/>
      <c r="P69" s="105"/>
      <c r="Q69" s="107">
        <v>3</v>
      </c>
      <c r="R69" s="105"/>
      <c r="S69" s="107">
        <v>3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26</v>
      </c>
      <c r="E70" s="106">
        <v>2</v>
      </c>
      <c r="F70" s="104">
        <v>22</v>
      </c>
      <c r="G70" s="104"/>
      <c r="H70" s="105">
        <v>2</v>
      </c>
      <c r="I70" s="106">
        <v>4</v>
      </c>
      <c r="J70" s="104"/>
      <c r="K70" s="104"/>
      <c r="L70" s="104"/>
      <c r="M70" s="105">
        <v>22</v>
      </c>
      <c r="N70" s="107">
        <v>26</v>
      </c>
      <c r="O70" s="104"/>
      <c r="P70" s="105"/>
      <c r="Q70" s="107">
        <v>4</v>
      </c>
      <c r="R70" s="105">
        <v>22</v>
      </c>
      <c r="S70" s="107">
        <v>4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5</v>
      </c>
      <c r="E71" s="106">
        <v>5</v>
      </c>
      <c r="F71" s="104"/>
      <c r="G71" s="104"/>
      <c r="H71" s="105"/>
      <c r="I71" s="106">
        <v>5</v>
      </c>
      <c r="J71" s="104"/>
      <c r="K71" s="104"/>
      <c r="L71" s="104"/>
      <c r="M71" s="105"/>
      <c r="N71" s="107">
        <v>5</v>
      </c>
      <c r="O71" s="104"/>
      <c r="P71" s="105"/>
      <c r="Q71" s="106">
        <v>5</v>
      </c>
      <c r="R71" s="105"/>
      <c r="S71" s="107">
        <v>5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3</v>
      </c>
      <c r="E72" s="111">
        <v>3</v>
      </c>
      <c r="F72" s="112"/>
      <c r="G72" s="112"/>
      <c r="H72" s="113"/>
      <c r="I72" s="111">
        <v>3</v>
      </c>
      <c r="J72" s="112"/>
      <c r="K72" s="112"/>
      <c r="L72" s="112"/>
      <c r="M72" s="113"/>
      <c r="N72" s="114">
        <v>3</v>
      </c>
      <c r="O72" s="112"/>
      <c r="P72" s="113"/>
      <c r="Q72" s="111">
        <v>2</v>
      </c>
      <c r="R72" s="113">
        <v>1</v>
      </c>
      <c r="S72" s="114">
        <v>3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11</v>
      </c>
      <c r="E73" s="95">
        <f>SUM(E74:E77)</f>
        <v>2</v>
      </c>
      <c r="F73" s="96">
        <f>SUM(F74:F77)</f>
        <v>0</v>
      </c>
      <c r="G73" s="96">
        <f t="shared" ref="G73:U73" si="8">SUM(G74:G77)</f>
        <v>0</v>
      </c>
      <c r="H73" s="97">
        <f t="shared" si="8"/>
        <v>9</v>
      </c>
      <c r="I73" s="98">
        <f t="shared" si="8"/>
        <v>11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0</v>
      </c>
      <c r="N73" s="98">
        <f t="shared" si="8"/>
        <v>11</v>
      </c>
      <c r="O73" s="96">
        <f t="shared" si="8"/>
        <v>0</v>
      </c>
      <c r="P73" s="97">
        <f t="shared" si="8"/>
        <v>0</v>
      </c>
      <c r="Q73" s="98">
        <f t="shared" si="8"/>
        <v>11</v>
      </c>
      <c r="R73" s="97">
        <f t="shared" si="8"/>
        <v>0</v>
      </c>
      <c r="S73" s="98">
        <f t="shared" si="8"/>
        <v>11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0</v>
      </c>
      <c r="E74" s="106"/>
      <c r="F74" s="104"/>
      <c r="G74" s="104"/>
      <c r="H74" s="105"/>
      <c r="I74" s="107"/>
      <c r="J74" s="104"/>
      <c r="K74" s="104"/>
      <c r="L74" s="104"/>
      <c r="M74" s="105"/>
      <c r="N74" s="107"/>
      <c r="O74" s="104"/>
      <c r="P74" s="105"/>
      <c r="Q74" s="107"/>
      <c r="R74" s="105"/>
      <c r="S74" s="107"/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11</v>
      </c>
      <c r="E75" s="106">
        <v>2</v>
      </c>
      <c r="F75" s="104"/>
      <c r="G75" s="104"/>
      <c r="H75" s="105">
        <v>9</v>
      </c>
      <c r="I75" s="107">
        <v>11</v>
      </c>
      <c r="J75" s="104"/>
      <c r="K75" s="104"/>
      <c r="L75" s="104"/>
      <c r="M75" s="105"/>
      <c r="N75" s="107">
        <v>11</v>
      </c>
      <c r="O75" s="104"/>
      <c r="P75" s="105"/>
      <c r="Q75" s="107">
        <v>11</v>
      </c>
      <c r="R75" s="105"/>
      <c r="S75" s="107">
        <v>11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0</v>
      </c>
      <c r="E78" s="95">
        <f>SUM(E79:E86)</f>
        <v>0</v>
      </c>
      <c r="F78" s="96">
        <f>SUM(F79:F86)</f>
        <v>0</v>
      </c>
      <c r="G78" s="96">
        <f t="shared" ref="G78:U78" si="9">SUM(G79:G86)</f>
        <v>0</v>
      </c>
      <c r="H78" s="97">
        <f t="shared" si="9"/>
        <v>0</v>
      </c>
      <c r="I78" s="98">
        <f t="shared" si="9"/>
        <v>0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0</v>
      </c>
      <c r="O78" s="96">
        <f t="shared" si="9"/>
        <v>0</v>
      </c>
      <c r="P78" s="97">
        <f t="shared" si="9"/>
        <v>0</v>
      </c>
      <c r="Q78" s="98">
        <f t="shared" si="9"/>
        <v>0</v>
      </c>
      <c r="R78" s="97">
        <f t="shared" si="9"/>
        <v>0</v>
      </c>
      <c r="S78" s="98">
        <f t="shared" si="9"/>
        <v>0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0</v>
      </c>
      <c r="E79" s="106"/>
      <c r="F79" s="104"/>
      <c r="G79" s="104"/>
      <c r="H79" s="105"/>
      <c r="I79" s="107"/>
      <c r="J79" s="104"/>
      <c r="K79" s="104"/>
      <c r="L79" s="104"/>
      <c r="M79" s="105"/>
      <c r="N79" s="107"/>
      <c r="O79" s="104"/>
      <c r="P79" s="105"/>
      <c r="Q79" s="107"/>
      <c r="R79" s="105"/>
      <c r="S79" s="107"/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9</v>
      </c>
      <c r="E87" s="95">
        <f t="shared" si="11"/>
        <v>5</v>
      </c>
      <c r="F87" s="96">
        <f t="shared" si="11"/>
        <v>0</v>
      </c>
      <c r="G87" s="96">
        <f t="shared" si="11"/>
        <v>0</v>
      </c>
      <c r="H87" s="97">
        <f t="shared" si="11"/>
        <v>4</v>
      </c>
      <c r="I87" s="98">
        <f t="shared" si="11"/>
        <v>8</v>
      </c>
      <c r="J87" s="96">
        <f t="shared" si="11"/>
        <v>0</v>
      </c>
      <c r="K87" s="96">
        <f t="shared" si="11"/>
        <v>0</v>
      </c>
      <c r="L87" s="96">
        <f t="shared" si="11"/>
        <v>0</v>
      </c>
      <c r="M87" s="97">
        <f t="shared" si="11"/>
        <v>1</v>
      </c>
      <c r="N87" s="98">
        <f t="shared" si="11"/>
        <v>9</v>
      </c>
      <c r="O87" s="96">
        <f t="shared" si="11"/>
        <v>0</v>
      </c>
      <c r="P87" s="97">
        <f t="shared" si="11"/>
        <v>0</v>
      </c>
      <c r="Q87" s="98">
        <f t="shared" si="11"/>
        <v>8</v>
      </c>
      <c r="R87" s="97">
        <f t="shared" si="11"/>
        <v>1</v>
      </c>
      <c r="S87" s="98">
        <f t="shared" si="11"/>
        <v>9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9</v>
      </c>
      <c r="E94" s="106">
        <v>5</v>
      </c>
      <c r="F94" s="104"/>
      <c r="G94" s="104"/>
      <c r="H94" s="105">
        <v>4</v>
      </c>
      <c r="I94" s="107">
        <v>8</v>
      </c>
      <c r="J94" s="104"/>
      <c r="K94" s="104"/>
      <c r="L94" s="104"/>
      <c r="M94" s="105">
        <v>1</v>
      </c>
      <c r="N94" s="107">
        <v>9</v>
      </c>
      <c r="O94" s="104"/>
      <c r="P94" s="105"/>
      <c r="Q94" s="107">
        <v>8</v>
      </c>
      <c r="R94" s="105">
        <v>1</v>
      </c>
      <c r="S94" s="107">
        <v>9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8</v>
      </c>
      <c r="E103" s="95">
        <f>SUM(E104:E105)</f>
        <v>5</v>
      </c>
      <c r="F103" s="96">
        <f>SUM(F104:F105)</f>
        <v>3</v>
      </c>
      <c r="G103" s="96">
        <f t="shared" ref="G103:U103" si="15">SUM(G104:G105)</f>
        <v>0</v>
      </c>
      <c r="H103" s="97">
        <f t="shared" si="15"/>
        <v>0</v>
      </c>
      <c r="I103" s="98">
        <f t="shared" si="15"/>
        <v>8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0</v>
      </c>
      <c r="N103" s="98">
        <f t="shared" si="15"/>
        <v>8</v>
      </c>
      <c r="O103" s="96">
        <f t="shared" si="15"/>
        <v>0</v>
      </c>
      <c r="P103" s="97">
        <f t="shared" si="15"/>
        <v>0</v>
      </c>
      <c r="Q103" s="98">
        <f t="shared" si="15"/>
        <v>8</v>
      </c>
      <c r="R103" s="97">
        <f t="shared" si="15"/>
        <v>0</v>
      </c>
      <c r="S103" s="98">
        <f t="shared" si="15"/>
        <v>8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8</v>
      </c>
      <c r="E105" s="111">
        <v>5</v>
      </c>
      <c r="F105" s="112">
        <v>3</v>
      </c>
      <c r="G105" s="112"/>
      <c r="H105" s="113"/>
      <c r="I105" s="114">
        <v>8</v>
      </c>
      <c r="J105" s="112"/>
      <c r="K105" s="112"/>
      <c r="L105" s="112"/>
      <c r="M105" s="113"/>
      <c r="N105" s="114">
        <v>8</v>
      </c>
      <c r="O105" s="112"/>
      <c r="P105" s="113"/>
      <c r="Q105" s="114">
        <v>8</v>
      </c>
      <c r="R105" s="113"/>
      <c r="S105" s="114">
        <v>8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3</v>
      </c>
      <c r="E106" s="95">
        <f t="shared" si="16"/>
        <v>3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3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0</v>
      </c>
      <c r="N106" s="98">
        <f t="shared" si="16"/>
        <v>3</v>
      </c>
      <c r="O106" s="96">
        <f t="shared" si="16"/>
        <v>0</v>
      </c>
      <c r="P106" s="97">
        <f t="shared" si="16"/>
        <v>0</v>
      </c>
      <c r="Q106" s="98">
        <f t="shared" si="16"/>
        <v>3</v>
      </c>
      <c r="R106" s="97">
        <f t="shared" si="16"/>
        <v>0</v>
      </c>
      <c r="S106" s="98">
        <f t="shared" si="16"/>
        <v>3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3</v>
      </c>
      <c r="E108" s="106">
        <v>3</v>
      </c>
      <c r="F108" s="104"/>
      <c r="G108" s="104"/>
      <c r="H108" s="105"/>
      <c r="I108" s="107">
        <v>3</v>
      </c>
      <c r="J108" s="104"/>
      <c r="K108" s="104"/>
      <c r="L108" s="104"/>
      <c r="M108" s="105"/>
      <c r="N108" s="107">
        <v>3</v>
      </c>
      <c r="O108" s="104"/>
      <c r="P108" s="105"/>
      <c r="Q108" s="107">
        <v>3</v>
      </c>
      <c r="R108" s="105"/>
      <c r="S108" s="107">
        <v>3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12</v>
      </c>
      <c r="E110" s="95">
        <f>SUM(E111:E116)</f>
        <v>6</v>
      </c>
      <c r="F110" s="96">
        <f>SUM(F111:F116)</f>
        <v>2</v>
      </c>
      <c r="G110" s="96">
        <f t="shared" ref="G110:U110" si="17">SUM(G111:G116)</f>
        <v>0</v>
      </c>
      <c r="H110" s="97">
        <f t="shared" si="17"/>
        <v>4</v>
      </c>
      <c r="I110" s="98">
        <f t="shared" si="17"/>
        <v>10</v>
      </c>
      <c r="J110" s="96">
        <f t="shared" si="17"/>
        <v>0</v>
      </c>
      <c r="K110" s="96">
        <f t="shared" si="17"/>
        <v>2</v>
      </c>
      <c r="L110" s="96">
        <f t="shared" si="17"/>
        <v>0</v>
      </c>
      <c r="M110" s="97">
        <f t="shared" si="17"/>
        <v>0</v>
      </c>
      <c r="N110" s="98">
        <f t="shared" si="17"/>
        <v>12</v>
      </c>
      <c r="O110" s="96">
        <f t="shared" si="17"/>
        <v>0</v>
      </c>
      <c r="P110" s="97">
        <f t="shared" si="17"/>
        <v>0</v>
      </c>
      <c r="Q110" s="98">
        <f t="shared" si="17"/>
        <v>12</v>
      </c>
      <c r="R110" s="97">
        <f t="shared" si="17"/>
        <v>0</v>
      </c>
      <c r="S110" s="98">
        <f t="shared" si="17"/>
        <v>10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12</v>
      </c>
      <c r="E114" s="106">
        <v>6</v>
      </c>
      <c r="F114" s="104">
        <v>2</v>
      </c>
      <c r="G114" s="104"/>
      <c r="H114" s="105">
        <v>4</v>
      </c>
      <c r="I114" s="107">
        <v>10</v>
      </c>
      <c r="J114" s="104"/>
      <c r="K114" s="104">
        <v>2</v>
      </c>
      <c r="L114" s="104"/>
      <c r="M114" s="105"/>
      <c r="N114" s="107">
        <v>12</v>
      </c>
      <c r="O114" s="104"/>
      <c r="P114" s="105"/>
      <c r="Q114" s="107">
        <v>12</v>
      </c>
      <c r="R114" s="105"/>
      <c r="S114" s="107">
        <v>10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13</v>
      </c>
      <c r="E124" s="95">
        <f>SUM(E125:E134)</f>
        <v>4</v>
      </c>
      <c r="F124" s="96">
        <f>SUM(F125:F134)</f>
        <v>2</v>
      </c>
      <c r="G124" s="96">
        <f t="shared" ref="G124:U124" si="21">SUM(G125:G134)</f>
        <v>0</v>
      </c>
      <c r="H124" s="97">
        <f t="shared" si="21"/>
        <v>7</v>
      </c>
      <c r="I124" s="98">
        <f t="shared" si="21"/>
        <v>11</v>
      </c>
      <c r="J124" s="96">
        <f t="shared" si="21"/>
        <v>2</v>
      </c>
      <c r="K124" s="96">
        <f t="shared" si="21"/>
        <v>0</v>
      </c>
      <c r="L124" s="96">
        <f t="shared" si="21"/>
        <v>0</v>
      </c>
      <c r="M124" s="97">
        <f t="shared" si="21"/>
        <v>0</v>
      </c>
      <c r="N124" s="98">
        <f t="shared" si="21"/>
        <v>13</v>
      </c>
      <c r="O124" s="96">
        <f t="shared" si="21"/>
        <v>0</v>
      </c>
      <c r="P124" s="97">
        <f t="shared" si="21"/>
        <v>0</v>
      </c>
      <c r="Q124" s="98">
        <f t="shared" si="21"/>
        <v>13</v>
      </c>
      <c r="R124" s="97">
        <f t="shared" si="21"/>
        <v>0</v>
      </c>
      <c r="S124" s="98">
        <f t="shared" si="21"/>
        <v>11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1</v>
      </c>
      <c r="E125" s="106">
        <v>1</v>
      </c>
      <c r="F125" s="104"/>
      <c r="G125" s="104"/>
      <c r="H125" s="105"/>
      <c r="I125" s="107">
        <v>1</v>
      </c>
      <c r="J125" s="104"/>
      <c r="K125" s="104"/>
      <c r="L125" s="104"/>
      <c r="M125" s="105"/>
      <c r="N125" s="107">
        <v>1</v>
      </c>
      <c r="O125" s="104"/>
      <c r="P125" s="105"/>
      <c r="Q125" s="107">
        <v>1</v>
      </c>
      <c r="R125" s="105"/>
      <c r="S125" s="107">
        <v>1</v>
      </c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3</v>
      </c>
      <c r="E126" s="106">
        <v>1</v>
      </c>
      <c r="F126" s="104">
        <v>2</v>
      </c>
      <c r="G126" s="104"/>
      <c r="H126" s="105"/>
      <c r="I126" s="107">
        <v>1</v>
      </c>
      <c r="J126" s="104">
        <v>2</v>
      </c>
      <c r="K126" s="104"/>
      <c r="L126" s="104"/>
      <c r="M126" s="105"/>
      <c r="N126" s="107">
        <v>3</v>
      </c>
      <c r="O126" s="104"/>
      <c r="P126" s="105"/>
      <c r="Q126" s="107">
        <v>3</v>
      </c>
      <c r="R126" s="105"/>
      <c r="S126" s="107">
        <v>1</v>
      </c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2</v>
      </c>
      <c r="E128" s="106"/>
      <c r="F128" s="104"/>
      <c r="G128" s="104"/>
      <c r="H128" s="105">
        <v>2</v>
      </c>
      <c r="I128" s="107">
        <v>2</v>
      </c>
      <c r="J128" s="104"/>
      <c r="K128" s="104"/>
      <c r="L128" s="104"/>
      <c r="M128" s="105"/>
      <c r="N128" s="107">
        <v>2</v>
      </c>
      <c r="O128" s="104"/>
      <c r="P128" s="105"/>
      <c r="Q128" s="107">
        <v>2</v>
      </c>
      <c r="R128" s="105"/>
      <c r="S128" s="107">
        <v>2</v>
      </c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1</v>
      </c>
      <c r="E129" s="106">
        <v>1</v>
      </c>
      <c r="F129" s="104"/>
      <c r="G129" s="104"/>
      <c r="H129" s="105"/>
      <c r="I129" s="107">
        <v>1</v>
      </c>
      <c r="J129" s="104"/>
      <c r="K129" s="104"/>
      <c r="L129" s="104"/>
      <c r="M129" s="105"/>
      <c r="N129" s="107">
        <v>1</v>
      </c>
      <c r="O129" s="104"/>
      <c r="P129" s="105"/>
      <c r="Q129" s="107">
        <v>1</v>
      </c>
      <c r="R129" s="105"/>
      <c r="S129" s="107">
        <v>1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1</v>
      </c>
      <c r="E132" s="106">
        <v>1</v>
      </c>
      <c r="F132" s="104"/>
      <c r="G132" s="104"/>
      <c r="H132" s="105"/>
      <c r="I132" s="107">
        <v>1</v>
      </c>
      <c r="J132" s="104"/>
      <c r="K132" s="104"/>
      <c r="L132" s="104"/>
      <c r="M132" s="105"/>
      <c r="N132" s="107">
        <v>1</v>
      </c>
      <c r="O132" s="104"/>
      <c r="P132" s="105"/>
      <c r="Q132" s="107">
        <v>1</v>
      </c>
      <c r="R132" s="105"/>
      <c r="S132" s="107">
        <v>1</v>
      </c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0</v>
      </c>
      <c r="E133" s="106"/>
      <c r="F133" s="104"/>
      <c r="G133" s="104"/>
      <c r="H133" s="105"/>
      <c r="I133" s="107"/>
      <c r="J133" s="104"/>
      <c r="K133" s="104"/>
      <c r="L133" s="104"/>
      <c r="M133" s="105"/>
      <c r="N133" s="107"/>
      <c r="O133" s="104"/>
      <c r="P133" s="105"/>
      <c r="Q133" s="107"/>
      <c r="R133" s="105"/>
      <c r="S133" s="107"/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5</v>
      </c>
      <c r="E134" s="111"/>
      <c r="F134" s="112"/>
      <c r="G134" s="112"/>
      <c r="H134" s="113">
        <v>5</v>
      </c>
      <c r="I134" s="114">
        <v>5</v>
      </c>
      <c r="J134" s="112"/>
      <c r="K134" s="112"/>
      <c r="L134" s="112"/>
      <c r="M134" s="113"/>
      <c r="N134" s="114">
        <v>5</v>
      </c>
      <c r="O134" s="112"/>
      <c r="P134" s="113"/>
      <c r="Q134" s="114">
        <v>5</v>
      </c>
      <c r="R134" s="113"/>
      <c r="S134" s="114">
        <v>5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13</v>
      </c>
      <c r="E135" s="95">
        <f>SUM(E136:E140)</f>
        <v>13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0</v>
      </c>
      <c r="I135" s="98">
        <f t="shared" si="23"/>
        <v>13</v>
      </c>
      <c r="J135" s="96">
        <f t="shared" si="23"/>
        <v>0</v>
      </c>
      <c r="K135" s="96">
        <f t="shared" si="23"/>
        <v>0</v>
      </c>
      <c r="L135" s="96">
        <f t="shared" si="23"/>
        <v>0</v>
      </c>
      <c r="M135" s="97">
        <f t="shared" si="23"/>
        <v>0</v>
      </c>
      <c r="N135" s="98">
        <f t="shared" si="23"/>
        <v>13</v>
      </c>
      <c r="O135" s="96">
        <f t="shared" si="23"/>
        <v>0</v>
      </c>
      <c r="P135" s="97">
        <f t="shared" si="23"/>
        <v>0</v>
      </c>
      <c r="Q135" s="98">
        <f t="shared" si="23"/>
        <v>11</v>
      </c>
      <c r="R135" s="97">
        <f t="shared" si="23"/>
        <v>2</v>
      </c>
      <c r="S135" s="98">
        <f t="shared" si="23"/>
        <v>13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10</v>
      </c>
      <c r="E136" s="106">
        <v>10</v>
      </c>
      <c r="F136" s="104"/>
      <c r="G136" s="104"/>
      <c r="H136" s="105"/>
      <c r="I136" s="107">
        <v>10</v>
      </c>
      <c r="J136" s="104"/>
      <c r="K136" s="104"/>
      <c r="L136" s="104"/>
      <c r="M136" s="105"/>
      <c r="N136" s="107">
        <v>10</v>
      </c>
      <c r="O136" s="104"/>
      <c r="P136" s="105"/>
      <c r="Q136" s="107">
        <v>8</v>
      </c>
      <c r="R136" s="105">
        <v>2</v>
      </c>
      <c r="S136" s="107">
        <v>10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3</v>
      </c>
      <c r="E140" s="111">
        <v>3</v>
      </c>
      <c r="F140" s="112"/>
      <c r="G140" s="112"/>
      <c r="H140" s="113"/>
      <c r="I140" s="114">
        <v>3</v>
      </c>
      <c r="J140" s="112"/>
      <c r="K140" s="112"/>
      <c r="L140" s="112"/>
      <c r="M140" s="113"/>
      <c r="N140" s="114">
        <v>3</v>
      </c>
      <c r="O140" s="112"/>
      <c r="P140" s="113"/>
      <c r="Q140" s="114">
        <v>3</v>
      </c>
      <c r="R140" s="113"/>
      <c r="S140" s="114">
        <v>3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5</v>
      </c>
      <c r="E141" s="95">
        <f>SUM(E142:E148)</f>
        <v>3</v>
      </c>
      <c r="F141" s="96">
        <f>SUM(F142:F148)</f>
        <v>0</v>
      </c>
      <c r="G141" s="96">
        <f t="shared" ref="G141:U141" si="24">SUM(G142:G148)</f>
        <v>0</v>
      </c>
      <c r="H141" s="97">
        <f t="shared" si="24"/>
        <v>2</v>
      </c>
      <c r="I141" s="98">
        <f t="shared" si="24"/>
        <v>5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5</v>
      </c>
      <c r="O141" s="96">
        <f t="shared" si="24"/>
        <v>0</v>
      </c>
      <c r="P141" s="97">
        <f t="shared" si="24"/>
        <v>0</v>
      </c>
      <c r="Q141" s="98">
        <f t="shared" si="24"/>
        <v>5</v>
      </c>
      <c r="R141" s="97">
        <f t="shared" si="24"/>
        <v>0</v>
      </c>
      <c r="S141" s="98">
        <f t="shared" si="24"/>
        <v>5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3</v>
      </c>
      <c r="E143" s="106">
        <v>1</v>
      </c>
      <c r="F143" s="104"/>
      <c r="G143" s="104"/>
      <c r="H143" s="105">
        <v>2</v>
      </c>
      <c r="I143" s="106">
        <v>3</v>
      </c>
      <c r="J143" s="104"/>
      <c r="K143" s="104"/>
      <c r="L143" s="104"/>
      <c r="M143" s="105"/>
      <c r="N143" s="107">
        <v>3</v>
      </c>
      <c r="O143" s="104"/>
      <c r="P143" s="105"/>
      <c r="Q143" s="106">
        <v>3</v>
      </c>
      <c r="R143" s="105"/>
      <c r="S143" s="107">
        <v>3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0</v>
      </c>
      <c r="E147" s="106"/>
      <c r="F147" s="104"/>
      <c r="G147" s="104"/>
      <c r="H147" s="105"/>
      <c r="I147" s="106"/>
      <c r="J147" s="104"/>
      <c r="K147" s="104"/>
      <c r="L147" s="104"/>
      <c r="M147" s="105"/>
      <c r="N147" s="107"/>
      <c r="O147" s="104"/>
      <c r="P147" s="105"/>
      <c r="Q147" s="106"/>
      <c r="R147" s="105"/>
      <c r="S147" s="107"/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2</v>
      </c>
      <c r="E148" s="111">
        <v>2</v>
      </c>
      <c r="F148" s="112"/>
      <c r="G148" s="112"/>
      <c r="H148" s="113"/>
      <c r="I148" s="111">
        <v>2</v>
      </c>
      <c r="J148" s="112"/>
      <c r="K148" s="112"/>
      <c r="L148" s="112"/>
      <c r="M148" s="113"/>
      <c r="N148" s="114">
        <v>2</v>
      </c>
      <c r="O148" s="112"/>
      <c r="P148" s="113"/>
      <c r="Q148" s="111">
        <v>2</v>
      </c>
      <c r="R148" s="113"/>
      <c r="S148" s="114">
        <v>2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3549</v>
      </c>
      <c r="E158" s="132">
        <f t="shared" si="26"/>
        <v>581</v>
      </c>
      <c r="F158" s="132">
        <f t="shared" si="26"/>
        <v>1598</v>
      </c>
      <c r="G158" s="132">
        <f t="shared" si="26"/>
        <v>2</v>
      </c>
      <c r="H158" s="132">
        <f t="shared" si="26"/>
        <v>1368</v>
      </c>
      <c r="I158" s="132">
        <f t="shared" si="26"/>
        <v>3078</v>
      </c>
      <c r="J158" s="132">
        <f t="shared" si="26"/>
        <v>195</v>
      </c>
      <c r="K158" s="132">
        <f t="shared" si="26"/>
        <v>129</v>
      </c>
      <c r="L158" s="132">
        <f t="shared" si="26"/>
        <v>0</v>
      </c>
      <c r="M158" s="132">
        <f t="shared" si="26"/>
        <v>147</v>
      </c>
      <c r="N158" s="132">
        <f t="shared" si="26"/>
        <v>3545</v>
      </c>
      <c r="O158" s="132">
        <f t="shared" si="26"/>
        <v>4</v>
      </c>
      <c r="P158" s="132">
        <f t="shared" si="26"/>
        <v>0</v>
      </c>
      <c r="Q158" s="132">
        <f t="shared" si="26"/>
        <v>1464</v>
      </c>
      <c r="R158" s="132">
        <f t="shared" si="26"/>
        <v>2085</v>
      </c>
      <c r="S158" s="132">
        <f t="shared" si="26"/>
        <v>1140</v>
      </c>
      <c r="T158" s="132">
        <f t="shared" si="26"/>
        <v>2180</v>
      </c>
      <c r="U158" s="133">
        <f t="shared" si="26"/>
        <v>815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195</v>
      </c>
      <c r="E159" s="134">
        <f>E53+E55+E63+E68+E73+E78+E87+E96+E99+E103+E106+E110+E117+E122+E124+E135+E141</f>
        <v>94</v>
      </c>
      <c r="F159" s="134">
        <f t="shared" ref="F159:U159" si="27">F53+F55+F63+F68+F73+F78+F87+F96+F99+F103+F106+F110+F117+F122+F124+F135+F141</f>
        <v>33</v>
      </c>
      <c r="G159" s="134">
        <f t="shared" si="27"/>
        <v>0</v>
      </c>
      <c r="H159" s="134">
        <f t="shared" si="27"/>
        <v>68</v>
      </c>
      <c r="I159" s="134">
        <f t="shared" si="27"/>
        <v>162</v>
      </c>
      <c r="J159" s="134">
        <f t="shared" si="27"/>
        <v>2</v>
      </c>
      <c r="K159" s="134">
        <f t="shared" si="27"/>
        <v>5</v>
      </c>
      <c r="L159" s="134">
        <f t="shared" si="27"/>
        <v>0</v>
      </c>
      <c r="M159" s="134">
        <f t="shared" si="27"/>
        <v>26</v>
      </c>
      <c r="N159" s="134">
        <f t="shared" si="27"/>
        <v>195</v>
      </c>
      <c r="O159" s="134">
        <f t="shared" si="27"/>
        <v>0</v>
      </c>
      <c r="P159" s="134">
        <f t="shared" si="27"/>
        <v>0</v>
      </c>
      <c r="Q159" s="134">
        <f t="shared" si="27"/>
        <v>163</v>
      </c>
      <c r="R159" s="134">
        <f t="shared" si="27"/>
        <v>32</v>
      </c>
      <c r="S159" s="134">
        <f t="shared" si="27"/>
        <v>165</v>
      </c>
      <c r="T159" s="134">
        <f t="shared" si="27"/>
        <v>0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3744</v>
      </c>
      <c r="E161" s="138">
        <f t="shared" ref="E161:U161" si="28">SUM(E158:E159)</f>
        <v>675</v>
      </c>
      <c r="F161" s="138">
        <f t="shared" si="28"/>
        <v>1631</v>
      </c>
      <c r="G161" s="138">
        <f t="shared" si="28"/>
        <v>2</v>
      </c>
      <c r="H161" s="138">
        <f t="shared" si="28"/>
        <v>1436</v>
      </c>
      <c r="I161" s="138">
        <f t="shared" si="28"/>
        <v>3240</v>
      </c>
      <c r="J161" s="138">
        <f t="shared" si="28"/>
        <v>197</v>
      </c>
      <c r="K161" s="138">
        <f t="shared" si="28"/>
        <v>134</v>
      </c>
      <c r="L161" s="138">
        <f t="shared" si="28"/>
        <v>0</v>
      </c>
      <c r="M161" s="138">
        <f t="shared" si="28"/>
        <v>173</v>
      </c>
      <c r="N161" s="138">
        <f t="shared" si="28"/>
        <v>3740</v>
      </c>
      <c r="O161" s="138">
        <f t="shared" si="28"/>
        <v>4</v>
      </c>
      <c r="P161" s="138">
        <f t="shared" si="28"/>
        <v>0</v>
      </c>
      <c r="Q161" s="138">
        <f t="shared" si="28"/>
        <v>1627</v>
      </c>
      <c r="R161" s="138">
        <f t="shared" si="28"/>
        <v>2117</v>
      </c>
      <c r="S161" s="138">
        <f t="shared" si="28"/>
        <v>1305</v>
      </c>
      <c r="T161" s="138">
        <f t="shared" si="28"/>
        <v>2180</v>
      </c>
      <c r="U161" s="139">
        <f t="shared" si="28"/>
        <v>815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zoomScaleNormal="100" zoomScaleSheetLayoutView="100"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174</v>
      </c>
      <c r="E1" s="86" t="s">
        <v>180</v>
      </c>
      <c r="R1" s="86" t="s">
        <v>181</v>
      </c>
      <c r="S1" s="87" t="s">
        <v>175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653</v>
      </c>
      <c r="E5" s="95">
        <f t="shared" si="0"/>
        <v>124</v>
      </c>
      <c r="F5" s="96">
        <f t="shared" si="0"/>
        <v>471</v>
      </c>
      <c r="G5" s="96">
        <f t="shared" si="0"/>
        <v>0</v>
      </c>
      <c r="H5" s="97">
        <f t="shared" si="0"/>
        <v>58</v>
      </c>
      <c r="I5" s="95">
        <f t="shared" si="0"/>
        <v>610</v>
      </c>
      <c r="J5" s="96">
        <f t="shared" si="0"/>
        <v>0</v>
      </c>
      <c r="K5" s="96">
        <f t="shared" si="0"/>
        <v>38</v>
      </c>
      <c r="L5" s="96">
        <f t="shared" si="0"/>
        <v>0</v>
      </c>
      <c r="M5" s="97">
        <f t="shared" si="0"/>
        <v>5</v>
      </c>
      <c r="N5" s="98">
        <f t="shared" si="0"/>
        <v>652</v>
      </c>
      <c r="O5" s="96">
        <f t="shared" si="0"/>
        <v>1</v>
      </c>
      <c r="P5" s="97">
        <f t="shared" si="0"/>
        <v>0</v>
      </c>
      <c r="Q5" s="98">
        <f t="shared" si="0"/>
        <v>252</v>
      </c>
      <c r="R5" s="97">
        <f t="shared" si="0"/>
        <v>401</v>
      </c>
      <c r="S5" s="98">
        <f t="shared" si="0"/>
        <v>188</v>
      </c>
      <c r="T5" s="96">
        <f t="shared" si="0"/>
        <v>393</v>
      </c>
      <c r="U5" s="97">
        <f>SUM(U6:U12)</f>
        <v>0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12</v>
      </c>
      <c r="E6" s="103">
        <v>8</v>
      </c>
      <c r="F6" s="104"/>
      <c r="G6" s="104"/>
      <c r="H6" s="105">
        <v>4</v>
      </c>
      <c r="I6" s="106">
        <v>12</v>
      </c>
      <c r="J6" s="104"/>
      <c r="K6" s="104"/>
      <c r="L6" s="104"/>
      <c r="M6" s="105"/>
      <c r="N6" s="107">
        <v>12</v>
      </c>
      <c r="O6" s="104"/>
      <c r="P6" s="105"/>
      <c r="Q6" s="107">
        <v>10</v>
      </c>
      <c r="R6" s="105">
        <v>2</v>
      </c>
      <c r="S6" s="107">
        <v>12</v>
      </c>
      <c r="T6" s="104"/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26</v>
      </c>
      <c r="E7" s="106">
        <v>19</v>
      </c>
      <c r="F7" s="104"/>
      <c r="G7" s="104"/>
      <c r="H7" s="105">
        <v>7</v>
      </c>
      <c r="I7" s="106">
        <v>20</v>
      </c>
      <c r="J7" s="104"/>
      <c r="K7" s="104">
        <v>5</v>
      </c>
      <c r="L7" s="104"/>
      <c r="M7" s="105">
        <v>1</v>
      </c>
      <c r="N7" s="107">
        <v>26</v>
      </c>
      <c r="O7" s="104"/>
      <c r="P7" s="105"/>
      <c r="Q7" s="107">
        <v>24</v>
      </c>
      <c r="R7" s="105">
        <v>2</v>
      </c>
      <c r="S7" s="107">
        <v>26</v>
      </c>
      <c r="T7" s="104"/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76</v>
      </c>
      <c r="E8" s="106">
        <v>9</v>
      </c>
      <c r="F8" s="104">
        <v>66</v>
      </c>
      <c r="G8" s="104"/>
      <c r="H8" s="105">
        <v>1</v>
      </c>
      <c r="I8" s="106">
        <v>74</v>
      </c>
      <c r="J8" s="104"/>
      <c r="K8" s="104">
        <v>2</v>
      </c>
      <c r="L8" s="104"/>
      <c r="M8" s="105"/>
      <c r="N8" s="107">
        <v>76</v>
      </c>
      <c r="O8" s="104"/>
      <c r="P8" s="105"/>
      <c r="Q8" s="107">
        <v>9</v>
      </c>
      <c r="R8" s="105">
        <v>67</v>
      </c>
      <c r="S8" s="107">
        <v>10</v>
      </c>
      <c r="T8" s="104">
        <v>66</v>
      </c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310</v>
      </c>
      <c r="E9" s="106">
        <v>17</v>
      </c>
      <c r="F9" s="104">
        <v>290</v>
      </c>
      <c r="G9" s="104"/>
      <c r="H9" s="105">
        <v>3</v>
      </c>
      <c r="I9" s="106">
        <v>307</v>
      </c>
      <c r="J9" s="104"/>
      <c r="K9" s="104">
        <v>2</v>
      </c>
      <c r="L9" s="104"/>
      <c r="M9" s="105">
        <v>1</v>
      </c>
      <c r="N9" s="107">
        <v>310</v>
      </c>
      <c r="O9" s="104"/>
      <c r="P9" s="105"/>
      <c r="Q9" s="107">
        <v>33</v>
      </c>
      <c r="R9" s="105">
        <v>277</v>
      </c>
      <c r="S9" s="107">
        <v>24</v>
      </c>
      <c r="T9" s="104">
        <v>286</v>
      </c>
      <c r="U9" s="105"/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59</v>
      </c>
      <c r="E10" s="106">
        <v>37</v>
      </c>
      <c r="F10" s="104">
        <v>8</v>
      </c>
      <c r="G10" s="104"/>
      <c r="H10" s="105">
        <v>14</v>
      </c>
      <c r="I10" s="106">
        <v>53</v>
      </c>
      <c r="J10" s="104"/>
      <c r="K10" s="104">
        <v>3</v>
      </c>
      <c r="L10" s="104"/>
      <c r="M10" s="105">
        <v>3</v>
      </c>
      <c r="N10" s="107">
        <v>59</v>
      </c>
      <c r="O10" s="104"/>
      <c r="P10" s="105"/>
      <c r="Q10" s="107">
        <v>51</v>
      </c>
      <c r="R10" s="105">
        <v>8</v>
      </c>
      <c r="S10" s="107">
        <v>53</v>
      </c>
      <c r="T10" s="104">
        <v>6</v>
      </c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13</v>
      </c>
      <c r="E11" s="106">
        <v>4</v>
      </c>
      <c r="F11" s="104">
        <v>6</v>
      </c>
      <c r="G11" s="104"/>
      <c r="H11" s="105">
        <v>3</v>
      </c>
      <c r="I11" s="106">
        <v>10</v>
      </c>
      <c r="J11" s="104"/>
      <c r="K11" s="104">
        <v>3</v>
      </c>
      <c r="L11" s="104"/>
      <c r="M11" s="105"/>
      <c r="N11" s="107">
        <v>13</v>
      </c>
      <c r="O11" s="104"/>
      <c r="P11" s="105"/>
      <c r="Q11" s="107">
        <v>5</v>
      </c>
      <c r="R11" s="105">
        <v>8</v>
      </c>
      <c r="S11" s="107">
        <v>7</v>
      </c>
      <c r="T11" s="104"/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157</v>
      </c>
      <c r="E12" s="111">
        <v>30</v>
      </c>
      <c r="F12" s="112">
        <v>101</v>
      </c>
      <c r="G12" s="112"/>
      <c r="H12" s="113">
        <v>26</v>
      </c>
      <c r="I12" s="111">
        <v>134</v>
      </c>
      <c r="J12" s="112"/>
      <c r="K12" s="112">
        <v>23</v>
      </c>
      <c r="L12" s="112"/>
      <c r="M12" s="113"/>
      <c r="N12" s="114">
        <v>156</v>
      </c>
      <c r="O12" s="112">
        <v>1</v>
      </c>
      <c r="P12" s="113"/>
      <c r="Q12" s="114">
        <v>120</v>
      </c>
      <c r="R12" s="113">
        <v>37</v>
      </c>
      <c r="S12" s="114">
        <v>56</v>
      </c>
      <c r="T12" s="112">
        <v>35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1360</v>
      </c>
      <c r="E13" s="95">
        <f t="shared" si="2"/>
        <v>140</v>
      </c>
      <c r="F13" s="96">
        <f t="shared" si="2"/>
        <v>589</v>
      </c>
      <c r="G13" s="96">
        <f t="shared" si="2"/>
        <v>1</v>
      </c>
      <c r="H13" s="97">
        <f t="shared" si="2"/>
        <v>630</v>
      </c>
      <c r="I13" s="98">
        <f t="shared" si="2"/>
        <v>1318</v>
      </c>
      <c r="J13" s="96">
        <f t="shared" si="2"/>
        <v>0</v>
      </c>
      <c r="K13" s="96">
        <f t="shared" si="2"/>
        <v>19</v>
      </c>
      <c r="L13" s="96">
        <f t="shared" si="2"/>
        <v>0</v>
      </c>
      <c r="M13" s="97">
        <f t="shared" si="2"/>
        <v>23</v>
      </c>
      <c r="N13" s="98">
        <f t="shared" si="2"/>
        <v>1358</v>
      </c>
      <c r="O13" s="96">
        <f t="shared" si="2"/>
        <v>2</v>
      </c>
      <c r="P13" s="97">
        <f t="shared" si="2"/>
        <v>0</v>
      </c>
      <c r="Q13" s="98">
        <f t="shared" si="2"/>
        <v>418</v>
      </c>
      <c r="R13" s="97">
        <f t="shared" si="2"/>
        <v>942</v>
      </c>
      <c r="S13" s="98">
        <f t="shared" si="2"/>
        <v>341</v>
      </c>
      <c r="T13" s="96">
        <f t="shared" si="2"/>
        <v>990</v>
      </c>
      <c r="U13" s="97">
        <f t="shared" si="2"/>
        <v>431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193</v>
      </c>
      <c r="E14" s="106">
        <v>39</v>
      </c>
      <c r="F14" s="104">
        <v>91</v>
      </c>
      <c r="G14" s="104"/>
      <c r="H14" s="105">
        <v>63</v>
      </c>
      <c r="I14" s="106">
        <v>176</v>
      </c>
      <c r="J14" s="104"/>
      <c r="K14" s="104">
        <v>7</v>
      </c>
      <c r="L14" s="104"/>
      <c r="M14" s="105">
        <v>10</v>
      </c>
      <c r="N14" s="107">
        <v>193</v>
      </c>
      <c r="O14" s="104"/>
      <c r="P14" s="105"/>
      <c r="Q14" s="107">
        <v>134</v>
      </c>
      <c r="R14" s="105">
        <v>59</v>
      </c>
      <c r="S14" s="107">
        <v>103</v>
      </c>
      <c r="T14" s="104">
        <v>86</v>
      </c>
      <c r="U14" s="105"/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382</v>
      </c>
      <c r="E15" s="106">
        <v>12</v>
      </c>
      <c r="F15" s="104">
        <v>150</v>
      </c>
      <c r="G15" s="104"/>
      <c r="H15" s="105">
        <v>220</v>
      </c>
      <c r="I15" s="106">
        <v>375</v>
      </c>
      <c r="J15" s="104"/>
      <c r="K15" s="104"/>
      <c r="L15" s="104"/>
      <c r="M15" s="105">
        <v>7</v>
      </c>
      <c r="N15" s="107">
        <v>382</v>
      </c>
      <c r="O15" s="104"/>
      <c r="P15" s="105"/>
      <c r="Q15" s="107">
        <v>48</v>
      </c>
      <c r="R15" s="105">
        <v>334</v>
      </c>
      <c r="S15" s="107">
        <v>29</v>
      </c>
      <c r="T15" s="104">
        <v>345</v>
      </c>
      <c r="U15" s="105">
        <v>204</v>
      </c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189</v>
      </c>
      <c r="E16" s="106">
        <v>6</v>
      </c>
      <c r="F16" s="104">
        <v>139</v>
      </c>
      <c r="G16" s="104"/>
      <c r="H16" s="105">
        <v>44</v>
      </c>
      <c r="I16" s="106">
        <v>189</v>
      </c>
      <c r="J16" s="104"/>
      <c r="K16" s="104"/>
      <c r="L16" s="104"/>
      <c r="M16" s="105"/>
      <c r="N16" s="107">
        <v>189</v>
      </c>
      <c r="O16" s="104"/>
      <c r="P16" s="105"/>
      <c r="Q16" s="106">
        <v>17</v>
      </c>
      <c r="R16" s="105">
        <v>172</v>
      </c>
      <c r="S16" s="107">
        <v>13</v>
      </c>
      <c r="T16" s="104">
        <v>173</v>
      </c>
      <c r="U16" s="105">
        <v>36</v>
      </c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199</v>
      </c>
      <c r="E17" s="106">
        <v>30</v>
      </c>
      <c r="F17" s="104">
        <v>129</v>
      </c>
      <c r="G17" s="104"/>
      <c r="H17" s="105">
        <v>40</v>
      </c>
      <c r="I17" s="106">
        <v>193</v>
      </c>
      <c r="J17" s="104"/>
      <c r="K17" s="104">
        <v>4</v>
      </c>
      <c r="L17" s="104"/>
      <c r="M17" s="105">
        <v>2</v>
      </c>
      <c r="N17" s="107">
        <v>199</v>
      </c>
      <c r="O17" s="104"/>
      <c r="P17" s="105"/>
      <c r="Q17" s="106">
        <v>73</v>
      </c>
      <c r="R17" s="105">
        <v>126</v>
      </c>
      <c r="S17" s="107">
        <v>70</v>
      </c>
      <c r="T17" s="104">
        <v>121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43</v>
      </c>
      <c r="E18" s="106">
        <v>18</v>
      </c>
      <c r="F18" s="104"/>
      <c r="G18" s="104"/>
      <c r="H18" s="105">
        <v>25</v>
      </c>
      <c r="I18" s="106">
        <v>41</v>
      </c>
      <c r="J18" s="104"/>
      <c r="K18" s="104">
        <v>1</v>
      </c>
      <c r="L18" s="104"/>
      <c r="M18" s="105">
        <v>1</v>
      </c>
      <c r="N18" s="107">
        <v>43</v>
      </c>
      <c r="O18" s="104"/>
      <c r="P18" s="105"/>
      <c r="Q18" s="106">
        <v>36</v>
      </c>
      <c r="R18" s="105">
        <v>7</v>
      </c>
      <c r="S18" s="107">
        <v>43</v>
      </c>
      <c r="T18" s="104"/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194</v>
      </c>
      <c r="E19" s="106">
        <v>12</v>
      </c>
      <c r="F19" s="104">
        <v>24</v>
      </c>
      <c r="G19" s="104"/>
      <c r="H19" s="105">
        <v>158</v>
      </c>
      <c r="I19" s="106">
        <v>190</v>
      </c>
      <c r="J19" s="104"/>
      <c r="K19" s="104">
        <v>3</v>
      </c>
      <c r="L19" s="104"/>
      <c r="M19" s="105">
        <v>1</v>
      </c>
      <c r="N19" s="107">
        <v>192</v>
      </c>
      <c r="O19" s="104">
        <v>2</v>
      </c>
      <c r="P19" s="105"/>
      <c r="Q19" s="106">
        <v>54</v>
      </c>
      <c r="R19" s="105">
        <v>140</v>
      </c>
      <c r="S19" s="107">
        <v>33</v>
      </c>
      <c r="T19" s="104">
        <v>161</v>
      </c>
      <c r="U19" s="105">
        <v>137</v>
      </c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160</v>
      </c>
      <c r="E20" s="111">
        <v>23</v>
      </c>
      <c r="F20" s="112">
        <v>56</v>
      </c>
      <c r="G20" s="112">
        <v>1</v>
      </c>
      <c r="H20" s="113">
        <v>80</v>
      </c>
      <c r="I20" s="111">
        <v>154</v>
      </c>
      <c r="J20" s="112"/>
      <c r="K20" s="112">
        <v>4</v>
      </c>
      <c r="L20" s="112"/>
      <c r="M20" s="113">
        <v>2</v>
      </c>
      <c r="N20" s="114">
        <v>160</v>
      </c>
      <c r="O20" s="112"/>
      <c r="P20" s="113"/>
      <c r="Q20" s="111">
        <v>56</v>
      </c>
      <c r="R20" s="113">
        <v>104</v>
      </c>
      <c r="S20" s="114">
        <v>50</v>
      </c>
      <c r="T20" s="112">
        <v>104</v>
      </c>
      <c r="U20" s="113">
        <v>54</v>
      </c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28</v>
      </c>
      <c r="E21" s="95">
        <v>21</v>
      </c>
      <c r="F21" s="96"/>
      <c r="G21" s="96"/>
      <c r="H21" s="97">
        <v>7</v>
      </c>
      <c r="I21" s="95">
        <v>26</v>
      </c>
      <c r="J21" s="96"/>
      <c r="K21" s="96">
        <v>2</v>
      </c>
      <c r="L21" s="96"/>
      <c r="M21" s="97"/>
      <c r="N21" s="98">
        <v>28</v>
      </c>
      <c r="O21" s="96"/>
      <c r="P21" s="97"/>
      <c r="Q21" s="95">
        <v>25</v>
      </c>
      <c r="R21" s="97">
        <v>3</v>
      </c>
      <c r="S21" s="98">
        <v>28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100</v>
      </c>
      <c r="E22" s="106">
        <v>53</v>
      </c>
      <c r="F22" s="104">
        <v>2</v>
      </c>
      <c r="G22" s="104"/>
      <c r="H22" s="105">
        <v>45</v>
      </c>
      <c r="I22" s="106">
        <v>89</v>
      </c>
      <c r="J22" s="104"/>
      <c r="K22" s="104">
        <v>7</v>
      </c>
      <c r="L22" s="104"/>
      <c r="M22" s="105">
        <v>4</v>
      </c>
      <c r="N22" s="107">
        <v>100</v>
      </c>
      <c r="O22" s="104"/>
      <c r="P22" s="105"/>
      <c r="Q22" s="106">
        <v>96</v>
      </c>
      <c r="R22" s="105">
        <v>4</v>
      </c>
      <c r="S22" s="107">
        <v>100</v>
      </c>
      <c r="T22" s="104"/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26</v>
      </c>
      <c r="E23" s="106">
        <v>10</v>
      </c>
      <c r="F23" s="104">
        <v>7</v>
      </c>
      <c r="G23" s="104"/>
      <c r="H23" s="105">
        <v>9</v>
      </c>
      <c r="I23" s="106">
        <v>26</v>
      </c>
      <c r="J23" s="104"/>
      <c r="K23" s="104"/>
      <c r="L23" s="104"/>
      <c r="M23" s="105"/>
      <c r="N23" s="107">
        <v>26</v>
      </c>
      <c r="O23" s="104"/>
      <c r="P23" s="105"/>
      <c r="Q23" s="106">
        <v>26</v>
      </c>
      <c r="R23" s="105"/>
      <c r="S23" s="107">
        <v>20</v>
      </c>
      <c r="T23" s="104">
        <v>6</v>
      </c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33</v>
      </c>
      <c r="E24" s="106">
        <v>21</v>
      </c>
      <c r="F24" s="104"/>
      <c r="G24" s="104"/>
      <c r="H24" s="105">
        <v>12</v>
      </c>
      <c r="I24" s="106">
        <v>28</v>
      </c>
      <c r="J24" s="104"/>
      <c r="K24" s="104">
        <v>5</v>
      </c>
      <c r="L24" s="104"/>
      <c r="M24" s="105"/>
      <c r="N24" s="107">
        <v>33</v>
      </c>
      <c r="O24" s="104"/>
      <c r="P24" s="105"/>
      <c r="Q24" s="106">
        <v>32</v>
      </c>
      <c r="R24" s="105">
        <v>1</v>
      </c>
      <c r="S24" s="107">
        <v>33</v>
      </c>
      <c r="T24" s="104"/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15</v>
      </c>
      <c r="E25" s="106">
        <v>7</v>
      </c>
      <c r="F25" s="104">
        <v>6</v>
      </c>
      <c r="G25" s="104"/>
      <c r="H25" s="105">
        <v>2</v>
      </c>
      <c r="I25" s="106">
        <v>15</v>
      </c>
      <c r="J25" s="104"/>
      <c r="K25" s="104"/>
      <c r="L25" s="104"/>
      <c r="M25" s="105"/>
      <c r="N25" s="107">
        <v>15</v>
      </c>
      <c r="O25" s="104"/>
      <c r="P25" s="105"/>
      <c r="Q25" s="106">
        <v>13</v>
      </c>
      <c r="R25" s="105">
        <v>2</v>
      </c>
      <c r="S25" s="107">
        <v>9</v>
      </c>
      <c r="T25" s="104"/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23</v>
      </c>
      <c r="E26" s="106">
        <v>15</v>
      </c>
      <c r="F26" s="104"/>
      <c r="G26" s="104"/>
      <c r="H26" s="105">
        <v>8</v>
      </c>
      <c r="I26" s="106">
        <v>15</v>
      </c>
      <c r="J26" s="104"/>
      <c r="K26" s="104">
        <v>6</v>
      </c>
      <c r="L26" s="104"/>
      <c r="M26" s="105">
        <v>2</v>
      </c>
      <c r="N26" s="107">
        <v>22</v>
      </c>
      <c r="O26" s="104">
        <v>1</v>
      </c>
      <c r="P26" s="105"/>
      <c r="Q26" s="106">
        <v>20</v>
      </c>
      <c r="R26" s="105">
        <v>3</v>
      </c>
      <c r="S26" s="107">
        <v>23</v>
      </c>
      <c r="T26" s="104"/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43</v>
      </c>
      <c r="E29" s="106">
        <v>16</v>
      </c>
      <c r="F29" s="104">
        <v>22</v>
      </c>
      <c r="G29" s="104"/>
      <c r="H29" s="105">
        <v>5</v>
      </c>
      <c r="I29" s="106">
        <v>22</v>
      </c>
      <c r="J29" s="104"/>
      <c r="K29" s="104">
        <v>20</v>
      </c>
      <c r="L29" s="104"/>
      <c r="M29" s="105">
        <v>1</v>
      </c>
      <c r="N29" s="107">
        <v>43</v>
      </c>
      <c r="O29" s="104"/>
      <c r="P29" s="105"/>
      <c r="Q29" s="106">
        <v>43</v>
      </c>
      <c r="R29" s="105"/>
      <c r="S29" s="107">
        <v>25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49</v>
      </c>
      <c r="E30" s="106">
        <v>13</v>
      </c>
      <c r="F30" s="104">
        <v>22</v>
      </c>
      <c r="G30" s="104"/>
      <c r="H30" s="105">
        <v>14</v>
      </c>
      <c r="I30" s="106">
        <v>33</v>
      </c>
      <c r="J30" s="104"/>
      <c r="K30" s="104">
        <v>16</v>
      </c>
      <c r="L30" s="104"/>
      <c r="M30" s="105"/>
      <c r="N30" s="107">
        <v>49</v>
      </c>
      <c r="O30" s="104"/>
      <c r="P30" s="105"/>
      <c r="Q30" s="106">
        <v>48</v>
      </c>
      <c r="R30" s="105">
        <v>1</v>
      </c>
      <c r="S30" s="107">
        <v>27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13</v>
      </c>
      <c r="E31" s="106">
        <v>11</v>
      </c>
      <c r="F31" s="104"/>
      <c r="G31" s="104"/>
      <c r="H31" s="105">
        <v>2</v>
      </c>
      <c r="I31" s="106">
        <v>11</v>
      </c>
      <c r="J31" s="104"/>
      <c r="K31" s="104">
        <v>2</v>
      </c>
      <c r="L31" s="104"/>
      <c r="M31" s="105"/>
      <c r="N31" s="107">
        <v>13</v>
      </c>
      <c r="O31" s="104"/>
      <c r="P31" s="105"/>
      <c r="Q31" s="106">
        <v>13</v>
      </c>
      <c r="R31" s="105"/>
      <c r="S31" s="107">
        <v>13</v>
      </c>
      <c r="T31" s="104"/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59</v>
      </c>
      <c r="E32" s="106">
        <v>12</v>
      </c>
      <c r="F32" s="104">
        <v>34</v>
      </c>
      <c r="G32" s="104"/>
      <c r="H32" s="105">
        <v>13</v>
      </c>
      <c r="I32" s="106">
        <v>53</v>
      </c>
      <c r="J32" s="104"/>
      <c r="K32" s="104">
        <v>4</v>
      </c>
      <c r="L32" s="104"/>
      <c r="M32" s="105">
        <v>2</v>
      </c>
      <c r="N32" s="107">
        <v>59</v>
      </c>
      <c r="O32" s="104"/>
      <c r="P32" s="105"/>
      <c r="Q32" s="106">
        <v>32</v>
      </c>
      <c r="R32" s="105">
        <v>27</v>
      </c>
      <c r="S32" s="107">
        <v>25</v>
      </c>
      <c r="T32" s="104">
        <v>24</v>
      </c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9</v>
      </c>
      <c r="E33" s="106">
        <v>6</v>
      </c>
      <c r="F33" s="104"/>
      <c r="G33" s="104"/>
      <c r="H33" s="105">
        <v>3</v>
      </c>
      <c r="I33" s="106">
        <v>9</v>
      </c>
      <c r="J33" s="104"/>
      <c r="K33" s="104"/>
      <c r="L33" s="104"/>
      <c r="M33" s="105"/>
      <c r="N33" s="107">
        <v>9</v>
      </c>
      <c r="O33" s="104"/>
      <c r="P33" s="105"/>
      <c r="Q33" s="106">
        <v>8</v>
      </c>
      <c r="R33" s="105">
        <v>1</v>
      </c>
      <c r="S33" s="107">
        <v>9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23</v>
      </c>
      <c r="E34" s="106">
        <v>5</v>
      </c>
      <c r="F34" s="104">
        <v>9</v>
      </c>
      <c r="G34" s="104"/>
      <c r="H34" s="105">
        <v>9</v>
      </c>
      <c r="I34" s="106">
        <v>23</v>
      </c>
      <c r="J34" s="104"/>
      <c r="K34" s="104"/>
      <c r="L34" s="104"/>
      <c r="M34" s="105"/>
      <c r="N34" s="107">
        <v>23</v>
      </c>
      <c r="O34" s="104"/>
      <c r="P34" s="105"/>
      <c r="Q34" s="106">
        <v>22</v>
      </c>
      <c r="R34" s="105">
        <v>1</v>
      </c>
      <c r="S34" s="107">
        <v>11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43</v>
      </c>
      <c r="E35" s="106">
        <v>12</v>
      </c>
      <c r="F35" s="104">
        <v>24</v>
      </c>
      <c r="G35" s="104"/>
      <c r="H35" s="105">
        <v>7</v>
      </c>
      <c r="I35" s="106">
        <v>15</v>
      </c>
      <c r="J35" s="104"/>
      <c r="K35" s="104">
        <v>19</v>
      </c>
      <c r="L35" s="104"/>
      <c r="M35" s="105">
        <v>9</v>
      </c>
      <c r="N35" s="107">
        <v>43</v>
      </c>
      <c r="O35" s="104"/>
      <c r="P35" s="105"/>
      <c r="Q35" s="106">
        <v>35</v>
      </c>
      <c r="R35" s="105">
        <v>8</v>
      </c>
      <c r="S35" s="107">
        <v>19</v>
      </c>
      <c r="T35" s="104">
        <v>8</v>
      </c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75</v>
      </c>
      <c r="E36" s="106">
        <v>13</v>
      </c>
      <c r="F36" s="104">
        <v>44</v>
      </c>
      <c r="G36" s="104"/>
      <c r="H36" s="105">
        <v>18</v>
      </c>
      <c r="I36" s="106">
        <v>74</v>
      </c>
      <c r="J36" s="104"/>
      <c r="K36" s="104"/>
      <c r="L36" s="104"/>
      <c r="M36" s="105">
        <v>1</v>
      </c>
      <c r="N36" s="107">
        <v>75</v>
      </c>
      <c r="O36" s="104"/>
      <c r="P36" s="105"/>
      <c r="Q36" s="106">
        <v>35</v>
      </c>
      <c r="R36" s="105">
        <v>40</v>
      </c>
      <c r="S36" s="107">
        <v>31</v>
      </c>
      <c r="T36" s="104">
        <v>36</v>
      </c>
      <c r="U36" s="105"/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34</v>
      </c>
      <c r="E37" s="106">
        <v>10</v>
      </c>
      <c r="F37" s="104"/>
      <c r="G37" s="104"/>
      <c r="H37" s="105">
        <v>24</v>
      </c>
      <c r="I37" s="106">
        <v>31</v>
      </c>
      <c r="J37" s="104"/>
      <c r="K37" s="104">
        <v>1</v>
      </c>
      <c r="L37" s="104"/>
      <c r="M37" s="105">
        <v>2</v>
      </c>
      <c r="N37" s="107">
        <v>34</v>
      </c>
      <c r="O37" s="104"/>
      <c r="P37" s="105"/>
      <c r="Q37" s="106">
        <v>32</v>
      </c>
      <c r="R37" s="105">
        <v>2</v>
      </c>
      <c r="S37" s="107">
        <v>34</v>
      </c>
      <c r="T37" s="104"/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21</v>
      </c>
      <c r="E38" s="106">
        <v>12</v>
      </c>
      <c r="F38" s="104"/>
      <c r="G38" s="104"/>
      <c r="H38" s="105">
        <v>9</v>
      </c>
      <c r="I38" s="106">
        <v>21</v>
      </c>
      <c r="J38" s="104"/>
      <c r="K38" s="104"/>
      <c r="L38" s="104"/>
      <c r="M38" s="105"/>
      <c r="N38" s="107">
        <v>21</v>
      </c>
      <c r="O38" s="104"/>
      <c r="P38" s="105"/>
      <c r="Q38" s="106">
        <v>20</v>
      </c>
      <c r="R38" s="105">
        <v>1</v>
      </c>
      <c r="S38" s="107">
        <v>21</v>
      </c>
      <c r="T38" s="104"/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88</v>
      </c>
      <c r="E39" s="106">
        <v>26</v>
      </c>
      <c r="F39" s="104">
        <v>39</v>
      </c>
      <c r="G39" s="104"/>
      <c r="H39" s="105">
        <v>23</v>
      </c>
      <c r="I39" s="106">
        <v>86</v>
      </c>
      <c r="J39" s="104"/>
      <c r="K39" s="104">
        <v>2</v>
      </c>
      <c r="L39" s="104"/>
      <c r="M39" s="105"/>
      <c r="N39" s="107">
        <v>88</v>
      </c>
      <c r="O39" s="104"/>
      <c r="P39" s="105"/>
      <c r="Q39" s="106">
        <v>41</v>
      </c>
      <c r="R39" s="105">
        <v>47</v>
      </c>
      <c r="S39" s="107">
        <v>43</v>
      </c>
      <c r="T39" s="104">
        <v>39</v>
      </c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17</v>
      </c>
      <c r="E40" s="106">
        <v>9</v>
      </c>
      <c r="F40" s="104">
        <v>4</v>
      </c>
      <c r="G40" s="104"/>
      <c r="H40" s="105">
        <v>4</v>
      </c>
      <c r="I40" s="106">
        <v>15</v>
      </c>
      <c r="J40" s="104"/>
      <c r="K40" s="104"/>
      <c r="L40" s="104"/>
      <c r="M40" s="105">
        <v>2</v>
      </c>
      <c r="N40" s="107">
        <v>13</v>
      </c>
      <c r="O40" s="104">
        <v>4</v>
      </c>
      <c r="P40" s="105"/>
      <c r="Q40" s="106">
        <v>13</v>
      </c>
      <c r="R40" s="105">
        <v>4</v>
      </c>
      <c r="S40" s="107">
        <v>13</v>
      </c>
      <c r="T40" s="104">
        <v>4</v>
      </c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15</v>
      </c>
      <c r="E42" s="106">
        <v>12</v>
      </c>
      <c r="F42" s="104"/>
      <c r="G42" s="104"/>
      <c r="H42" s="105">
        <v>3</v>
      </c>
      <c r="I42" s="106">
        <v>14</v>
      </c>
      <c r="J42" s="104"/>
      <c r="K42" s="104"/>
      <c r="L42" s="104"/>
      <c r="M42" s="105">
        <v>1</v>
      </c>
      <c r="N42" s="107">
        <v>15</v>
      </c>
      <c r="O42" s="104"/>
      <c r="P42" s="105"/>
      <c r="Q42" s="106">
        <v>13</v>
      </c>
      <c r="R42" s="105">
        <v>2</v>
      </c>
      <c r="S42" s="107">
        <v>15</v>
      </c>
      <c r="T42" s="104"/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34</v>
      </c>
      <c r="E43" s="106">
        <v>16</v>
      </c>
      <c r="F43" s="104">
        <v>6</v>
      </c>
      <c r="G43" s="104"/>
      <c r="H43" s="105">
        <v>12</v>
      </c>
      <c r="I43" s="106">
        <v>30</v>
      </c>
      <c r="J43" s="104"/>
      <c r="K43" s="104">
        <v>4</v>
      </c>
      <c r="L43" s="104"/>
      <c r="M43" s="105"/>
      <c r="N43" s="107">
        <v>34</v>
      </c>
      <c r="O43" s="104"/>
      <c r="P43" s="105"/>
      <c r="Q43" s="106">
        <v>32</v>
      </c>
      <c r="R43" s="105">
        <v>2</v>
      </c>
      <c r="S43" s="107">
        <v>28</v>
      </c>
      <c r="T43" s="104"/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20</v>
      </c>
      <c r="E44" s="106">
        <v>4</v>
      </c>
      <c r="F44" s="104">
        <v>16</v>
      </c>
      <c r="G44" s="104"/>
      <c r="H44" s="105"/>
      <c r="I44" s="106">
        <v>4</v>
      </c>
      <c r="J44" s="104"/>
      <c r="K44" s="104"/>
      <c r="L44" s="104"/>
      <c r="M44" s="105">
        <v>16</v>
      </c>
      <c r="N44" s="107">
        <v>19</v>
      </c>
      <c r="O44" s="104">
        <v>1</v>
      </c>
      <c r="P44" s="105"/>
      <c r="Q44" s="106">
        <v>4</v>
      </c>
      <c r="R44" s="105">
        <v>16</v>
      </c>
      <c r="S44" s="107">
        <v>4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6</v>
      </c>
      <c r="E45" s="106">
        <v>3</v>
      </c>
      <c r="F45" s="104"/>
      <c r="G45" s="104"/>
      <c r="H45" s="105">
        <v>3</v>
      </c>
      <c r="I45" s="106">
        <v>6</v>
      </c>
      <c r="J45" s="104"/>
      <c r="K45" s="104"/>
      <c r="L45" s="104"/>
      <c r="M45" s="105"/>
      <c r="N45" s="107">
        <v>6</v>
      </c>
      <c r="O45" s="104"/>
      <c r="P45" s="105"/>
      <c r="Q45" s="106">
        <v>6</v>
      </c>
      <c r="R45" s="105"/>
      <c r="S45" s="107">
        <v>6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3</v>
      </c>
      <c r="E46" s="106">
        <v>1</v>
      </c>
      <c r="F46" s="104"/>
      <c r="G46" s="104"/>
      <c r="H46" s="105">
        <v>2</v>
      </c>
      <c r="I46" s="106">
        <v>3</v>
      </c>
      <c r="J46" s="104"/>
      <c r="K46" s="104"/>
      <c r="L46" s="104"/>
      <c r="M46" s="105"/>
      <c r="N46" s="107">
        <v>3</v>
      </c>
      <c r="O46" s="104"/>
      <c r="P46" s="105"/>
      <c r="Q46" s="106">
        <v>3</v>
      </c>
      <c r="R46" s="105"/>
      <c r="S46" s="107">
        <v>3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16</v>
      </c>
      <c r="E47" s="106">
        <v>4</v>
      </c>
      <c r="F47" s="104">
        <v>1</v>
      </c>
      <c r="G47" s="104"/>
      <c r="H47" s="105">
        <v>11</v>
      </c>
      <c r="I47" s="106">
        <v>13</v>
      </c>
      <c r="J47" s="104"/>
      <c r="K47" s="104">
        <v>2</v>
      </c>
      <c r="L47" s="104"/>
      <c r="M47" s="105">
        <v>1</v>
      </c>
      <c r="N47" s="107">
        <v>16</v>
      </c>
      <c r="O47" s="104"/>
      <c r="P47" s="105"/>
      <c r="Q47" s="106">
        <v>16</v>
      </c>
      <c r="R47" s="105"/>
      <c r="S47" s="107">
        <v>16</v>
      </c>
      <c r="T47" s="104"/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2</v>
      </c>
      <c r="E48" s="106">
        <v>2</v>
      </c>
      <c r="F48" s="104"/>
      <c r="G48" s="104"/>
      <c r="H48" s="105"/>
      <c r="I48" s="106">
        <v>2</v>
      </c>
      <c r="J48" s="104"/>
      <c r="K48" s="104"/>
      <c r="L48" s="104"/>
      <c r="M48" s="105"/>
      <c r="N48" s="107">
        <v>1</v>
      </c>
      <c r="O48" s="104">
        <v>1</v>
      </c>
      <c r="P48" s="105"/>
      <c r="Q48" s="106">
        <v>2</v>
      </c>
      <c r="R48" s="105"/>
      <c r="S48" s="107">
        <v>2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25</v>
      </c>
      <c r="E49" s="106">
        <v>15</v>
      </c>
      <c r="F49" s="104"/>
      <c r="G49" s="104"/>
      <c r="H49" s="105">
        <v>10</v>
      </c>
      <c r="I49" s="106">
        <v>22</v>
      </c>
      <c r="J49" s="104"/>
      <c r="K49" s="104">
        <v>3</v>
      </c>
      <c r="L49" s="104"/>
      <c r="M49" s="105"/>
      <c r="N49" s="107">
        <v>25</v>
      </c>
      <c r="O49" s="104"/>
      <c r="P49" s="105"/>
      <c r="Q49" s="106">
        <v>23</v>
      </c>
      <c r="R49" s="105">
        <v>2</v>
      </c>
      <c r="S49" s="107">
        <v>25</v>
      </c>
      <c r="T49" s="104"/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12</v>
      </c>
      <c r="E50" s="106">
        <v>5</v>
      </c>
      <c r="F50" s="104">
        <v>2</v>
      </c>
      <c r="G50" s="104"/>
      <c r="H50" s="105">
        <v>5</v>
      </c>
      <c r="I50" s="106">
        <v>11</v>
      </c>
      <c r="J50" s="104"/>
      <c r="K50" s="104">
        <v>1</v>
      </c>
      <c r="L50" s="104"/>
      <c r="M50" s="105"/>
      <c r="N50" s="107">
        <v>12</v>
      </c>
      <c r="O50" s="104"/>
      <c r="P50" s="105"/>
      <c r="Q50" s="106">
        <v>12</v>
      </c>
      <c r="R50" s="105"/>
      <c r="S50" s="107">
        <v>12</v>
      </c>
      <c r="T50" s="104"/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83</v>
      </c>
      <c r="E55" s="95">
        <f>SUM(E56:E62)</f>
        <v>16</v>
      </c>
      <c r="F55" s="96">
        <f>SUM(F56:F62)</f>
        <v>45</v>
      </c>
      <c r="G55" s="96">
        <f t="shared" ref="G55:U55" si="4">SUM(G56:G62)</f>
        <v>0</v>
      </c>
      <c r="H55" s="97">
        <f t="shared" si="4"/>
        <v>22</v>
      </c>
      <c r="I55" s="98">
        <f t="shared" si="4"/>
        <v>62</v>
      </c>
      <c r="J55" s="96">
        <f t="shared" si="4"/>
        <v>0</v>
      </c>
      <c r="K55" s="96">
        <f t="shared" si="4"/>
        <v>20</v>
      </c>
      <c r="L55" s="96">
        <f t="shared" si="4"/>
        <v>0</v>
      </c>
      <c r="M55" s="97">
        <f t="shared" si="4"/>
        <v>1</v>
      </c>
      <c r="N55" s="98">
        <f t="shared" si="4"/>
        <v>83</v>
      </c>
      <c r="O55" s="96">
        <f t="shared" si="4"/>
        <v>0</v>
      </c>
      <c r="P55" s="97">
        <f t="shared" si="4"/>
        <v>0</v>
      </c>
      <c r="Q55" s="98">
        <f t="shared" si="4"/>
        <v>56</v>
      </c>
      <c r="R55" s="97">
        <f t="shared" si="4"/>
        <v>27</v>
      </c>
      <c r="S55" s="98">
        <f t="shared" si="4"/>
        <v>38</v>
      </c>
      <c r="T55" s="96">
        <f t="shared" si="4"/>
        <v>21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22</v>
      </c>
      <c r="E56" s="106">
        <v>3</v>
      </c>
      <c r="F56" s="104">
        <v>9</v>
      </c>
      <c r="G56" s="104"/>
      <c r="H56" s="105">
        <v>10</v>
      </c>
      <c r="I56" s="107">
        <v>20</v>
      </c>
      <c r="J56" s="104"/>
      <c r="K56" s="104">
        <v>2</v>
      </c>
      <c r="L56" s="104"/>
      <c r="M56" s="105"/>
      <c r="N56" s="107">
        <v>22</v>
      </c>
      <c r="O56" s="104"/>
      <c r="P56" s="105"/>
      <c r="Q56" s="107">
        <v>13</v>
      </c>
      <c r="R56" s="105">
        <v>9</v>
      </c>
      <c r="S56" s="107">
        <v>13</v>
      </c>
      <c r="T56" s="104">
        <v>9</v>
      </c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6</v>
      </c>
      <c r="E57" s="106"/>
      <c r="F57" s="104"/>
      <c r="G57" s="104"/>
      <c r="H57" s="105">
        <v>6</v>
      </c>
      <c r="I57" s="107">
        <v>6</v>
      </c>
      <c r="J57" s="104"/>
      <c r="K57" s="104"/>
      <c r="L57" s="104"/>
      <c r="M57" s="105"/>
      <c r="N57" s="107">
        <v>6</v>
      </c>
      <c r="O57" s="104"/>
      <c r="P57" s="105"/>
      <c r="Q57" s="107">
        <v>6</v>
      </c>
      <c r="R57" s="105"/>
      <c r="S57" s="107">
        <v>6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3</v>
      </c>
      <c r="E58" s="106">
        <v>2</v>
      </c>
      <c r="F58" s="104"/>
      <c r="G58" s="104"/>
      <c r="H58" s="105">
        <v>1</v>
      </c>
      <c r="I58" s="107">
        <v>3</v>
      </c>
      <c r="J58" s="104"/>
      <c r="K58" s="104"/>
      <c r="L58" s="104"/>
      <c r="M58" s="105"/>
      <c r="N58" s="107">
        <v>3</v>
      </c>
      <c r="O58" s="104"/>
      <c r="P58" s="105"/>
      <c r="Q58" s="107">
        <v>3</v>
      </c>
      <c r="R58" s="105"/>
      <c r="S58" s="107">
        <v>3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24</v>
      </c>
      <c r="E59" s="106">
        <v>2</v>
      </c>
      <c r="F59" s="104">
        <v>18</v>
      </c>
      <c r="G59" s="104"/>
      <c r="H59" s="105">
        <v>4</v>
      </c>
      <c r="I59" s="107">
        <v>5</v>
      </c>
      <c r="J59" s="104"/>
      <c r="K59" s="104">
        <v>18</v>
      </c>
      <c r="L59" s="104"/>
      <c r="M59" s="105">
        <v>1</v>
      </c>
      <c r="N59" s="107">
        <v>24</v>
      </c>
      <c r="O59" s="104"/>
      <c r="P59" s="105"/>
      <c r="Q59" s="107">
        <v>24</v>
      </c>
      <c r="R59" s="105"/>
      <c r="S59" s="107">
        <v>6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4</v>
      </c>
      <c r="E60" s="106">
        <v>3</v>
      </c>
      <c r="F60" s="104"/>
      <c r="G60" s="104"/>
      <c r="H60" s="105">
        <v>1</v>
      </c>
      <c r="I60" s="107">
        <v>4</v>
      </c>
      <c r="J60" s="104"/>
      <c r="K60" s="104"/>
      <c r="L60" s="104"/>
      <c r="M60" s="105"/>
      <c r="N60" s="107">
        <v>4</v>
      </c>
      <c r="O60" s="104"/>
      <c r="P60" s="105"/>
      <c r="Q60" s="107">
        <v>4</v>
      </c>
      <c r="R60" s="105"/>
      <c r="S60" s="107">
        <v>4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1</v>
      </c>
      <c r="E61" s="106">
        <v>1</v>
      </c>
      <c r="F61" s="104"/>
      <c r="G61" s="104"/>
      <c r="H61" s="105"/>
      <c r="I61" s="107">
        <v>1</v>
      </c>
      <c r="J61" s="104"/>
      <c r="K61" s="104"/>
      <c r="L61" s="104"/>
      <c r="M61" s="105"/>
      <c r="N61" s="107">
        <v>1</v>
      </c>
      <c r="O61" s="104"/>
      <c r="P61" s="105"/>
      <c r="Q61" s="107">
        <v>1</v>
      </c>
      <c r="R61" s="105"/>
      <c r="S61" s="107">
        <v>1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23</v>
      </c>
      <c r="E62" s="111">
        <v>5</v>
      </c>
      <c r="F62" s="112">
        <v>18</v>
      </c>
      <c r="G62" s="112"/>
      <c r="H62" s="113"/>
      <c r="I62" s="114">
        <v>23</v>
      </c>
      <c r="J62" s="112"/>
      <c r="K62" s="112"/>
      <c r="L62" s="112"/>
      <c r="M62" s="113"/>
      <c r="N62" s="114">
        <v>23</v>
      </c>
      <c r="O62" s="112"/>
      <c r="P62" s="113"/>
      <c r="Q62" s="114">
        <v>5</v>
      </c>
      <c r="R62" s="113">
        <v>18</v>
      </c>
      <c r="S62" s="114">
        <v>5</v>
      </c>
      <c r="T62" s="112">
        <v>12</v>
      </c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54</v>
      </c>
      <c r="E68" s="95">
        <f>SUM(E69:E72)</f>
        <v>17</v>
      </c>
      <c r="F68" s="96">
        <f>SUM(F69:F72)</f>
        <v>34</v>
      </c>
      <c r="G68" s="96">
        <f t="shared" ref="G68:U68" si="7">SUM(G69:G72)</f>
        <v>0</v>
      </c>
      <c r="H68" s="97">
        <f t="shared" si="7"/>
        <v>3</v>
      </c>
      <c r="I68" s="98">
        <f t="shared" si="7"/>
        <v>51</v>
      </c>
      <c r="J68" s="96">
        <f t="shared" si="7"/>
        <v>0</v>
      </c>
      <c r="K68" s="96">
        <f t="shared" si="7"/>
        <v>1</v>
      </c>
      <c r="L68" s="96">
        <f t="shared" si="7"/>
        <v>0</v>
      </c>
      <c r="M68" s="97">
        <f t="shared" si="7"/>
        <v>2</v>
      </c>
      <c r="N68" s="98">
        <f t="shared" si="7"/>
        <v>54</v>
      </c>
      <c r="O68" s="96">
        <f t="shared" si="7"/>
        <v>0</v>
      </c>
      <c r="P68" s="97">
        <f t="shared" si="7"/>
        <v>0</v>
      </c>
      <c r="Q68" s="98">
        <f t="shared" si="7"/>
        <v>51</v>
      </c>
      <c r="R68" s="97">
        <f t="shared" si="7"/>
        <v>3</v>
      </c>
      <c r="S68" s="98">
        <f t="shared" si="7"/>
        <v>20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3</v>
      </c>
      <c r="E69" s="106">
        <v>3</v>
      </c>
      <c r="F69" s="104"/>
      <c r="G69" s="104"/>
      <c r="H69" s="105"/>
      <c r="I69" s="107">
        <v>3</v>
      </c>
      <c r="J69" s="104"/>
      <c r="K69" s="104"/>
      <c r="L69" s="104"/>
      <c r="M69" s="105"/>
      <c r="N69" s="107">
        <v>3</v>
      </c>
      <c r="O69" s="104"/>
      <c r="P69" s="105"/>
      <c r="Q69" s="107">
        <v>2</v>
      </c>
      <c r="R69" s="105">
        <v>1</v>
      </c>
      <c r="S69" s="107">
        <v>3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29</v>
      </c>
      <c r="E70" s="106">
        <v>1</v>
      </c>
      <c r="F70" s="104">
        <v>28</v>
      </c>
      <c r="G70" s="104"/>
      <c r="H70" s="105"/>
      <c r="I70" s="106">
        <v>29</v>
      </c>
      <c r="J70" s="104"/>
      <c r="K70" s="104"/>
      <c r="L70" s="104"/>
      <c r="M70" s="105"/>
      <c r="N70" s="107">
        <v>29</v>
      </c>
      <c r="O70" s="104"/>
      <c r="P70" s="105"/>
      <c r="Q70" s="107">
        <v>29</v>
      </c>
      <c r="R70" s="105"/>
      <c r="S70" s="107">
        <v>1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13</v>
      </c>
      <c r="E71" s="106">
        <v>11</v>
      </c>
      <c r="F71" s="104"/>
      <c r="G71" s="104"/>
      <c r="H71" s="105">
        <v>2</v>
      </c>
      <c r="I71" s="106">
        <v>11</v>
      </c>
      <c r="J71" s="104"/>
      <c r="K71" s="104">
        <v>1</v>
      </c>
      <c r="L71" s="104"/>
      <c r="M71" s="105">
        <v>1</v>
      </c>
      <c r="N71" s="107">
        <v>13</v>
      </c>
      <c r="O71" s="104"/>
      <c r="P71" s="105"/>
      <c r="Q71" s="106">
        <v>11</v>
      </c>
      <c r="R71" s="105">
        <v>2</v>
      </c>
      <c r="S71" s="107">
        <v>13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9</v>
      </c>
      <c r="E72" s="111">
        <v>2</v>
      </c>
      <c r="F72" s="112">
        <v>6</v>
      </c>
      <c r="G72" s="112"/>
      <c r="H72" s="113">
        <v>1</v>
      </c>
      <c r="I72" s="111">
        <v>8</v>
      </c>
      <c r="J72" s="112"/>
      <c r="K72" s="112"/>
      <c r="L72" s="112"/>
      <c r="M72" s="113">
        <v>1</v>
      </c>
      <c r="N72" s="114">
        <v>9</v>
      </c>
      <c r="O72" s="112"/>
      <c r="P72" s="113"/>
      <c r="Q72" s="111">
        <v>9</v>
      </c>
      <c r="R72" s="113"/>
      <c r="S72" s="114">
        <v>3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6</v>
      </c>
      <c r="E73" s="95">
        <f>SUM(E74:E77)</f>
        <v>6</v>
      </c>
      <c r="F73" s="96">
        <f>SUM(F74:F77)</f>
        <v>0</v>
      </c>
      <c r="G73" s="96">
        <f t="shared" ref="G73:U73" si="8">SUM(G74:G77)</f>
        <v>0</v>
      </c>
      <c r="H73" s="97">
        <f t="shared" si="8"/>
        <v>0</v>
      </c>
      <c r="I73" s="98">
        <f t="shared" si="8"/>
        <v>5</v>
      </c>
      <c r="J73" s="96">
        <f t="shared" si="8"/>
        <v>0</v>
      </c>
      <c r="K73" s="96">
        <f t="shared" si="8"/>
        <v>1</v>
      </c>
      <c r="L73" s="96">
        <f t="shared" si="8"/>
        <v>0</v>
      </c>
      <c r="M73" s="97">
        <f t="shared" si="8"/>
        <v>0</v>
      </c>
      <c r="N73" s="98">
        <f t="shared" si="8"/>
        <v>6</v>
      </c>
      <c r="O73" s="96">
        <f t="shared" si="8"/>
        <v>0</v>
      </c>
      <c r="P73" s="97">
        <f t="shared" si="8"/>
        <v>0</v>
      </c>
      <c r="Q73" s="98">
        <f t="shared" si="8"/>
        <v>6</v>
      </c>
      <c r="R73" s="97">
        <f t="shared" si="8"/>
        <v>0</v>
      </c>
      <c r="S73" s="98">
        <f t="shared" si="8"/>
        <v>6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3</v>
      </c>
      <c r="E74" s="106">
        <v>3</v>
      </c>
      <c r="F74" s="104"/>
      <c r="G74" s="104"/>
      <c r="H74" s="105"/>
      <c r="I74" s="107">
        <v>3</v>
      </c>
      <c r="J74" s="104"/>
      <c r="K74" s="104"/>
      <c r="L74" s="104"/>
      <c r="M74" s="105"/>
      <c r="N74" s="107">
        <v>3</v>
      </c>
      <c r="O74" s="104"/>
      <c r="P74" s="105"/>
      <c r="Q74" s="107">
        <v>3</v>
      </c>
      <c r="R74" s="105"/>
      <c r="S74" s="107">
        <v>3</v>
      </c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3</v>
      </c>
      <c r="E75" s="106">
        <v>3</v>
      </c>
      <c r="F75" s="104"/>
      <c r="G75" s="104"/>
      <c r="H75" s="105"/>
      <c r="I75" s="107">
        <v>2</v>
      </c>
      <c r="J75" s="104"/>
      <c r="K75" s="104">
        <v>1</v>
      </c>
      <c r="L75" s="104"/>
      <c r="M75" s="105"/>
      <c r="N75" s="107">
        <v>3</v>
      </c>
      <c r="O75" s="104"/>
      <c r="P75" s="105"/>
      <c r="Q75" s="107">
        <v>3</v>
      </c>
      <c r="R75" s="105"/>
      <c r="S75" s="107">
        <v>3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5</v>
      </c>
      <c r="E78" s="95">
        <f>SUM(E79:E86)</f>
        <v>5</v>
      </c>
      <c r="F78" s="96">
        <f>SUM(F79:F86)</f>
        <v>0</v>
      </c>
      <c r="G78" s="96">
        <f t="shared" ref="G78:U78" si="9">SUM(G79:G86)</f>
        <v>0</v>
      </c>
      <c r="H78" s="97">
        <f t="shared" si="9"/>
        <v>0</v>
      </c>
      <c r="I78" s="98">
        <f t="shared" si="9"/>
        <v>4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1</v>
      </c>
      <c r="N78" s="98">
        <f t="shared" si="9"/>
        <v>5</v>
      </c>
      <c r="O78" s="96">
        <f t="shared" si="9"/>
        <v>0</v>
      </c>
      <c r="P78" s="97">
        <f t="shared" si="9"/>
        <v>0</v>
      </c>
      <c r="Q78" s="98">
        <f t="shared" si="9"/>
        <v>5</v>
      </c>
      <c r="R78" s="97">
        <f t="shared" si="9"/>
        <v>0</v>
      </c>
      <c r="S78" s="98">
        <f t="shared" si="9"/>
        <v>5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5</v>
      </c>
      <c r="E79" s="106">
        <v>5</v>
      </c>
      <c r="F79" s="104"/>
      <c r="G79" s="104"/>
      <c r="H79" s="105"/>
      <c r="I79" s="107">
        <v>4</v>
      </c>
      <c r="J79" s="104"/>
      <c r="K79" s="104"/>
      <c r="L79" s="104"/>
      <c r="M79" s="105">
        <v>1</v>
      </c>
      <c r="N79" s="107">
        <v>5</v>
      </c>
      <c r="O79" s="104"/>
      <c r="P79" s="105"/>
      <c r="Q79" s="107">
        <v>5</v>
      </c>
      <c r="R79" s="105"/>
      <c r="S79" s="107">
        <v>5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12</v>
      </c>
      <c r="E87" s="95">
        <f t="shared" si="11"/>
        <v>12</v>
      </c>
      <c r="F87" s="96">
        <f t="shared" si="11"/>
        <v>0</v>
      </c>
      <c r="G87" s="96">
        <f t="shared" si="11"/>
        <v>0</v>
      </c>
      <c r="H87" s="97">
        <f t="shared" si="11"/>
        <v>0</v>
      </c>
      <c r="I87" s="98">
        <f t="shared" si="11"/>
        <v>11</v>
      </c>
      <c r="J87" s="96">
        <f t="shared" si="11"/>
        <v>0</v>
      </c>
      <c r="K87" s="96">
        <f t="shared" si="11"/>
        <v>0</v>
      </c>
      <c r="L87" s="96">
        <f t="shared" si="11"/>
        <v>0</v>
      </c>
      <c r="M87" s="97">
        <f t="shared" si="11"/>
        <v>1</v>
      </c>
      <c r="N87" s="98">
        <f t="shared" si="11"/>
        <v>12</v>
      </c>
      <c r="O87" s="96">
        <f t="shared" si="11"/>
        <v>0</v>
      </c>
      <c r="P87" s="97">
        <f t="shared" si="11"/>
        <v>0</v>
      </c>
      <c r="Q87" s="98">
        <f t="shared" si="11"/>
        <v>12</v>
      </c>
      <c r="R87" s="97">
        <f t="shared" si="11"/>
        <v>0</v>
      </c>
      <c r="S87" s="98">
        <f t="shared" si="11"/>
        <v>12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12</v>
      </c>
      <c r="E94" s="106">
        <v>12</v>
      </c>
      <c r="F94" s="104"/>
      <c r="G94" s="104"/>
      <c r="H94" s="105"/>
      <c r="I94" s="107">
        <v>11</v>
      </c>
      <c r="J94" s="104"/>
      <c r="K94" s="104"/>
      <c r="L94" s="104"/>
      <c r="M94" s="105">
        <v>1</v>
      </c>
      <c r="N94" s="107">
        <v>12</v>
      </c>
      <c r="O94" s="104"/>
      <c r="P94" s="105"/>
      <c r="Q94" s="107">
        <v>12</v>
      </c>
      <c r="R94" s="105"/>
      <c r="S94" s="107">
        <v>12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3</v>
      </c>
      <c r="E103" s="95">
        <f>SUM(E104:E105)</f>
        <v>3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0</v>
      </c>
      <c r="I103" s="98">
        <f t="shared" si="15"/>
        <v>2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1</v>
      </c>
      <c r="N103" s="98">
        <f t="shared" si="15"/>
        <v>3</v>
      </c>
      <c r="O103" s="96">
        <f t="shared" si="15"/>
        <v>0</v>
      </c>
      <c r="P103" s="97">
        <f t="shared" si="15"/>
        <v>0</v>
      </c>
      <c r="Q103" s="98">
        <f t="shared" si="15"/>
        <v>1</v>
      </c>
      <c r="R103" s="97">
        <f t="shared" si="15"/>
        <v>2</v>
      </c>
      <c r="S103" s="98">
        <f t="shared" si="15"/>
        <v>3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3</v>
      </c>
      <c r="E105" s="111">
        <v>3</v>
      </c>
      <c r="F105" s="112"/>
      <c r="G105" s="112"/>
      <c r="H105" s="113"/>
      <c r="I105" s="114">
        <v>2</v>
      </c>
      <c r="J105" s="112"/>
      <c r="K105" s="112"/>
      <c r="L105" s="112"/>
      <c r="M105" s="113">
        <v>1</v>
      </c>
      <c r="N105" s="114">
        <v>3</v>
      </c>
      <c r="O105" s="112"/>
      <c r="P105" s="113"/>
      <c r="Q105" s="114">
        <v>1</v>
      </c>
      <c r="R105" s="113">
        <v>2</v>
      </c>
      <c r="S105" s="114">
        <v>3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3</v>
      </c>
      <c r="E106" s="95">
        <f t="shared" si="16"/>
        <v>2</v>
      </c>
      <c r="F106" s="96">
        <f t="shared" si="16"/>
        <v>0</v>
      </c>
      <c r="G106" s="96">
        <f t="shared" si="16"/>
        <v>0</v>
      </c>
      <c r="H106" s="97">
        <f t="shared" si="16"/>
        <v>1</v>
      </c>
      <c r="I106" s="98">
        <f t="shared" si="16"/>
        <v>2</v>
      </c>
      <c r="J106" s="96">
        <f t="shared" si="16"/>
        <v>0</v>
      </c>
      <c r="K106" s="96">
        <f t="shared" si="16"/>
        <v>1</v>
      </c>
      <c r="L106" s="96">
        <f t="shared" si="16"/>
        <v>0</v>
      </c>
      <c r="M106" s="97">
        <f t="shared" si="16"/>
        <v>0</v>
      </c>
      <c r="N106" s="98">
        <f t="shared" si="16"/>
        <v>2</v>
      </c>
      <c r="O106" s="96">
        <f t="shared" si="16"/>
        <v>1</v>
      </c>
      <c r="P106" s="97">
        <f t="shared" si="16"/>
        <v>0</v>
      </c>
      <c r="Q106" s="98">
        <f t="shared" si="16"/>
        <v>3</v>
      </c>
      <c r="R106" s="97">
        <f t="shared" si="16"/>
        <v>0</v>
      </c>
      <c r="S106" s="98">
        <f t="shared" si="16"/>
        <v>3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3</v>
      </c>
      <c r="E108" s="106">
        <v>2</v>
      </c>
      <c r="F108" s="104"/>
      <c r="G108" s="104"/>
      <c r="H108" s="105">
        <v>1</v>
      </c>
      <c r="I108" s="107">
        <v>2</v>
      </c>
      <c r="J108" s="104"/>
      <c r="K108" s="104">
        <v>1</v>
      </c>
      <c r="L108" s="104"/>
      <c r="M108" s="105"/>
      <c r="N108" s="107">
        <v>2</v>
      </c>
      <c r="O108" s="104">
        <v>1</v>
      </c>
      <c r="P108" s="105"/>
      <c r="Q108" s="107">
        <v>3</v>
      </c>
      <c r="R108" s="105"/>
      <c r="S108" s="107">
        <v>3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10</v>
      </c>
      <c r="E110" s="95">
        <f>SUM(E111:E116)</f>
        <v>4</v>
      </c>
      <c r="F110" s="96">
        <f>SUM(F111:F116)</f>
        <v>4</v>
      </c>
      <c r="G110" s="96">
        <f t="shared" ref="G110:U110" si="17">SUM(G111:G116)</f>
        <v>0</v>
      </c>
      <c r="H110" s="97">
        <f t="shared" si="17"/>
        <v>2</v>
      </c>
      <c r="I110" s="98">
        <f t="shared" si="17"/>
        <v>10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0</v>
      </c>
      <c r="N110" s="98">
        <f t="shared" si="17"/>
        <v>10</v>
      </c>
      <c r="O110" s="96">
        <f t="shared" si="17"/>
        <v>0</v>
      </c>
      <c r="P110" s="97">
        <f t="shared" si="17"/>
        <v>0</v>
      </c>
      <c r="Q110" s="98">
        <f t="shared" si="17"/>
        <v>10</v>
      </c>
      <c r="R110" s="97">
        <f t="shared" si="17"/>
        <v>0</v>
      </c>
      <c r="S110" s="98">
        <f t="shared" si="17"/>
        <v>6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10</v>
      </c>
      <c r="E114" s="106">
        <v>4</v>
      </c>
      <c r="F114" s="104">
        <v>4</v>
      </c>
      <c r="G114" s="104"/>
      <c r="H114" s="105">
        <v>2</v>
      </c>
      <c r="I114" s="107">
        <v>10</v>
      </c>
      <c r="J114" s="104"/>
      <c r="K114" s="104"/>
      <c r="L114" s="104"/>
      <c r="M114" s="105"/>
      <c r="N114" s="107">
        <v>10</v>
      </c>
      <c r="O114" s="104"/>
      <c r="P114" s="105"/>
      <c r="Q114" s="107">
        <v>10</v>
      </c>
      <c r="R114" s="105"/>
      <c r="S114" s="107">
        <v>6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43</v>
      </c>
      <c r="E124" s="95">
        <f>SUM(E125:E134)</f>
        <v>13</v>
      </c>
      <c r="F124" s="96">
        <f>SUM(F125:F134)</f>
        <v>30</v>
      </c>
      <c r="G124" s="96">
        <f t="shared" ref="G124:U124" si="21">SUM(G125:G134)</f>
        <v>0</v>
      </c>
      <c r="H124" s="97">
        <f t="shared" si="21"/>
        <v>0</v>
      </c>
      <c r="I124" s="98">
        <f t="shared" si="21"/>
        <v>10</v>
      </c>
      <c r="J124" s="96">
        <f t="shared" si="21"/>
        <v>30</v>
      </c>
      <c r="K124" s="96">
        <f t="shared" si="21"/>
        <v>2</v>
      </c>
      <c r="L124" s="96">
        <f t="shared" si="21"/>
        <v>0</v>
      </c>
      <c r="M124" s="97">
        <f t="shared" si="21"/>
        <v>1</v>
      </c>
      <c r="N124" s="98">
        <f t="shared" si="21"/>
        <v>43</v>
      </c>
      <c r="O124" s="96">
        <f t="shared" si="21"/>
        <v>0</v>
      </c>
      <c r="P124" s="97">
        <f t="shared" si="21"/>
        <v>0</v>
      </c>
      <c r="Q124" s="98">
        <f t="shared" si="21"/>
        <v>13</v>
      </c>
      <c r="R124" s="97">
        <f t="shared" si="21"/>
        <v>30</v>
      </c>
      <c r="S124" s="98">
        <f t="shared" si="21"/>
        <v>13</v>
      </c>
      <c r="T124" s="96">
        <f t="shared" si="21"/>
        <v>30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34</v>
      </c>
      <c r="E125" s="106">
        <v>4</v>
      </c>
      <c r="F125" s="104">
        <v>30</v>
      </c>
      <c r="G125" s="104"/>
      <c r="H125" s="105"/>
      <c r="I125" s="107">
        <v>2</v>
      </c>
      <c r="J125" s="104">
        <v>30</v>
      </c>
      <c r="K125" s="104">
        <v>1</v>
      </c>
      <c r="L125" s="104"/>
      <c r="M125" s="105">
        <v>1</v>
      </c>
      <c r="N125" s="107">
        <v>34</v>
      </c>
      <c r="O125" s="104"/>
      <c r="P125" s="105"/>
      <c r="Q125" s="107">
        <v>4</v>
      </c>
      <c r="R125" s="105">
        <v>30</v>
      </c>
      <c r="S125" s="107">
        <v>4</v>
      </c>
      <c r="T125" s="104">
        <v>30</v>
      </c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0</v>
      </c>
      <c r="E126" s="106"/>
      <c r="F126" s="104"/>
      <c r="G126" s="104"/>
      <c r="H126" s="105"/>
      <c r="I126" s="107"/>
      <c r="J126" s="104"/>
      <c r="K126" s="104"/>
      <c r="L126" s="104"/>
      <c r="M126" s="105"/>
      <c r="N126" s="107"/>
      <c r="O126" s="104"/>
      <c r="P126" s="105"/>
      <c r="Q126" s="107"/>
      <c r="R126" s="105"/>
      <c r="S126" s="107"/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0</v>
      </c>
      <c r="E128" s="106"/>
      <c r="F128" s="104"/>
      <c r="G128" s="104"/>
      <c r="H128" s="105"/>
      <c r="I128" s="107"/>
      <c r="J128" s="104"/>
      <c r="K128" s="104"/>
      <c r="L128" s="104"/>
      <c r="M128" s="105"/>
      <c r="N128" s="107"/>
      <c r="O128" s="104"/>
      <c r="P128" s="105"/>
      <c r="Q128" s="107"/>
      <c r="R128" s="105"/>
      <c r="S128" s="107"/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4</v>
      </c>
      <c r="E129" s="106">
        <v>4</v>
      </c>
      <c r="F129" s="104"/>
      <c r="G129" s="104"/>
      <c r="H129" s="105"/>
      <c r="I129" s="107">
        <v>3</v>
      </c>
      <c r="J129" s="104"/>
      <c r="K129" s="104">
        <v>1</v>
      </c>
      <c r="L129" s="104"/>
      <c r="M129" s="105"/>
      <c r="N129" s="107">
        <v>4</v>
      </c>
      <c r="O129" s="104"/>
      <c r="P129" s="105"/>
      <c r="Q129" s="107">
        <v>4</v>
      </c>
      <c r="R129" s="105"/>
      <c r="S129" s="107">
        <v>4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1</v>
      </c>
      <c r="E132" s="106">
        <v>1</v>
      </c>
      <c r="F132" s="104"/>
      <c r="G132" s="104"/>
      <c r="H132" s="105"/>
      <c r="I132" s="107">
        <v>1</v>
      </c>
      <c r="J132" s="104"/>
      <c r="K132" s="104"/>
      <c r="L132" s="104"/>
      <c r="M132" s="105"/>
      <c r="N132" s="107">
        <v>1</v>
      </c>
      <c r="O132" s="104"/>
      <c r="P132" s="105"/>
      <c r="Q132" s="107">
        <v>1</v>
      </c>
      <c r="R132" s="105"/>
      <c r="S132" s="107">
        <v>1</v>
      </c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0</v>
      </c>
      <c r="E133" s="106"/>
      <c r="F133" s="104"/>
      <c r="G133" s="104"/>
      <c r="H133" s="105"/>
      <c r="I133" s="107"/>
      <c r="J133" s="104"/>
      <c r="K133" s="104"/>
      <c r="L133" s="104"/>
      <c r="M133" s="105"/>
      <c r="N133" s="107"/>
      <c r="O133" s="104"/>
      <c r="P133" s="105"/>
      <c r="Q133" s="107"/>
      <c r="R133" s="105"/>
      <c r="S133" s="107"/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4</v>
      </c>
      <c r="E134" s="111">
        <v>4</v>
      </c>
      <c r="F134" s="112"/>
      <c r="G134" s="112"/>
      <c r="H134" s="113"/>
      <c r="I134" s="114">
        <v>4</v>
      </c>
      <c r="J134" s="112"/>
      <c r="K134" s="112"/>
      <c r="L134" s="112"/>
      <c r="M134" s="113"/>
      <c r="N134" s="114">
        <v>4</v>
      </c>
      <c r="O134" s="112"/>
      <c r="P134" s="113"/>
      <c r="Q134" s="114">
        <v>4</v>
      </c>
      <c r="R134" s="113"/>
      <c r="S134" s="114">
        <v>4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15</v>
      </c>
      <c r="E135" s="95">
        <f>SUM(E136:E140)</f>
        <v>14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1</v>
      </c>
      <c r="I135" s="98">
        <f t="shared" si="23"/>
        <v>15</v>
      </c>
      <c r="J135" s="96">
        <f t="shared" si="23"/>
        <v>0</v>
      </c>
      <c r="K135" s="96">
        <f t="shared" si="23"/>
        <v>0</v>
      </c>
      <c r="L135" s="96">
        <f t="shared" si="23"/>
        <v>0</v>
      </c>
      <c r="M135" s="97">
        <f t="shared" si="23"/>
        <v>0</v>
      </c>
      <c r="N135" s="98">
        <f t="shared" si="23"/>
        <v>15</v>
      </c>
      <c r="O135" s="96">
        <f t="shared" si="23"/>
        <v>0</v>
      </c>
      <c r="P135" s="97">
        <f t="shared" si="23"/>
        <v>0</v>
      </c>
      <c r="Q135" s="98">
        <f t="shared" si="23"/>
        <v>14</v>
      </c>
      <c r="R135" s="97">
        <f t="shared" si="23"/>
        <v>1</v>
      </c>
      <c r="S135" s="98">
        <f t="shared" si="23"/>
        <v>15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9</v>
      </c>
      <c r="E136" s="106">
        <v>8</v>
      </c>
      <c r="F136" s="104"/>
      <c r="G136" s="104"/>
      <c r="H136" s="105">
        <v>1</v>
      </c>
      <c r="I136" s="107">
        <v>9</v>
      </c>
      <c r="J136" s="104"/>
      <c r="K136" s="104"/>
      <c r="L136" s="104"/>
      <c r="M136" s="105"/>
      <c r="N136" s="107">
        <v>9</v>
      </c>
      <c r="O136" s="104"/>
      <c r="P136" s="105"/>
      <c r="Q136" s="107">
        <v>9</v>
      </c>
      <c r="R136" s="105"/>
      <c r="S136" s="107">
        <v>9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6</v>
      </c>
      <c r="E140" s="111">
        <v>6</v>
      </c>
      <c r="F140" s="112"/>
      <c r="G140" s="112"/>
      <c r="H140" s="113"/>
      <c r="I140" s="114">
        <v>6</v>
      </c>
      <c r="J140" s="112"/>
      <c r="K140" s="112"/>
      <c r="L140" s="112"/>
      <c r="M140" s="113"/>
      <c r="N140" s="114">
        <v>6</v>
      </c>
      <c r="O140" s="112"/>
      <c r="P140" s="113"/>
      <c r="Q140" s="114">
        <v>5</v>
      </c>
      <c r="R140" s="113">
        <v>1</v>
      </c>
      <c r="S140" s="114">
        <v>6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34</v>
      </c>
      <c r="E141" s="95">
        <f>SUM(E142:E148)</f>
        <v>5</v>
      </c>
      <c r="F141" s="96">
        <f>SUM(F142:F148)</f>
        <v>25</v>
      </c>
      <c r="G141" s="96">
        <f t="shared" ref="G141:U141" si="24">SUM(G142:G148)</f>
        <v>0</v>
      </c>
      <c r="H141" s="97">
        <f t="shared" si="24"/>
        <v>4</v>
      </c>
      <c r="I141" s="98">
        <f t="shared" si="24"/>
        <v>34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34</v>
      </c>
      <c r="O141" s="96">
        <f t="shared" si="24"/>
        <v>0</v>
      </c>
      <c r="P141" s="97">
        <f t="shared" si="24"/>
        <v>0</v>
      </c>
      <c r="Q141" s="98">
        <f t="shared" si="24"/>
        <v>8</v>
      </c>
      <c r="R141" s="97">
        <f t="shared" si="24"/>
        <v>26</v>
      </c>
      <c r="S141" s="98">
        <f t="shared" si="24"/>
        <v>9</v>
      </c>
      <c r="T141" s="96">
        <f t="shared" si="24"/>
        <v>25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32</v>
      </c>
      <c r="E143" s="106">
        <v>3</v>
      </c>
      <c r="F143" s="104">
        <v>25</v>
      </c>
      <c r="G143" s="104"/>
      <c r="H143" s="105">
        <v>4</v>
      </c>
      <c r="I143" s="106">
        <v>32</v>
      </c>
      <c r="J143" s="104"/>
      <c r="K143" s="104"/>
      <c r="L143" s="104"/>
      <c r="M143" s="105"/>
      <c r="N143" s="107">
        <v>32</v>
      </c>
      <c r="O143" s="104"/>
      <c r="P143" s="105"/>
      <c r="Q143" s="106">
        <v>6</v>
      </c>
      <c r="R143" s="105">
        <v>26</v>
      </c>
      <c r="S143" s="107">
        <v>7</v>
      </c>
      <c r="T143" s="104">
        <v>25</v>
      </c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1</v>
      </c>
      <c r="E147" s="106">
        <v>1</v>
      </c>
      <c r="F147" s="104"/>
      <c r="G147" s="104"/>
      <c r="H147" s="105"/>
      <c r="I147" s="106">
        <v>1</v>
      </c>
      <c r="J147" s="104"/>
      <c r="K147" s="104"/>
      <c r="L147" s="104"/>
      <c r="M147" s="105"/>
      <c r="N147" s="107">
        <v>1</v>
      </c>
      <c r="O147" s="104"/>
      <c r="P147" s="105"/>
      <c r="Q147" s="106">
        <v>1</v>
      </c>
      <c r="R147" s="105"/>
      <c r="S147" s="107">
        <v>1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1</v>
      </c>
      <c r="E148" s="111">
        <v>1</v>
      </c>
      <c r="F148" s="112"/>
      <c r="G148" s="112"/>
      <c r="H148" s="113"/>
      <c r="I148" s="111">
        <v>1</v>
      </c>
      <c r="J148" s="112"/>
      <c r="K148" s="112"/>
      <c r="L148" s="112"/>
      <c r="M148" s="113"/>
      <c r="N148" s="114">
        <v>1</v>
      </c>
      <c r="O148" s="112"/>
      <c r="P148" s="113"/>
      <c r="Q148" s="111">
        <v>1</v>
      </c>
      <c r="R148" s="113"/>
      <c r="S148" s="114">
        <v>1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2845</v>
      </c>
      <c r="E158" s="132">
        <f t="shared" si="26"/>
        <v>598</v>
      </c>
      <c r="F158" s="132">
        <f t="shared" si="26"/>
        <v>1298</v>
      </c>
      <c r="G158" s="132">
        <f t="shared" si="26"/>
        <v>1</v>
      </c>
      <c r="H158" s="132">
        <f t="shared" si="26"/>
        <v>948</v>
      </c>
      <c r="I158" s="132">
        <f t="shared" si="26"/>
        <v>2625</v>
      </c>
      <c r="J158" s="132">
        <f t="shared" si="26"/>
        <v>0</v>
      </c>
      <c r="K158" s="132">
        <f t="shared" si="26"/>
        <v>151</v>
      </c>
      <c r="L158" s="132">
        <f t="shared" si="26"/>
        <v>0</v>
      </c>
      <c r="M158" s="132">
        <f t="shared" si="26"/>
        <v>69</v>
      </c>
      <c r="N158" s="132">
        <f t="shared" si="26"/>
        <v>2835</v>
      </c>
      <c r="O158" s="132">
        <f t="shared" si="26"/>
        <v>10</v>
      </c>
      <c r="P158" s="132">
        <f t="shared" si="26"/>
        <v>0</v>
      </c>
      <c r="Q158" s="132">
        <f t="shared" si="26"/>
        <v>1335</v>
      </c>
      <c r="R158" s="132">
        <f t="shared" si="26"/>
        <v>1510</v>
      </c>
      <c r="S158" s="132">
        <f t="shared" si="26"/>
        <v>1124</v>
      </c>
      <c r="T158" s="132">
        <f t="shared" si="26"/>
        <v>1500</v>
      </c>
      <c r="U158" s="133">
        <f t="shared" si="26"/>
        <v>431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268</v>
      </c>
      <c r="E159" s="134">
        <f>E53+E55+E63+E68+E73+E78+E87+E96+E99+E103+E106+E110+E117+E122+E124+E135+E141</f>
        <v>97</v>
      </c>
      <c r="F159" s="134">
        <f t="shared" ref="F159:U159" si="27">F53+F55+F63+F68+F73+F78+F87+F96+F99+F103+F106+F110+F117+F122+F124+F135+F141</f>
        <v>138</v>
      </c>
      <c r="G159" s="134">
        <f t="shared" si="27"/>
        <v>0</v>
      </c>
      <c r="H159" s="134">
        <f t="shared" si="27"/>
        <v>33</v>
      </c>
      <c r="I159" s="134">
        <f t="shared" si="27"/>
        <v>206</v>
      </c>
      <c r="J159" s="134">
        <f t="shared" si="27"/>
        <v>30</v>
      </c>
      <c r="K159" s="134">
        <f t="shared" si="27"/>
        <v>25</v>
      </c>
      <c r="L159" s="134">
        <f t="shared" si="27"/>
        <v>0</v>
      </c>
      <c r="M159" s="134">
        <f t="shared" si="27"/>
        <v>7</v>
      </c>
      <c r="N159" s="134">
        <f t="shared" si="27"/>
        <v>267</v>
      </c>
      <c r="O159" s="134">
        <f t="shared" si="27"/>
        <v>1</v>
      </c>
      <c r="P159" s="134">
        <f t="shared" si="27"/>
        <v>0</v>
      </c>
      <c r="Q159" s="134">
        <f t="shared" si="27"/>
        <v>179</v>
      </c>
      <c r="R159" s="134">
        <f t="shared" si="27"/>
        <v>89</v>
      </c>
      <c r="S159" s="134">
        <f t="shared" si="27"/>
        <v>130</v>
      </c>
      <c r="T159" s="134">
        <f t="shared" si="27"/>
        <v>76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3113</v>
      </c>
      <c r="E161" s="138">
        <f t="shared" ref="E161:U161" si="28">SUM(E158:E159)</f>
        <v>695</v>
      </c>
      <c r="F161" s="138">
        <f t="shared" si="28"/>
        <v>1436</v>
      </c>
      <c r="G161" s="138">
        <f t="shared" si="28"/>
        <v>1</v>
      </c>
      <c r="H161" s="138">
        <f t="shared" si="28"/>
        <v>981</v>
      </c>
      <c r="I161" s="138">
        <f t="shared" si="28"/>
        <v>2831</v>
      </c>
      <c r="J161" s="138">
        <f t="shared" si="28"/>
        <v>30</v>
      </c>
      <c r="K161" s="138">
        <f t="shared" si="28"/>
        <v>176</v>
      </c>
      <c r="L161" s="138">
        <f t="shared" si="28"/>
        <v>0</v>
      </c>
      <c r="M161" s="138">
        <f t="shared" si="28"/>
        <v>76</v>
      </c>
      <c r="N161" s="138">
        <f t="shared" si="28"/>
        <v>3102</v>
      </c>
      <c r="O161" s="138">
        <f t="shared" si="28"/>
        <v>11</v>
      </c>
      <c r="P161" s="138">
        <f t="shared" si="28"/>
        <v>0</v>
      </c>
      <c r="Q161" s="138">
        <f t="shared" si="28"/>
        <v>1514</v>
      </c>
      <c r="R161" s="138">
        <f t="shared" si="28"/>
        <v>1599</v>
      </c>
      <c r="S161" s="138">
        <f t="shared" si="28"/>
        <v>1254</v>
      </c>
      <c r="T161" s="138">
        <f t="shared" si="28"/>
        <v>1576</v>
      </c>
      <c r="U161" s="139">
        <f t="shared" si="28"/>
        <v>431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scale="65" fitToHeight="0" orientation="portrait" r:id="rId1"/>
  <ignoredErrors>
    <ignoredError sqref="D6 D7:D12" formulaRange="1"/>
    <ignoredError sqref="D13 D14:D26" formula="1" formulaRange="1"/>
    <ignoredError sqref="D27:U161 E13:U13 E14:U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A781-59B6-4A15-A45E-75B307803395}">
  <dimension ref="A1:U162"/>
  <sheetViews>
    <sheetView workbookViewId="0">
      <selection activeCell="T21" sqref="T21"/>
    </sheetView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176</v>
      </c>
      <c r="E1" s="86" t="s">
        <v>180</v>
      </c>
      <c r="R1" s="86" t="s">
        <v>181</v>
      </c>
      <c r="S1" s="87" t="s">
        <v>177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489</v>
      </c>
      <c r="E5" s="95">
        <f t="shared" si="0"/>
        <v>97</v>
      </c>
      <c r="F5" s="96">
        <f t="shared" si="0"/>
        <v>214</v>
      </c>
      <c r="G5" s="96">
        <f t="shared" si="0"/>
        <v>1</v>
      </c>
      <c r="H5" s="97">
        <f t="shared" si="0"/>
        <v>177</v>
      </c>
      <c r="I5" s="95">
        <f t="shared" si="0"/>
        <v>467</v>
      </c>
      <c r="J5" s="96">
        <f t="shared" si="0"/>
        <v>0</v>
      </c>
      <c r="K5" s="96">
        <f t="shared" si="0"/>
        <v>11</v>
      </c>
      <c r="L5" s="96">
        <f t="shared" si="0"/>
        <v>0</v>
      </c>
      <c r="M5" s="97">
        <f t="shared" si="0"/>
        <v>11</v>
      </c>
      <c r="N5" s="98">
        <f t="shared" si="0"/>
        <v>487</v>
      </c>
      <c r="O5" s="96">
        <f t="shared" si="0"/>
        <v>2</v>
      </c>
      <c r="P5" s="97">
        <f t="shared" si="0"/>
        <v>0</v>
      </c>
      <c r="Q5" s="98">
        <f t="shared" si="0"/>
        <v>159</v>
      </c>
      <c r="R5" s="97">
        <f t="shared" si="0"/>
        <v>330</v>
      </c>
      <c r="S5" s="98">
        <f t="shared" si="0"/>
        <v>158</v>
      </c>
      <c r="T5" s="96">
        <f t="shared" si="0"/>
        <v>323</v>
      </c>
      <c r="U5" s="97">
        <f>SUM(U6:U12)</f>
        <v>122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18</v>
      </c>
      <c r="E6" s="103">
        <v>7</v>
      </c>
      <c r="F6" s="104"/>
      <c r="G6" s="104"/>
      <c r="H6" s="105">
        <v>11</v>
      </c>
      <c r="I6" s="106">
        <v>14</v>
      </c>
      <c r="J6" s="104"/>
      <c r="K6" s="104">
        <v>3</v>
      </c>
      <c r="L6" s="104"/>
      <c r="M6" s="105">
        <v>1</v>
      </c>
      <c r="N6" s="107">
        <v>18</v>
      </c>
      <c r="O6" s="104"/>
      <c r="P6" s="105"/>
      <c r="Q6" s="107">
        <v>17</v>
      </c>
      <c r="R6" s="105">
        <v>1</v>
      </c>
      <c r="S6" s="107">
        <v>18</v>
      </c>
      <c r="T6" s="104"/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15</v>
      </c>
      <c r="E7" s="106">
        <v>14</v>
      </c>
      <c r="F7" s="104"/>
      <c r="G7" s="104"/>
      <c r="H7" s="105">
        <v>1</v>
      </c>
      <c r="I7" s="106">
        <v>14</v>
      </c>
      <c r="J7" s="104"/>
      <c r="K7" s="104">
        <v>1</v>
      </c>
      <c r="L7" s="104"/>
      <c r="M7" s="105"/>
      <c r="N7" s="107">
        <v>14</v>
      </c>
      <c r="O7" s="104">
        <v>1</v>
      </c>
      <c r="P7" s="105"/>
      <c r="Q7" s="107">
        <v>13</v>
      </c>
      <c r="R7" s="105">
        <v>2</v>
      </c>
      <c r="S7" s="107">
        <v>15</v>
      </c>
      <c r="T7" s="104"/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18</v>
      </c>
      <c r="E8" s="106">
        <v>9</v>
      </c>
      <c r="F8" s="104"/>
      <c r="G8" s="104"/>
      <c r="H8" s="105">
        <v>9</v>
      </c>
      <c r="I8" s="106">
        <v>18</v>
      </c>
      <c r="J8" s="104"/>
      <c r="K8" s="104"/>
      <c r="L8" s="104"/>
      <c r="M8" s="105"/>
      <c r="N8" s="107">
        <v>18</v>
      </c>
      <c r="O8" s="104"/>
      <c r="P8" s="105"/>
      <c r="Q8" s="107">
        <v>16</v>
      </c>
      <c r="R8" s="105">
        <v>2</v>
      </c>
      <c r="S8" s="107">
        <v>18</v>
      </c>
      <c r="T8" s="104"/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179</v>
      </c>
      <c r="E9" s="106">
        <v>10</v>
      </c>
      <c r="F9" s="104">
        <v>45</v>
      </c>
      <c r="G9" s="104"/>
      <c r="H9" s="105">
        <v>124</v>
      </c>
      <c r="I9" s="106">
        <v>178</v>
      </c>
      <c r="J9" s="104"/>
      <c r="K9" s="104">
        <v>1</v>
      </c>
      <c r="L9" s="104"/>
      <c r="M9" s="105"/>
      <c r="N9" s="107">
        <v>179</v>
      </c>
      <c r="O9" s="104"/>
      <c r="P9" s="105"/>
      <c r="Q9" s="107">
        <v>12</v>
      </c>
      <c r="R9" s="105">
        <v>167</v>
      </c>
      <c r="S9" s="107">
        <v>14</v>
      </c>
      <c r="T9" s="104">
        <v>165</v>
      </c>
      <c r="U9" s="105">
        <v>122</v>
      </c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51</v>
      </c>
      <c r="E10" s="106">
        <v>31</v>
      </c>
      <c r="F10" s="104">
        <v>8</v>
      </c>
      <c r="G10" s="104"/>
      <c r="H10" s="105">
        <v>12</v>
      </c>
      <c r="I10" s="106">
        <v>36</v>
      </c>
      <c r="J10" s="104"/>
      <c r="K10" s="104">
        <v>5</v>
      </c>
      <c r="L10" s="104"/>
      <c r="M10" s="105">
        <v>10</v>
      </c>
      <c r="N10" s="107">
        <v>50</v>
      </c>
      <c r="O10" s="104">
        <v>1</v>
      </c>
      <c r="P10" s="105"/>
      <c r="Q10" s="107">
        <v>41</v>
      </c>
      <c r="R10" s="105">
        <v>10</v>
      </c>
      <c r="S10" s="107">
        <v>43</v>
      </c>
      <c r="T10" s="104"/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39</v>
      </c>
      <c r="E11" s="106">
        <v>7</v>
      </c>
      <c r="F11" s="104">
        <v>28</v>
      </c>
      <c r="G11" s="104">
        <v>1</v>
      </c>
      <c r="H11" s="105">
        <v>3</v>
      </c>
      <c r="I11" s="106">
        <v>39</v>
      </c>
      <c r="J11" s="104"/>
      <c r="K11" s="104"/>
      <c r="L11" s="104"/>
      <c r="M11" s="105"/>
      <c r="N11" s="107">
        <v>39</v>
      </c>
      <c r="O11" s="104"/>
      <c r="P11" s="105"/>
      <c r="Q11" s="107">
        <v>13</v>
      </c>
      <c r="R11" s="105">
        <v>26</v>
      </c>
      <c r="S11" s="107">
        <v>11</v>
      </c>
      <c r="T11" s="104">
        <v>28</v>
      </c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169</v>
      </c>
      <c r="E12" s="111">
        <v>19</v>
      </c>
      <c r="F12" s="112">
        <v>133</v>
      </c>
      <c r="G12" s="112"/>
      <c r="H12" s="113">
        <v>17</v>
      </c>
      <c r="I12" s="111">
        <v>168</v>
      </c>
      <c r="J12" s="112"/>
      <c r="K12" s="112">
        <v>1</v>
      </c>
      <c r="L12" s="112"/>
      <c r="M12" s="113"/>
      <c r="N12" s="114">
        <v>169</v>
      </c>
      <c r="O12" s="112"/>
      <c r="P12" s="113"/>
      <c r="Q12" s="114">
        <v>47</v>
      </c>
      <c r="R12" s="113">
        <v>122</v>
      </c>
      <c r="S12" s="114">
        <v>39</v>
      </c>
      <c r="T12" s="112">
        <v>130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1202</v>
      </c>
      <c r="E13" s="95">
        <f t="shared" si="2"/>
        <v>110</v>
      </c>
      <c r="F13" s="96">
        <f t="shared" si="2"/>
        <v>791</v>
      </c>
      <c r="G13" s="96">
        <f t="shared" si="2"/>
        <v>7</v>
      </c>
      <c r="H13" s="97">
        <f t="shared" si="2"/>
        <v>294</v>
      </c>
      <c r="I13" s="98">
        <f t="shared" si="2"/>
        <v>1157</v>
      </c>
      <c r="J13" s="96">
        <f t="shared" si="2"/>
        <v>0</v>
      </c>
      <c r="K13" s="96">
        <f t="shared" si="2"/>
        <v>26</v>
      </c>
      <c r="L13" s="96">
        <f t="shared" si="2"/>
        <v>0</v>
      </c>
      <c r="M13" s="97">
        <f t="shared" si="2"/>
        <v>19</v>
      </c>
      <c r="N13" s="98">
        <f t="shared" si="2"/>
        <v>1202</v>
      </c>
      <c r="O13" s="96">
        <f t="shared" si="2"/>
        <v>0</v>
      </c>
      <c r="P13" s="97">
        <f t="shared" si="2"/>
        <v>0</v>
      </c>
      <c r="Q13" s="98">
        <f t="shared" si="2"/>
        <v>320</v>
      </c>
      <c r="R13" s="97">
        <f t="shared" si="2"/>
        <v>882</v>
      </c>
      <c r="S13" s="98">
        <f t="shared" si="2"/>
        <v>281</v>
      </c>
      <c r="T13" s="96">
        <f t="shared" si="2"/>
        <v>904</v>
      </c>
      <c r="U13" s="97">
        <f t="shared" si="2"/>
        <v>128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234</v>
      </c>
      <c r="E14" s="106">
        <v>30</v>
      </c>
      <c r="F14" s="104">
        <v>131</v>
      </c>
      <c r="G14" s="104"/>
      <c r="H14" s="105">
        <v>73</v>
      </c>
      <c r="I14" s="106">
        <v>224</v>
      </c>
      <c r="J14" s="104"/>
      <c r="K14" s="104">
        <v>6</v>
      </c>
      <c r="L14" s="104"/>
      <c r="M14" s="105">
        <v>4</v>
      </c>
      <c r="N14" s="107">
        <v>234</v>
      </c>
      <c r="O14" s="104"/>
      <c r="P14" s="105"/>
      <c r="Q14" s="107">
        <v>59</v>
      </c>
      <c r="R14" s="105">
        <v>175</v>
      </c>
      <c r="S14" s="107">
        <v>60</v>
      </c>
      <c r="T14" s="104">
        <v>172</v>
      </c>
      <c r="U14" s="105">
        <v>42</v>
      </c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128</v>
      </c>
      <c r="E15" s="106">
        <v>8</v>
      </c>
      <c r="F15" s="104">
        <v>113</v>
      </c>
      <c r="G15" s="104"/>
      <c r="H15" s="105">
        <v>7</v>
      </c>
      <c r="I15" s="106">
        <v>126</v>
      </c>
      <c r="J15" s="104"/>
      <c r="K15" s="104">
        <v>2</v>
      </c>
      <c r="L15" s="104"/>
      <c r="M15" s="105"/>
      <c r="N15" s="107">
        <v>128</v>
      </c>
      <c r="O15" s="104"/>
      <c r="P15" s="105"/>
      <c r="Q15" s="107">
        <v>15</v>
      </c>
      <c r="R15" s="105">
        <v>113</v>
      </c>
      <c r="S15" s="107">
        <v>15</v>
      </c>
      <c r="T15" s="104">
        <v>111</v>
      </c>
      <c r="U15" s="105"/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167</v>
      </c>
      <c r="E16" s="106">
        <v>4</v>
      </c>
      <c r="F16" s="104">
        <v>69</v>
      </c>
      <c r="G16" s="104">
        <v>3</v>
      </c>
      <c r="H16" s="105">
        <v>91</v>
      </c>
      <c r="I16" s="106">
        <v>161</v>
      </c>
      <c r="J16" s="104"/>
      <c r="K16" s="104"/>
      <c r="L16" s="104"/>
      <c r="M16" s="105">
        <v>6</v>
      </c>
      <c r="N16" s="107">
        <v>167</v>
      </c>
      <c r="O16" s="104"/>
      <c r="P16" s="105"/>
      <c r="Q16" s="106">
        <v>16</v>
      </c>
      <c r="R16" s="105">
        <v>151</v>
      </c>
      <c r="S16" s="107">
        <v>9</v>
      </c>
      <c r="T16" s="104">
        <v>158</v>
      </c>
      <c r="U16" s="105">
        <v>86</v>
      </c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221</v>
      </c>
      <c r="E17" s="106">
        <v>28</v>
      </c>
      <c r="F17" s="104">
        <v>132</v>
      </c>
      <c r="G17" s="104">
        <v>1</v>
      </c>
      <c r="H17" s="105">
        <v>60</v>
      </c>
      <c r="I17" s="106">
        <v>212</v>
      </c>
      <c r="J17" s="104"/>
      <c r="K17" s="104">
        <v>4</v>
      </c>
      <c r="L17" s="104"/>
      <c r="M17" s="105">
        <v>5</v>
      </c>
      <c r="N17" s="107">
        <v>221</v>
      </c>
      <c r="O17" s="104"/>
      <c r="P17" s="105"/>
      <c r="Q17" s="106">
        <v>107</v>
      </c>
      <c r="R17" s="105">
        <v>114</v>
      </c>
      <c r="S17" s="107">
        <v>89</v>
      </c>
      <c r="T17" s="104">
        <v>124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247</v>
      </c>
      <c r="E18" s="106">
        <v>15</v>
      </c>
      <c r="F18" s="104">
        <v>215</v>
      </c>
      <c r="G18" s="104">
        <v>1</v>
      </c>
      <c r="H18" s="105">
        <v>16</v>
      </c>
      <c r="I18" s="106">
        <v>240</v>
      </c>
      <c r="J18" s="104"/>
      <c r="K18" s="104">
        <v>3</v>
      </c>
      <c r="L18" s="104"/>
      <c r="M18" s="105">
        <v>4</v>
      </c>
      <c r="N18" s="107">
        <v>247</v>
      </c>
      <c r="O18" s="104"/>
      <c r="P18" s="105"/>
      <c r="Q18" s="106">
        <v>33</v>
      </c>
      <c r="R18" s="105">
        <v>214</v>
      </c>
      <c r="S18" s="107">
        <v>33</v>
      </c>
      <c r="T18" s="104">
        <v>212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110</v>
      </c>
      <c r="E19" s="106">
        <v>9</v>
      </c>
      <c r="F19" s="104">
        <v>79</v>
      </c>
      <c r="G19" s="104">
        <v>1</v>
      </c>
      <c r="H19" s="105">
        <v>21</v>
      </c>
      <c r="I19" s="106">
        <v>103</v>
      </c>
      <c r="J19" s="104"/>
      <c r="K19" s="104">
        <v>7</v>
      </c>
      <c r="L19" s="104"/>
      <c r="M19" s="105"/>
      <c r="N19" s="107">
        <v>110</v>
      </c>
      <c r="O19" s="104"/>
      <c r="P19" s="105"/>
      <c r="Q19" s="106">
        <v>39</v>
      </c>
      <c r="R19" s="105">
        <v>71</v>
      </c>
      <c r="S19" s="107">
        <v>32</v>
      </c>
      <c r="T19" s="104">
        <v>78</v>
      </c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95</v>
      </c>
      <c r="E20" s="111">
        <v>16</v>
      </c>
      <c r="F20" s="112">
        <v>52</v>
      </c>
      <c r="G20" s="112">
        <v>1</v>
      </c>
      <c r="H20" s="113">
        <v>26</v>
      </c>
      <c r="I20" s="111">
        <v>91</v>
      </c>
      <c r="J20" s="112"/>
      <c r="K20" s="112">
        <v>4</v>
      </c>
      <c r="L20" s="112"/>
      <c r="M20" s="113"/>
      <c r="N20" s="114">
        <v>95</v>
      </c>
      <c r="O20" s="112"/>
      <c r="P20" s="113"/>
      <c r="Q20" s="111">
        <v>51</v>
      </c>
      <c r="R20" s="113">
        <v>44</v>
      </c>
      <c r="S20" s="114">
        <v>43</v>
      </c>
      <c r="T20" s="112">
        <v>49</v>
      </c>
      <c r="U20" s="113"/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37</v>
      </c>
      <c r="E21" s="95">
        <v>20</v>
      </c>
      <c r="F21" s="96">
        <v>10</v>
      </c>
      <c r="G21" s="96">
        <v>1</v>
      </c>
      <c r="H21" s="97">
        <v>6</v>
      </c>
      <c r="I21" s="95">
        <v>35</v>
      </c>
      <c r="J21" s="96"/>
      <c r="K21" s="96">
        <v>1</v>
      </c>
      <c r="L21" s="96"/>
      <c r="M21" s="97">
        <v>1</v>
      </c>
      <c r="N21" s="98">
        <v>37</v>
      </c>
      <c r="O21" s="96"/>
      <c r="P21" s="97"/>
      <c r="Q21" s="95">
        <v>36</v>
      </c>
      <c r="R21" s="97">
        <v>1</v>
      </c>
      <c r="S21" s="98">
        <v>27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172</v>
      </c>
      <c r="E22" s="106">
        <v>53</v>
      </c>
      <c r="F22" s="104">
        <v>79</v>
      </c>
      <c r="G22" s="104"/>
      <c r="H22" s="105">
        <v>40</v>
      </c>
      <c r="I22" s="106">
        <v>158</v>
      </c>
      <c r="J22" s="104"/>
      <c r="K22" s="104">
        <v>1</v>
      </c>
      <c r="L22" s="104"/>
      <c r="M22" s="105">
        <v>13</v>
      </c>
      <c r="N22" s="107">
        <v>172</v>
      </c>
      <c r="O22" s="104"/>
      <c r="P22" s="105"/>
      <c r="Q22" s="106">
        <v>136</v>
      </c>
      <c r="R22" s="105">
        <v>36</v>
      </c>
      <c r="S22" s="107">
        <v>93</v>
      </c>
      <c r="T22" s="104">
        <v>40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22</v>
      </c>
      <c r="E23" s="106">
        <v>13</v>
      </c>
      <c r="F23" s="104">
        <v>2</v>
      </c>
      <c r="G23" s="104"/>
      <c r="H23" s="105">
        <v>7</v>
      </c>
      <c r="I23" s="106">
        <v>19</v>
      </c>
      <c r="J23" s="104"/>
      <c r="K23" s="104">
        <v>3</v>
      </c>
      <c r="L23" s="104"/>
      <c r="M23" s="105"/>
      <c r="N23" s="107">
        <v>22</v>
      </c>
      <c r="O23" s="104"/>
      <c r="P23" s="105"/>
      <c r="Q23" s="106">
        <v>22</v>
      </c>
      <c r="R23" s="105"/>
      <c r="S23" s="107">
        <v>22</v>
      </c>
      <c r="T23" s="104"/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82</v>
      </c>
      <c r="E24" s="106">
        <v>29</v>
      </c>
      <c r="F24" s="104">
        <v>18</v>
      </c>
      <c r="G24" s="104"/>
      <c r="H24" s="105">
        <v>35</v>
      </c>
      <c r="I24" s="106">
        <v>73</v>
      </c>
      <c r="J24" s="104"/>
      <c r="K24" s="104">
        <v>8</v>
      </c>
      <c r="L24" s="104"/>
      <c r="M24" s="105">
        <v>1</v>
      </c>
      <c r="N24" s="107">
        <v>81</v>
      </c>
      <c r="O24" s="104">
        <v>1</v>
      </c>
      <c r="P24" s="105"/>
      <c r="Q24" s="106">
        <v>77</v>
      </c>
      <c r="R24" s="105">
        <v>5</v>
      </c>
      <c r="S24" s="107">
        <v>64</v>
      </c>
      <c r="T24" s="104"/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19</v>
      </c>
      <c r="E25" s="106">
        <v>9</v>
      </c>
      <c r="F25" s="104">
        <v>4</v>
      </c>
      <c r="G25" s="104"/>
      <c r="H25" s="105">
        <v>6</v>
      </c>
      <c r="I25" s="106">
        <v>19</v>
      </c>
      <c r="J25" s="104"/>
      <c r="K25" s="104"/>
      <c r="L25" s="104"/>
      <c r="M25" s="105"/>
      <c r="N25" s="107">
        <v>19</v>
      </c>
      <c r="O25" s="104"/>
      <c r="P25" s="105"/>
      <c r="Q25" s="106">
        <v>19</v>
      </c>
      <c r="R25" s="105"/>
      <c r="S25" s="107">
        <v>19</v>
      </c>
      <c r="T25" s="104"/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39</v>
      </c>
      <c r="E26" s="106">
        <v>14</v>
      </c>
      <c r="F26" s="104">
        <v>22</v>
      </c>
      <c r="G26" s="104"/>
      <c r="H26" s="105">
        <v>3</v>
      </c>
      <c r="I26" s="106">
        <v>34</v>
      </c>
      <c r="J26" s="104"/>
      <c r="K26" s="104">
        <v>4</v>
      </c>
      <c r="L26" s="104"/>
      <c r="M26" s="105">
        <v>1</v>
      </c>
      <c r="N26" s="107">
        <v>37</v>
      </c>
      <c r="O26" s="104">
        <v>2</v>
      </c>
      <c r="P26" s="105"/>
      <c r="Q26" s="106">
        <v>26</v>
      </c>
      <c r="R26" s="105">
        <v>13</v>
      </c>
      <c r="S26" s="107">
        <v>17</v>
      </c>
      <c r="T26" s="104">
        <v>12</v>
      </c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49</v>
      </c>
      <c r="E29" s="106">
        <v>14</v>
      </c>
      <c r="F29" s="104">
        <v>34</v>
      </c>
      <c r="G29" s="104"/>
      <c r="H29" s="105">
        <v>1</v>
      </c>
      <c r="I29" s="106">
        <v>47</v>
      </c>
      <c r="J29" s="104"/>
      <c r="K29" s="104">
        <v>2</v>
      </c>
      <c r="L29" s="104"/>
      <c r="M29" s="105"/>
      <c r="N29" s="107">
        <v>49</v>
      </c>
      <c r="O29" s="104"/>
      <c r="P29" s="105"/>
      <c r="Q29" s="106">
        <v>47</v>
      </c>
      <c r="R29" s="105">
        <v>2</v>
      </c>
      <c r="S29" s="107">
        <v>16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63</v>
      </c>
      <c r="E30" s="106">
        <v>11</v>
      </c>
      <c r="F30" s="104">
        <v>42</v>
      </c>
      <c r="G30" s="104"/>
      <c r="H30" s="105">
        <v>10</v>
      </c>
      <c r="I30" s="106">
        <v>37</v>
      </c>
      <c r="J30" s="104"/>
      <c r="K30" s="104">
        <v>25</v>
      </c>
      <c r="L30" s="104"/>
      <c r="M30" s="105">
        <v>1</v>
      </c>
      <c r="N30" s="107">
        <v>63</v>
      </c>
      <c r="O30" s="104"/>
      <c r="P30" s="105"/>
      <c r="Q30" s="106">
        <v>62</v>
      </c>
      <c r="R30" s="105">
        <v>1</v>
      </c>
      <c r="S30" s="107">
        <v>21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5</v>
      </c>
      <c r="E31" s="106">
        <v>5</v>
      </c>
      <c r="F31" s="104"/>
      <c r="G31" s="104"/>
      <c r="H31" s="105"/>
      <c r="I31" s="106">
        <v>5</v>
      </c>
      <c r="J31" s="104"/>
      <c r="K31" s="104"/>
      <c r="L31" s="104"/>
      <c r="M31" s="105"/>
      <c r="N31" s="107">
        <v>5</v>
      </c>
      <c r="O31" s="104"/>
      <c r="P31" s="105"/>
      <c r="Q31" s="106">
        <v>5</v>
      </c>
      <c r="R31" s="105"/>
      <c r="S31" s="107">
        <v>5</v>
      </c>
      <c r="T31" s="104"/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32</v>
      </c>
      <c r="E32" s="106">
        <v>15</v>
      </c>
      <c r="F32" s="104">
        <v>6</v>
      </c>
      <c r="G32" s="104"/>
      <c r="H32" s="105">
        <v>11</v>
      </c>
      <c r="I32" s="106">
        <v>30</v>
      </c>
      <c r="J32" s="104"/>
      <c r="K32" s="104">
        <v>1</v>
      </c>
      <c r="L32" s="104"/>
      <c r="M32" s="105">
        <v>1</v>
      </c>
      <c r="N32" s="107">
        <v>32</v>
      </c>
      <c r="O32" s="104"/>
      <c r="P32" s="105"/>
      <c r="Q32" s="106">
        <v>28</v>
      </c>
      <c r="R32" s="105">
        <v>4</v>
      </c>
      <c r="S32" s="107">
        <v>26</v>
      </c>
      <c r="T32" s="104">
        <v>6</v>
      </c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8</v>
      </c>
      <c r="E33" s="106">
        <v>8</v>
      </c>
      <c r="F33" s="104"/>
      <c r="G33" s="104"/>
      <c r="H33" s="105"/>
      <c r="I33" s="106">
        <v>8</v>
      </c>
      <c r="J33" s="104"/>
      <c r="K33" s="104"/>
      <c r="L33" s="104"/>
      <c r="M33" s="105"/>
      <c r="N33" s="107">
        <v>8</v>
      </c>
      <c r="O33" s="104"/>
      <c r="P33" s="105"/>
      <c r="Q33" s="106">
        <v>7</v>
      </c>
      <c r="R33" s="105">
        <v>1</v>
      </c>
      <c r="S33" s="107">
        <v>8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10</v>
      </c>
      <c r="E34" s="106">
        <v>5</v>
      </c>
      <c r="F34" s="104"/>
      <c r="G34" s="104"/>
      <c r="H34" s="105">
        <v>5</v>
      </c>
      <c r="I34" s="106">
        <v>8</v>
      </c>
      <c r="J34" s="104"/>
      <c r="K34" s="104"/>
      <c r="L34" s="104"/>
      <c r="M34" s="105">
        <v>2</v>
      </c>
      <c r="N34" s="107">
        <v>10</v>
      </c>
      <c r="O34" s="104"/>
      <c r="P34" s="105"/>
      <c r="Q34" s="106">
        <v>10</v>
      </c>
      <c r="R34" s="105"/>
      <c r="S34" s="107">
        <v>10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27</v>
      </c>
      <c r="E35" s="106">
        <v>8</v>
      </c>
      <c r="F35" s="104">
        <v>9</v>
      </c>
      <c r="G35" s="104"/>
      <c r="H35" s="105">
        <v>10</v>
      </c>
      <c r="I35" s="106">
        <v>25</v>
      </c>
      <c r="J35" s="104"/>
      <c r="K35" s="104">
        <v>1</v>
      </c>
      <c r="L35" s="104"/>
      <c r="M35" s="105">
        <v>1</v>
      </c>
      <c r="N35" s="107">
        <v>27</v>
      </c>
      <c r="O35" s="104"/>
      <c r="P35" s="105"/>
      <c r="Q35" s="106">
        <v>25</v>
      </c>
      <c r="R35" s="105">
        <v>2</v>
      </c>
      <c r="S35" s="107">
        <v>18</v>
      </c>
      <c r="T35" s="104">
        <v>9</v>
      </c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34</v>
      </c>
      <c r="E36" s="106">
        <v>13</v>
      </c>
      <c r="F36" s="104">
        <v>14</v>
      </c>
      <c r="G36" s="104"/>
      <c r="H36" s="105">
        <v>7</v>
      </c>
      <c r="I36" s="106">
        <v>32</v>
      </c>
      <c r="J36" s="104"/>
      <c r="K36" s="104">
        <v>1</v>
      </c>
      <c r="L36" s="104"/>
      <c r="M36" s="105">
        <v>1</v>
      </c>
      <c r="N36" s="107">
        <v>34</v>
      </c>
      <c r="O36" s="104"/>
      <c r="P36" s="105"/>
      <c r="Q36" s="106">
        <v>32</v>
      </c>
      <c r="R36" s="105">
        <v>2</v>
      </c>
      <c r="S36" s="107">
        <v>20</v>
      </c>
      <c r="T36" s="104">
        <v>9</v>
      </c>
      <c r="U36" s="105"/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128</v>
      </c>
      <c r="E37" s="106">
        <v>8</v>
      </c>
      <c r="F37" s="104">
        <v>98</v>
      </c>
      <c r="G37" s="104"/>
      <c r="H37" s="105">
        <v>22</v>
      </c>
      <c r="I37" s="106">
        <v>32</v>
      </c>
      <c r="J37" s="104">
        <v>94</v>
      </c>
      <c r="K37" s="104">
        <v>1</v>
      </c>
      <c r="L37" s="104"/>
      <c r="M37" s="105">
        <v>1</v>
      </c>
      <c r="N37" s="107">
        <v>128</v>
      </c>
      <c r="O37" s="104"/>
      <c r="P37" s="105"/>
      <c r="Q37" s="106">
        <v>29</v>
      </c>
      <c r="R37" s="105">
        <v>99</v>
      </c>
      <c r="S37" s="107">
        <v>30</v>
      </c>
      <c r="T37" s="104">
        <v>98</v>
      </c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89</v>
      </c>
      <c r="E38" s="106">
        <v>14</v>
      </c>
      <c r="F38" s="104">
        <v>56</v>
      </c>
      <c r="G38" s="104"/>
      <c r="H38" s="105">
        <v>19</v>
      </c>
      <c r="I38" s="106">
        <v>89</v>
      </c>
      <c r="J38" s="104"/>
      <c r="K38" s="104"/>
      <c r="L38" s="104"/>
      <c r="M38" s="105"/>
      <c r="N38" s="107">
        <v>89</v>
      </c>
      <c r="O38" s="104"/>
      <c r="P38" s="105"/>
      <c r="Q38" s="106">
        <v>30</v>
      </c>
      <c r="R38" s="105">
        <v>59</v>
      </c>
      <c r="S38" s="107">
        <v>39</v>
      </c>
      <c r="T38" s="104">
        <v>50</v>
      </c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31</v>
      </c>
      <c r="E39" s="106">
        <v>19</v>
      </c>
      <c r="F39" s="104"/>
      <c r="G39" s="104"/>
      <c r="H39" s="105">
        <v>12</v>
      </c>
      <c r="I39" s="106">
        <v>31</v>
      </c>
      <c r="J39" s="104"/>
      <c r="K39" s="104"/>
      <c r="L39" s="104"/>
      <c r="M39" s="105"/>
      <c r="N39" s="107">
        <v>31</v>
      </c>
      <c r="O39" s="104"/>
      <c r="P39" s="105"/>
      <c r="Q39" s="106">
        <v>30</v>
      </c>
      <c r="R39" s="105">
        <v>1</v>
      </c>
      <c r="S39" s="107">
        <v>31</v>
      </c>
      <c r="T39" s="104"/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30</v>
      </c>
      <c r="E40" s="106">
        <v>24</v>
      </c>
      <c r="F40" s="104"/>
      <c r="G40" s="104"/>
      <c r="H40" s="105">
        <v>6</v>
      </c>
      <c r="I40" s="106">
        <v>25</v>
      </c>
      <c r="J40" s="104"/>
      <c r="K40" s="104">
        <v>2</v>
      </c>
      <c r="L40" s="104"/>
      <c r="M40" s="105">
        <v>3</v>
      </c>
      <c r="N40" s="107">
        <v>30</v>
      </c>
      <c r="O40" s="104"/>
      <c r="P40" s="105"/>
      <c r="Q40" s="106">
        <v>24</v>
      </c>
      <c r="R40" s="105">
        <v>6</v>
      </c>
      <c r="S40" s="107">
        <v>30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33</v>
      </c>
      <c r="E42" s="106">
        <v>13</v>
      </c>
      <c r="F42" s="104"/>
      <c r="G42" s="104"/>
      <c r="H42" s="105">
        <v>20</v>
      </c>
      <c r="I42" s="106">
        <v>32</v>
      </c>
      <c r="J42" s="104"/>
      <c r="K42" s="104"/>
      <c r="L42" s="104"/>
      <c r="M42" s="105">
        <v>1</v>
      </c>
      <c r="N42" s="107">
        <v>33</v>
      </c>
      <c r="O42" s="104"/>
      <c r="P42" s="105"/>
      <c r="Q42" s="106">
        <v>33</v>
      </c>
      <c r="R42" s="105"/>
      <c r="S42" s="107">
        <v>33</v>
      </c>
      <c r="T42" s="104"/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69</v>
      </c>
      <c r="E43" s="106">
        <v>22</v>
      </c>
      <c r="F43" s="104">
        <v>36</v>
      </c>
      <c r="G43" s="104"/>
      <c r="H43" s="105">
        <v>11</v>
      </c>
      <c r="I43" s="106">
        <v>57</v>
      </c>
      <c r="J43" s="104"/>
      <c r="K43" s="104">
        <v>2</v>
      </c>
      <c r="L43" s="104"/>
      <c r="M43" s="105">
        <v>10</v>
      </c>
      <c r="N43" s="107">
        <v>69</v>
      </c>
      <c r="O43" s="104"/>
      <c r="P43" s="105"/>
      <c r="Q43" s="106">
        <v>39</v>
      </c>
      <c r="R43" s="105">
        <v>30</v>
      </c>
      <c r="S43" s="107">
        <v>33</v>
      </c>
      <c r="T43" s="104">
        <v>30</v>
      </c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3</v>
      </c>
      <c r="E44" s="106">
        <v>3</v>
      </c>
      <c r="F44" s="104"/>
      <c r="G44" s="104"/>
      <c r="H44" s="105"/>
      <c r="I44" s="106">
        <v>2</v>
      </c>
      <c r="J44" s="104"/>
      <c r="K44" s="104"/>
      <c r="L44" s="104"/>
      <c r="M44" s="105">
        <v>1</v>
      </c>
      <c r="N44" s="107">
        <v>3</v>
      </c>
      <c r="O44" s="104"/>
      <c r="P44" s="105"/>
      <c r="Q44" s="106">
        <v>2</v>
      </c>
      <c r="R44" s="105">
        <v>1</v>
      </c>
      <c r="S44" s="107">
        <v>3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5</v>
      </c>
      <c r="E45" s="106">
        <v>4</v>
      </c>
      <c r="F45" s="104"/>
      <c r="G45" s="104"/>
      <c r="H45" s="105">
        <v>1</v>
      </c>
      <c r="I45" s="106">
        <v>5</v>
      </c>
      <c r="J45" s="104"/>
      <c r="K45" s="104"/>
      <c r="L45" s="104"/>
      <c r="M45" s="105"/>
      <c r="N45" s="107">
        <v>5</v>
      </c>
      <c r="O45" s="104"/>
      <c r="P45" s="105"/>
      <c r="Q45" s="106">
        <v>5</v>
      </c>
      <c r="R45" s="105"/>
      <c r="S45" s="107">
        <v>5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5</v>
      </c>
      <c r="E46" s="106">
        <v>5</v>
      </c>
      <c r="F46" s="104"/>
      <c r="G46" s="104"/>
      <c r="H46" s="105"/>
      <c r="I46" s="106">
        <v>5</v>
      </c>
      <c r="J46" s="104"/>
      <c r="K46" s="104"/>
      <c r="L46" s="104"/>
      <c r="M46" s="105"/>
      <c r="N46" s="107">
        <v>5</v>
      </c>
      <c r="O46" s="104"/>
      <c r="P46" s="105"/>
      <c r="Q46" s="106">
        <v>5</v>
      </c>
      <c r="R46" s="105"/>
      <c r="S46" s="107">
        <v>5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30</v>
      </c>
      <c r="E47" s="106">
        <v>14</v>
      </c>
      <c r="F47" s="104">
        <v>6</v>
      </c>
      <c r="G47" s="104"/>
      <c r="H47" s="105">
        <v>10</v>
      </c>
      <c r="I47" s="106">
        <v>25</v>
      </c>
      <c r="J47" s="104"/>
      <c r="K47" s="104">
        <v>5</v>
      </c>
      <c r="L47" s="104"/>
      <c r="M47" s="105"/>
      <c r="N47" s="107">
        <v>30</v>
      </c>
      <c r="O47" s="104"/>
      <c r="P47" s="105"/>
      <c r="Q47" s="106">
        <v>27</v>
      </c>
      <c r="R47" s="105">
        <v>3</v>
      </c>
      <c r="S47" s="107">
        <v>24</v>
      </c>
      <c r="T47" s="104"/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7</v>
      </c>
      <c r="E48" s="106">
        <v>7</v>
      </c>
      <c r="F48" s="104"/>
      <c r="G48" s="104"/>
      <c r="H48" s="105"/>
      <c r="I48" s="106">
        <v>7</v>
      </c>
      <c r="J48" s="104"/>
      <c r="K48" s="104"/>
      <c r="L48" s="104"/>
      <c r="M48" s="105"/>
      <c r="N48" s="107">
        <v>6</v>
      </c>
      <c r="O48" s="104">
        <v>1</v>
      </c>
      <c r="P48" s="105"/>
      <c r="Q48" s="106">
        <v>7</v>
      </c>
      <c r="R48" s="105"/>
      <c r="S48" s="107">
        <v>7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75</v>
      </c>
      <c r="E49" s="106">
        <v>23</v>
      </c>
      <c r="F49" s="104">
        <v>30</v>
      </c>
      <c r="G49" s="104"/>
      <c r="H49" s="105">
        <v>22</v>
      </c>
      <c r="I49" s="106">
        <v>68</v>
      </c>
      <c r="J49" s="104"/>
      <c r="K49" s="104">
        <v>6</v>
      </c>
      <c r="L49" s="104"/>
      <c r="M49" s="105">
        <v>1</v>
      </c>
      <c r="N49" s="107">
        <v>75</v>
      </c>
      <c r="O49" s="104"/>
      <c r="P49" s="105"/>
      <c r="Q49" s="106">
        <v>44</v>
      </c>
      <c r="R49" s="105">
        <v>31</v>
      </c>
      <c r="S49" s="107">
        <v>45</v>
      </c>
      <c r="T49" s="104">
        <v>18</v>
      </c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22</v>
      </c>
      <c r="E50" s="106">
        <v>8</v>
      </c>
      <c r="F50" s="104">
        <v>9</v>
      </c>
      <c r="G50" s="104"/>
      <c r="H50" s="105">
        <v>5</v>
      </c>
      <c r="I50" s="106">
        <v>22</v>
      </c>
      <c r="J50" s="104"/>
      <c r="K50" s="104"/>
      <c r="L50" s="104"/>
      <c r="M50" s="105"/>
      <c r="N50" s="107">
        <v>22</v>
      </c>
      <c r="O50" s="104"/>
      <c r="P50" s="105"/>
      <c r="Q50" s="106">
        <v>17</v>
      </c>
      <c r="R50" s="105">
        <v>5</v>
      </c>
      <c r="S50" s="107">
        <v>18</v>
      </c>
      <c r="T50" s="104">
        <v>4</v>
      </c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129</v>
      </c>
      <c r="E55" s="95">
        <f>SUM(E56:E62)</f>
        <v>43</v>
      </c>
      <c r="F55" s="96">
        <f>SUM(F56:F62)</f>
        <v>35</v>
      </c>
      <c r="G55" s="96">
        <f t="shared" ref="G55:U55" si="4">SUM(G56:G62)</f>
        <v>1</v>
      </c>
      <c r="H55" s="97">
        <f t="shared" si="4"/>
        <v>50</v>
      </c>
      <c r="I55" s="98">
        <f t="shared" si="4"/>
        <v>121</v>
      </c>
      <c r="J55" s="96">
        <f t="shared" si="4"/>
        <v>0</v>
      </c>
      <c r="K55" s="96">
        <f t="shared" si="4"/>
        <v>3</v>
      </c>
      <c r="L55" s="96">
        <f t="shared" si="4"/>
        <v>0</v>
      </c>
      <c r="M55" s="97">
        <f t="shared" si="4"/>
        <v>5</v>
      </c>
      <c r="N55" s="98">
        <f t="shared" si="4"/>
        <v>128</v>
      </c>
      <c r="O55" s="96">
        <f t="shared" si="4"/>
        <v>1</v>
      </c>
      <c r="P55" s="97">
        <f t="shared" si="4"/>
        <v>0</v>
      </c>
      <c r="Q55" s="98">
        <f t="shared" si="4"/>
        <v>93</v>
      </c>
      <c r="R55" s="97">
        <f t="shared" si="4"/>
        <v>36</v>
      </c>
      <c r="S55" s="98">
        <f t="shared" si="4"/>
        <v>94</v>
      </c>
      <c r="T55" s="96">
        <f t="shared" si="4"/>
        <v>29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27</v>
      </c>
      <c r="E56" s="106">
        <v>8</v>
      </c>
      <c r="F56" s="104"/>
      <c r="G56" s="104"/>
      <c r="H56" s="105">
        <v>19</v>
      </c>
      <c r="I56" s="107">
        <v>23</v>
      </c>
      <c r="J56" s="104"/>
      <c r="K56" s="104">
        <v>2</v>
      </c>
      <c r="L56" s="104"/>
      <c r="M56" s="105">
        <v>2</v>
      </c>
      <c r="N56" s="107">
        <v>26</v>
      </c>
      <c r="O56" s="104">
        <v>1</v>
      </c>
      <c r="P56" s="105"/>
      <c r="Q56" s="107">
        <v>26</v>
      </c>
      <c r="R56" s="105">
        <v>1</v>
      </c>
      <c r="S56" s="107">
        <v>27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9</v>
      </c>
      <c r="E57" s="106">
        <v>4</v>
      </c>
      <c r="F57" s="104"/>
      <c r="G57" s="104"/>
      <c r="H57" s="105">
        <v>5</v>
      </c>
      <c r="I57" s="107">
        <v>8</v>
      </c>
      <c r="J57" s="104"/>
      <c r="K57" s="104"/>
      <c r="L57" s="104"/>
      <c r="M57" s="105">
        <v>1</v>
      </c>
      <c r="N57" s="107">
        <v>9</v>
      </c>
      <c r="O57" s="104"/>
      <c r="P57" s="105"/>
      <c r="Q57" s="107">
        <v>8</v>
      </c>
      <c r="R57" s="105">
        <v>1</v>
      </c>
      <c r="S57" s="107">
        <v>9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13</v>
      </c>
      <c r="E58" s="106">
        <v>8</v>
      </c>
      <c r="F58" s="104"/>
      <c r="G58" s="104"/>
      <c r="H58" s="105">
        <v>5</v>
      </c>
      <c r="I58" s="107">
        <v>12</v>
      </c>
      <c r="J58" s="104"/>
      <c r="K58" s="104">
        <v>1</v>
      </c>
      <c r="L58" s="104"/>
      <c r="M58" s="105"/>
      <c r="N58" s="107">
        <v>13</v>
      </c>
      <c r="O58" s="104"/>
      <c r="P58" s="105"/>
      <c r="Q58" s="107">
        <v>12</v>
      </c>
      <c r="R58" s="105">
        <v>1</v>
      </c>
      <c r="S58" s="107">
        <v>13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26</v>
      </c>
      <c r="E59" s="106">
        <v>8</v>
      </c>
      <c r="F59" s="104"/>
      <c r="G59" s="104"/>
      <c r="H59" s="105">
        <v>18</v>
      </c>
      <c r="I59" s="107">
        <v>26</v>
      </c>
      <c r="J59" s="104"/>
      <c r="K59" s="104"/>
      <c r="L59" s="104"/>
      <c r="M59" s="105"/>
      <c r="N59" s="107">
        <v>26</v>
      </c>
      <c r="O59" s="104"/>
      <c r="P59" s="105"/>
      <c r="Q59" s="107">
        <v>26</v>
      </c>
      <c r="R59" s="105"/>
      <c r="S59" s="107">
        <v>26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2</v>
      </c>
      <c r="E60" s="106">
        <v>1</v>
      </c>
      <c r="F60" s="104"/>
      <c r="G60" s="104">
        <v>1</v>
      </c>
      <c r="H60" s="105"/>
      <c r="I60" s="107">
        <v>2</v>
      </c>
      <c r="J60" s="104"/>
      <c r="K60" s="104"/>
      <c r="L60" s="104"/>
      <c r="M60" s="105"/>
      <c r="N60" s="107">
        <v>2</v>
      </c>
      <c r="O60" s="104"/>
      <c r="P60" s="105"/>
      <c r="Q60" s="107">
        <v>1</v>
      </c>
      <c r="R60" s="105">
        <v>1</v>
      </c>
      <c r="S60" s="107">
        <v>2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2</v>
      </c>
      <c r="E61" s="106">
        <v>2</v>
      </c>
      <c r="F61" s="104"/>
      <c r="G61" s="104"/>
      <c r="H61" s="105"/>
      <c r="I61" s="107">
        <v>2</v>
      </c>
      <c r="J61" s="104"/>
      <c r="K61" s="104"/>
      <c r="L61" s="104"/>
      <c r="M61" s="105"/>
      <c r="N61" s="107">
        <v>2</v>
      </c>
      <c r="O61" s="104"/>
      <c r="P61" s="105"/>
      <c r="Q61" s="107">
        <v>2</v>
      </c>
      <c r="R61" s="105"/>
      <c r="S61" s="107">
        <v>2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50</v>
      </c>
      <c r="E62" s="111">
        <v>12</v>
      </c>
      <c r="F62" s="112">
        <v>35</v>
      </c>
      <c r="G62" s="112"/>
      <c r="H62" s="113">
        <v>3</v>
      </c>
      <c r="I62" s="114">
        <v>48</v>
      </c>
      <c r="J62" s="112"/>
      <c r="K62" s="112"/>
      <c r="L62" s="112"/>
      <c r="M62" s="113">
        <v>2</v>
      </c>
      <c r="N62" s="114">
        <v>50</v>
      </c>
      <c r="O62" s="112"/>
      <c r="P62" s="113"/>
      <c r="Q62" s="114">
        <v>18</v>
      </c>
      <c r="R62" s="113">
        <v>32</v>
      </c>
      <c r="S62" s="114">
        <v>15</v>
      </c>
      <c r="T62" s="112">
        <v>29</v>
      </c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66</v>
      </c>
      <c r="E68" s="95">
        <f>SUM(E69:E72)</f>
        <v>19</v>
      </c>
      <c r="F68" s="96">
        <f>SUM(F69:F72)</f>
        <v>28</v>
      </c>
      <c r="G68" s="96">
        <f t="shared" ref="G68:U68" si="7">SUM(G69:G72)</f>
        <v>0</v>
      </c>
      <c r="H68" s="97">
        <f t="shared" si="7"/>
        <v>19</v>
      </c>
      <c r="I68" s="98">
        <f t="shared" si="7"/>
        <v>64</v>
      </c>
      <c r="J68" s="96">
        <f t="shared" si="7"/>
        <v>0</v>
      </c>
      <c r="K68" s="96">
        <f t="shared" si="7"/>
        <v>2</v>
      </c>
      <c r="L68" s="96">
        <f t="shared" si="7"/>
        <v>0</v>
      </c>
      <c r="M68" s="97">
        <f t="shared" si="7"/>
        <v>0</v>
      </c>
      <c r="N68" s="98">
        <f t="shared" si="7"/>
        <v>66</v>
      </c>
      <c r="O68" s="96">
        <f t="shared" si="7"/>
        <v>0</v>
      </c>
      <c r="P68" s="97">
        <f t="shared" si="7"/>
        <v>0</v>
      </c>
      <c r="Q68" s="98">
        <f t="shared" si="7"/>
        <v>65</v>
      </c>
      <c r="R68" s="97">
        <f t="shared" si="7"/>
        <v>1</v>
      </c>
      <c r="S68" s="98">
        <f t="shared" si="7"/>
        <v>38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2</v>
      </c>
      <c r="E69" s="106">
        <v>2</v>
      </c>
      <c r="F69" s="104"/>
      <c r="G69" s="104"/>
      <c r="H69" s="105"/>
      <c r="I69" s="107">
        <v>1</v>
      </c>
      <c r="J69" s="104"/>
      <c r="K69" s="104">
        <v>1</v>
      </c>
      <c r="L69" s="104"/>
      <c r="M69" s="105"/>
      <c r="N69" s="107">
        <v>2</v>
      </c>
      <c r="O69" s="104"/>
      <c r="P69" s="105"/>
      <c r="Q69" s="107">
        <v>1</v>
      </c>
      <c r="R69" s="105">
        <v>1</v>
      </c>
      <c r="S69" s="107">
        <v>2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38</v>
      </c>
      <c r="E70" s="106">
        <v>8</v>
      </c>
      <c r="F70" s="104">
        <v>20</v>
      </c>
      <c r="G70" s="104"/>
      <c r="H70" s="105">
        <v>10</v>
      </c>
      <c r="I70" s="106">
        <v>37</v>
      </c>
      <c r="J70" s="104"/>
      <c r="K70" s="104">
        <v>1</v>
      </c>
      <c r="L70" s="104"/>
      <c r="M70" s="105"/>
      <c r="N70" s="107">
        <v>38</v>
      </c>
      <c r="O70" s="104"/>
      <c r="P70" s="105"/>
      <c r="Q70" s="107">
        <v>38</v>
      </c>
      <c r="R70" s="105"/>
      <c r="S70" s="107">
        <v>18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14</v>
      </c>
      <c r="E71" s="106">
        <v>6</v>
      </c>
      <c r="F71" s="104"/>
      <c r="G71" s="104"/>
      <c r="H71" s="105">
        <v>8</v>
      </c>
      <c r="I71" s="106">
        <v>14</v>
      </c>
      <c r="J71" s="104"/>
      <c r="K71" s="104"/>
      <c r="L71" s="104"/>
      <c r="M71" s="105"/>
      <c r="N71" s="107">
        <v>14</v>
      </c>
      <c r="O71" s="104"/>
      <c r="P71" s="105"/>
      <c r="Q71" s="106">
        <v>14</v>
      </c>
      <c r="R71" s="105"/>
      <c r="S71" s="107">
        <v>14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12</v>
      </c>
      <c r="E72" s="111">
        <v>3</v>
      </c>
      <c r="F72" s="112">
        <v>8</v>
      </c>
      <c r="G72" s="112"/>
      <c r="H72" s="113">
        <v>1</v>
      </c>
      <c r="I72" s="111">
        <v>12</v>
      </c>
      <c r="J72" s="112"/>
      <c r="K72" s="112"/>
      <c r="L72" s="112"/>
      <c r="M72" s="113"/>
      <c r="N72" s="114">
        <v>12</v>
      </c>
      <c r="O72" s="112"/>
      <c r="P72" s="113"/>
      <c r="Q72" s="111">
        <v>12</v>
      </c>
      <c r="R72" s="113"/>
      <c r="S72" s="114">
        <v>4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0</v>
      </c>
      <c r="E73" s="95">
        <f>SUM(E74:E77)</f>
        <v>0</v>
      </c>
      <c r="F73" s="96">
        <f>SUM(F74:F77)</f>
        <v>0</v>
      </c>
      <c r="G73" s="96">
        <f t="shared" ref="G73:U73" si="8">SUM(G74:G77)</f>
        <v>0</v>
      </c>
      <c r="H73" s="97">
        <f t="shared" si="8"/>
        <v>0</v>
      </c>
      <c r="I73" s="98">
        <f t="shared" si="8"/>
        <v>0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0</v>
      </c>
      <c r="N73" s="98">
        <f t="shared" si="8"/>
        <v>0</v>
      </c>
      <c r="O73" s="96">
        <f t="shared" si="8"/>
        <v>0</v>
      </c>
      <c r="P73" s="97">
        <f t="shared" si="8"/>
        <v>0</v>
      </c>
      <c r="Q73" s="98">
        <f t="shared" si="8"/>
        <v>0</v>
      </c>
      <c r="R73" s="97">
        <f t="shared" si="8"/>
        <v>0</v>
      </c>
      <c r="S73" s="98">
        <f t="shared" si="8"/>
        <v>0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0</v>
      </c>
      <c r="E74" s="106"/>
      <c r="F74" s="104"/>
      <c r="G74" s="104"/>
      <c r="H74" s="105"/>
      <c r="I74" s="107"/>
      <c r="J74" s="104"/>
      <c r="K74" s="104"/>
      <c r="L74" s="104"/>
      <c r="M74" s="105"/>
      <c r="N74" s="107"/>
      <c r="O74" s="104"/>
      <c r="P74" s="105"/>
      <c r="Q74" s="107"/>
      <c r="R74" s="105"/>
      <c r="S74" s="107"/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0</v>
      </c>
      <c r="E75" s="106"/>
      <c r="F75" s="104"/>
      <c r="G75" s="104"/>
      <c r="H75" s="105"/>
      <c r="I75" s="107"/>
      <c r="J75" s="104"/>
      <c r="K75" s="104"/>
      <c r="L75" s="104"/>
      <c r="M75" s="105"/>
      <c r="N75" s="107"/>
      <c r="O75" s="104"/>
      <c r="P75" s="105"/>
      <c r="Q75" s="107"/>
      <c r="R75" s="105"/>
      <c r="S75" s="107"/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2</v>
      </c>
      <c r="E78" s="95">
        <f>SUM(E79:E86)</f>
        <v>1</v>
      </c>
      <c r="F78" s="96">
        <f>SUM(F79:F86)</f>
        <v>0</v>
      </c>
      <c r="G78" s="96">
        <f t="shared" ref="G78:U78" si="9">SUM(G79:G86)</f>
        <v>0</v>
      </c>
      <c r="H78" s="97">
        <f t="shared" si="9"/>
        <v>1</v>
      </c>
      <c r="I78" s="98">
        <f t="shared" si="9"/>
        <v>2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2</v>
      </c>
      <c r="O78" s="96">
        <f t="shared" si="9"/>
        <v>0</v>
      </c>
      <c r="P78" s="97">
        <f t="shared" si="9"/>
        <v>0</v>
      </c>
      <c r="Q78" s="98">
        <f t="shared" si="9"/>
        <v>2</v>
      </c>
      <c r="R78" s="97">
        <f t="shared" si="9"/>
        <v>0</v>
      </c>
      <c r="S78" s="98">
        <f t="shared" si="9"/>
        <v>2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2</v>
      </c>
      <c r="E79" s="106">
        <v>1</v>
      </c>
      <c r="F79" s="104"/>
      <c r="G79" s="104"/>
      <c r="H79" s="105">
        <v>1</v>
      </c>
      <c r="I79" s="107">
        <v>2</v>
      </c>
      <c r="J79" s="104"/>
      <c r="K79" s="104"/>
      <c r="L79" s="104"/>
      <c r="M79" s="105"/>
      <c r="N79" s="107">
        <v>2</v>
      </c>
      <c r="O79" s="104"/>
      <c r="P79" s="105"/>
      <c r="Q79" s="107">
        <v>2</v>
      </c>
      <c r="R79" s="105"/>
      <c r="S79" s="107">
        <v>2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19</v>
      </c>
      <c r="E87" s="95">
        <f t="shared" si="11"/>
        <v>6</v>
      </c>
      <c r="F87" s="96">
        <f t="shared" si="11"/>
        <v>0</v>
      </c>
      <c r="G87" s="96">
        <f t="shared" si="11"/>
        <v>0</v>
      </c>
      <c r="H87" s="97">
        <f t="shared" si="11"/>
        <v>13</v>
      </c>
      <c r="I87" s="98">
        <f t="shared" si="11"/>
        <v>18</v>
      </c>
      <c r="J87" s="96">
        <f t="shared" si="11"/>
        <v>0</v>
      </c>
      <c r="K87" s="96">
        <f t="shared" si="11"/>
        <v>0</v>
      </c>
      <c r="L87" s="96">
        <f t="shared" si="11"/>
        <v>0</v>
      </c>
      <c r="M87" s="97">
        <f t="shared" si="11"/>
        <v>1</v>
      </c>
      <c r="N87" s="98">
        <f t="shared" si="11"/>
        <v>19</v>
      </c>
      <c r="O87" s="96">
        <f t="shared" si="11"/>
        <v>0</v>
      </c>
      <c r="P87" s="97">
        <f t="shared" si="11"/>
        <v>0</v>
      </c>
      <c r="Q87" s="98">
        <f t="shared" si="11"/>
        <v>18</v>
      </c>
      <c r="R87" s="97">
        <f t="shared" si="11"/>
        <v>1</v>
      </c>
      <c r="S87" s="98">
        <f t="shared" si="11"/>
        <v>19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19</v>
      </c>
      <c r="E94" s="106">
        <v>6</v>
      </c>
      <c r="F94" s="104"/>
      <c r="G94" s="104"/>
      <c r="H94" s="105">
        <v>13</v>
      </c>
      <c r="I94" s="107">
        <v>18</v>
      </c>
      <c r="J94" s="104"/>
      <c r="K94" s="104"/>
      <c r="L94" s="104"/>
      <c r="M94" s="105">
        <v>1</v>
      </c>
      <c r="N94" s="107">
        <v>19</v>
      </c>
      <c r="O94" s="104"/>
      <c r="P94" s="105"/>
      <c r="Q94" s="107">
        <v>18</v>
      </c>
      <c r="R94" s="105">
        <v>1</v>
      </c>
      <c r="S94" s="107">
        <v>19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9</v>
      </c>
      <c r="E103" s="95">
        <f>SUM(E104:E105)</f>
        <v>7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2</v>
      </c>
      <c r="I103" s="98">
        <f t="shared" si="15"/>
        <v>7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2</v>
      </c>
      <c r="N103" s="98">
        <f t="shared" si="15"/>
        <v>9</v>
      </c>
      <c r="O103" s="96">
        <f t="shared" si="15"/>
        <v>0</v>
      </c>
      <c r="P103" s="97">
        <f t="shared" si="15"/>
        <v>0</v>
      </c>
      <c r="Q103" s="98">
        <f t="shared" si="15"/>
        <v>6</v>
      </c>
      <c r="R103" s="97">
        <f t="shared" si="15"/>
        <v>3</v>
      </c>
      <c r="S103" s="98">
        <f t="shared" si="15"/>
        <v>9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9</v>
      </c>
      <c r="E105" s="111">
        <v>7</v>
      </c>
      <c r="F105" s="112"/>
      <c r="G105" s="112"/>
      <c r="H105" s="113">
        <v>2</v>
      </c>
      <c r="I105" s="114">
        <v>7</v>
      </c>
      <c r="J105" s="112"/>
      <c r="K105" s="112"/>
      <c r="L105" s="112"/>
      <c r="M105" s="113">
        <v>2</v>
      </c>
      <c r="N105" s="114">
        <v>9</v>
      </c>
      <c r="O105" s="112"/>
      <c r="P105" s="113"/>
      <c r="Q105" s="114">
        <v>6</v>
      </c>
      <c r="R105" s="113">
        <v>3</v>
      </c>
      <c r="S105" s="114">
        <v>9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4</v>
      </c>
      <c r="E106" s="95">
        <f t="shared" si="16"/>
        <v>4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4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0</v>
      </c>
      <c r="N106" s="98">
        <f t="shared" si="16"/>
        <v>4</v>
      </c>
      <c r="O106" s="96">
        <f t="shared" si="16"/>
        <v>0</v>
      </c>
      <c r="P106" s="97">
        <f t="shared" si="16"/>
        <v>0</v>
      </c>
      <c r="Q106" s="98">
        <f t="shared" si="16"/>
        <v>4</v>
      </c>
      <c r="R106" s="97">
        <f t="shared" si="16"/>
        <v>0</v>
      </c>
      <c r="S106" s="98">
        <f t="shared" si="16"/>
        <v>4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4</v>
      </c>
      <c r="E108" s="106">
        <v>4</v>
      </c>
      <c r="F108" s="104"/>
      <c r="G108" s="104"/>
      <c r="H108" s="105"/>
      <c r="I108" s="107">
        <v>4</v>
      </c>
      <c r="J108" s="104"/>
      <c r="K108" s="104"/>
      <c r="L108" s="104"/>
      <c r="M108" s="105"/>
      <c r="N108" s="107">
        <v>4</v>
      </c>
      <c r="O108" s="104"/>
      <c r="P108" s="105"/>
      <c r="Q108" s="107">
        <v>4</v>
      </c>
      <c r="R108" s="105"/>
      <c r="S108" s="107">
        <v>4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6</v>
      </c>
      <c r="E110" s="95">
        <f>SUM(E111:E116)</f>
        <v>5</v>
      </c>
      <c r="F110" s="96">
        <f>SUM(F111:F116)</f>
        <v>0</v>
      </c>
      <c r="G110" s="96">
        <f t="shared" ref="G110:U110" si="17">SUM(G111:G116)</f>
        <v>0</v>
      </c>
      <c r="H110" s="97">
        <f t="shared" si="17"/>
        <v>1</v>
      </c>
      <c r="I110" s="98">
        <f t="shared" si="17"/>
        <v>6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0</v>
      </c>
      <c r="N110" s="98">
        <f t="shared" si="17"/>
        <v>6</v>
      </c>
      <c r="O110" s="96">
        <f t="shared" si="17"/>
        <v>0</v>
      </c>
      <c r="P110" s="97">
        <f t="shared" si="17"/>
        <v>0</v>
      </c>
      <c r="Q110" s="98">
        <f t="shared" si="17"/>
        <v>5</v>
      </c>
      <c r="R110" s="97">
        <f t="shared" si="17"/>
        <v>1</v>
      </c>
      <c r="S110" s="98">
        <f t="shared" si="17"/>
        <v>6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6</v>
      </c>
      <c r="E114" s="106">
        <v>5</v>
      </c>
      <c r="F114" s="104"/>
      <c r="G114" s="104"/>
      <c r="H114" s="105">
        <v>1</v>
      </c>
      <c r="I114" s="107">
        <v>6</v>
      </c>
      <c r="J114" s="104"/>
      <c r="K114" s="104"/>
      <c r="L114" s="104"/>
      <c r="M114" s="105"/>
      <c r="N114" s="107">
        <v>6</v>
      </c>
      <c r="O114" s="104"/>
      <c r="P114" s="105"/>
      <c r="Q114" s="107">
        <v>5</v>
      </c>
      <c r="R114" s="105">
        <v>1</v>
      </c>
      <c r="S114" s="107">
        <v>6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13</v>
      </c>
      <c r="E124" s="95">
        <f>SUM(E125:E134)</f>
        <v>11</v>
      </c>
      <c r="F124" s="96">
        <f>SUM(F125:F134)</f>
        <v>0</v>
      </c>
      <c r="G124" s="96">
        <f t="shared" ref="G124:U124" si="21">SUM(G125:G134)</f>
        <v>0</v>
      </c>
      <c r="H124" s="97">
        <f t="shared" si="21"/>
        <v>2</v>
      </c>
      <c r="I124" s="98">
        <f t="shared" si="21"/>
        <v>13</v>
      </c>
      <c r="J124" s="96">
        <f t="shared" si="21"/>
        <v>0</v>
      </c>
      <c r="K124" s="96">
        <f t="shared" si="21"/>
        <v>0</v>
      </c>
      <c r="L124" s="96">
        <f t="shared" si="21"/>
        <v>0</v>
      </c>
      <c r="M124" s="97">
        <f t="shared" si="21"/>
        <v>0</v>
      </c>
      <c r="N124" s="98">
        <f t="shared" si="21"/>
        <v>13</v>
      </c>
      <c r="O124" s="96">
        <f t="shared" si="21"/>
        <v>0</v>
      </c>
      <c r="P124" s="97">
        <f t="shared" si="21"/>
        <v>0</v>
      </c>
      <c r="Q124" s="98">
        <f t="shared" si="21"/>
        <v>12</v>
      </c>
      <c r="R124" s="97">
        <f t="shared" si="21"/>
        <v>1</v>
      </c>
      <c r="S124" s="98">
        <f t="shared" si="21"/>
        <v>13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0</v>
      </c>
      <c r="E125" s="106"/>
      <c r="F125" s="104"/>
      <c r="G125" s="104"/>
      <c r="H125" s="105"/>
      <c r="I125" s="107"/>
      <c r="J125" s="104"/>
      <c r="K125" s="104"/>
      <c r="L125" s="104"/>
      <c r="M125" s="105"/>
      <c r="N125" s="107"/>
      <c r="O125" s="104"/>
      <c r="P125" s="105"/>
      <c r="Q125" s="107"/>
      <c r="R125" s="105"/>
      <c r="S125" s="107"/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0</v>
      </c>
      <c r="E126" s="106"/>
      <c r="F126" s="104"/>
      <c r="G126" s="104"/>
      <c r="H126" s="105"/>
      <c r="I126" s="107"/>
      <c r="J126" s="104"/>
      <c r="K126" s="104"/>
      <c r="L126" s="104"/>
      <c r="M126" s="105"/>
      <c r="N126" s="107"/>
      <c r="O126" s="104"/>
      <c r="P126" s="105"/>
      <c r="Q126" s="107"/>
      <c r="R126" s="105"/>
      <c r="S126" s="107"/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4</v>
      </c>
      <c r="E128" s="106">
        <v>3</v>
      </c>
      <c r="F128" s="104"/>
      <c r="G128" s="104"/>
      <c r="H128" s="105">
        <v>1</v>
      </c>
      <c r="I128" s="107">
        <v>4</v>
      </c>
      <c r="J128" s="104"/>
      <c r="K128" s="104"/>
      <c r="L128" s="104"/>
      <c r="M128" s="105"/>
      <c r="N128" s="107">
        <v>4</v>
      </c>
      <c r="O128" s="104"/>
      <c r="P128" s="105"/>
      <c r="Q128" s="107">
        <v>4</v>
      </c>
      <c r="R128" s="105"/>
      <c r="S128" s="107">
        <v>4</v>
      </c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3</v>
      </c>
      <c r="E129" s="106">
        <v>3</v>
      </c>
      <c r="F129" s="104"/>
      <c r="G129" s="104"/>
      <c r="H129" s="105"/>
      <c r="I129" s="107">
        <v>3</v>
      </c>
      <c r="J129" s="104"/>
      <c r="K129" s="104"/>
      <c r="L129" s="104"/>
      <c r="M129" s="105"/>
      <c r="N129" s="107">
        <v>3</v>
      </c>
      <c r="O129" s="104"/>
      <c r="P129" s="105"/>
      <c r="Q129" s="107">
        <v>3</v>
      </c>
      <c r="R129" s="105"/>
      <c r="S129" s="107">
        <v>3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0</v>
      </c>
      <c r="E132" s="106"/>
      <c r="F132" s="104"/>
      <c r="G132" s="104"/>
      <c r="H132" s="105"/>
      <c r="I132" s="107"/>
      <c r="J132" s="104"/>
      <c r="K132" s="104"/>
      <c r="L132" s="104"/>
      <c r="M132" s="105"/>
      <c r="N132" s="107"/>
      <c r="O132" s="104"/>
      <c r="P132" s="105"/>
      <c r="Q132" s="107"/>
      <c r="R132" s="105"/>
      <c r="S132" s="107"/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1</v>
      </c>
      <c r="E133" s="106">
        <v>1</v>
      </c>
      <c r="F133" s="104"/>
      <c r="G133" s="104"/>
      <c r="H133" s="105"/>
      <c r="I133" s="107">
        <v>1</v>
      </c>
      <c r="J133" s="104"/>
      <c r="K133" s="104"/>
      <c r="L133" s="104"/>
      <c r="M133" s="105"/>
      <c r="N133" s="107">
        <v>1</v>
      </c>
      <c r="O133" s="104"/>
      <c r="P133" s="105"/>
      <c r="Q133" s="107">
        <v>1</v>
      </c>
      <c r="R133" s="105"/>
      <c r="S133" s="107">
        <v>1</v>
      </c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5</v>
      </c>
      <c r="E134" s="111">
        <v>4</v>
      </c>
      <c r="F134" s="112"/>
      <c r="G134" s="112"/>
      <c r="H134" s="113">
        <v>1</v>
      </c>
      <c r="I134" s="114">
        <v>5</v>
      </c>
      <c r="J134" s="112"/>
      <c r="K134" s="112"/>
      <c r="L134" s="112"/>
      <c r="M134" s="113"/>
      <c r="N134" s="114">
        <v>5</v>
      </c>
      <c r="O134" s="112"/>
      <c r="P134" s="113"/>
      <c r="Q134" s="114">
        <v>4</v>
      </c>
      <c r="R134" s="113">
        <v>1</v>
      </c>
      <c r="S134" s="114">
        <v>5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17</v>
      </c>
      <c r="E135" s="95">
        <f>SUM(E136:E140)</f>
        <v>9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8</v>
      </c>
      <c r="I135" s="98">
        <f t="shared" si="23"/>
        <v>10</v>
      </c>
      <c r="J135" s="96">
        <f t="shared" si="23"/>
        <v>0</v>
      </c>
      <c r="K135" s="96">
        <f t="shared" si="23"/>
        <v>7</v>
      </c>
      <c r="L135" s="96">
        <f t="shared" si="23"/>
        <v>0</v>
      </c>
      <c r="M135" s="97">
        <f t="shared" si="23"/>
        <v>0</v>
      </c>
      <c r="N135" s="98">
        <f t="shared" si="23"/>
        <v>17</v>
      </c>
      <c r="O135" s="96">
        <f t="shared" si="23"/>
        <v>0</v>
      </c>
      <c r="P135" s="97">
        <f t="shared" si="23"/>
        <v>0</v>
      </c>
      <c r="Q135" s="98">
        <f t="shared" si="23"/>
        <v>15</v>
      </c>
      <c r="R135" s="97">
        <f t="shared" si="23"/>
        <v>2</v>
      </c>
      <c r="S135" s="98">
        <f t="shared" si="23"/>
        <v>17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14</v>
      </c>
      <c r="E136" s="106">
        <v>6</v>
      </c>
      <c r="F136" s="104"/>
      <c r="G136" s="104"/>
      <c r="H136" s="105">
        <v>8</v>
      </c>
      <c r="I136" s="107">
        <v>7</v>
      </c>
      <c r="J136" s="104"/>
      <c r="K136" s="104">
        <v>7</v>
      </c>
      <c r="L136" s="104"/>
      <c r="M136" s="105"/>
      <c r="N136" s="107">
        <v>14</v>
      </c>
      <c r="O136" s="104"/>
      <c r="P136" s="105"/>
      <c r="Q136" s="107">
        <v>12</v>
      </c>
      <c r="R136" s="105">
        <v>2</v>
      </c>
      <c r="S136" s="107">
        <v>14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3</v>
      </c>
      <c r="E140" s="111">
        <v>3</v>
      </c>
      <c r="F140" s="112"/>
      <c r="G140" s="112"/>
      <c r="H140" s="113"/>
      <c r="I140" s="114">
        <v>3</v>
      </c>
      <c r="J140" s="112"/>
      <c r="K140" s="112"/>
      <c r="L140" s="112"/>
      <c r="M140" s="113"/>
      <c r="N140" s="114">
        <v>3</v>
      </c>
      <c r="O140" s="112"/>
      <c r="P140" s="113"/>
      <c r="Q140" s="114">
        <v>3</v>
      </c>
      <c r="R140" s="113"/>
      <c r="S140" s="114">
        <v>3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4</v>
      </c>
      <c r="E141" s="95">
        <f>SUM(E142:E148)</f>
        <v>4</v>
      </c>
      <c r="F141" s="96">
        <f>SUM(F142:F148)</f>
        <v>0</v>
      </c>
      <c r="G141" s="96">
        <f t="shared" ref="G141:U141" si="24">SUM(G142:G148)</f>
        <v>0</v>
      </c>
      <c r="H141" s="97">
        <f t="shared" si="24"/>
        <v>0</v>
      </c>
      <c r="I141" s="98">
        <f t="shared" si="24"/>
        <v>4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4</v>
      </c>
      <c r="O141" s="96">
        <f t="shared" si="24"/>
        <v>0</v>
      </c>
      <c r="P141" s="97">
        <f t="shared" si="24"/>
        <v>0</v>
      </c>
      <c r="Q141" s="98">
        <f t="shared" si="24"/>
        <v>4</v>
      </c>
      <c r="R141" s="97">
        <f t="shared" si="24"/>
        <v>0</v>
      </c>
      <c r="S141" s="98">
        <f t="shared" si="24"/>
        <v>4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1</v>
      </c>
      <c r="E143" s="106">
        <v>1</v>
      </c>
      <c r="F143" s="104"/>
      <c r="G143" s="104"/>
      <c r="H143" s="105"/>
      <c r="I143" s="106">
        <v>1</v>
      </c>
      <c r="J143" s="104"/>
      <c r="K143" s="104"/>
      <c r="L143" s="104"/>
      <c r="M143" s="105"/>
      <c r="N143" s="107">
        <v>1</v>
      </c>
      <c r="O143" s="104"/>
      <c r="P143" s="105"/>
      <c r="Q143" s="106">
        <v>1</v>
      </c>
      <c r="R143" s="105"/>
      <c r="S143" s="107">
        <v>1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2</v>
      </c>
      <c r="E147" s="106">
        <v>2</v>
      </c>
      <c r="F147" s="104"/>
      <c r="G147" s="104"/>
      <c r="H147" s="105"/>
      <c r="I147" s="106">
        <v>2</v>
      </c>
      <c r="J147" s="104"/>
      <c r="K147" s="104"/>
      <c r="L147" s="104"/>
      <c r="M147" s="105"/>
      <c r="N147" s="107">
        <v>2</v>
      </c>
      <c r="O147" s="104"/>
      <c r="P147" s="105"/>
      <c r="Q147" s="106">
        <v>2</v>
      </c>
      <c r="R147" s="105"/>
      <c r="S147" s="107">
        <v>2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1</v>
      </c>
      <c r="E148" s="111">
        <v>1</v>
      </c>
      <c r="F148" s="112"/>
      <c r="G148" s="112"/>
      <c r="H148" s="113"/>
      <c r="I148" s="111">
        <v>1</v>
      </c>
      <c r="J148" s="112"/>
      <c r="K148" s="112"/>
      <c r="L148" s="112"/>
      <c r="M148" s="113"/>
      <c r="N148" s="114">
        <v>1</v>
      </c>
      <c r="O148" s="112"/>
      <c r="P148" s="113"/>
      <c r="Q148" s="111">
        <v>1</v>
      </c>
      <c r="R148" s="113"/>
      <c r="S148" s="114">
        <v>1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2817</v>
      </c>
      <c r="E158" s="132">
        <f t="shared" si="26"/>
        <v>588</v>
      </c>
      <c r="F158" s="132">
        <f t="shared" si="26"/>
        <v>1480</v>
      </c>
      <c r="G158" s="132">
        <f t="shared" si="26"/>
        <v>9</v>
      </c>
      <c r="H158" s="132">
        <f t="shared" si="26"/>
        <v>740</v>
      </c>
      <c r="I158" s="132">
        <f t="shared" si="26"/>
        <v>2554</v>
      </c>
      <c r="J158" s="132">
        <f t="shared" si="26"/>
        <v>94</v>
      </c>
      <c r="K158" s="132">
        <f t="shared" si="26"/>
        <v>100</v>
      </c>
      <c r="L158" s="132">
        <f t="shared" si="26"/>
        <v>0</v>
      </c>
      <c r="M158" s="132">
        <f t="shared" si="26"/>
        <v>69</v>
      </c>
      <c r="N158" s="132">
        <f t="shared" si="26"/>
        <v>2811</v>
      </c>
      <c r="O158" s="132">
        <f t="shared" si="26"/>
        <v>6</v>
      </c>
      <c r="P158" s="132">
        <f t="shared" si="26"/>
        <v>0</v>
      </c>
      <c r="Q158" s="132">
        <f t="shared" si="26"/>
        <v>1303</v>
      </c>
      <c r="R158" s="132">
        <f t="shared" si="26"/>
        <v>1514</v>
      </c>
      <c r="S158" s="132">
        <f t="shared" si="26"/>
        <v>1108</v>
      </c>
      <c r="T158" s="132">
        <f t="shared" si="26"/>
        <v>1503</v>
      </c>
      <c r="U158" s="133">
        <f t="shared" si="26"/>
        <v>250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269</v>
      </c>
      <c r="E159" s="134">
        <f>E53+E55+E63+E68+E73+E78+E87+E96+E99+E103+E106+E110+E117+E122+E124+E135+E141</f>
        <v>109</v>
      </c>
      <c r="F159" s="134">
        <f t="shared" ref="F159:U159" si="27">F53+F55+F63+F68+F73+F78+F87+F96+F99+F103+F106+F110+F117+F122+F124+F135+F141</f>
        <v>63</v>
      </c>
      <c r="G159" s="134">
        <f t="shared" si="27"/>
        <v>1</v>
      </c>
      <c r="H159" s="134">
        <f t="shared" si="27"/>
        <v>96</v>
      </c>
      <c r="I159" s="134">
        <f t="shared" si="27"/>
        <v>249</v>
      </c>
      <c r="J159" s="134">
        <f t="shared" si="27"/>
        <v>0</v>
      </c>
      <c r="K159" s="134">
        <f t="shared" si="27"/>
        <v>12</v>
      </c>
      <c r="L159" s="134">
        <f t="shared" si="27"/>
        <v>0</v>
      </c>
      <c r="M159" s="134">
        <f t="shared" si="27"/>
        <v>8</v>
      </c>
      <c r="N159" s="134">
        <f t="shared" si="27"/>
        <v>268</v>
      </c>
      <c r="O159" s="134">
        <f t="shared" si="27"/>
        <v>1</v>
      </c>
      <c r="P159" s="134">
        <f t="shared" si="27"/>
        <v>0</v>
      </c>
      <c r="Q159" s="134">
        <f t="shared" si="27"/>
        <v>224</v>
      </c>
      <c r="R159" s="134">
        <f t="shared" si="27"/>
        <v>45</v>
      </c>
      <c r="S159" s="134">
        <f t="shared" si="27"/>
        <v>206</v>
      </c>
      <c r="T159" s="134">
        <f t="shared" si="27"/>
        <v>29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3086</v>
      </c>
      <c r="E161" s="138">
        <f t="shared" ref="E161:U161" si="28">SUM(E158:E159)</f>
        <v>697</v>
      </c>
      <c r="F161" s="138">
        <f t="shared" si="28"/>
        <v>1543</v>
      </c>
      <c r="G161" s="138">
        <f t="shared" si="28"/>
        <v>10</v>
      </c>
      <c r="H161" s="138">
        <f t="shared" si="28"/>
        <v>836</v>
      </c>
      <c r="I161" s="138">
        <f t="shared" si="28"/>
        <v>2803</v>
      </c>
      <c r="J161" s="138">
        <f t="shared" si="28"/>
        <v>94</v>
      </c>
      <c r="K161" s="138">
        <f t="shared" si="28"/>
        <v>112</v>
      </c>
      <c r="L161" s="138">
        <f t="shared" si="28"/>
        <v>0</v>
      </c>
      <c r="M161" s="138">
        <f t="shared" si="28"/>
        <v>77</v>
      </c>
      <c r="N161" s="138">
        <f t="shared" si="28"/>
        <v>3079</v>
      </c>
      <c r="O161" s="138">
        <f t="shared" si="28"/>
        <v>7</v>
      </c>
      <c r="P161" s="138">
        <f t="shared" si="28"/>
        <v>0</v>
      </c>
      <c r="Q161" s="138">
        <f t="shared" si="28"/>
        <v>1527</v>
      </c>
      <c r="R161" s="138">
        <f t="shared" si="28"/>
        <v>1559</v>
      </c>
      <c r="S161" s="138">
        <f t="shared" si="28"/>
        <v>1314</v>
      </c>
      <c r="T161" s="138">
        <f t="shared" si="28"/>
        <v>1532</v>
      </c>
      <c r="U161" s="139">
        <f t="shared" si="28"/>
        <v>250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8457-6200-4C58-AD70-F18E14C10EB1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178</v>
      </c>
      <c r="E1" s="86" t="s">
        <v>180</v>
      </c>
      <c r="R1" s="86" t="s">
        <v>181</v>
      </c>
      <c r="S1" s="87" t="s">
        <v>177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530</v>
      </c>
      <c r="E5" s="95">
        <f t="shared" si="0"/>
        <v>116</v>
      </c>
      <c r="F5" s="96">
        <f t="shared" si="0"/>
        <v>317</v>
      </c>
      <c r="G5" s="96">
        <f t="shared" si="0"/>
        <v>21</v>
      </c>
      <c r="H5" s="97">
        <f t="shared" si="0"/>
        <v>76</v>
      </c>
      <c r="I5" s="95">
        <f t="shared" si="0"/>
        <v>434</v>
      </c>
      <c r="J5" s="96">
        <f t="shared" si="0"/>
        <v>0</v>
      </c>
      <c r="K5" s="96">
        <f t="shared" si="0"/>
        <v>28</v>
      </c>
      <c r="L5" s="96">
        <f t="shared" si="0"/>
        <v>0</v>
      </c>
      <c r="M5" s="97">
        <f t="shared" si="0"/>
        <v>68</v>
      </c>
      <c r="N5" s="98">
        <f t="shared" si="0"/>
        <v>530</v>
      </c>
      <c r="O5" s="96">
        <f t="shared" si="0"/>
        <v>0</v>
      </c>
      <c r="P5" s="97">
        <f t="shared" si="0"/>
        <v>0</v>
      </c>
      <c r="Q5" s="98">
        <f t="shared" si="0"/>
        <v>204</v>
      </c>
      <c r="R5" s="97">
        <f t="shared" si="0"/>
        <v>326</v>
      </c>
      <c r="S5" s="98">
        <f t="shared" si="0"/>
        <v>192</v>
      </c>
      <c r="T5" s="96">
        <f t="shared" si="0"/>
        <v>304</v>
      </c>
      <c r="U5" s="97">
        <f>SUM(U6:U12)</f>
        <v>0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43</v>
      </c>
      <c r="E6" s="103">
        <v>15</v>
      </c>
      <c r="F6" s="104">
        <v>18</v>
      </c>
      <c r="G6" s="104"/>
      <c r="H6" s="105">
        <v>10</v>
      </c>
      <c r="I6" s="106">
        <v>19</v>
      </c>
      <c r="J6" s="104"/>
      <c r="K6" s="104">
        <v>6</v>
      </c>
      <c r="L6" s="104"/>
      <c r="M6" s="105">
        <v>18</v>
      </c>
      <c r="N6" s="107">
        <v>43</v>
      </c>
      <c r="O6" s="104"/>
      <c r="P6" s="105"/>
      <c r="Q6" s="107">
        <v>22</v>
      </c>
      <c r="R6" s="105">
        <v>21</v>
      </c>
      <c r="S6" s="107">
        <v>25</v>
      </c>
      <c r="T6" s="104">
        <v>18</v>
      </c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59</v>
      </c>
      <c r="E7" s="106">
        <v>14</v>
      </c>
      <c r="F7" s="104">
        <v>3</v>
      </c>
      <c r="G7" s="104">
        <v>21</v>
      </c>
      <c r="H7" s="105">
        <v>21</v>
      </c>
      <c r="I7" s="106">
        <v>35</v>
      </c>
      <c r="J7" s="104"/>
      <c r="K7" s="104">
        <v>3</v>
      </c>
      <c r="L7" s="104"/>
      <c r="M7" s="105">
        <v>21</v>
      </c>
      <c r="N7" s="107">
        <v>59</v>
      </c>
      <c r="O7" s="104"/>
      <c r="P7" s="105"/>
      <c r="Q7" s="107">
        <v>35</v>
      </c>
      <c r="R7" s="105">
        <v>24</v>
      </c>
      <c r="S7" s="107">
        <v>35</v>
      </c>
      <c r="T7" s="104">
        <v>21</v>
      </c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24</v>
      </c>
      <c r="E8" s="106">
        <v>9</v>
      </c>
      <c r="F8" s="104">
        <v>12</v>
      </c>
      <c r="G8" s="104"/>
      <c r="H8" s="105">
        <v>3</v>
      </c>
      <c r="I8" s="106">
        <v>23</v>
      </c>
      <c r="J8" s="104"/>
      <c r="K8" s="104">
        <v>1</v>
      </c>
      <c r="L8" s="104"/>
      <c r="M8" s="105"/>
      <c r="N8" s="107">
        <v>24</v>
      </c>
      <c r="O8" s="104"/>
      <c r="P8" s="105"/>
      <c r="Q8" s="107">
        <v>12</v>
      </c>
      <c r="R8" s="105">
        <v>12</v>
      </c>
      <c r="S8" s="107">
        <v>12</v>
      </c>
      <c r="T8" s="104">
        <v>12</v>
      </c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138</v>
      </c>
      <c r="E9" s="106">
        <v>9</v>
      </c>
      <c r="F9" s="104">
        <v>125</v>
      </c>
      <c r="G9" s="104"/>
      <c r="H9" s="105">
        <v>4</v>
      </c>
      <c r="I9" s="106">
        <v>137</v>
      </c>
      <c r="J9" s="104"/>
      <c r="K9" s="104"/>
      <c r="L9" s="104"/>
      <c r="M9" s="105">
        <v>1</v>
      </c>
      <c r="N9" s="107">
        <v>138</v>
      </c>
      <c r="O9" s="104"/>
      <c r="P9" s="105"/>
      <c r="Q9" s="107">
        <v>18</v>
      </c>
      <c r="R9" s="105">
        <v>120</v>
      </c>
      <c r="S9" s="107">
        <v>13</v>
      </c>
      <c r="T9" s="104">
        <v>125</v>
      </c>
      <c r="U9" s="105"/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90</v>
      </c>
      <c r="E10" s="106">
        <v>35</v>
      </c>
      <c r="F10" s="104">
        <v>34</v>
      </c>
      <c r="G10" s="104"/>
      <c r="H10" s="105">
        <v>21</v>
      </c>
      <c r="I10" s="106">
        <v>53</v>
      </c>
      <c r="J10" s="104"/>
      <c r="K10" s="104">
        <v>11</v>
      </c>
      <c r="L10" s="104"/>
      <c r="M10" s="105">
        <v>26</v>
      </c>
      <c r="N10" s="107">
        <v>90</v>
      </c>
      <c r="O10" s="104"/>
      <c r="P10" s="105"/>
      <c r="Q10" s="107">
        <v>60</v>
      </c>
      <c r="R10" s="105">
        <v>30</v>
      </c>
      <c r="S10" s="107">
        <v>56</v>
      </c>
      <c r="T10" s="104">
        <v>16</v>
      </c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28</v>
      </c>
      <c r="E11" s="106">
        <v>6</v>
      </c>
      <c r="F11" s="104">
        <v>20</v>
      </c>
      <c r="G11" s="104"/>
      <c r="H11" s="105">
        <v>2</v>
      </c>
      <c r="I11" s="106">
        <v>25</v>
      </c>
      <c r="J11" s="104"/>
      <c r="K11" s="104">
        <v>3</v>
      </c>
      <c r="L11" s="104"/>
      <c r="M11" s="105"/>
      <c r="N11" s="107">
        <v>28</v>
      </c>
      <c r="O11" s="104"/>
      <c r="P11" s="105"/>
      <c r="Q11" s="107">
        <v>6</v>
      </c>
      <c r="R11" s="105">
        <v>22</v>
      </c>
      <c r="S11" s="107">
        <v>8</v>
      </c>
      <c r="T11" s="104">
        <v>20</v>
      </c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148</v>
      </c>
      <c r="E12" s="111">
        <v>28</v>
      </c>
      <c r="F12" s="112">
        <v>105</v>
      </c>
      <c r="G12" s="112"/>
      <c r="H12" s="113">
        <v>15</v>
      </c>
      <c r="I12" s="111">
        <v>142</v>
      </c>
      <c r="J12" s="112"/>
      <c r="K12" s="112">
        <v>4</v>
      </c>
      <c r="L12" s="112"/>
      <c r="M12" s="113">
        <v>2</v>
      </c>
      <c r="N12" s="114">
        <v>148</v>
      </c>
      <c r="O12" s="112"/>
      <c r="P12" s="113"/>
      <c r="Q12" s="114">
        <v>51</v>
      </c>
      <c r="R12" s="113">
        <v>97</v>
      </c>
      <c r="S12" s="114">
        <v>43</v>
      </c>
      <c r="T12" s="112">
        <v>92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2081</v>
      </c>
      <c r="E13" s="95">
        <f t="shared" si="2"/>
        <v>134</v>
      </c>
      <c r="F13" s="96">
        <f t="shared" si="2"/>
        <v>1168</v>
      </c>
      <c r="G13" s="96">
        <f t="shared" si="2"/>
        <v>4</v>
      </c>
      <c r="H13" s="97">
        <f t="shared" si="2"/>
        <v>775</v>
      </c>
      <c r="I13" s="98">
        <f t="shared" si="2"/>
        <v>2050</v>
      </c>
      <c r="J13" s="96">
        <f t="shared" si="2"/>
        <v>0</v>
      </c>
      <c r="K13" s="96">
        <f t="shared" si="2"/>
        <v>18</v>
      </c>
      <c r="L13" s="96">
        <f t="shared" si="2"/>
        <v>0</v>
      </c>
      <c r="M13" s="97">
        <f t="shared" si="2"/>
        <v>13</v>
      </c>
      <c r="N13" s="98">
        <f t="shared" si="2"/>
        <v>2081</v>
      </c>
      <c r="O13" s="96">
        <f t="shared" si="2"/>
        <v>0</v>
      </c>
      <c r="P13" s="97">
        <f t="shared" si="2"/>
        <v>0</v>
      </c>
      <c r="Q13" s="98">
        <f t="shared" si="2"/>
        <v>383</v>
      </c>
      <c r="R13" s="97">
        <f t="shared" si="2"/>
        <v>1698</v>
      </c>
      <c r="S13" s="98">
        <f t="shared" si="2"/>
        <v>292</v>
      </c>
      <c r="T13" s="96">
        <f t="shared" si="2"/>
        <v>1750</v>
      </c>
      <c r="U13" s="97">
        <f t="shared" si="2"/>
        <v>622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948</v>
      </c>
      <c r="E14" s="106">
        <v>30</v>
      </c>
      <c r="F14" s="104">
        <v>349</v>
      </c>
      <c r="G14" s="104"/>
      <c r="H14" s="105">
        <v>569</v>
      </c>
      <c r="I14" s="106">
        <v>941</v>
      </c>
      <c r="J14" s="104"/>
      <c r="K14" s="104">
        <v>3</v>
      </c>
      <c r="L14" s="104"/>
      <c r="M14" s="105">
        <v>4</v>
      </c>
      <c r="N14" s="107">
        <v>948</v>
      </c>
      <c r="O14" s="104"/>
      <c r="P14" s="105"/>
      <c r="Q14" s="107">
        <v>131</v>
      </c>
      <c r="R14" s="105">
        <v>817</v>
      </c>
      <c r="S14" s="107">
        <v>69</v>
      </c>
      <c r="T14" s="104">
        <v>864</v>
      </c>
      <c r="U14" s="105">
        <v>532</v>
      </c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495</v>
      </c>
      <c r="E15" s="106">
        <v>12</v>
      </c>
      <c r="F15" s="104">
        <v>376</v>
      </c>
      <c r="G15" s="104">
        <v>1</v>
      </c>
      <c r="H15" s="105">
        <v>106</v>
      </c>
      <c r="I15" s="106">
        <v>492</v>
      </c>
      <c r="J15" s="104"/>
      <c r="K15" s="104">
        <v>2</v>
      </c>
      <c r="L15" s="104"/>
      <c r="M15" s="105">
        <v>1</v>
      </c>
      <c r="N15" s="107">
        <v>495</v>
      </c>
      <c r="O15" s="104"/>
      <c r="P15" s="105"/>
      <c r="Q15" s="107">
        <v>31</v>
      </c>
      <c r="R15" s="105">
        <v>464</v>
      </c>
      <c r="S15" s="107">
        <v>28</v>
      </c>
      <c r="T15" s="104">
        <v>465</v>
      </c>
      <c r="U15" s="105">
        <v>90</v>
      </c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30</v>
      </c>
      <c r="E16" s="106">
        <v>8</v>
      </c>
      <c r="F16" s="104">
        <v>22</v>
      </c>
      <c r="G16" s="104"/>
      <c r="H16" s="105"/>
      <c r="I16" s="106">
        <v>30</v>
      </c>
      <c r="J16" s="104"/>
      <c r="K16" s="104"/>
      <c r="L16" s="104"/>
      <c r="M16" s="105"/>
      <c r="N16" s="107">
        <v>30</v>
      </c>
      <c r="O16" s="104"/>
      <c r="P16" s="105"/>
      <c r="Q16" s="106">
        <v>7</v>
      </c>
      <c r="R16" s="105">
        <v>23</v>
      </c>
      <c r="S16" s="107">
        <v>8</v>
      </c>
      <c r="T16" s="104">
        <v>22</v>
      </c>
      <c r="U16" s="105"/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257</v>
      </c>
      <c r="E17" s="106">
        <v>26</v>
      </c>
      <c r="F17" s="104">
        <v>200</v>
      </c>
      <c r="G17" s="104">
        <v>1</v>
      </c>
      <c r="H17" s="105">
        <v>30</v>
      </c>
      <c r="I17" s="106">
        <v>249</v>
      </c>
      <c r="J17" s="104"/>
      <c r="K17" s="104">
        <v>6</v>
      </c>
      <c r="L17" s="104"/>
      <c r="M17" s="105">
        <v>2</v>
      </c>
      <c r="N17" s="107">
        <v>257</v>
      </c>
      <c r="O17" s="104"/>
      <c r="P17" s="105"/>
      <c r="Q17" s="106">
        <v>76</v>
      </c>
      <c r="R17" s="105">
        <v>181</v>
      </c>
      <c r="S17" s="107">
        <v>57</v>
      </c>
      <c r="T17" s="104">
        <v>200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66</v>
      </c>
      <c r="E18" s="106">
        <v>26</v>
      </c>
      <c r="F18" s="104">
        <v>24</v>
      </c>
      <c r="G18" s="104">
        <v>1</v>
      </c>
      <c r="H18" s="105">
        <v>15</v>
      </c>
      <c r="I18" s="106">
        <v>61</v>
      </c>
      <c r="J18" s="104"/>
      <c r="K18" s="104">
        <v>2</v>
      </c>
      <c r="L18" s="104"/>
      <c r="M18" s="105">
        <v>3</v>
      </c>
      <c r="N18" s="107">
        <v>66</v>
      </c>
      <c r="O18" s="104"/>
      <c r="P18" s="105"/>
      <c r="Q18" s="106">
        <v>50</v>
      </c>
      <c r="R18" s="105">
        <v>16</v>
      </c>
      <c r="S18" s="107">
        <v>42</v>
      </c>
      <c r="T18" s="104">
        <v>6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138</v>
      </c>
      <c r="E19" s="106">
        <v>15</v>
      </c>
      <c r="F19" s="104">
        <v>109</v>
      </c>
      <c r="G19" s="104"/>
      <c r="H19" s="105">
        <v>14</v>
      </c>
      <c r="I19" s="106">
        <v>133</v>
      </c>
      <c r="J19" s="104"/>
      <c r="K19" s="104">
        <v>2</v>
      </c>
      <c r="L19" s="104"/>
      <c r="M19" s="105">
        <v>3</v>
      </c>
      <c r="N19" s="107">
        <v>138</v>
      </c>
      <c r="O19" s="104"/>
      <c r="P19" s="105"/>
      <c r="Q19" s="106">
        <v>25</v>
      </c>
      <c r="R19" s="105">
        <v>113</v>
      </c>
      <c r="S19" s="107">
        <v>29</v>
      </c>
      <c r="T19" s="104">
        <v>109</v>
      </c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147</v>
      </c>
      <c r="E20" s="111">
        <v>17</v>
      </c>
      <c r="F20" s="112">
        <v>88</v>
      </c>
      <c r="G20" s="112">
        <v>1</v>
      </c>
      <c r="H20" s="113">
        <v>41</v>
      </c>
      <c r="I20" s="111">
        <v>144</v>
      </c>
      <c r="J20" s="112"/>
      <c r="K20" s="112">
        <v>3</v>
      </c>
      <c r="L20" s="112"/>
      <c r="M20" s="113"/>
      <c r="N20" s="114">
        <v>147</v>
      </c>
      <c r="O20" s="112"/>
      <c r="P20" s="113"/>
      <c r="Q20" s="111">
        <v>63</v>
      </c>
      <c r="R20" s="113">
        <v>84</v>
      </c>
      <c r="S20" s="114">
        <v>59</v>
      </c>
      <c r="T20" s="112">
        <v>84</v>
      </c>
      <c r="U20" s="113"/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29</v>
      </c>
      <c r="E21" s="95">
        <v>13</v>
      </c>
      <c r="F21" s="96">
        <v>14</v>
      </c>
      <c r="G21" s="96"/>
      <c r="H21" s="97">
        <v>2</v>
      </c>
      <c r="I21" s="95">
        <v>28</v>
      </c>
      <c r="J21" s="96"/>
      <c r="K21" s="96">
        <v>1</v>
      </c>
      <c r="L21" s="96"/>
      <c r="M21" s="97"/>
      <c r="N21" s="98">
        <v>26</v>
      </c>
      <c r="O21" s="96">
        <v>3</v>
      </c>
      <c r="P21" s="97"/>
      <c r="Q21" s="95">
        <v>29</v>
      </c>
      <c r="R21" s="97"/>
      <c r="S21" s="98">
        <v>15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244</v>
      </c>
      <c r="E22" s="106">
        <v>58</v>
      </c>
      <c r="F22" s="104">
        <v>98</v>
      </c>
      <c r="G22" s="104"/>
      <c r="H22" s="105">
        <v>88</v>
      </c>
      <c r="I22" s="106">
        <v>204</v>
      </c>
      <c r="J22" s="104"/>
      <c r="K22" s="104">
        <v>18</v>
      </c>
      <c r="L22" s="104"/>
      <c r="M22" s="105">
        <v>22</v>
      </c>
      <c r="N22" s="107">
        <v>244</v>
      </c>
      <c r="O22" s="104"/>
      <c r="P22" s="105"/>
      <c r="Q22" s="106">
        <v>104</v>
      </c>
      <c r="R22" s="105">
        <v>140</v>
      </c>
      <c r="S22" s="107">
        <v>95</v>
      </c>
      <c r="T22" s="104">
        <v>140</v>
      </c>
      <c r="U22" s="105">
        <v>51</v>
      </c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12</v>
      </c>
      <c r="E23" s="106">
        <v>6</v>
      </c>
      <c r="F23" s="104">
        <v>1</v>
      </c>
      <c r="G23" s="104"/>
      <c r="H23" s="105">
        <v>5</v>
      </c>
      <c r="I23" s="106">
        <v>11</v>
      </c>
      <c r="J23" s="104"/>
      <c r="K23" s="104">
        <v>1</v>
      </c>
      <c r="L23" s="104"/>
      <c r="M23" s="105"/>
      <c r="N23" s="107">
        <v>12</v>
      </c>
      <c r="O23" s="104"/>
      <c r="P23" s="105"/>
      <c r="Q23" s="106">
        <v>12</v>
      </c>
      <c r="R23" s="105"/>
      <c r="S23" s="107">
        <v>12</v>
      </c>
      <c r="T23" s="104"/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92</v>
      </c>
      <c r="E24" s="106">
        <v>24</v>
      </c>
      <c r="F24" s="104">
        <v>56</v>
      </c>
      <c r="G24" s="104"/>
      <c r="H24" s="105">
        <v>12</v>
      </c>
      <c r="I24" s="106">
        <v>86</v>
      </c>
      <c r="J24" s="104"/>
      <c r="K24" s="104">
        <v>6</v>
      </c>
      <c r="L24" s="104"/>
      <c r="M24" s="105"/>
      <c r="N24" s="107">
        <v>92</v>
      </c>
      <c r="O24" s="104"/>
      <c r="P24" s="105"/>
      <c r="Q24" s="106">
        <v>71</v>
      </c>
      <c r="R24" s="105">
        <v>21</v>
      </c>
      <c r="S24" s="107">
        <v>44</v>
      </c>
      <c r="T24" s="104">
        <v>20</v>
      </c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51</v>
      </c>
      <c r="E25" s="106">
        <v>10</v>
      </c>
      <c r="F25" s="104">
        <v>20</v>
      </c>
      <c r="G25" s="104"/>
      <c r="H25" s="105">
        <v>21</v>
      </c>
      <c r="I25" s="106">
        <v>50</v>
      </c>
      <c r="J25" s="104"/>
      <c r="K25" s="104">
        <v>1</v>
      </c>
      <c r="L25" s="104"/>
      <c r="M25" s="105"/>
      <c r="N25" s="107">
        <v>51</v>
      </c>
      <c r="O25" s="104"/>
      <c r="P25" s="105"/>
      <c r="Q25" s="106">
        <v>50</v>
      </c>
      <c r="R25" s="105">
        <v>1</v>
      </c>
      <c r="S25" s="107">
        <v>31</v>
      </c>
      <c r="T25" s="104"/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35</v>
      </c>
      <c r="E26" s="106">
        <v>22</v>
      </c>
      <c r="F26" s="104">
        <v>9</v>
      </c>
      <c r="G26" s="104"/>
      <c r="H26" s="105">
        <v>4</v>
      </c>
      <c r="I26" s="106">
        <v>30</v>
      </c>
      <c r="J26" s="104"/>
      <c r="K26" s="104">
        <v>3</v>
      </c>
      <c r="L26" s="104"/>
      <c r="M26" s="105">
        <v>2</v>
      </c>
      <c r="N26" s="107">
        <v>33</v>
      </c>
      <c r="O26" s="104">
        <v>2</v>
      </c>
      <c r="P26" s="105"/>
      <c r="Q26" s="106">
        <v>34</v>
      </c>
      <c r="R26" s="105">
        <v>1</v>
      </c>
      <c r="S26" s="107">
        <v>27</v>
      </c>
      <c r="T26" s="104"/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31</v>
      </c>
      <c r="E29" s="106">
        <v>16</v>
      </c>
      <c r="F29" s="104">
        <v>10</v>
      </c>
      <c r="G29" s="104"/>
      <c r="H29" s="105">
        <v>5</v>
      </c>
      <c r="I29" s="106">
        <v>27</v>
      </c>
      <c r="J29" s="104"/>
      <c r="K29" s="104">
        <v>2</v>
      </c>
      <c r="L29" s="104"/>
      <c r="M29" s="105">
        <v>2</v>
      </c>
      <c r="N29" s="107">
        <v>31</v>
      </c>
      <c r="O29" s="104"/>
      <c r="P29" s="105"/>
      <c r="Q29" s="106">
        <v>31</v>
      </c>
      <c r="R29" s="105"/>
      <c r="S29" s="107">
        <v>21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68</v>
      </c>
      <c r="E30" s="106">
        <v>17</v>
      </c>
      <c r="F30" s="104">
        <v>44</v>
      </c>
      <c r="G30" s="104"/>
      <c r="H30" s="105">
        <v>7</v>
      </c>
      <c r="I30" s="106">
        <v>38</v>
      </c>
      <c r="J30" s="104"/>
      <c r="K30" s="104">
        <v>29</v>
      </c>
      <c r="L30" s="104"/>
      <c r="M30" s="105">
        <v>1</v>
      </c>
      <c r="N30" s="107">
        <v>66</v>
      </c>
      <c r="O30" s="104">
        <v>2</v>
      </c>
      <c r="P30" s="105"/>
      <c r="Q30" s="106">
        <v>66</v>
      </c>
      <c r="R30" s="105">
        <v>2</v>
      </c>
      <c r="S30" s="107">
        <v>24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6</v>
      </c>
      <c r="E31" s="106">
        <v>2</v>
      </c>
      <c r="F31" s="104"/>
      <c r="G31" s="104"/>
      <c r="H31" s="105">
        <v>4</v>
      </c>
      <c r="I31" s="106">
        <v>3</v>
      </c>
      <c r="J31" s="104"/>
      <c r="K31" s="104">
        <v>3</v>
      </c>
      <c r="L31" s="104"/>
      <c r="M31" s="105"/>
      <c r="N31" s="107">
        <v>6</v>
      </c>
      <c r="O31" s="104"/>
      <c r="P31" s="105"/>
      <c r="Q31" s="106">
        <v>6</v>
      </c>
      <c r="R31" s="105"/>
      <c r="S31" s="107">
        <v>6</v>
      </c>
      <c r="T31" s="104"/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152</v>
      </c>
      <c r="E32" s="106">
        <v>22</v>
      </c>
      <c r="F32" s="104">
        <v>77</v>
      </c>
      <c r="G32" s="104"/>
      <c r="H32" s="105">
        <v>53</v>
      </c>
      <c r="I32" s="106">
        <v>147</v>
      </c>
      <c r="J32" s="104"/>
      <c r="K32" s="104">
        <v>3</v>
      </c>
      <c r="L32" s="104"/>
      <c r="M32" s="105">
        <v>2</v>
      </c>
      <c r="N32" s="107">
        <v>152</v>
      </c>
      <c r="O32" s="104"/>
      <c r="P32" s="105"/>
      <c r="Q32" s="106">
        <v>85</v>
      </c>
      <c r="R32" s="105">
        <v>67</v>
      </c>
      <c r="S32" s="107">
        <v>34</v>
      </c>
      <c r="T32" s="104">
        <v>99</v>
      </c>
      <c r="U32" s="105">
        <v>41</v>
      </c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1</v>
      </c>
      <c r="E33" s="106">
        <v>1</v>
      </c>
      <c r="F33" s="104"/>
      <c r="G33" s="104"/>
      <c r="H33" s="105"/>
      <c r="I33" s="106"/>
      <c r="J33" s="104"/>
      <c r="K33" s="104">
        <v>1</v>
      </c>
      <c r="L33" s="104"/>
      <c r="M33" s="105"/>
      <c r="N33" s="107">
        <v>1</v>
      </c>
      <c r="O33" s="104"/>
      <c r="P33" s="105"/>
      <c r="Q33" s="106">
        <v>1</v>
      </c>
      <c r="R33" s="105"/>
      <c r="S33" s="107">
        <v>1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12</v>
      </c>
      <c r="E34" s="106">
        <v>7</v>
      </c>
      <c r="F34" s="104"/>
      <c r="G34" s="104"/>
      <c r="H34" s="105">
        <v>5</v>
      </c>
      <c r="I34" s="106">
        <v>11</v>
      </c>
      <c r="J34" s="104"/>
      <c r="K34" s="104"/>
      <c r="L34" s="104"/>
      <c r="M34" s="105">
        <v>1</v>
      </c>
      <c r="N34" s="107">
        <v>12</v>
      </c>
      <c r="O34" s="104"/>
      <c r="P34" s="105"/>
      <c r="Q34" s="106">
        <v>12</v>
      </c>
      <c r="R34" s="105"/>
      <c r="S34" s="107">
        <v>12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34</v>
      </c>
      <c r="E35" s="106">
        <v>15</v>
      </c>
      <c r="F35" s="104">
        <v>6</v>
      </c>
      <c r="G35" s="104"/>
      <c r="H35" s="105">
        <v>13</v>
      </c>
      <c r="I35" s="106">
        <v>33</v>
      </c>
      <c r="J35" s="104"/>
      <c r="K35" s="104">
        <v>1</v>
      </c>
      <c r="L35" s="104"/>
      <c r="M35" s="105"/>
      <c r="N35" s="107">
        <v>33</v>
      </c>
      <c r="O35" s="104">
        <v>1</v>
      </c>
      <c r="P35" s="105"/>
      <c r="Q35" s="106">
        <v>27</v>
      </c>
      <c r="R35" s="105">
        <v>7</v>
      </c>
      <c r="S35" s="107">
        <v>28</v>
      </c>
      <c r="T35" s="104"/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39</v>
      </c>
      <c r="E36" s="106">
        <v>15</v>
      </c>
      <c r="F36" s="104">
        <v>9</v>
      </c>
      <c r="G36" s="104"/>
      <c r="H36" s="105">
        <v>15</v>
      </c>
      <c r="I36" s="106">
        <v>31</v>
      </c>
      <c r="J36" s="104"/>
      <c r="K36" s="104">
        <v>6</v>
      </c>
      <c r="L36" s="104"/>
      <c r="M36" s="105">
        <v>2</v>
      </c>
      <c r="N36" s="107">
        <v>39</v>
      </c>
      <c r="O36" s="104"/>
      <c r="P36" s="105"/>
      <c r="Q36" s="106">
        <v>35</v>
      </c>
      <c r="R36" s="105">
        <v>4</v>
      </c>
      <c r="S36" s="107">
        <v>30</v>
      </c>
      <c r="T36" s="104">
        <v>9</v>
      </c>
      <c r="U36" s="105"/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79</v>
      </c>
      <c r="E37" s="106">
        <v>18</v>
      </c>
      <c r="F37" s="104">
        <v>12</v>
      </c>
      <c r="G37" s="104"/>
      <c r="H37" s="105">
        <v>49</v>
      </c>
      <c r="I37" s="106">
        <v>75</v>
      </c>
      <c r="J37" s="104"/>
      <c r="K37" s="104">
        <v>1</v>
      </c>
      <c r="L37" s="104"/>
      <c r="M37" s="105">
        <v>3</v>
      </c>
      <c r="N37" s="107">
        <v>79</v>
      </c>
      <c r="O37" s="104"/>
      <c r="P37" s="105"/>
      <c r="Q37" s="106">
        <v>41</v>
      </c>
      <c r="R37" s="105">
        <v>38</v>
      </c>
      <c r="S37" s="107">
        <v>31</v>
      </c>
      <c r="T37" s="104">
        <v>48</v>
      </c>
      <c r="U37" s="105">
        <v>36</v>
      </c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57</v>
      </c>
      <c r="E38" s="106">
        <v>24</v>
      </c>
      <c r="F38" s="104">
        <v>20</v>
      </c>
      <c r="G38" s="104"/>
      <c r="H38" s="105">
        <v>13</v>
      </c>
      <c r="I38" s="106">
        <v>51</v>
      </c>
      <c r="J38" s="104"/>
      <c r="K38" s="104">
        <v>4</v>
      </c>
      <c r="L38" s="104"/>
      <c r="M38" s="105">
        <v>2</v>
      </c>
      <c r="N38" s="107">
        <v>57</v>
      </c>
      <c r="O38" s="104"/>
      <c r="P38" s="105"/>
      <c r="Q38" s="106">
        <v>32</v>
      </c>
      <c r="R38" s="105">
        <v>25</v>
      </c>
      <c r="S38" s="107">
        <v>37</v>
      </c>
      <c r="T38" s="104">
        <v>20</v>
      </c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52</v>
      </c>
      <c r="E39" s="106">
        <v>29</v>
      </c>
      <c r="F39" s="104">
        <v>8</v>
      </c>
      <c r="G39" s="104"/>
      <c r="H39" s="105">
        <v>15</v>
      </c>
      <c r="I39" s="106">
        <v>48</v>
      </c>
      <c r="J39" s="104"/>
      <c r="K39" s="104">
        <v>4</v>
      </c>
      <c r="L39" s="104"/>
      <c r="M39" s="105"/>
      <c r="N39" s="107">
        <v>52</v>
      </c>
      <c r="O39" s="104"/>
      <c r="P39" s="105"/>
      <c r="Q39" s="106">
        <v>40</v>
      </c>
      <c r="R39" s="105">
        <v>12</v>
      </c>
      <c r="S39" s="107">
        <v>44</v>
      </c>
      <c r="T39" s="104"/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25</v>
      </c>
      <c r="E40" s="106">
        <v>18</v>
      </c>
      <c r="F40" s="104"/>
      <c r="G40" s="104"/>
      <c r="H40" s="105">
        <v>7</v>
      </c>
      <c r="I40" s="106">
        <v>22</v>
      </c>
      <c r="J40" s="104"/>
      <c r="K40" s="104">
        <v>2</v>
      </c>
      <c r="L40" s="104"/>
      <c r="M40" s="105">
        <v>1</v>
      </c>
      <c r="N40" s="107">
        <v>25</v>
      </c>
      <c r="O40" s="104"/>
      <c r="P40" s="105"/>
      <c r="Q40" s="106">
        <v>19</v>
      </c>
      <c r="R40" s="105">
        <v>6</v>
      </c>
      <c r="S40" s="107">
        <v>25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6</v>
      </c>
      <c r="E42" s="106">
        <v>4</v>
      </c>
      <c r="F42" s="104"/>
      <c r="G42" s="104"/>
      <c r="H42" s="105">
        <v>2</v>
      </c>
      <c r="I42" s="106">
        <v>4</v>
      </c>
      <c r="J42" s="104"/>
      <c r="K42" s="104">
        <v>1</v>
      </c>
      <c r="L42" s="104"/>
      <c r="M42" s="105">
        <v>1</v>
      </c>
      <c r="N42" s="107">
        <v>6</v>
      </c>
      <c r="O42" s="104"/>
      <c r="P42" s="105"/>
      <c r="Q42" s="106">
        <v>4</v>
      </c>
      <c r="R42" s="105">
        <v>2</v>
      </c>
      <c r="S42" s="107">
        <v>6</v>
      </c>
      <c r="T42" s="104"/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75</v>
      </c>
      <c r="E43" s="106">
        <v>30</v>
      </c>
      <c r="F43" s="104">
        <v>37</v>
      </c>
      <c r="G43" s="104"/>
      <c r="H43" s="105">
        <v>8</v>
      </c>
      <c r="I43" s="106">
        <v>72</v>
      </c>
      <c r="J43" s="104"/>
      <c r="K43" s="104">
        <v>2</v>
      </c>
      <c r="L43" s="104"/>
      <c r="M43" s="105">
        <v>1</v>
      </c>
      <c r="N43" s="107">
        <v>75</v>
      </c>
      <c r="O43" s="104"/>
      <c r="P43" s="105"/>
      <c r="Q43" s="106">
        <v>45</v>
      </c>
      <c r="R43" s="105">
        <v>30</v>
      </c>
      <c r="S43" s="107">
        <v>38</v>
      </c>
      <c r="T43" s="104">
        <v>27</v>
      </c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5</v>
      </c>
      <c r="E44" s="106">
        <v>5</v>
      </c>
      <c r="F44" s="104"/>
      <c r="G44" s="104"/>
      <c r="H44" s="105"/>
      <c r="I44" s="106">
        <v>3</v>
      </c>
      <c r="J44" s="104"/>
      <c r="K44" s="104">
        <v>1</v>
      </c>
      <c r="L44" s="104"/>
      <c r="M44" s="105">
        <v>1</v>
      </c>
      <c r="N44" s="107">
        <v>5</v>
      </c>
      <c r="O44" s="104"/>
      <c r="P44" s="105"/>
      <c r="Q44" s="106">
        <v>5</v>
      </c>
      <c r="R44" s="105"/>
      <c r="S44" s="107">
        <v>5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8</v>
      </c>
      <c r="E45" s="106">
        <v>5</v>
      </c>
      <c r="F45" s="104"/>
      <c r="G45" s="104"/>
      <c r="H45" s="105">
        <v>3</v>
      </c>
      <c r="I45" s="106">
        <v>8</v>
      </c>
      <c r="J45" s="104"/>
      <c r="K45" s="104"/>
      <c r="L45" s="104"/>
      <c r="M45" s="105"/>
      <c r="N45" s="107">
        <v>8</v>
      </c>
      <c r="O45" s="104"/>
      <c r="P45" s="105"/>
      <c r="Q45" s="106">
        <v>8</v>
      </c>
      <c r="R45" s="105"/>
      <c r="S45" s="107">
        <v>8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6</v>
      </c>
      <c r="E46" s="106">
        <v>6</v>
      </c>
      <c r="F46" s="104"/>
      <c r="G46" s="104"/>
      <c r="H46" s="105"/>
      <c r="I46" s="106">
        <v>6</v>
      </c>
      <c r="J46" s="104"/>
      <c r="K46" s="104"/>
      <c r="L46" s="104"/>
      <c r="M46" s="105"/>
      <c r="N46" s="107">
        <v>6</v>
      </c>
      <c r="O46" s="104"/>
      <c r="P46" s="105"/>
      <c r="Q46" s="106">
        <v>6</v>
      </c>
      <c r="R46" s="105"/>
      <c r="S46" s="107">
        <v>6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13</v>
      </c>
      <c r="E47" s="106">
        <v>9</v>
      </c>
      <c r="F47" s="104"/>
      <c r="G47" s="104">
        <v>1</v>
      </c>
      <c r="H47" s="105">
        <v>3</v>
      </c>
      <c r="I47" s="106">
        <v>11</v>
      </c>
      <c r="J47" s="104"/>
      <c r="K47" s="104">
        <v>2</v>
      </c>
      <c r="L47" s="104"/>
      <c r="M47" s="105"/>
      <c r="N47" s="107">
        <v>13</v>
      </c>
      <c r="O47" s="104"/>
      <c r="P47" s="105"/>
      <c r="Q47" s="106">
        <v>11</v>
      </c>
      <c r="R47" s="105">
        <v>2</v>
      </c>
      <c r="S47" s="107">
        <v>13</v>
      </c>
      <c r="T47" s="104"/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10</v>
      </c>
      <c r="E48" s="106">
        <v>8</v>
      </c>
      <c r="F48" s="104"/>
      <c r="G48" s="104"/>
      <c r="H48" s="105">
        <v>2</v>
      </c>
      <c r="I48" s="106">
        <v>10</v>
      </c>
      <c r="J48" s="104"/>
      <c r="K48" s="104"/>
      <c r="L48" s="104"/>
      <c r="M48" s="105"/>
      <c r="N48" s="107">
        <v>8</v>
      </c>
      <c r="O48" s="104">
        <v>2</v>
      </c>
      <c r="P48" s="105"/>
      <c r="Q48" s="106">
        <v>10</v>
      </c>
      <c r="R48" s="105"/>
      <c r="S48" s="107">
        <v>10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67</v>
      </c>
      <c r="E49" s="106">
        <v>20</v>
      </c>
      <c r="F49" s="104">
        <v>31</v>
      </c>
      <c r="G49" s="104"/>
      <c r="H49" s="105">
        <v>16</v>
      </c>
      <c r="I49" s="106">
        <v>63</v>
      </c>
      <c r="J49" s="104"/>
      <c r="K49" s="104">
        <v>3</v>
      </c>
      <c r="L49" s="104"/>
      <c r="M49" s="105">
        <v>1</v>
      </c>
      <c r="N49" s="107">
        <v>67</v>
      </c>
      <c r="O49" s="104"/>
      <c r="P49" s="105"/>
      <c r="Q49" s="106">
        <v>36</v>
      </c>
      <c r="R49" s="105">
        <v>31</v>
      </c>
      <c r="S49" s="107">
        <v>37</v>
      </c>
      <c r="T49" s="104">
        <v>30</v>
      </c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11</v>
      </c>
      <c r="E50" s="106">
        <v>8</v>
      </c>
      <c r="F50" s="104"/>
      <c r="G50" s="104"/>
      <c r="H50" s="105">
        <v>3</v>
      </c>
      <c r="I50" s="106">
        <v>10</v>
      </c>
      <c r="J50" s="104"/>
      <c r="K50" s="104">
        <v>1</v>
      </c>
      <c r="L50" s="104"/>
      <c r="M50" s="105"/>
      <c r="N50" s="107">
        <v>11</v>
      </c>
      <c r="O50" s="104"/>
      <c r="P50" s="105"/>
      <c r="Q50" s="106">
        <v>11</v>
      </c>
      <c r="R50" s="105"/>
      <c r="S50" s="107">
        <v>11</v>
      </c>
      <c r="T50" s="104"/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89</v>
      </c>
      <c r="E55" s="95">
        <f>SUM(E56:E62)</f>
        <v>32</v>
      </c>
      <c r="F55" s="96">
        <f>SUM(F56:F62)</f>
        <v>30</v>
      </c>
      <c r="G55" s="96">
        <f t="shared" ref="G55:U55" si="4">SUM(G56:G62)</f>
        <v>0</v>
      </c>
      <c r="H55" s="97">
        <f t="shared" si="4"/>
        <v>27</v>
      </c>
      <c r="I55" s="98">
        <f t="shared" si="4"/>
        <v>69</v>
      </c>
      <c r="J55" s="96">
        <f t="shared" si="4"/>
        <v>0</v>
      </c>
      <c r="K55" s="96">
        <f t="shared" si="4"/>
        <v>20</v>
      </c>
      <c r="L55" s="96">
        <f t="shared" si="4"/>
        <v>0</v>
      </c>
      <c r="M55" s="97">
        <f t="shared" si="4"/>
        <v>0</v>
      </c>
      <c r="N55" s="98">
        <f t="shared" si="4"/>
        <v>89</v>
      </c>
      <c r="O55" s="96">
        <f t="shared" si="4"/>
        <v>0</v>
      </c>
      <c r="P55" s="97">
        <f t="shared" si="4"/>
        <v>0</v>
      </c>
      <c r="Q55" s="98">
        <f t="shared" si="4"/>
        <v>72</v>
      </c>
      <c r="R55" s="97">
        <f t="shared" si="4"/>
        <v>17</v>
      </c>
      <c r="S55" s="98">
        <f t="shared" si="4"/>
        <v>59</v>
      </c>
      <c r="T55" s="96">
        <f t="shared" si="4"/>
        <v>12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13</v>
      </c>
      <c r="E56" s="106">
        <v>5</v>
      </c>
      <c r="F56" s="104"/>
      <c r="G56" s="104"/>
      <c r="H56" s="105">
        <v>8</v>
      </c>
      <c r="I56" s="107">
        <v>11</v>
      </c>
      <c r="J56" s="104"/>
      <c r="K56" s="104">
        <v>2</v>
      </c>
      <c r="L56" s="104"/>
      <c r="M56" s="105"/>
      <c r="N56" s="107">
        <v>13</v>
      </c>
      <c r="O56" s="104"/>
      <c r="P56" s="105"/>
      <c r="Q56" s="107">
        <v>13</v>
      </c>
      <c r="R56" s="105"/>
      <c r="S56" s="107">
        <v>13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30</v>
      </c>
      <c r="E57" s="106">
        <v>2</v>
      </c>
      <c r="F57" s="104">
        <v>26</v>
      </c>
      <c r="G57" s="104"/>
      <c r="H57" s="105">
        <v>2</v>
      </c>
      <c r="I57" s="107">
        <v>12</v>
      </c>
      <c r="J57" s="104"/>
      <c r="K57" s="104">
        <v>18</v>
      </c>
      <c r="L57" s="104"/>
      <c r="M57" s="105"/>
      <c r="N57" s="107">
        <v>30</v>
      </c>
      <c r="O57" s="104"/>
      <c r="P57" s="105"/>
      <c r="Q57" s="107">
        <v>22</v>
      </c>
      <c r="R57" s="105">
        <v>8</v>
      </c>
      <c r="S57" s="107">
        <v>4</v>
      </c>
      <c r="T57" s="104">
        <v>8</v>
      </c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18</v>
      </c>
      <c r="E58" s="106">
        <v>3</v>
      </c>
      <c r="F58" s="104"/>
      <c r="G58" s="104"/>
      <c r="H58" s="105">
        <v>15</v>
      </c>
      <c r="I58" s="107">
        <v>18</v>
      </c>
      <c r="J58" s="104"/>
      <c r="K58" s="104"/>
      <c r="L58" s="104"/>
      <c r="M58" s="105"/>
      <c r="N58" s="107">
        <v>18</v>
      </c>
      <c r="O58" s="104"/>
      <c r="P58" s="105"/>
      <c r="Q58" s="107">
        <v>15</v>
      </c>
      <c r="R58" s="105">
        <v>3</v>
      </c>
      <c r="S58" s="107">
        <v>18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6</v>
      </c>
      <c r="E59" s="106">
        <v>4</v>
      </c>
      <c r="F59" s="104"/>
      <c r="G59" s="104"/>
      <c r="H59" s="105">
        <v>2</v>
      </c>
      <c r="I59" s="107">
        <v>6</v>
      </c>
      <c r="J59" s="104"/>
      <c r="K59" s="104"/>
      <c r="L59" s="104"/>
      <c r="M59" s="105"/>
      <c r="N59" s="107">
        <v>6</v>
      </c>
      <c r="O59" s="104"/>
      <c r="P59" s="105"/>
      <c r="Q59" s="107">
        <v>6</v>
      </c>
      <c r="R59" s="105"/>
      <c r="S59" s="107">
        <v>6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6</v>
      </c>
      <c r="E60" s="106">
        <v>6</v>
      </c>
      <c r="F60" s="104"/>
      <c r="G60" s="104"/>
      <c r="H60" s="105"/>
      <c r="I60" s="107">
        <v>6</v>
      </c>
      <c r="J60" s="104"/>
      <c r="K60" s="104"/>
      <c r="L60" s="104"/>
      <c r="M60" s="105"/>
      <c r="N60" s="107">
        <v>6</v>
      </c>
      <c r="O60" s="104"/>
      <c r="P60" s="105"/>
      <c r="Q60" s="107">
        <v>6</v>
      </c>
      <c r="R60" s="105"/>
      <c r="S60" s="107">
        <v>6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3</v>
      </c>
      <c r="E61" s="106">
        <v>3</v>
      </c>
      <c r="F61" s="104"/>
      <c r="G61" s="104"/>
      <c r="H61" s="105"/>
      <c r="I61" s="107">
        <v>3</v>
      </c>
      <c r="J61" s="104"/>
      <c r="K61" s="104"/>
      <c r="L61" s="104"/>
      <c r="M61" s="105"/>
      <c r="N61" s="107">
        <v>3</v>
      </c>
      <c r="O61" s="104"/>
      <c r="P61" s="105"/>
      <c r="Q61" s="107">
        <v>2</v>
      </c>
      <c r="R61" s="105">
        <v>1</v>
      </c>
      <c r="S61" s="107">
        <v>3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13</v>
      </c>
      <c r="E62" s="111">
        <v>9</v>
      </c>
      <c r="F62" s="112">
        <v>4</v>
      </c>
      <c r="G62" s="112"/>
      <c r="H62" s="113"/>
      <c r="I62" s="114">
        <v>13</v>
      </c>
      <c r="J62" s="112"/>
      <c r="K62" s="112"/>
      <c r="L62" s="112"/>
      <c r="M62" s="113"/>
      <c r="N62" s="114">
        <v>13</v>
      </c>
      <c r="O62" s="112"/>
      <c r="P62" s="113"/>
      <c r="Q62" s="114">
        <v>8</v>
      </c>
      <c r="R62" s="113">
        <v>5</v>
      </c>
      <c r="S62" s="114">
        <v>9</v>
      </c>
      <c r="T62" s="112">
        <v>4</v>
      </c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47</v>
      </c>
      <c r="E68" s="95">
        <f>SUM(E69:E72)</f>
        <v>13</v>
      </c>
      <c r="F68" s="96">
        <f>SUM(F69:F72)</f>
        <v>27</v>
      </c>
      <c r="G68" s="96">
        <f t="shared" ref="G68:U68" si="7">SUM(G69:G72)</f>
        <v>0</v>
      </c>
      <c r="H68" s="97">
        <f t="shared" si="7"/>
        <v>7</v>
      </c>
      <c r="I68" s="98">
        <f t="shared" si="7"/>
        <v>44</v>
      </c>
      <c r="J68" s="96">
        <f t="shared" si="7"/>
        <v>0</v>
      </c>
      <c r="K68" s="96">
        <f t="shared" si="7"/>
        <v>3</v>
      </c>
      <c r="L68" s="96">
        <f t="shared" si="7"/>
        <v>0</v>
      </c>
      <c r="M68" s="97">
        <f t="shared" si="7"/>
        <v>0</v>
      </c>
      <c r="N68" s="98">
        <f t="shared" si="7"/>
        <v>47</v>
      </c>
      <c r="O68" s="96">
        <f t="shared" si="7"/>
        <v>0</v>
      </c>
      <c r="P68" s="97">
        <f t="shared" si="7"/>
        <v>0</v>
      </c>
      <c r="Q68" s="98">
        <f t="shared" si="7"/>
        <v>44</v>
      </c>
      <c r="R68" s="97">
        <f t="shared" si="7"/>
        <v>3</v>
      </c>
      <c r="S68" s="98">
        <f t="shared" si="7"/>
        <v>21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1</v>
      </c>
      <c r="E69" s="106">
        <v>1</v>
      </c>
      <c r="F69" s="104"/>
      <c r="G69" s="104"/>
      <c r="H69" s="105"/>
      <c r="I69" s="107">
        <v>1</v>
      </c>
      <c r="J69" s="104"/>
      <c r="K69" s="104"/>
      <c r="L69" s="104"/>
      <c r="M69" s="105"/>
      <c r="N69" s="107">
        <v>1</v>
      </c>
      <c r="O69" s="104"/>
      <c r="P69" s="105"/>
      <c r="Q69" s="107"/>
      <c r="R69" s="105">
        <v>1</v>
      </c>
      <c r="S69" s="107">
        <v>1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9</v>
      </c>
      <c r="E70" s="106">
        <v>4</v>
      </c>
      <c r="F70" s="104"/>
      <c r="G70" s="104"/>
      <c r="H70" s="105">
        <v>5</v>
      </c>
      <c r="I70" s="106">
        <v>9</v>
      </c>
      <c r="J70" s="104"/>
      <c r="K70" s="104"/>
      <c r="L70" s="104"/>
      <c r="M70" s="105"/>
      <c r="N70" s="107">
        <v>9</v>
      </c>
      <c r="O70" s="104"/>
      <c r="P70" s="105"/>
      <c r="Q70" s="107">
        <v>8</v>
      </c>
      <c r="R70" s="105">
        <v>1</v>
      </c>
      <c r="S70" s="107">
        <v>9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28</v>
      </c>
      <c r="E71" s="106">
        <v>6</v>
      </c>
      <c r="F71" s="104">
        <v>21</v>
      </c>
      <c r="G71" s="104"/>
      <c r="H71" s="105">
        <v>1</v>
      </c>
      <c r="I71" s="106">
        <v>25</v>
      </c>
      <c r="J71" s="104"/>
      <c r="K71" s="104">
        <v>3</v>
      </c>
      <c r="L71" s="104"/>
      <c r="M71" s="105"/>
      <c r="N71" s="107">
        <v>28</v>
      </c>
      <c r="O71" s="104"/>
      <c r="P71" s="105"/>
      <c r="Q71" s="106">
        <v>27</v>
      </c>
      <c r="R71" s="105">
        <v>1</v>
      </c>
      <c r="S71" s="107">
        <v>8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9</v>
      </c>
      <c r="E72" s="111">
        <v>2</v>
      </c>
      <c r="F72" s="112">
        <v>6</v>
      </c>
      <c r="G72" s="112"/>
      <c r="H72" s="113">
        <v>1</v>
      </c>
      <c r="I72" s="111">
        <v>9</v>
      </c>
      <c r="J72" s="112"/>
      <c r="K72" s="112"/>
      <c r="L72" s="112"/>
      <c r="M72" s="113"/>
      <c r="N72" s="114">
        <v>9</v>
      </c>
      <c r="O72" s="112"/>
      <c r="P72" s="113"/>
      <c r="Q72" s="111">
        <v>9</v>
      </c>
      <c r="R72" s="113"/>
      <c r="S72" s="114">
        <v>3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3</v>
      </c>
      <c r="E73" s="95">
        <f>SUM(E74:E77)</f>
        <v>3</v>
      </c>
      <c r="F73" s="96">
        <f>SUM(F74:F77)</f>
        <v>0</v>
      </c>
      <c r="G73" s="96">
        <f t="shared" ref="G73:U73" si="8">SUM(G74:G77)</f>
        <v>0</v>
      </c>
      <c r="H73" s="97">
        <f t="shared" si="8"/>
        <v>0</v>
      </c>
      <c r="I73" s="98">
        <f t="shared" si="8"/>
        <v>3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0</v>
      </c>
      <c r="N73" s="98">
        <f t="shared" si="8"/>
        <v>3</v>
      </c>
      <c r="O73" s="96">
        <f t="shared" si="8"/>
        <v>0</v>
      </c>
      <c r="P73" s="97">
        <f t="shared" si="8"/>
        <v>0</v>
      </c>
      <c r="Q73" s="98">
        <f t="shared" si="8"/>
        <v>3</v>
      </c>
      <c r="R73" s="97">
        <f t="shared" si="8"/>
        <v>0</v>
      </c>
      <c r="S73" s="98">
        <f t="shared" si="8"/>
        <v>3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1</v>
      </c>
      <c r="E74" s="106">
        <v>1</v>
      </c>
      <c r="F74" s="104"/>
      <c r="G74" s="104"/>
      <c r="H74" s="105"/>
      <c r="I74" s="107">
        <v>1</v>
      </c>
      <c r="J74" s="104"/>
      <c r="K74" s="104"/>
      <c r="L74" s="104"/>
      <c r="M74" s="105"/>
      <c r="N74" s="107">
        <v>1</v>
      </c>
      <c r="O74" s="104"/>
      <c r="P74" s="105"/>
      <c r="Q74" s="107">
        <v>1</v>
      </c>
      <c r="R74" s="105"/>
      <c r="S74" s="107">
        <v>1</v>
      </c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2</v>
      </c>
      <c r="E75" s="106">
        <v>2</v>
      </c>
      <c r="F75" s="104"/>
      <c r="G75" s="104"/>
      <c r="H75" s="105"/>
      <c r="I75" s="107">
        <v>2</v>
      </c>
      <c r="J75" s="104"/>
      <c r="K75" s="104"/>
      <c r="L75" s="104"/>
      <c r="M75" s="105"/>
      <c r="N75" s="107">
        <v>2</v>
      </c>
      <c r="O75" s="104"/>
      <c r="P75" s="105"/>
      <c r="Q75" s="107">
        <v>2</v>
      </c>
      <c r="R75" s="105"/>
      <c r="S75" s="107">
        <v>2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3</v>
      </c>
      <c r="E78" s="95">
        <f>SUM(E79:E86)</f>
        <v>3</v>
      </c>
      <c r="F78" s="96">
        <f>SUM(F79:F86)</f>
        <v>0</v>
      </c>
      <c r="G78" s="96">
        <f t="shared" ref="G78:U78" si="9">SUM(G79:G86)</f>
        <v>0</v>
      </c>
      <c r="H78" s="97">
        <f t="shared" si="9"/>
        <v>0</v>
      </c>
      <c r="I78" s="98">
        <f t="shared" si="9"/>
        <v>3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3</v>
      </c>
      <c r="O78" s="96">
        <f t="shared" si="9"/>
        <v>0</v>
      </c>
      <c r="P78" s="97">
        <f t="shared" si="9"/>
        <v>0</v>
      </c>
      <c r="Q78" s="98">
        <f t="shared" si="9"/>
        <v>3</v>
      </c>
      <c r="R78" s="97">
        <f t="shared" si="9"/>
        <v>0</v>
      </c>
      <c r="S78" s="98">
        <f t="shared" si="9"/>
        <v>3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3</v>
      </c>
      <c r="E79" s="106">
        <v>3</v>
      </c>
      <c r="F79" s="104"/>
      <c r="G79" s="104"/>
      <c r="H79" s="105"/>
      <c r="I79" s="107">
        <v>3</v>
      </c>
      <c r="J79" s="104"/>
      <c r="K79" s="104"/>
      <c r="L79" s="104"/>
      <c r="M79" s="105"/>
      <c r="N79" s="107">
        <v>3</v>
      </c>
      <c r="O79" s="104"/>
      <c r="P79" s="105"/>
      <c r="Q79" s="107">
        <v>3</v>
      </c>
      <c r="R79" s="105"/>
      <c r="S79" s="107">
        <v>3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13</v>
      </c>
      <c r="E87" s="95">
        <f t="shared" si="11"/>
        <v>11</v>
      </c>
      <c r="F87" s="96">
        <f t="shared" si="11"/>
        <v>0</v>
      </c>
      <c r="G87" s="96">
        <f t="shared" si="11"/>
        <v>0</v>
      </c>
      <c r="H87" s="97">
        <f t="shared" si="11"/>
        <v>2</v>
      </c>
      <c r="I87" s="98">
        <f t="shared" si="11"/>
        <v>13</v>
      </c>
      <c r="J87" s="96">
        <f t="shared" si="11"/>
        <v>0</v>
      </c>
      <c r="K87" s="96">
        <f t="shared" si="11"/>
        <v>0</v>
      </c>
      <c r="L87" s="96">
        <f t="shared" si="11"/>
        <v>0</v>
      </c>
      <c r="M87" s="97">
        <f t="shared" si="11"/>
        <v>0</v>
      </c>
      <c r="N87" s="98">
        <f t="shared" si="11"/>
        <v>13</v>
      </c>
      <c r="O87" s="96">
        <f t="shared" si="11"/>
        <v>0</v>
      </c>
      <c r="P87" s="97">
        <f t="shared" si="11"/>
        <v>0</v>
      </c>
      <c r="Q87" s="98">
        <f t="shared" si="11"/>
        <v>12</v>
      </c>
      <c r="R87" s="97">
        <f t="shared" si="11"/>
        <v>1</v>
      </c>
      <c r="S87" s="98">
        <f t="shared" si="11"/>
        <v>13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13</v>
      </c>
      <c r="E94" s="106">
        <v>11</v>
      </c>
      <c r="F94" s="104"/>
      <c r="G94" s="104"/>
      <c r="H94" s="105">
        <v>2</v>
      </c>
      <c r="I94" s="107">
        <v>13</v>
      </c>
      <c r="J94" s="104"/>
      <c r="K94" s="104"/>
      <c r="L94" s="104"/>
      <c r="M94" s="105"/>
      <c r="N94" s="107">
        <v>13</v>
      </c>
      <c r="O94" s="104"/>
      <c r="P94" s="105"/>
      <c r="Q94" s="107">
        <v>12</v>
      </c>
      <c r="R94" s="105">
        <v>1</v>
      </c>
      <c r="S94" s="107">
        <v>13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15</v>
      </c>
      <c r="E103" s="95">
        <f>SUM(E104:E105)</f>
        <v>12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3</v>
      </c>
      <c r="I103" s="98">
        <f t="shared" si="15"/>
        <v>13</v>
      </c>
      <c r="J103" s="96">
        <f t="shared" si="15"/>
        <v>0</v>
      </c>
      <c r="K103" s="96">
        <f t="shared" si="15"/>
        <v>1</v>
      </c>
      <c r="L103" s="96">
        <f t="shared" si="15"/>
        <v>0</v>
      </c>
      <c r="M103" s="97">
        <f t="shared" si="15"/>
        <v>1</v>
      </c>
      <c r="N103" s="98">
        <f t="shared" si="15"/>
        <v>15</v>
      </c>
      <c r="O103" s="96">
        <f t="shared" si="15"/>
        <v>0</v>
      </c>
      <c r="P103" s="97">
        <f t="shared" si="15"/>
        <v>0</v>
      </c>
      <c r="Q103" s="98">
        <f t="shared" si="15"/>
        <v>13</v>
      </c>
      <c r="R103" s="97">
        <f t="shared" si="15"/>
        <v>2</v>
      </c>
      <c r="S103" s="98">
        <f t="shared" si="15"/>
        <v>15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15</v>
      </c>
      <c r="E105" s="111">
        <v>12</v>
      </c>
      <c r="F105" s="112"/>
      <c r="G105" s="112"/>
      <c r="H105" s="113">
        <v>3</v>
      </c>
      <c r="I105" s="114">
        <v>13</v>
      </c>
      <c r="J105" s="112"/>
      <c r="K105" s="112">
        <v>1</v>
      </c>
      <c r="L105" s="112"/>
      <c r="M105" s="113">
        <v>1</v>
      </c>
      <c r="N105" s="114">
        <v>15</v>
      </c>
      <c r="O105" s="112"/>
      <c r="P105" s="113"/>
      <c r="Q105" s="114">
        <v>13</v>
      </c>
      <c r="R105" s="113">
        <v>2</v>
      </c>
      <c r="S105" s="114">
        <v>15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2</v>
      </c>
      <c r="E106" s="95">
        <f t="shared" si="16"/>
        <v>2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2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0</v>
      </c>
      <c r="N106" s="98">
        <f t="shared" si="16"/>
        <v>2</v>
      </c>
      <c r="O106" s="96">
        <f t="shared" si="16"/>
        <v>0</v>
      </c>
      <c r="P106" s="97">
        <f t="shared" si="16"/>
        <v>0</v>
      </c>
      <c r="Q106" s="98">
        <f t="shared" si="16"/>
        <v>2</v>
      </c>
      <c r="R106" s="97">
        <f t="shared" si="16"/>
        <v>0</v>
      </c>
      <c r="S106" s="98">
        <f t="shared" si="16"/>
        <v>2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2</v>
      </c>
      <c r="E108" s="106">
        <v>2</v>
      </c>
      <c r="F108" s="104"/>
      <c r="G108" s="104"/>
      <c r="H108" s="105"/>
      <c r="I108" s="107">
        <v>2</v>
      </c>
      <c r="J108" s="104"/>
      <c r="K108" s="104"/>
      <c r="L108" s="104"/>
      <c r="M108" s="105"/>
      <c r="N108" s="107">
        <v>2</v>
      </c>
      <c r="O108" s="104"/>
      <c r="P108" s="105"/>
      <c r="Q108" s="107">
        <v>2</v>
      </c>
      <c r="R108" s="105"/>
      <c r="S108" s="107">
        <v>2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19</v>
      </c>
      <c r="E110" s="95">
        <f>SUM(E111:E116)</f>
        <v>6</v>
      </c>
      <c r="F110" s="96">
        <f>SUM(F111:F116)</f>
        <v>12</v>
      </c>
      <c r="G110" s="96">
        <f t="shared" ref="G110:U110" si="17">SUM(G111:G116)</f>
        <v>0</v>
      </c>
      <c r="H110" s="97">
        <f t="shared" si="17"/>
        <v>1</v>
      </c>
      <c r="I110" s="98">
        <f t="shared" si="17"/>
        <v>19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0</v>
      </c>
      <c r="N110" s="98">
        <f t="shared" si="17"/>
        <v>19</v>
      </c>
      <c r="O110" s="96">
        <f t="shared" si="17"/>
        <v>0</v>
      </c>
      <c r="P110" s="97">
        <f t="shared" si="17"/>
        <v>0</v>
      </c>
      <c r="Q110" s="98">
        <f t="shared" si="17"/>
        <v>17</v>
      </c>
      <c r="R110" s="97">
        <f t="shared" si="17"/>
        <v>2</v>
      </c>
      <c r="S110" s="98">
        <f t="shared" si="17"/>
        <v>7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19</v>
      </c>
      <c r="E114" s="106">
        <v>6</v>
      </c>
      <c r="F114" s="104">
        <v>12</v>
      </c>
      <c r="G114" s="104"/>
      <c r="H114" s="105">
        <v>1</v>
      </c>
      <c r="I114" s="107">
        <v>19</v>
      </c>
      <c r="J114" s="104"/>
      <c r="K114" s="104"/>
      <c r="L114" s="104"/>
      <c r="M114" s="105"/>
      <c r="N114" s="107">
        <v>19</v>
      </c>
      <c r="O114" s="104"/>
      <c r="P114" s="105"/>
      <c r="Q114" s="107">
        <v>17</v>
      </c>
      <c r="R114" s="105">
        <v>2</v>
      </c>
      <c r="S114" s="107">
        <v>7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10</v>
      </c>
      <c r="E124" s="95">
        <f>SUM(E125:E134)</f>
        <v>7</v>
      </c>
      <c r="F124" s="96">
        <f>SUM(F125:F134)</f>
        <v>0</v>
      </c>
      <c r="G124" s="96">
        <f t="shared" ref="G124:U124" si="21">SUM(G125:G134)</f>
        <v>0</v>
      </c>
      <c r="H124" s="97">
        <f t="shared" si="21"/>
        <v>3</v>
      </c>
      <c r="I124" s="98">
        <f t="shared" si="21"/>
        <v>8</v>
      </c>
      <c r="J124" s="96">
        <f t="shared" si="21"/>
        <v>0</v>
      </c>
      <c r="K124" s="96">
        <f t="shared" si="21"/>
        <v>0</v>
      </c>
      <c r="L124" s="96">
        <f t="shared" si="21"/>
        <v>0</v>
      </c>
      <c r="M124" s="97">
        <f t="shared" si="21"/>
        <v>2</v>
      </c>
      <c r="N124" s="98">
        <f t="shared" si="21"/>
        <v>10</v>
      </c>
      <c r="O124" s="96">
        <f t="shared" si="21"/>
        <v>0</v>
      </c>
      <c r="P124" s="97">
        <f t="shared" si="21"/>
        <v>0</v>
      </c>
      <c r="Q124" s="98">
        <f t="shared" si="21"/>
        <v>9</v>
      </c>
      <c r="R124" s="97">
        <f t="shared" si="21"/>
        <v>1</v>
      </c>
      <c r="S124" s="98">
        <f t="shared" si="21"/>
        <v>10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1</v>
      </c>
      <c r="E125" s="106">
        <v>1</v>
      </c>
      <c r="F125" s="104"/>
      <c r="G125" s="104"/>
      <c r="H125" s="105"/>
      <c r="I125" s="107">
        <v>1</v>
      </c>
      <c r="J125" s="104"/>
      <c r="K125" s="104"/>
      <c r="L125" s="104"/>
      <c r="M125" s="105"/>
      <c r="N125" s="107">
        <v>1</v>
      </c>
      <c r="O125" s="104"/>
      <c r="P125" s="105"/>
      <c r="Q125" s="107">
        <v>1</v>
      </c>
      <c r="R125" s="105"/>
      <c r="S125" s="107">
        <v>1</v>
      </c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2</v>
      </c>
      <c r="E126" s="106">
        <v>2</v>
      </c>
      <c r="F126" s="104"/>
      <c r="G126" s="104"/>
      <c r="H126" s="105"/>
      <c r="I126" s="107">
        <v>1</v>
      </c>
      <c r="J126" s="104"/>
      <c r="K126" s="104"/>
      <c r="L126" s="104"/>
      <c r="M126" s="105">
        <v>1</v>
      </c>
      <c r="N126" s="107">
        <v>2</v>
      </c>
      <c r="O126" s="104"/>
      <c r="P126" s="105"/>
      <c r="Q126" s="107">
        <v>2</v>
      </c>
      <c r="R126" s="105"/>
      <c r="S126" s="107">
        <v>2</v>
      </c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1</v>
      </c>
      <c r="E128" s="106">
        <v>1</v>
      </c>
      <c r="F128" s="104"/>
      <c r="G128" s="104"/>
      <c r="H128" s="105"/>
      <c r="I128" s="107">
        <v>1</v>
      </c>
      <c r="J128" s="104"/>
      <c r="K128" s="104"/>
      <c r="L128" s="104"/>
      <c r="M128" s="105"/>
      <c r="N128" s="107">
        <v>1</v>
      </c>
      <c r="O128" s="104"/>
      <c r="P128" s="105"/>
      <c r="Q128" s="107">
        <v>1</v>
      </c>
      <c r="R128" s="105"/>
      <c r="S128" s="107">
        <v>1</v>
      </c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2</v>
      </c>
      <c r="E129" s="106">
        <v>2</v>
      </c>
      <c r="F129" s="104"/>
      <c r="G129" s="104"/>
      <c r="H129" s="105"/>
      <c r="I129" s="107">
        <v>1</v>
      </c>
      <c r="J129" s="104"/>
      <c r="K129" s="104"/>
      <c r="L129" s="104"/>
      <c r="M129" s="105">
        <v>1</v>
      </c>
      <c r="N129" s="107">
        <v>2</v>
      </c>
      <c r="O129" s="104"/>
      <c r="P129" s="105"/>
      <c r="Q129" s="107">
        <v>2</v>
      </c>
      <c r="R129" s="105"/>
      <c r="S129" s="107">
        <v>2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1</v>
      </c>
      <c r="E132" s="106">
        <v>1</v>
      </c>
      <c r="F132" s="104"/>
      <c r="G132" s="104"/>
      <c r="H132" s="105"/>
      <c r="I132" s="107">
        <v>1</v>
      </c>
      <c r="J132" s="104"/>
      <c r="K132" s="104"/>
      <c r="L132" s="104"/>
      <c r="M132" s="105"/>
      <c r="N132" s="107">
        <v>1</v>
      </c>
      <c r="O132" s="104"/>
      <c r="P132" s="105"/>
      <c r="Q132" s="107"/>
      <c r="R132" s="105">
        <v>1</v>
      </c>
      <c r="S132" s="107">
        <v>1</v>
      </c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0</v>
      </c>
      <c r="E133" s="106"/>
      <c r="F133" s="104"/>
      <c r="G133" s="104"/>
      <c r="H133" s="105"/>
      <c r="I133" s="107"/>
      <c r="J133" s="104"/>
      <c r="K133" s="104"/>
      <c r="L133" s="104"/>
      <c r="M133" s="105"/>
      <c r="N133" s="107"/>
      <c r="O133" s="104"/>
      <c r="P133" s="105"/>
      <c r="Q133" s="107"/>
      <c r="R133" s="105"/>
      <c r="S133" s="107"/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3</v>
      </c>
      <c r="E134" s="111"/>
      <c r="F134" s="112"/>
      <c r="G134" s="112"/>
      <c r="H134" s="113">
        <v>3</v>
      </c>
      <c r="I134" s="114">
        <v>3</v>
      </c>
      <c r="J134" s="112"/>
      <c r="K134" s="112"/>
      <c r="L134" s="112"/>
      <c r="M134" s="113"/>
      <c r="N134" s="114">
        <v>3</v>
      </c>
      <c r="O134" s="112"/>
      <c r="P134" s="113"/>
      <c r="Q134" s="114">
        <v>3</v>
      </c>
      <c r="R134" s="113"/>
      <c r="S134" s="114">
        <v>3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13</v>
      </c>
      <c r="E135" s="95">
        <f>SUM(E136:E140)</f>
        <v>9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4</v>
      </c>
      <c r="I135" s="98">
        <f t="shared" si="23"/>
        <v>9</v>
      </c>
      <c r="J135" s="96">
        <f t="shared" si="23"/>
        <v>0</v>
      </c>
      <c r="K135" s="96">
        <f t="shared" si="23"/>
        <v>4</v>
      </c>
      <c r="L135" s="96">
        <f t="shared" si="23"/>
        <v>0</v>
      </c>
      <c r="M135" s="97">
        <f t="shared" si="23"/>
        <v>0</v>
      </c>
      <c r="N135" s="98">
        <f t="shared" si="23"/>
        <v>13</v>
      </c>
      <c r="O135" s="96">
        <f t="shared" si="23"/>
        <v>0</v>
      </c>
      <c r="P135" s="97">
        <f t="shared" si="23"/>
        <v>0</v>
      </c>
      <c r="Q135" s="98">
        <f t="shared" si="23"/>
        <v>12</v>
      </c>
      <c r="R135" s="97">
        <f t="shared" si="23"/>
        <v>1</v>
      </c>
      <c r="S135" s="98">
        <f t="shared" si="23"/>
        <v>13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9</v>
      </c>
      <c r="E136" s="106">
        <v>5</v>
      </c>
      <c r="F136" s="104"/>
      <c r="G136" s="104"/>
      <c r="H136" s="105">
        <v>4</v>
      </c>
      <c r="I136" s="107">
        <v>6</v>
      </c>
      <c r="J136" s="104"/>
      <c r="K136" s="104">
        <v>3</v>
      </c>
      <c r="L136" s="104"/>
      <c r="M136" s="105"/>
      <c r="N136" s="107">
        <v>9</v>
      </c>
      <c r="O136" s="104"/>
      <c r="P136" s="105"/>
      <c r="Q136" s="107">
        <v>8</v>
      </c>
      <c r="R136" s="105">
        <v>1</v>
      </c>
      <c r="S136" s="107">
        <v>9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4</v>
      </c>
      <c r="E140" s="111">
        <v>4</v>
      </c>
      <c r="F140" s="112"/>
      <c r="G140" s="112"/>
      <c r="H140" s="113"/>
      <c r="I140" s="114">
        <v>3</v>
      </c>
      <c r="J140" s="112"/>
      <c r="K140" s="112">
        <v>1</v>
      </c>
      <c r="L140" s="112"/>
      <c r="M140" s="113"/>
      <c r="N140" s="114">
        <v>4</v>
      </c>
      <c r="O140" s="112"/>
      <c r="P140" s="113"/>
      <c r="Q140" s="114">
        <v>4</v>
      </c>
      <c r="R140" s="113"/>
      <c r="S140" s="114">
        <v>4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3</v>
      </c>
      <c r="E141" s="95">
        <f>SUM(E142:E148)</f>
        <v>3</v>
      </c>
      <c r="F141" s="96">
        <f>SUM(F142:F148)</f>
        <v>0</v>
      </c>
      <c r="G141" s="96">
        <f t="shared" ref="G141:U141" si="24">SUM(G142:G148)</f>
        <v>0</v>
      </c>
      <c r="H141" s="97">
        <f t="shared" si="24"/>
        <v>0</v>
      </c>
      <c r="I141" s="98">
        <f t="shared" si="24"/>
        <v>3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3</v>
      </c>
      <c r="O141" s="96">
        <f t="shared" si="24"/>
        <v>0</v>
      </c>
      <c r="P141" s="97">
        <f t="shared" si="24"/>
        <v>0</v>
      </c>
      <c r="Q141" s="98">
        <f t="shared" si="24"/>
        <v>2</v>
      </c>
      <c r="R141" s="97">
        <f t="shared" si="24"/>
        <v>1</v>
      </c>
      <c r="S141" s="98">
        <f t="shared" si="24"/>
        <v>3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1</v>
      </c>
      <c r="E143" s="106">
        <v>1</v>
      </c>
      <c r="F143" s="104"/>
      <c r="G143" s="104"/>
      <c r="H143" s="105"/>
      <c r="I143" s="106">
        <v>1</v>
      </c>
      <c r="J143" s="104"/>
      <c r="K143" s="104"/>
      <c r="L143" s="104"/>
      <c r="M143" s="105"/>
      <c r="N143" s="107">
        <v>1</v>
      </c>
      <c r="O143" s="104"/>
      <c r="P143" s="105"/>
      <c r="Q143" s="106">
        <v>1</v>
      </c>
      <c r="R143" s="105"/>
      <c r="S143" s="107">
        <v>1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1</v>
      </c>
      <c r="E147" s="106">
        <v>1</v>
      </c>
      <c r="F147" s="104"/>
      <c r="G147" s="104"/>
      <c r="H147" s="105"/>
      <c r="I147" s="106">
        <v>1</v>
      </c>
      <c r="J147" s="104"/>
      <c r="K147" s="104"/>
      <c r="L147" s="104"/>
      <c r="M147" s="105"/>
      <c r="N147" s="107">
        <v>1</v>
      </c>
      <c r="O147" s="104"/>
      <c r="P147" s="105"/>
      <c r="Q147" s="106">
        <v>1</v>
      </c>
      <c r="R147" s="105"/>
      <c r="S147" s="107">
        <v>1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1</v>
      </c>
      <c r="E148" s="111">
        <v>1</v>
      </c>
      <c r="F148" s="112"/>
      <c r="G148" s="112"/>
      <c r="H148" s="113"/>
      <c r="I148" s="111">
        <v>1</v>
      </c>
      <c r="J148" s="112"/>
      <c r="K148" s="112"/>
      <c r="L148" s="112"/>
      <c r="M148" s="113"/>
      <c r="N148" s="114">
        <v>1</v>
      </c>
      <c r="O148" s="112"/>
      <c r="P148" s="113"/>
      <c r="Q148" s="111"/>
      <c r="R148" s="113">
        <v>1</v>
      </c>
      <c r="S148" s="114">
        <v>1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3831</v>
      </c>
      <c r="E158" s="132">
        <f t="shared" si="26"/>
        <v>662</v>
      </c>
      <c r="F158" s="132">
        <f t="shared" si="26"/>
        <v>1937</v>
      </c>
      <c r="G158" s="132">
        <f t="shared" si="26"/>
        <v>26</v>
      </c>
      <c r="H158" s="132">
        <f t="shared" si="26"/>
        <v>1206</v>
      </c>
      <c r="I158" s="132">
        <f t="shared" si="26"/>
        <v>3566</v>
      </c>
      <c r="J158" s="132">
        <f t="shared" si="26"/>
        <v>0</v>
      </c>
      <c r="K158" s="132">
        <f t="shared" si="26"/>
        <v>142</v>
      </c>
      <c r="L158" s="132">
        <f t="shared" si="26"/>
        <v>0</v>
      </c>
      <c r="M158" s="132">
        <f t="shared" si="26"/>
        <v>123</v>
      </c>
      <c r="N158" s="132">
        <f t="shared" si="26"/>
        <v>3821</v>
      </c>
      <c r="O158" s="132">
        <f t="shared" si="26"/>
        <v>10</v>
      </c>
      <c r="P158" s="132">
        <f t="shared" si="26"/>
        <v>0</v>
      </c>
      <c r="Q158" s="132">
        <f t="shared" si="26"/>
        <v>1418</v>
      </c>
      <c r="R158" s="132">
        <f t="shared" si="26"/>
        <v>2413</v>
      </c>
      <c r="S158" s="132">
        <f t="shared" si="26"/>
        <v>1135</v>
      </c>
      <c r="T158" s="132">
        <f t="shared" si="26"/>
        <v>2447</v>
      </c>
      <c r="U158" s="133">
        <f t="shared" si="26"/>
        <v>750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217</v>
      </c>
      <c r="E159" s="134">
        <f>E53+E55+E63+E68+E73+E78+E87+E96+E99+E103+E106+E110+E117+E122+E124+E135+E141</f>
        <v>101</v>
      </c>
      <c r="F159" s="134">
        <f t="shared" ref="F159:U159" si="27">F53+F55+F63+F68+F73+F78+F87+F96+F99+F103+F106+F110+F117+F122+F124+F135+F141</f>
        <v>69</v>
      </c>
      <c r="G159" s="134">
        <f t="shared" si="27"/>
        <v>0</v>
      </c>
      <c r="H159" s="134">
        <f t="shared" si="27"/>
        <v>47</v>
      </c>
      <c r="I159" s="134">
        <f t="shared" si="27"/>
        <v>186</v>
      </c>
      <c r="J159" s="134">
        <f t="shared" si="27"/>
        <v>0</v>
      </c>
      <c r="K159" s="134">
        <f t="shared" si="27"/>
        <v>28</v>
      </c>
      <c r="L159" s="134">
        <f t="shared" si="27"/>
        <v>0</v>
      </c>
      <c r="M159" s="134">
        <f t="shared" si="27"/>
        <v>3</v>
      </c>
      <c r="N159" s="134">
        <f t="shared" si="27"/>
        <v>217</v>
      </c>
      <c r="O159" s="134">
        <f t="shared" si="27"/>
        <v>0</v>
      </c>
      <c r="P159" s="134">
        <f t="shared" si="27"/>
        <v>0</v>
      </c>
      <c r="Q159" s="134">
        <f t="shared" si="27"/>
        <v>189</v>
      </c>
      <c r="R159" s="134">
        <f t="shared" si="27"/>
        <v>28</v>
      </c>
      <c r="S159" s="134">
        <f t="shared" si="27"/>
        <v>149</v>
      </c>
      <c r="T159" s="134">
        <f t="shared" si="27"/>
        <v>12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4048</v>
      </c>
      <c r="E161" s="138">
        <f t="shared" ref="E161:U161" si="28">SUM(E158:E159)</f>
        <v>763</v>
      </c>
      <c r="F161" s="138">
        <f t="shared" si="28"/>
        <v>2006</v>
      </c>
      <c r="G161" s="138">
        <f t="shared" si="28"/>
        <v>26</v>
      </c>
      <c r="H161" s="138">
        <f t="shared" si="28"/>
        <v>1253</v>
      </c>
      <c r="I161" s="138">
        <f t="shared" si="28"/>
        <v>3752</v>
      </c>
      <c r="J161" s="138">
        <f t="shared" si="28"/>
        <v>0</v>
      </c>
      <c r="K161" s="138">
        <f t="shared" si="28"/>
        <v>170</v>
      </c>
      <c r="L161" s="138">
        <f t="shared" si="28"/>
        <v>0</v>
      </c>
      <c r="M161" s="138">
        <f t="shared" si="28"/>
        <v>126</v>
      </c>
      <c r="N161" s="138">
        <f t="shared" si="28"/>
        <v>4038</v>
      </c>
      <c r="O161" s="138">
        <f t="shared" si="28"/>
        <v>10</v>
      </c>
      <c r="P161" s="138">
        <f t="shared" si="28"/>
        <v>0</v>
      </c>
      <c r="Q161" s="138">
        <f t="shared" si="28"/>
        <v>1607</v>
      </c>
      <c r="R161" s="138">
        <f t="shared" si="28"/>
        <v>2441</v>
      </c>
      <c r="S161" s="138">
        <f t="shared" si="28"/>
        <v>1284</v>
      </c>
      <c r="T161" s="138">
        <f t="shared" si="28"/>
        <v>2459</v>
      </c>
      <c r="U161" s="139">
        <f t="shared" si="28"/>
        <v>750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C58B-110F-4BE1-BC90-FF8EE074838B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179</v>
      </c>
      <c r="E1" s="86" t="s">
        <v>180</v>
      </c>
      <c r="R1" s="86" t="s">
        <v>181</v>
      </c>
      <c r="S1" s="87" t="s">
        <v>177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502</v>
      </c>
      <c r="E5" s="95">
        <f t="shared" si="0"/>
        <v>128</v>
      </c>
      <c r="F5" s="96">
        <f t="shared" si="0"/>
        <v>216</v>
      </c>
      <c r="G5" s="96">
        <f t="shared" si="0"/>
        <v>0</v>
      </c>
      <c r="H5" s="97">
        <f t="shared" si="0"/>
        <v>158</v>
      </c>
      <c r="I5" s="95">
        <f t="shared" si="0"/>
        <v>473</v>
      </c>
      <c r="J5" s="96">
        <f t="shared" si="0"/>
        <v>0</v>
      </c>
      <c r="K5" s="96">
        <f t="shared" si="0"/>
        <v>25</v>
      </c>
      <c r="L5" s="96">
        <f t="shared" si="0"/>
        <v>0</v>
      </c>
      <c r="M5" s="97">
        <f t="shared" si="0"/>
        <v>4</v>
      </c>
      <c r="N5" s="98">
        <f t="shared" si="0"/>
        <v>502</v>
      </c>
      <c r="O5" s="96">
        <f t="shared" si="0"/>
        <v>0</v>
      </c>
      <c r="P5" s="97">
        <f t="shared" si="0"/>
        <v>0</v>
      </c>
      <c r="Q5" s="98">
        <f t="shared" si="0"/>
        <v>267</v>
      </c>
      <c r="R5" s="97">
        <f t="shared" si="0"/>
        <v>235</v>
      </c>
      <c r="S5" s="98">
        <f t="shared" si="0"/>
        <v>228</v>
      </c>
      <c r="T5" s="96">
        <f t="shared" si="0"/>
        <v>231</v>
      </c>
      <c r="U5" s="97">
        <f>SUM(U6:U12)</f>
        <v>65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14</v>
      </c>
      <c r="E6" s="103">
        <v>10</v>
      </c>
      <c r="F6" s="104">
        <v>3</v>
      </c>
      <c r="G6" s="104"/>
      <c r="H6" s="105">
        <v>1</v>
      </c>
      <c r="I6" s="106">
        <v>13</v>
      </c>
      <c r="J6" s="104"/>
      <c r="K6" s="104">
        <v>1</v>
      </c>
      <c r="L6" s="104"/>
      <c r="M6" s="105"/>
      <c r="N6" s="107">
        <v>14</v>
      </c>
      <c r="O6" s="104"/>
      <c r="P6" s="105"/>
      <c r="Q6" s="107">
        <v>12</v>
      </c>
      <c r="R6" s="105">
        <v>2</v>
      </c>
      <c r="S6" s="107">
        <v>14</v>
      </c>
      <c r="T6" s="104"/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44</v>
      </c>
      <c r="E7" s="106">
        <v>16</v>
      </c>
      <c r="F7" s="104">
        <v>8</v>
      </c>
      <c r="G7" s="104"/>
      <c r="H7" s="105">
        <v>20</v>
      </c>
      <c r="I7" s="106">
        <v>38</v>
      </c>
      <c r="J7" s="104"/>
      <c r="K7" s="104">
        <v>5</v>
      </c>
      <c r="L7" s="104"/>
      <c r="M7" s="105">
        <v>1</v>
      </c>
      <c r="N7" s="107">
        <v>44</v>
      </c>
      <c r="O7" s="104"/>
      <c r="P7" s="105"/>
      <c r="Q7" s="107">
        <v>41</v>
      </c>
      <c r="R7" s="105">
        <v>3</v>
      </c>
      <c r="S7" s="107">
        <v>36</v>
      </c>
      <c r="T7" s="104"/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25</v>
      </c>
      <c r="E8" s="106">
        <v>4</v>
      </c>
      <c r="F8" s="104">
        <v>14</v>
      </c>
      <c r="G8" s="104"/>
      <c r="H8" s="105">
        <v>7</v>
      </c>
      <c r="I8" s="106">
        <v>19</v>
      </c>
      <c r="J8" s="104"/>
      <c r="K8" s="104">
        <v>6</v>
      </c>
      <c r="L8" s="104"/>
      <c r="M8" s="105"/>
      <c r="N8" s="107">
        <v>25</v>
      </c>
      <c r="O8" s="104"/>
      <c r="P8" s="105"/>
      <c r="Q8" s="107">
        <v>19</v>
      </c>
      <c r="R8" s="105">
        <v>6</v>
      </c>
      <c r="S8" s="107">
        <v>11</v>
      </c>
      <c r="T8" s="104">
        <v>14</v>
      </c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112</v>
      </c>
      <c r="E9" s="106">
        <v>12</v>
      </c>
      <c r="F9" s="104">
        <v>32</v>
      </c>
      <c r="G9" s="104"/>
      <c r="H9" s="105">
        <v>68</v>
      </c>
      <c r="I9" s="106">
        <v>111</v>
      </c>
      <c r="J9" s="104"/>
      <c r="K9" s="104">
        <v>1</v>
      </c>
      <c r="L9" s="104"/>
      <c r="M9" s="105"/>
      <c r="N9" s="107">
        <v>112</v>
      </c>
      <c r="O9" s="104"/>
      <c r="P9" s="105"/>
      <c r="Q9" s="107">
        <v>23</v>
      </c>
      <c r="R9" s="105">
        <v>89</v>
      </c>
      <c r="S9" s="107">
        <v>17</v>
      </c>
      <c r="T9" s="104">
        <v>95</v>
      </c>
      <c r="U9" s="105">
        <v>65</v>
      </c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93</v>
      </c>
      <c r="E10" s="106">
        <v>41</v>
      </c>
      <c r="F10" s="104">
        <v>33</v>
      </c>
      <c r="G10" s="104"/>
      <c r="H10" s="105">
        <v>19</v>
      </c>
      <c r="I10" s="106">
        <v>85</v>
      </c>
      <c r="J10" s="104"/>
      <c r="K10" s="104">
        <v>5</v>
      </c>
      <c r="L10" s="104"/>
      <c r="M10" s="105">
        <v>3</v>
      </c>
      <c r="N10" s="107">
        <v>93</v>
      </c>
      <c r="O10" s="104"/>
      <c r="P10" s="105"/>
      <c r="Q10" s="107">
        <v>63</v>
      </c>
      <c r="R10" s="105">
        <v>30</v>
      </c>
      <c r="S10" s="107">
        <v>62</v>
      </c>
      <c r="T10" s="104">
        <v>28</v>
      </c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39</v>
      </c>
      <c r="E11" s="106">
        <v>6</v>
      </c>
      <c r="F11" s="104">
        <v>32</v>
      </c>
      <c r="G11" s="104"/>
      <c r="H11" s="105">
        <v>1</v>
      </c>
      <c r="I11" s="106">
        <v>39</v>
      </c>
      <c r="J11" s="104"/>
      <c r="K11" s="104"/>
      <c r="L11" s="104"/>
      <c r="M11" s="105"/>
      <c r="N11" s="107">
        <v>39</v>
      </c>
      <c r="O11" s="104"/>
      <c r="P11" s="105"/>
      <c r="Q11" s="107">
        <v>17</v>
      </c>
      <c r="R11" s="105">
        <v>22</v>
      </c>
      <c r="S11" s="107">
        <v>7</v>
      </c>
      <c r="T11" s="104">
        <v>20</v>
      </c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175</v>
      </c>
      <c r="E12" s="111">
        <v>39</v>
      </c>
      <c r="F12" s="112">
        <v>94</v>
      </c>
      <c r="G12" s="112"/>
      <c r="H12" s="113">
        <v>42</v>
      </c>
      <c r="I12" s="111">
        <v>168</v>
      </c>
      <c r="J12" s="112"/>
      <c r="K12" s="112">
        <v>7</v>
      </c>
      <c r="L12" s="112"/>
      <c r="M12" s="113"/>
      <c r="N12" s="114">
        <v>175</v>
      </c>
      <c r="O12" s="112"/>
      <c r="P12" s="113"/>
      <c r="Q12" s="114">
        <v>92</v>
      </c>
      <c r="R12" s="113">
        <v>83</v>
      </c>
      <c r="S12" s="114">
        <v>81</v>
      </c>
      <c r="T12" s="112">
        <v>74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1360</v>
      </c>
      <c r="E13" s="95">
        <f t="shared" si="2"/>
        <v>153</v>
      </c>
      <c r="F13" s="96">
        <f t="shared" si="2"/>
        <v>873</v>
      </c>
      <c r="G13" s="96">
        <f t="shared" si="2"/>
        <v>4</v>
      </c>
      <c r="H13" s="97">
        <f t="shared" si="2"/>
        <v>330</v>
      </c>
      <c r="I13" s="98">
        <f t="shared" si="2"/>
        <v>1300</v>
      </c>
      <c r="J13" s="96">
        <f t="shared" si="2"/>
        <v>0</v>
      </c>
      <c r="K13" s="96">
        <f t="shared" si="2"/>
        <v>26</v>
      </c>
      <c r="L13" s="96">
        <f t="shared" si="2"/>
        <v>0</v>
      </c>
      <c r="M13" s="97">
        <f t="shared" si="2"/>
        <v>34</v>
      </c>
      <c r="N13" s="98">
        <f t="shared" si="2"/>
        <v>1360</v>
      </c>
      <c r="O13" s="96">
        <f t="shared" si="2"/>
        <v>0</v>
      </c>
      <c r="P13" s="97">
        <f t="shared" si="2"/>
        <v>0</v>
      </c>
      <c r="Q13" s="98">
        <f t="shared" si="2"/>
        <v>513</v>
      </c>
      <c r="R13" s="97">
        <f t="shared" si="2"/>
        <v>847</v>
      </c>
      <c r="S13" s="98">
        <f t="shared" si="2"/>
        <v>352</v>
      </c>
      <c r="T13" s="96">
        <f t="shared" si="2"/>
        <v>946</v>
      </c>
      <c r="U13" s="97">
        <f t="shared" si="2"/>
        <v>142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401</v>
      </c>
      <c r="E14" s="106">
        <v>36</v>
      </c>
      <c r="F14" s="104">
        <v>264</v>
      </c>
      <c r="G14" s="104"/>
      <c r="H14" s="105">
        <v>101</v>
      </c>
      <c r="I14" s="106">
        <v>399</v>
      </c>
      <c r="J14" s="104"/>
      <c r="K14" s="104"/>
      <c r="L14" s="104"/>
      <c r="M14" s="105">
        <v>2</v>
      </c>
      <c r="N14" s="107">
        <v>401</v>
      </c>
      <c r="O14" s="104"/>
      <c r="P14" s="105"/>
      <c r="Q14" s="107">
        <v>141</v>
      </c>
      <c r="R14" s="105">
        <v>260</v>
      </c>
      <c r="S14" s="107">
        <v>79</v>
      </c>
      <c r="T14" s="104">
        <v>302</v>
      </c>
      <c r="U14" s="105">
        <v>63</v>
      </c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264</v>
      </c>
      <c r="E15" s="106">
        <v>11</v>
      </c>
      <c r="F15" s="104">
        <v>243</v>
      </c>
      <c r="G15" s="104">
        <v>1</v>
      </c>
      <c r="H15" s="105">
        <v>9</v>
      </c>
      <c r="I15" s="106">
        <v>237</v>
      </c>
      <c r="J15" s="104"/>
      <c r="K15" s="104">
        <v>1</v>
      </c>
      <c r="L15" s="104"/>
      <c r="M15" s="105">
        <v>26</v>
      </c>
      <c r="N15" s="107">
        <v>264</v>
      </c>
      <c r="O15" s="104"/>
      <c r="P15" s="105"/>
      <c r="Q15" s="107">
        <v>24</v>
      </c>
      <c r="R15" s="105">
        <v>240</v>
      </c>
      <c r="S15" s="107">
        <v>21</v>
      </c>
      <c r="T15" s="104">
        <v>237</v>
      </c>
      <c r="U15" s="105"/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70</v>
      </c>
      <c r="E16" s="106">
        <v>7</v>
      </c>
      <c r="F16" s="104">
        <v>27</v>
      </c>
      <c r="G16" s="104">
        <v>1</v>
      </c>
      <c r="H16" s="105">
        <v>35</v>
      </c>
      <c r="I16" s="106">
        <v>69</v>
      </c>
      <c r="J16" s="104"/>
      <c r="K16" s="104"/>
      <c r="L16" s="104"/>
      <c r="M16" s="105">
        <v>1</v>
      </c>
      <c r="N16" s="107">
        <v>70</v>
      </c>
      <c r="O16" s="104"/>
      <c r="P16" s="105"/>
      <c r="Q16" s="106">
        <v>14</v>
      </c>
      <c r="R16" s="105">
        <v>56</v>
      </c>
      <c r="S16" s="107">
        <v>16</v>
      </c>
      <c r="T16" s="104">
        <v>54</v>
      </c>
      <c r="U16" s="105">
        <v>27</v>
      </c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246</v>
      </c>
      <c r="E17" s="106">
        <v>34</v>
      </c>
      <c r="F17" s="104">
        <v>163</v>
      </c>
      <c r="G17" s="104"/>
      <c r="H17" s="105">
        <v>49</v>
      </c>
      <c r="I17" s="106">
        <v>235</v>
      </c>
      <c r="J17" s="104"/>
      <c r="K17" s="104">
        <v>10</v>
      </c>
      <c r="L17" s="104"/>
      <c r="M17" s="105">
        <v>1</v>
      </c>
      <c r="N17" s="107">
        <v>246</v>
      </c>
      <c r="O17" s="104"/>
      <c r="P17" s="105"/>
      <c r="Q17" s="106">
        <v>119</v>
      </c>
      <c r="R17" s="105">
        <v>127</v>
      </c>
      <c r="S17" s="107">
        <v>83</v>
      </c>
      <c r="T17" s="104">
        <v>157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100</v>
      </c>
      <c r="E18" s="106">
        <v>20</v>
      </c>
      <c r="F18" s="104">
        <v>59</v>
      </c>
      <c r="G18" s="104"/>
      <c r="H18" s="105">
        <v>21</v>
      </c>
      <c r="I18" s="106">
        <v>94</v>
      </c>
      <c r="J18" s="104"/>
      <c r="K18" s="104">
        <v>4</v>
      </c>
      <c r="L18" s="104"/>
      <c r="M18" s="105">
        <v>2</v>
      </c>
      <c r="N18" s="107">
        <v>100</v>
      </c>
      <c r="O18" s="104"/>
      <c r="P18" s="105"/>
      <c r="Q18" s="106">
        <v>68</v>
      </c>
      <c r="R18" s="105">
        <v>32</v>
      </c>
      <c r="S18" s="107">
        <v>41</v>
      </c>
      <c r="T18" s="104">
        <v>49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110</v>
      </c>
      <c r="E19" s="106">
        <v>20</v>
      </c>
      <c r="F19" s="104">
        <v>23</v>
      </c>
      <c r="G19" s="104">
        <v>1</v>
      </c>
      <c r="H19" s="105">
        <v>66</v>
      </c>
      <c r="I19" s="106">
        <v>107</v>
      </c>
      <c r="J19" s="104"/>
      <c r="K19" s="104">
        <v>3</v>
      </c>
      <c r="L19" s="104"/>
      <c r="M19" s="105"/>
      <c r="N19" s="107">
        <v>110</v>
      </c>
      <c r="O19" s="104"/>
      <c r="P19" s="105"/>
      <c r="Q19" s="106">
        <v>46</v>
      </c>
      <c r="R19" s="105">
        <v>64</v>
      </c>
      <c r="S19" s="107">
        <v>35</v>
      </c>
      <c r="T19" s="104">
        <v>71</v>
      </c>
      <c r="U19" s="105">
        <v>52</v>
      </c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169</v>
      </c>
      <c r="E20" s="111">
        <v>25</v>
      </c>
      <c r="F20" s="112">
        <v>94</v>
      </c>
      <c r="G20" s="112">
        <v>1</v>
      </c>
      <c r="H20" s="113">
        <v>49</v>
      </c>
      <c r="I20" s="111">
        <v>159</v>
      </c>
      <c r="J20" s="112"/>
      <c r="K20" s="112">
        <v>8</v>
      </c>
      <c r="L20" s="112"/>
      <c r="M20" s="113">
        <v>2</v>
      </c>
      <c r="N20" s="114">
        <v>169</v>
      </c>
      <c r="O20" s="112"/>
      <c r="P20" s="113"/>
      <c r="Q20" s="111">
        <v>101</v>
      </c>
      <c r="R20" s="113">
        <v>68</v>
      </c>
      <c r="S20" s="114">
        <v>77</v>
      </c>
      <c r="T20" s="112">
        <v>76</v>
      </c>
      <c r="U20" s="113"/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50</v>
      </c>
      <c r="E21" s="95">
        <v>25</v>
      </c>
      <c r="F21" s="96">
        <v>22</v>
      </c>
      <c r="G21" s="96"/>
      <c r="H21" s="97">
        <v>3</v>
      </c>
      <c r="I21" s="95">
        <v>36</v>
      </c>
      <c r="J21" s="96"/>
      <c r="K21" s="96">
        <v>1</v>
      </c>
      <c r="L21" s="96"/>
      <c r="M21" s="97">
        <v>13</v>
      </c>
      <c r="N21" s="98">
        <v>49</v>
      </c>
      <c r="O21" s="96">
        <v>1</v>
      </c>
      <c r="P21" s="97"/>
      <c r="Q21" s="95">
        <v>37</v>
      </c>
      <c r="R21" s="97">
        <v>13</v>
      </c>
      <c r="S21" s="98">
        <v>28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222</v>
      </c>
      <c r="E22" s="106">
        <v>45</v>
      </c>
      <c r="F22" s="104">
        <v>136</v>
      </c>
      <c r="G22" s="104"/>
      <c r="H22" s="105">
        <v>41</v>
      </c>
      <c r="I22" s="106">
        <v>147</v>
      </c>
      <c r="J22" s="104"/>
      <c r="K22" s="104">
        <v>4</v>
      </c>
      <c r="L22" s="104"/>
      <c r="M22" s="105">
        <v>71</v>
      </c>
      <c r="N22" s="107">
        <v>222</v>
      </c>
      <c r="O22" s="104"/>
      <c r="P22" s="105"/>
      <c r="Q22" s="106">
        <v>121</v>
      </c>
      <c r="R22" s="105">
        <v>101</v>
      </c>
      <c r="S22" s="107">
        <v>86</v>
      </c>
      <c r="T22" s="104">
        <v>112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42</v>
      </c>
      <c r="E23" s="106">
        <v>9</v>
      </c>
      <c r="F23" s="104">
        <v>28</v>
      </c>
      <c r="G23" s="104"/>
      <c r="H23" s="105">
        <v>5</v>
      </c>
      <c r="I23" s="106">
        <v>39</v>
      </c>
      <c r="J23" s="104"/>
      <c r="K23" s="104">
        <v>2</v>
      </c>
      <c r="L23" s="104"/>
      <c r="M23" s="105">
        <v>1</v>
      </c>
      <c r="N23" s="107">
        <v>42</v>
      </c>
      <c r="O23" s="104"/>
      <c r="P23" s="105"/>
      <c r="Q23" s="106">
        <v>14</v>
      </c>
      <c r="R23" s="105">
        <v>28</v>
      </c>
      <c r="S23" s="107">
        <v>14</v>
      </c>
      <c r="T23" s="104">
        <v>4</v>
      </c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120</v>
      </c>
      <c r="E24" s="106">
        <v>37</v>
      </c>
      <c r="F24" s="104">
        <v>59</v>
      </c>
      <c r="G24" s="104"/>
      <c r="H24" s="105">
        <v>24</v>
      </c>
      <c r="I24" s="106">
        <v>116</v>
      </c>
      <c r="J24" s="104"/>
      <c r="K24" s="104">
        <v>4</v>
      </c>
      <c r="L24" s="104"/>
      <c r="M24" s="105"/>
      <c r="N24" s="107">
        <v>120</v>
      </c>
      <c r="O24" s="104"/>
      <c r="P24" s="105"/>
      <c r="Q24" s="106">
        <v>74</v>
      </c>
      <c r="R24" s="105">
        <v>46</v>
      </c>
      <c r="S24" s="107">
        <v>61</v>
      </c>
      <c r="T24" s="104">
        <v>41</v>
      </c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63</v>
      </c>
      <c r="E25" s="106">
        <v>13</v>
      </c>
      <c r="F25" s="104">
        <v>40</v>
      </c>
      <c r="G25" s="104"/>
      <c r="H25" s="105">
        <v>10</v>
      </c>
      <c r="I25" s="106">
        <v>38</v>
      </c>
      <c r="J25" s="104"/>
      <c r="K25" s="104">
        <v>5</v>
      </c>
      <c r="L25" s="104"/>
      <c r="M25" s="105">
        <v>20</v>
      </c>
      <c r="N25" s="107">
        <v>63</v>
      </c>
      <c r="O25" s="104"/>
      <c r="P25" s="105"/>
      <c r="Q25" s="106">
        <v>43</v>
      </c>
      <c r="R25" s="105">
        <v>20</v>
      </c>
      <c r="S25" s="107">
        <v>23</v>
      </c>
      <c r="T25" s="104">
        <v>40</v>
      </c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30</v>
      </c>
      <c r="E26" s="106">
        <v>22</v>
      </c>
      <c r="F26" s="104">
        <v>6</v>
      </c>
      <c r="G26" s="104"/>
      <c r="H26" s="105">
        <v>2</v>
      </c>
      <c r="I26" s="106">
        <v>27</v>
      </c>
      <c r="J26" s="104"/>
      <c r="K26" s="104">
        <v>1</v>
      </c>
      <c r="L26" s="104"/>
      <c r="M26" s="105">
        <v>2</v>
      </c>
      <c r="N26" s="107">
        <v>29</v>
      </c>
      <c r="O26" s="104">
        <v>1</v>
      </c>
      <c r="P26" s="105"/>
      <c r="Q26" s="106">
        <v>26</v>
      </c>
      <c r="R26" s="105">
        <v>4</v>
      </c>
      <c r="S26" s="107">
        <v>24</v>
      </c>
      <c r="T26" s="104"/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23</v>
      </c>
      <c r="E29" s="106">
        <v>12</v>
      </c>
      <c r="F29" s="104">
        <v>6</v>
      </c>
      <c r="G29" s="104"/>
      <c r="H29" s="105">
        <v>5</v>
      </c>
      <c r="I29" s="106">
        <v>20</v>
      </c>
      <c r="J29" s="104"/>
      <c r="K29" s="104">
        <v>2</v>
      </c>
      <c r="L29" s="104"/>
      <c r="M29" s="105">
        <v>1</v>
      </c>
      <c r="N29" s="107">
        <v>22</v>
      </c>
      <c r="O29" s="104">
        <v>1</v>
      </c>
      <c r="P29" s="105"/>
      <c r="Q29" s="106">
        <v>17</v>
      </c>
      <c r="R29" s="105">
        <v>6</v>
      </c>
      <c r="S29" s="107">
        <v>17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52</v>
      </c>
      <c r="E30" s="106">
        <v>12</v>
      </c>
      <c r="F30" s="104">
        <v>34</v>
      </c>
      <c r="G30" s="104"/>
      <c r="H30" s="105">
        <v>6</v>
      </c>
      <c r="I30" s="106">
        <v>25</v>
      </c>
      <c r="J30" s="104"/>
      <c r="K30" s="104">
        <v>26</v>
      </c>
      <c r="L30" s="104"/>
      <c r="M30" s="105">
        <v>1</v>
      </c>
      <c r="N30" s="107">
        <v>51</v>
      </c>
      <c r="O30" s="104">
        <v>1</v>
      </c>
      <c r="P30" s="105"/>
      <c r="Q30" s="106">
        <v>52</v>
      </c>
      <c r="R30" s="105"/>
      <c r="S30" s="107">
        <v>18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38</v>
      </c>
      <c r="E31" s="106">
        <v>4</v>
      </c>
      <c r="F31" s="104">
        <v>33</v>
      </c>
      <c r="G31" s="104"/>
      <c r="H31" s="105">
        <v>1</v>
      </c>
      <c r="I31" s="106">
        <v>37</v>
      </c>
      <c r="J31" s="104"/>
      <c r="K31" s="104">
        <v>1</v>
      </c>
      <c r="L31" s="104"/>
      <c r="M31" s="105"/>
      <c r="N31" s="107">
        <v>38</v>
      </c>
      <c r="O31" s="104"/>
      <c r="P31" s="105"/>
      <c r="Q31" s="106">
        <v>37</v>
      </c>
      <c r="R31" s="105">
        <v>1</v>
      </c>
      <c r="S31" s="107">
        <v>6</v>
      </c>
      <c r="T31" s="104">
        <v>14</v>
      </c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14</v>
      </c>
      <c r="E32" s="106">
        <v>11</v>
      </c>
      <c r="F32" s="104"/>
      <c r="G32" s="104"/>
      <c r="H32" s="105">
        <v>3</v>
      </c>
      <c r="I32" s="106">
        <v>12</v>
      </c>
      <c r="J32" s="104"/>
      <c r="K32" s="104"/>
      <c r="L32" s="104"/>
      <c r="M32" s="105">
        <v>2</v>
      </c>
      <c r="N32" s="107">
        <v>13</v>
      </c>
      <c r="O32" s="104">
        <v>1</v>
      </c>
      <c r="P32" s="105"/>
      <c r="Q32" s="106">
        <v>14</v>
      </c>
      <c r="R32" s="105"/>
      <c r="S32" s="107">
        <v>14</v>
      </c>
      <c r="T32" s="104"/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3</v>
      </c>
      <c r="E33" s="106">
        <v>1</v>
      </c>
      <c r="F33" s="104"/>
      <c r="G33" s="104"/>
      <c r="H33" s="105">
        <v>2</v>
      </c>
      <c r="I33" s="106">
        <v>3</v>
      </c>
      <c r="J33" s="104"/>
      <c r="K33" s="104"/>
      <c r="L33" s="104"/>
      <c r="M33" s="105"/>
      <c r="N33" s="107">
        <v>3</v>
      </c>
      <c r="O33" s="104"/>
      <c r="P33" s="105"/>
      <c r="Q33" s="106">
        <v>2</v>
      </c>
      <c r="R33" s="105">
        <v>1</v>
      </c>
      <c r="S33" s="107">
        <v>3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17</v>
      </c>
      <c r="E34" s="106">
        <v>8</v>
      </c>
      <c r="F34" s="104"/>
      <c r="G34" s="104"/>
      <c r="H34" s="105">
        <v>9</v>
      </c>
      <c r="I34" s="106">
        <v>16</v>
      </c>
      <c r="J34" s="104"/>
      <c r="K34" s="104"/>
      <c r="L34" s="104"/>
      <c r="M34" s="105">
        <v>1</v>
      </c>
      <c r="N34" s="107">
        <v>17</v>
      </c>
      <c r="O34" s="104"/>
      <c r="P34" s="105"/>
      <c r="Q34" s="106">
        <v>15</v>
      </c>
      <c r="R34" s="105">
        <v>2</v>
      </c>
      <c r="S34" s="107">
        <v>17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28</v>
      </c>
      <c r="E35" s="106">
        <v>14</v>
      </c>
      <c r="F35" s="104">
        <v>12</v>
      </c>
      <c r="G35" s="104"/>
      <c r="H35" s="105">
        <v>2</v>
      </c>
      <c r="I35" s="106">
        <v>27</v>
      </c>
      <c r="J35" s="104"/>
      <c r="K35" s="104">
        <v>1</v>
      </c>
      <c r="L35" s="104"/>
      <c r="M35" s="105"/>
      <c r="N35" s="107">
        <v>28</v>
      </c>
      <c r="O35" s="104"/>
      <c r="P35" s="105"/>
      <c r="Q35" s="106">
        <v>13</v>
      </c>
      <c r="R35" s="105">
        <v>15</v>
      </c>
      <c r="S35" s="107">
        <v>16</v>
      </c>
      <c r="T35" s="104">
        <v>12</v>
      </c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121</v>
      </c>
      <c r="E36" s="106">
        <v>23</v>
      </c>
      <c r="F36" s="104">
        <v>77</v>
      </c>
      <c r="G36" s="104"/>
      <c r="H36" s="105">
        <v>21</v>
      </c>
      <c r="I36" s="106">
        <v>107</v>
      </c>
      <c r="J36" s="104"/>
      <c r="K36" s="104">
        <v>3</v>
      </c>
      <c r="L36" s="104"/>
      <c r="M36" s="105">
        <v>11</v>
      </c>
      <c r="N36" s="107">
        <v>121</v>
      </c>
      <c r="O36" s="104"/>
      <c r="P36" s="105"/>
      <c r="Q36" s="106">
        <v>62</v>
      </c>
      <c r="R36" s="105">
        <v>59</v>
      </c>
      <c r="S36" s="107">
        <v>44</v>
      </c>
      <c r="T36" s="104">
        <v>77</v>
      </c>
      <c r="U36" s="105"/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23</v>
      </c>
      <c r="E37" s="106">
        <v>12</v>
      </c>
      <c r="F37" s="104"/>
      <c r="G37" s="104"/>
      <c r="H37" s="105">
        <v>11</v>
      </c>
      <c r="I37" s="106">
        <v>21</v>
      </c>
      <c r="J37" s="104"/>
      <c r="K37" s="104">
        <v>2</v>
      </c>
      <c r="L37" s="104"/>
      <c r="M37" s="105"/>
      <c r="N37" s="107">
        <v>23</v>
      </c>
      <c r="O37" s="104"/>
      <c r="P37" s="105"/>
      <c r="Q37" s="106">
        <v>22</v>
      </c>
      <c r="R37" s="105">
        <v>1</v>
      </c>
      <c r="S37" s="107">
        <v>23</v>
      </c>
      <c r="T37" s="104"/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62</v>
      </c>
      <c r="E38" s="106">
        <v>14</v>
      </c>
      <c r="F38" s="104">
        <v>12</v>
      </c>
      <c r="G38" s="104"/>
      <c r="H38" s="105">
        <v>36</v>
      </c>
      <c r="I38" s="106">
        <v>59</v>
      </c>
      <c r="J38" s="104"/>
      <c r="K38" s="104">
        <v>1</v>
      </c>
      <c r="L38" s="104"/>
      <c r="M38" s="105">
        <v>2</v>
      </c>
      <c r="N38" s="107">
        <v>62</v>
      </c>
      <c r="O38" s="104"/>
      <c r="P38" s="105"/>
      <c r="Q38" s="106">
        <v>49</v>
      </c>
      <c r="R38" s="105">
        <v>13</v>
      </c>
      <c r="S38" s="107">
        <v>50</v>
      </c>
      <c r="T38" s="104">
        <v>12</v>
      </c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47</v>
      </c>
      <c r="E39" s="106">
        <v>20</v>
      </c>
      <c r="F39" s="104">
        <v>18</v>
      </c>
      <c r="G39" s="104"/>
      <c r="H39" s="105">
        <v>9</v>
      </c>
      <c r="I39" s="106">
        <v>45</v>
      </c>
      <c r="J39" s="104"/>
      <c r="K39" s="104"/>
      <c r="L39" s="104"/>
      <c r="M39" s="105">
        <v>2</v>
      </c>
      <c r="N39" s="107">
        <v>47</v>
      </c>
      <c r="O39" s="104"/>
      <c r="P39" s="105"/>
      <c r="Q39" s="106">
        <v>39</v>
      </c>
      <c r="R39" s="105">
        <v>8</v>
      </c>
      <c r="S39" s="107">
        <v>29</v>
      </c>
      <c r="T39" s="104"/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28</v>
      </c>
      <c r="E40" s="106">
        <v>11</v>
      </c>
      <c r="F40" s="104"/>
      <c r="G40" s="104"/>
      <c r="H40" s="105">
        <v>17</v>
      </c>
      <c r="I40" s="106">
        <v>25</v>
      </c>
      <c r="J40" s="104"/>
      <c r="K40" s="104"/>
      <c r="L40" s="104"/>
      <c r="M40" s="105">
        <v>3</v>
      </c>
      <c r="N40" s="107">
        <v>28</v>
      </c>
      <c r="O40" s="104"/>
      <c r="P40" s="105"/>
      <c r="Q40" s="106">
        <v>25</v>
      </c>
      <c r="R40" s="105">
        <v>3</v>
      </c>
      <c r="S40" s="107">
        <v>24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5</v>
      </c>
      <c r="E42" s="106">
        <v>3</v>
      </c>
      <c r="F42" s="104"/>
      <c r="G42" s="104"/>
      <c r="H42" s="105">
        <v>2</v>
      </c>
      <c r="I42" s="106">
        <v>5</v>
      </c>
      <c r="J42" s="104"/>
      <c r="K42" s="104"/>
      <c r="L42" s="104"/>
      <c r="M42" s="105"/>
      <c r="N42" s="107">
        <v>5</v>
      </c>
      <c r="O42" s="104"/>
      <c r="P42" s="105"/>
      <c r="Q42" s="106">
        <v>5</v>
      </c>
      <c r="R42" s="105"/>
      <c r="S42" s="107">
        <v>5</v>
      </c>
      <c r="T42" s="104"/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39</v>
      </c>
      <c r="E43" s="106">
        <v>21</v>
      </c>
      <c r="F43" s="104"/>
      <c r="G43" s="104"/>
      <c r="H43" s="105">
        <v>18</v>
      </c>
      <c r="I43" s="106">
        <v>38</v>
      </c>
      <c r="J43" s="104"/>
      <c r="K43" s="104"/>
      <c r="L43" s="104"/>
      <c r="M43" s="105">
        <v>1</v>
      </c>
      <c r="N43" s="107">
        <v>39</v>
      </c>
      <c r="O43" s="104"/>
      <c r="P43" s="105"/>
      <c r="Q43" s="106">
        <v>37</v>
      </c>
      <c r="R43" s="105">
        <v>2</v>
      </c>
      <c r="S43" s="107">
        <v>39</v>
      </c>
      <c r="T43" s="104"/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6</v>
      </c>
      <c r="E44" s="106">
        <v>6</v>
      </c>
      <c r="F44" s="104"/>
      <c r="G44" s="104"/>
      <c r="H44" s="105"/>
      <c r="I44" s="106">
        <v>6</v>
      </c>
      <c r="J44" s="104"/>
      <c r="K44" s="104"/>
      <c r="L44" s="104"/>
      <c r="M44" s="105"/>
      <c r="N44" s="107">
        <v>6</v>
      </c>
      <c r="O44" s="104"/>
      <c r="P44" s="105"/>
      <c r="Q44" s="106">
        <v>6</v>
      </c>
      <c r="R44" s="105"/>
      <c r="S44" s="107">
        <v>6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11</v>
      </c>
      <c r="E45" s="106">
        <v>5</v>
      </c>
      <c r="F45" s="104"/>
      <c r="G45" s="104"/>
      <c r="H45" s="105">
        <v>6</v>
      </c>
      <c r="I45" s="106">
        <v>10</v>
      </c>
      <c r="J45" s="104"/>
      <c r="K45" s="104">
        <v>1</v>
      </c>
      <c r="L45" s="104"/>
      <c r="M45" s="105"/>
      <c r="N45" s="107">
        <v>11</v>
      </c>
      <c r="O45" s="104"/>
      <c r="P45" s="105"/>
      <c r="Q45" s="106">
        <v>11</v>
      </c>
      <c r="R45" s="105"/>
      <c r="S45" s="107">
        <v>11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9</v>
      </c>
      <c r="E46" s="106">
        <v>2</v>
      </c>
      <c r="F46" s="104">
        <v>4</v>
      </c>
      <c r="G46" s="104"/>
      <c r="H46" s="105">
        <v>3</v>
      </c>
      <c r="I46" s="106">
        <v>9</v>
      </c>
      <c r="J46" s="104"/>
      <c r="K46" s="104"/>
      <c r="L46" s="104"/>
      <c r="M46" s="105"/>
      <c r="N46" s="107">
        <v>9</v>
      </c>
      <c r="O46" s="104"/>
      <c r="P46" s="105"/>
      <c r="Q46" s="106">
        <v>5</v>
      </c>
      <c r="R46" s="105">
        <v>4</v>
      </c>
      <c r="S46" s="107">
        <v>5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13</v>
      </c>
      <c r="E47" s="106">
        <v>9</v>
      </c>
      <c r="F47" s="104">
        <v>1</v>
      </c>
      <c r="G47" s="104"/>
      <c r="H47" s="105">
        <v>3</v>
      </c>
      <c r="I47" s="106">
        <v>11</v>
      </c>
      <c r="J47" s="104">
        <v>1</v>
      </c>
      <c r="K47" s="104">
        <v>1</v>
      </c>
      <c r="L47" s="104"/>
      <c r="M47" s="105"/>
      <c r="N47" s="107">
        <v>13</v>
      </c>
      <c r="O47" s="104"/>
      <c r="P47" s="105"/>
      <c r="Q47" s="106">
        <v>13</v>
      </c>
      <c r="R47" s="105"/>
      <c r="S47" s="107">
        <v>13</v>
      </c>
      <c r="T47" s="104"/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10</v>
      </c>
      <c r="E48" s="106">
        <v>10</v>
      </c>
      <c r="F48" s="104"/>
      <c r="G48" s="104"/>
      <c r="H48" s="105"/>
      <c r="I48" s="106">
        <v>9</v>
      </c>
      <c r="J48" s="104"/>
      <c r="K48" s="104">
        <v>1</v>
      </c>
      <c r="L48" s="104"/>
      <c r="M48" s="105"/>
      <c r="N48" s="107">
        <v>10</v>
      </c>
      <c r="O48" s="104"/>
      <c r="P48" s="105"/>
      <c r="Q48" s="106">
        <v>10</v>
      </c>
      <c r="R48" s="105"/>
      <c r="S48" s="107">
        <v>10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29</v>
      </c>
      <c r="E49" s="106">
        <v>10</v>
      </c>
      <c r="F49" s="104">
        <v>8</v>
      </c>
      <c r="G49" s="104"/>
      <c r="H49" s="105">
        <v>11</v>
      </c>
      <c r="I49" s="106">
        <v>26</v>
      </c>
      <c r="J49" s="104"/>
      <c r="K49" s="104">
        <v>3</v>
      </c>
      <c r="L49" s="104"/>
      <c r="M49" s="105"/>
      <c r="N49" s="107">
        <v>29</v>
      </c>
      <c r="O49" s="104"/>
      <c r="P49" s="105"/>
      <c r="Q49" s="106">
        <v>29</v>
      </c>
      <c r="R49" s="105"/>
      <c r="S49" s="107">
        <v>21</v>
      </c>
      <c r="T49" s="104">
        <v>8</v>
      </c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11</v>
      </c>
      <c r="E50" s="106">
        <v>5</v>
      </c>
      <c r="F50" s="104"/>
      <c r="G50" s="104"/>
      <c r="H50" s="105">
        <v>6</v>
      </c>
      <c r="I50" s="106">
        <v>10</v>
      </c>
      <c r="J50" s="104"/>
      <c r="K50" s="104">
        <v>1</v>
      </c>
      <c r="L50" s="104"/>
      <c r="M50" s="105"/>
      <c r="N50" s="107">
        <v>11</v>
      </c>
      <c r="O50" s="104"/>
      <c r="P50" s="105"/>
      <c r="Q50" s="106">
        <v>11</v>
      </c>
      <c r="R50" s="105"/>
      <c r="S50" s="107">
        <v>11</v>
      </c>
      <c r="T50" s="104"/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42</v>
      </c>
      <c r="E55" s="95">
        <f>SUM(E56:E62)</f>
        <v>13</v>
      </c>
      <c r="F55" s="96">
        <f>SUM(F56:F62)</f>
        <v>18</v>
      </c>
      <c r="G55" s="96">
        <f t="shared" ref="G55:U55" si="4">SUM(G56:G62)</f>
        <v>0</v>
      </c>
      <c r="H55" s="97">
        <f t="shared" si="4"/>
        <v>11</v>
      </c>
      <c r="I55" s="98">
        <f t="shared" si="4"/>
        <v>39</v>
      </c>
      <c r="J55" s="96">
        <f t="shared" si="4"/>
        <v>0</v>
      </c>
      <c r="K55" s="96">
        <f t="shared" si="4"/>
        <v>3</v>
      </c>
      <c r="L55" s="96">
        <f t="shared" si="4"/>
        <v>0</v>
      </c>
      <c r="M55" s="97">
        <f t="shared" si="4"/>
        <v>0</v>
      </c>
      <c r="N55" s="98">
        <f t="shared" si="4"/>
        <v>42</v>
      </c>
      <c r="O55" s="96">
        <f t="shared" si="4"/>
        <v>0</v>
      </c>
      <c r="P55" s="97">
        <f t="shared" si="4"/>
        <v>0</v>
      </c>
      <c r="Q55" s="98">
        <f t="shared" si="4"/>
        <v>31</v>
      </c>
      <c r="R55" s="97">
        <f t="shared" si="4"/>
        <v>11</v>
      </c>
      <c r="S55" s="98">
        <f t="shared" si="4"/>
        <v>24</v>
      </c>
      <c r="T55" s="96">
        <f t="shared" si="4"/>
        <v>6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2</v>
      </c>
      <c r="E56" s="106">
        <v>2</v>
      </c>
      <c r="F56" s="104"/>
      <c r="G56" s="104"/>
      <c r="H56" s="105"/>
      <c r="I56" s="107">
        <v>2</v>
      </c>
      <c r="J56" s="104"/>
      <c r="K56" s="104"/>
      <c r="L56" s="104"/>
      <c r="M56" s="105"/>
      <c r="N56" s="107">
        <v>2</v>
      </c>
      <c r="O56" s="104"/>
      <c r="P56" s="105"/>
      <c r="Q56" s="107">
        <v>2</v>
      </c>
      <c r="R56" s="105"/>
      <c r="S56" s="107">
        <v>2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3</v>
      </c>
      <c r="E57" s="106">
        <v>1</v>
      </c>
      <c r="F57" s="104"/>
      <c r="G57" s="104"/>
      <c r="H57" s="105">
        <v>2</v>
      </c>
      <c r="I57" s="107">
        <v>3</v>
      </c>
      <c r="J57" s="104"/>
      <c r="K57" s="104"/>
      <c r="L57" s="104"/>
      <c r="M57" s="105"/>
      <c r="N57" s="107">
        <v>3</v>
      </c>
      <c r="O57" s="104"/>
      <c r="P57" s="105"/>
      <c r="Q57" s="107">
        <v>3</v>
      </c>
      <c r="R57" s="105"/>
      <c r="S57" s="107">
        <v>3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8</v>
      </c>
      <c r="E58" s="106">
        <v>3</v>
      </c>
      <c r="F58" s="104"/>
      <c r="G58" s="104"/>
      <c r="H58" s="105">
        <v>5</v>
      </c>
      <c r="I58" s="107">
        <v>8</v>
      </c>
      <c r="J58" s="104"/>
      <c r="K58" s="104"/>
      <c r="L58" s="104"/>
      <c r="M58" s="105"/>
      <c r="N58" s="107">
        <v>8</v>
      </c>
      <c r="O58" s="104"/>
      <c r="P58" s="105"/>
      <c r="Q58" s="107">
        <v>8</v>
      </c>
      <c r="R58" s="105"/>
      <c r="S58" s="107">
        <v>8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5</v>
      </c>
      <c r="E59" s="106">
        <v>4</v>
      </c>
      <c r="F59" s="104"/>
      <c r="G59" s="104"/>
      <c r="H59" s="105">
        <v>1</v>
      </c>
      <c r="I59" s="107">
        <v>3</v>
      </c>
      <c r="J59" s="104"/>
      <c r="K59" s="104">
        <v>2</v>
      </c>
      <c r="L59" s="104"/>
      <c r="M59" s="105"/>
      <c r="N59" s="107">
        <v>5</v>
      </c>
      <c r="O59" s="104"/>
      <c r="P59" s="105"/>
      <c r="Q59" s="107">
        <v>4</v>
      </c>
      <c r="R59" s="105">
        <v>1</v>
      </c>
      <c r="S59" s="107">
        <v>5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0</v>
      </c>
      <c r="E60" s="106"/>
      <c r="F60" s="104"/>
      <c r="G60" s="104"/>
      <c r="H60" s="105"/>
      <c r="I60" s="107"/>
      <c r="J60" s="104"/>
      <c r="K60" s="104"/>
      <c r="L60" s="104"/>
      <c r="M60" s="105"/>
      <c r="N60" s="107"/>
      <c r="O60" s="104"/>
      <c r="P60" s="105"/>
      <c r="Q60" s="107"/>
      <c r="R60" s="105"/>
      <c r="S60" s="107"/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8</v>
      </c>
      <c r="E61" s="106">
        <v>2</v>
      </c>
      <c r="F61" s="104">
        <v>6</v>
      </c>
      <c r="G61" s="104"/>
      <c r="H61" s="105"/>
      <c r="I61" s="107">
        <v>7</v>
      </c>
      <c r="J61" s="104"/>
      <c r="K61" s="104">
        <v>1</v>
      </c>
      <c r="L61" s="104"/>
      <c r="M61" s="105"/>
      <c r="N61" s="107">
        <v>8</v>
      </c>
      <c r="O61" s="104"/>
      <c r="P61" s="105"/>
      <c r="Q61" s="107">
        <v>8</v>
      </c>
      <c r="R61" s="105"/>
      <c r="S61" s="107">
        <v>2</v>
      </c>
      <c r="T61" s="104">
        <v>6</v>
      </c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16</v>
      </c>
      <c r="E62" s="111">
        <v>1</v>
      </c>
      <c r="F62" s="112">
        <v>12</v>
      </c>
      <c r="G62" s="112"/>
      <c r="H62" s="113">
        <v>3</v>
      </c>
      <c r="I62" s="114">
        <v>16</v>
      </c>
      <c r="J62" s="112"/>
      <c r="K62" s="112"/>
      <c r="L62" s="112"/>
      <c r="M62" s="113"/>
      <c r="N62" s="114">
        <v>16</v>
      </c>
      <c r="O62" s="112"/>
      <c r="P62" s="113"/>
      <c r="Q62" s="114">
        <v>6</v>
      </c>
      <c r="R62" s="113">
        <v>10</v>
      </c>
      <c r="S62" s="114">
        <v>4</v>
      </c>
      <c r="T62" s="112"/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23</v>
      </c>
      <c r="E68" s="95">
        <f>SUM(E69:E72)</f>
        <v>13</v>
      </c>
      <c r="F68" s="96">
        <f>SUM(F69:F72)</f>
        <v>6</v>
      </c>
      <c r="G68" s="96">
        <f t="shared" ref="G68:U68" si="7">SUM(G69:G72)</f>
        <v>0</v>
      </c>
      <c r="H68" s="97">
        <f t="shared" si="7"/>
        <v>4</v>
      </c>
      <c r="I68" s="98">
        <f t="shared" si="7"/>
        <v>15</v>
      </c>
      <c r="J68" s="96">
        <f t="shared" si="7"/>
        <v>0</v>
      </c>
      <c r="K68" s="96">
        <f t="shared" si="7"/>
        <v>6</v>
      </c>
      <c r="L68" s="96">
        <f t="shared" si="7"/>
        <v>0</v>
      </c>
      <c r="M68" s="97">
        <f t="shared" si="7"/>
        <v>2</v>
      </c>
      <c r="N68" s="98">
        <f t="shared" si="7"/>
        <v>23</v>
      </c>
      <c r="O68" s="96">
        <f t="shared" si="7"/>
        <v>0</v>
      </c>
      <c r="P68" s="97">
        <f t="shared" si="7"/>
        <v>0</v>
      </c>
      <c r="Q68" s="98">
        <f t="shared" si="7"/>
        <v>22</v>
      </c>
      <c r="R68" s="97">
        <f t="shared" si="7"/>
        <v>1</v>
      </c>
      <c r="S68" s="98">
        <f t="shared" si="7"/>
        <v>17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3</v>
      </c>
      <c r="E69" s="106"/>
      <c r="F69" s="104"/>
      <c r="G69" s="104"/>
      <c r="H69" s="105">
        <v>3</v>
      </c>
      <c r="I69" s="107">
        <v>3</v>
      </c>
      <c r="J69" s="104"/>
      <c r="K69" s="104"/>
      <c r="L69" s="104"/>
      <c r="M69" s="105"/>
      <c r="N69" s="107">
        <v>3</v>
      </c>
      <c r="O69" s="104"/>
      <c r="P69" s="105"/>
      <c r="Q69" s="107">
        <v>3</v>
      </c>
      <c r="R69" s="105"/>
      <c r="S69" s="107">
        <v>3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3</v>
      </c>
      <c r="E70" s="106">
        <v>3</v>
      </c>
      <c r="F70" s="104"/>
      <c r="G70" s="104"/>
      <c r="H70" s="105"/>
      <c r="I70" s="106">
        <v>2</v>
      </c>
      <c r="J70" s="104"/>
      <c r="K70" s="104"/>
      <c r="L70" s="104"/>
      <c r="M70" s="105">
        <v>1</v>
      </c>
      <c r="N70" s="107">
        <v>3</v>
      </c>
      <c r="O70" s="104"/>
      <c r="P70" s="105"/>
      <c r="Q70" s="107">
        <v>2</v>
      </c>
      <c r="R70" s="105">
        <v>1</v>
      </c>
      <c r="S70" s="107">
        <v>3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14</v>
      </c>
      <c r="E71" s="106">
        <v>7</v>
      </c>
      <c r="F71" s="104">
        <v>6</v>
      </c>
      <c r="G71" s="104"/>
      <c r="H71" s="105">
        <v>1</v>
      </c>
      <c r="I71" s="106">
        <v>7</v>
      </c>
      <c r="J71" s="104"/>
      <c r="K71" s="104">
        <v>6</v>
      </c>
      <c r="L71" s="104"/>
      <c r="M71" s="105">
        <v>1</v>
      </c>
      <c r="N71" s="107">
        <v>14</v>
      </c>
      <c r="O71" s="104"/>
      <c r="P71" s="105"/>
      <c r="Q71" s="106">
        <v>14</v>
      </c>
      <c r="R71" s="105"/>
      <c r="S71" s="107">
        <v>8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3</v>
      </c>
      <c r="E72" s="111">
        <v>3</v>
      </c>
      <c r="F72" s="112"/>
      <c r="G72" s="112"/>
      <c r="H72" s="113"/>
      <c r="I72" s="111">
        <v>3</v>
      </c>
      <c r="J72" s="112"/>
      <c r="K72" s="112"/>
      <c r="L72" s="112"/>
      <c r="M72" s="113"/>
      <c r="N72" s="114">
        <v>3</v>
      </c>
      <c r="O72" s="112"/>
      <c r="P72" s="113"/>
      <c r="Q72" s="111">
        <v>3</v>
      </c>
      <c r="R72" s="113"/>
      <c r="S72" s="114">
        <v>3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5</v>
      </c>
      <c r="E73" s="95">
        <f>SUM(E74:E77)</f>
        <v>5</v>
      </c>
      <c r="F73" s="96">
        <f>SUM(F74:F77)</f>
        <v>0</v>
      </c>
      <c r="G73" s="96">
        <f t="shared" ref="G73:U73" si="8">SUM(G74:G77)</f>
        <v>0</v>
      </c>
      <c r="H73" s="97">
        <f t="shared" si="8"/>
        <v>0</v>
      </c>
      <c r="I73" s="98">
        <f t="shared" si="8"/>
        <v>5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0</v>
      </c>
      <c r="N73" s="98">
        <f t="shared" si="8"/>
        <v>5</v>
      </c>
      <c r="O73" s="96">
        <f t="shared" si="8"/>
        <v>0</v>
      </c>
      <c r="P73" s="97">
        <f t="shared" si="8"/>
        <v>0</v>
      </c>
      <c r="Q73" s="98">
        <f t="shared" si="8"/>
        <v>4</v>
      </c>
      <c r="R73" s="97">
        <f t="shared" si="8"/>
        <v>1</v>
      </c>
      <c r="S73" s="98">
        <f t="shared" si="8"/>
        <v>5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1</v>
      </c>
      <c r="E74" s="106">
        <v>1</v>
      </c>
      <c r="F74" s="104"/>
      <c r="G74" s="104"/>
      <c r="H74" s="105"/>
      <c r="I74" s="107">
        <v>1</v>
      </c>
      <c r="J74" s="104"/>
      <c r="K74" s="104"/>
      <c r="L74" s="104"/>
      <c r="M74" s="105"/>
      <c r="N74" s="107">
        <v>1</v>
      </c>
      <c r="O74" s="104"/>
      <c r="P74" s="105"/>
      <c r="Q74" s="107">
        <v>1</v>
      </c>
      <c r="R74" s="105"/>
      <c r="S74" s="107">
        <v>1</v>
      </c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4</v>
      </c>
      <c r="E75" s="106">
        <v>4</v>
      </c>
      <c r="F75" s="104"/>
      <c r="G75" s="104"/>
      <c r="H75" s="105"/>
      <c r="I75" s="107">
        <v>4</v>
      </c>
      <c r="J75" s="104"/>
      <c r="K75" s="104"/>
      <c r="L75" s="104"/>
      <c r="M75" s="105"/>
      <c r="N75" s="107">
        <v>4</v>
      </c>
      <c r="O75" s="104"/>
      <c r="P75" s="105"/>
      <c r="Q75" s="107">
        <v>3</v>
      </c>
      <c r="R75" s="105">
        <v>1</v>
      </c>
      <c r="S75" s="107">
        <v>4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1</v>
      </c>
      <c r="E78" s="95">
        <f>SUM(E79:E86)</f>
        <v>1</v>
      </c>
      <c r="F78" s="96">
        <f>SUM(F79:F86)</f>
        <v>0</v>
      </c>
      <c r="G78" s="96">
        <f t="shared" ref="G78:U78" si="9">SUM(G79:G86)</f>
        <v>0</v>
      </c>
      <c r="H78" s="97">
        <f t="shared" si="9"/>
        <v>0</v>
      </c>
      <c r="I78" s="98">
        <f t="shared" si="9"/>
        <v>1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1</v>
      </c>
      <c r="O78" s="96">
        <f t="shared" si="9"/>
        <v>0</v>
      </c>
      <c r="P78" s="97">
        <f t="shared" si="9"/>
        <v>0</v>
      </c>
      <c r="Q78" s="98">
        <f t="shared" si="9"/>
        <v>1</v>
      </c>
      <c r="R78" s="97">
        <f t="shared" si="9"/>
        <v>0</v>
      </c>
      <c r="S78" s="98">
        <f t="shared" si="9"/>
        <v>1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1</v>
      </c>
      <c r="E79" s="106">
        <v>1</v>
      </c>
      <c r="F79" s="104"/>
      <c r="G79" s="104"/>
      <c r="H79" s="105"/>
      <c r="I79" s="107">
        <v>1</v>
      </c>
      <c r="J79" s="104"/>
      <c r="K79" s="104"/>
      <c r="L79" s="104"/>
      <c r="M79" s="105"/>
      <c r="N79" s="107">
        <v>1</v>
      </c>
      <c r="O79" s="104"/>
      <c r="P79" s="105"/>
      <c r="Q79" s="107">
        <v>1</v>
      </c>
      <c r="R79" s="105"/>
      <c r="S79" s="107">
        <v>1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16</v>
      </c>
      <c r="E87" s="95">
        <f t="shared" si="11"/>
        <v>13</v>
      </c>
      <c r="F87" s="96">
        <f t="shared" si="11"/>
        <v>0</v>
      </c>
      <c r="G87" s="96">
        <f t="shared" si="11"/>
        <v>0</v>
      </c>
      <c r="H87" s="97">
        <f t="shared" si="11"/>
        <v>3</v>
      </c>
      <c r="I87" s="98">
        <f t="shared" si="11"/>
        <v>13</v>
      </c>
      <c r="J87" s="96">
        <f t="shared" si="11"/>
        <v>0</v>
      </c>
      <c r="K87" s="96">
        <f t="shared" si="11"/>
        <v>2</v>
      </c>
      <c r="L87" s="96">
        <f t="shared" si="11"/>
        <v>0</v>
      </c>
      <c r="M87" s="97">
        <f t="shared" si="11"/>
        <v>1</v>
      </c>
      <c r="N87" s="98">
        <f t="shared" si="11"/>
        <v>16</v>
      </c>
      <c r="O87" s="96">
        <f t="shared" si="11"/>
        <v>0</v>
      </c>
      <c r="P87" s="97">
        <f t="shared" si="11"/>
        <v>0</v>
      </c>
      <c r="Q87" s="98">
        <f t="shared" si="11"/>
        <v>14</v>
      </c>
      <c r="R87" s="97">
        <f t="shared" si="11"/>
        <v>2</v>
      </c>
      <c r="S87" s="98">
        <f t="shared" si="11"/>
        <v>16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16</v>
      </c>
      <c r="E94" s="106">
        <v>13</v>
      </c>
      <c r="F94" s="104"/>
      <c r="G94" s="104"/>
      <c r="H94" s="105">
        <v>3</v>
      </c>
      <c r="I94" s="107">
        <v>13</v>
      </c>
      <c r="J94" s="104"/>
      <c r="K94" s="104">
        <v>2</v>
      </c>
      <c r="L94" s="104"/>
      <c r="M94" s="105">
        <v>1</v>
      </c>
      <c r="N94" s="107">
        <v>16</v>
      </c>
      <c r="O94" s="104"/>
      <c r="P94" s="105"/>
      <c r="Q94" s="107">
        <v>14</v>
      </c>
      <c r="R94" s="105">
        <v>2</v>
      </c>
      <c r="S94" s="107">
        <v>16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2</v>
      </c>
      <c r="E103" s="95">
        <f>SUM(E104:E105)</f>
        <v>2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0</v>
      </c>
      <c r="I103" s="98">
        <f t="shared" si="15"/>
        <v>2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0</v>
      </c>
      <c r="N103" s="98">
        <f t="shared" si="15"/>
        <v>2</v>
      </c>
      <c r="O103" s="96">
        <f t="shared" si="15"/>
        <v>0</v>
      </c>
      <c r="P103" s="97">
        <f t="shared" si="15"/>
        <v>0</v>
      </c>
      <c r="Q103" s="98">
        <f t="shared" si="15"/>
        <v>2</v>
      </c>
      <c r="R103" s="97">
        <f t="shared" si="15"/>
        <v>0</v>
      </c>
      <c r="S103" s="98">
        <f t="shared" si="15"/>
        <v>2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2</v>
      </c>
      <c r="E105" s="111">
        <v>2</v>
      </c>
      <c r="F105" s="112"/>
      <c r="G105" s="112"/>
      <c r="H105" s="113"/>
      <c r="I105" s="114">
        <v>2</v>
      </c>
      <c r="J105" s="112"/>
      <c r="K105" s="112"/>
      <c r="L105" s="112"/>
      <c r="M105" s="113"/>
      <c r="N105" s="114">
        <v>2</v>
      </c>
      <c r="O105" s="112"/>
      <c r="P105" s="113"/>
      <c r="Q105" s="114">
        <v>2</v>
      </c>
      <c r="R105" s="113"/>
      <c r="S105" s="114">
        <v>2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6</v>
      </c>
      <c r="E106" s="95">
        <f t="shared" si="16"/>
        <v>6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6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0</v>
      </c>
      <c r="N106" s="98">
        <f t="shared" si="16"/>
        <v>5</v>
      </c>
      <c r="O106" s="96">
        <f t="shared" si="16"/>
        <v>1</v>
      </c>
      <c r="P106" s="97">
        <f t="shared" si="16"/>
        <v>0</v>
      </c>
      <c r="Q106" s="98">
        <f t="shared" si="16"/>
        <v>3</v>
      </c>
      <c r="R106" s="97">
        <f t="shared" si="16"/>
        <v>3</v>
      </c>
      <c r="S106" s="98">
        <f t="shared" si="16"/>
        <v>6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6</v>
      </c>
      <c r="E108" s="106">
        <v>6</v>
      </c>
      <c r="F108" s="104"/>
      <c r="G108" s="104"/>
      <c r="H108" s="105"/>
      <c r="I108" s="107">
        <v>6</v>
      </c>
      <c r="J108" s="104"/>
      <c r="K108" s="104"/>
      <c r="L108" s="104"/>
      <c r="M108" s="105"/>
      <c r="N108" s="107">
        <v>5</v>
      </c>
      <c r="O108" s="104">
        <v>1</v>
      </c>
      <c r="P108" s="105"/>
      <c r="Q108" s="107">
        <v>3</v>
      </c>
      <c r="R108" s="105">
        <v>3</v>
      </c>
      <c r="S108" s="107">
        <v>6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11</v>
      </c>
      <c r="E110" s="95">
        <f>SUM(E111:E116)</f>
        <v>11</v>
      </c>
      <c r="F110" s="96">
        <f>SUM(F111:F116)</f>
        <v>0</v>
      </c>
      <c r="G110" s="96">
        <f t="shared" ref="G110:U110" si="17">SUM(G111:G116)</f>
        <v>0</v>
      </c>
      <c r="H110" s="97">
        <f t="shared" si="17"/>
        <v>0</v>
      </c>
      <c r="I110" s="98">
        <f t="shared" si="17"/>
        <v>11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0</v>
      </c>
      <c r="N110" s="98">
        <f t="shared" si="17"/>
        <v>11</v>
      </c>
      <c r="O110" s="96">
        <f t="shared" si="17"/>
        <v>0</v>
      </c>
      <c r="P110" s="97">
        <f t="shared" si="17"/>
        <v>0</v>
      </c>
      <c r="Q110" s="98">
        <f t="shared" si="17"/>
        <v>11</v>
      </c>
      <c r="R110" s="97">
        <f t="shared" si="17"/>
        <v>0</v>
      </c>
      <c r="S110" s="98">
        <f t="shared" si="17"/>
        <v>11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11</v>
      </c>
      <c r="E114" s="106">
        <v>11</v>
      </c>
      <c r="F114" s="104"/>
      <c r="G114" s="104"/>
      <c r="H114" s="105"/>
      <c r="I114" s="107">
        <v>11</v>
      </c>
      <c r="J114" s="104"/>
      <c r="K114" s="104"/>
      <c r="L114" s="104"/>
      <c r="M114" s="105"/>
      <c r="N114" s="107">
        <v>11</v>
      </c>
      <c r="O114" s="104"/>
      <c r="P114" s="105"/>
      <c r="Q114" s="107">
        <v>11</v>
      </c>
      <c r="R114" s="105"/>
      <c r="S114" s="107">
        <v>11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17</v>
      </c>
      <c r="E124" s="95">
        <f>SUM(E125:E134)</f>
        <v>10</v>
      </c>
      <c r="F124" s="96">
        <f>SUM(F125:F134)</f>
        <v>0</v>
      </c>
      <c r="G124" s="96">
        <f t="shared" ref="G124:U124" si="21">SUM(G125:G134)</f>
        <v>0</v>
      </c>
      <c r="H124" s="97">
        <f t="shared" si="21"/>
        <v>7</v>
      </c>
      <c r="I124" s="98">
        <f t="shared" si="21"/>
        <v>17</v>
      </c>
      <c r="J124" s="96">
        <f t="shared" si="21"/>
        <v>0</v>
      </c>
      <c r="K124" s="96">
        <f t="shared" si="21"/>
        <v>0</v>
      </c>
      <c r="L124" s="96">
        <f t="shared" si="21"/>
        <v>0</v>
      </c>
      <c r="M124" s="97">
        <f t="shared" si="21"/>
        <v>0</v>
      </c>
      <c r="N124" s="98">
        <f t="shared" si="21"/>
        <v>17</v>
      </c>
      <c r="O124" s="96">
        <f t="shared" si="21"/>
        <v>0</v>
      </c>
      <c r="P124" s="97">
        <f t="shared" si="21"/>
        <v>0</v>
      </c>
      <c r="Q124" s="98">
        <f t="shared" si="21"/>
        <v>17</v>
      </c>
      <c r="R124" s="97">
        <f t="shared" si="21"/>
        <v>0</v>
      </c>
      <c r="S124" s="98">
        <f t="shared" si="21"/>
        <v>17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1</v>
      </c>
      <c r="E125" s="106">
        <v>1</v>
      </c>
      <c r="F125" s="104"/>
      <c r="G125" s="104"/>
      <c r="H125" s="105"/>
      <c r="I125" s="107">
        <v>1</v>
      </c>
      <c r="J125" s="104"/>
      <c r="K125" s="104"/>
      <c r="L125" s="104"/>
      <c r="M125" s="105"/>
      <c r="N125" s="107">
        <v>1</v>
      </c>
      <c r="O125" s="104"/>
      <c r="P125" s="105"/>
      <c r="Q125" s="107">
        <v>1</v>
      </c>
      <c r="R125" s="105"/>
      <c r="S125" s="107">
        <v>1</v>
      </c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0</v>
      </c>
      <c r="E126" s="106"/>
      <c r="F126" s="104"/>
      <c r="G126" s="104"/>
      <c r="H126" s="105"/>
      <c r="I126" s="107"/>
      <c r="J126" s="104"/>
      <c r="K126" s="104"/>
      <c r="L126" s="104"/>
      <c r="M126" s="105"/>
      <c r="N126" s="107"/>
      <c r="O126" s="104"/>
      <c r="P126" s="105"/>
      <c r="Q126" s="107"/>
      <c r="R126" s="105"/>
      <c r="S126" s="107"/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6</v>
      </c>
      <c r="E128" s="106">
        <v>1</v>
      </c>
      <c r="F128" s="104"/>
      <c r="G128" s="104"/>
      <c r="H128" s="105">
        <v>5</v>
      </c>
      <c r="I128" s="107">
        <v>6</v>
      </c>
      <c r="J128" s="104"/>
      <c r="K128" s="104"/>
      <c r="L128" s="104"/>
      <c r="M128" s="105"/>
      <c r="N128" s="107">
        <v>6</v>
      </c>
      <c r="O128" s="104"/>
      <c r="P128" s="105"/>
      <c r="Q128" s="107">
        <v>6</v>
      </c>
      <c r="R128" s="105"/>
      <c r="S128" s="107">
        <v>6</v>
      </c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2</v>
      </c>
      <c r="E129" s="106">
        <v>2</v>
      </c>
      <c r="F129" s="104"/>
      <c r="G129" s="104"/>
      <c r="H129" s="105"/>
      <c r="I129" s="107">
        <v>2</v>
      </c>
      <c r="J129" s="104"/>
      <c r="K129" s="104"/>
      <c r="L129" s="104"/>
      <c r="M129" s="105"/>
      <c r="N129" s="107">
        <v>2</v>
      </c>
      <c r="O129" s="104"/>
      <c r="P129" s="105"/>
      <c r="Q129" s="107">
        <v>2</v>
      </c>
      <c r="R129" s="105"/>
      <c r="S129" s="107">
        <v>2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1</v>
      </c>
      <c r="E132" s="106">
        <v>1</v>
      </c>
      <c r="F132" s="104"/>
      <c r="G132" s="104"/>
      <c r="H132" s="105"/>
      <c r="I132" s="107">
        <v>1</v>
      </c>
      <c r="J132" s="104"/>
      <c r="K132" s="104"/>
      <c r="L132" s="104"/>
      <c r="M132" s="105"/>
      <c r="N132" s="107">
        <v>1</v>
      </c>
      <c r="O132" s="104"/>
      <c r="P132" s="105"/>
      <c r="Q132" s="107">
        <v>1</v>
      </c>
      <c r="R132" s="105"/>
      <c r="S132" s="107">
        <v>1</v>
      </c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1</v>
      </c>
      <c r="E133" s="106">
        <v>1</v>
      </c>
      <c r="F133" s="104"/>
      <c r="G133" s="104"/>
      <c r="H133" s="105"/>
      <c r="I133" s="107">
        <v>1</v>
      </c>
      <c r="J133" s="104"/>
      <c r="K133" s="104"/>
      <c r="L133" s="104"/>
      <c r="M133" s="105"/>
      <c r="N133" s="107">
        <v>1</v>
      </c>
      <c r="O133" s="104"/>
      <c r="P133" s="105"/>
      <c r="Q133" s="107">
        <v>1</v>
      </c>
      <c r="R133" s="105"/>
      <c r="S133" s="107">
        <v>1</v>
      </c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6</v>
      </c>
      <c r="E134" s="111">
        <v>4</v>
      </c>
      <c r="F134" s="112"/>
      <c r="G134" s="112"/>
      <c r="H134" s="113">
        <v>2</v>
      </c>
      <c r="I134" s="114">
        <v>6</v>
      </c>
      <c r="J134" s="112"/>
      <c r="K134" s="112"/>
      <c r="L134" s="112"/>
      <c r="M134" s="113"/>
      <c r="N134" s="114">
        <v>6</v>
      </c>
      <c r="O134" s="112"/>
      <c r="P134" s="113"/>
      <c r="Q134" s="114">
        <v>6</v>
      </c>
      <c r="R134" s="113"/>
      <c r="S134" s="114">
        <v>6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21</v>
      </c>
      <c r="E135" s="95">
        <f>SUM(E136:E140)</f>
        <v>16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5</v>
      </c>
      <c r="I135" s="98">
        <f t="shared" si="23"/>
        <v>18</v>
      </c>
      <c r="J135" s="96">
        <f t="shared" si="23"/>
        <v>0</v>
      </c>
      <c r="K135" s="96">
        <f t="shared" si="23"/>
        <v>3</v>
      </c>
      <c r="L135" s="96">
        <f t="shared" si="23"/>
        <v>0</v>
      </c>
      <c r="M135" s="97">
        <f t="shared" si="23"/>
        <v>0</v>
      </c>
      <c r="N135" s="98">
        <f t="shared" si="23"/>
        <v>21</v>
      </c>
      <c r="O135" s="96">
        <f t="shared" si="23"/>
        <v>0</v>
      </c>
      <c r="P135" s="97">
        <f t="shared" si="23"/>
        <v>0</v>
      </c>
      <c r="Q135" s="98">
        <f t="shared" si="23"/>
        <v>18</v>
      </c>
      <c r="R135" s="97">
        <f t="shared" si="23"/>
        <v>3</v>
      </c>
      <c r="S135" s="98">
        <f t="shared" si="23"/>
        <v>21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16</v>
      </c>
      <c r="E136" s="106">
        <v>11</v>
      </c>
      <c r="F136" s="104"/>
      <c r="G136" s="104"/>
      <c r="H136" s="105">
        <v>5</v>
      </c>
      <c r="I136" s="107">
        <v>14</v>
      </c>
      <c r="J136" s="104"/>
      <c r="K136" s="104">
        <v>2</v>
      </c>
      <c r="L136" s="104"/>
      <c r="M136" s="105"/>
      <c r="N136" s="107">
        <v>16</v>
      </c>
      <c r="O136" s="104"/>
      <c r="P136" s="105"/>
      <c r="Q136" s="107">
        <v>13</v>
      </c>
      <c r="R136" s="105">
        <v>3</v>
      </c>
      <c r="S136" s="107">
        <v>16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5</v>
      </c>
      <c r="E140" s="111">
        <v>5</v>
      </c>
      <c r="F140" s="112"/>
      <c r="G140" s="112"/>
      <c r="H140" s="113"/>
      <c r="I140" s="114">
        <v>4</v>
      </c>
      <c r="J140" s="112"/>
      <c r="K140" s="112">
        <v>1</v>
      </c>
      <c r="L140" s="112"/>
      <c r="M140" s="113"/>
      <c r="N140" s="114">
        <v>5</v>
      </c>
      <c r="O140" s="112"/>
      <c r="P140" s="113"/>
      <c r="Q140" s="114">
        <v>5</v>
      </c>
      <c r="R140" s="113"/>
      <c r="S140" s="114">
        <v>5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7</v>
      </c>
      <c r="E141" s="95">
        <f>SUM(E142:E148)</f>
        <v>3</v>
      </c>
      <c r="F141" s="96">
        <f>SUM(F142:F148)</f>
        <v>0</v>
      </c>
      <c r="G141" s="96">
        <f t="shared" ref="G141:U141" si="24">SUM(G142:G148)</f>
        <v>0</v>
      </c>
      <c r="H141" s="97">
        <f t="shared" si="24"/>
        <v>4</v>
      </c>
      <c r="I141" s="98">
        <f t="shared" si="24"/>
        <v>7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7</v>
      </c>
      <c r="O141" s="96">
        <f t="shared" si="24"/>
        <v>0</v>
      </c>
      <c r="P141" s="97">
        <f t="shared" si="24"/>
        <v>0</v>
      </c>
      <c r="Q141" s="98">
        <f t="shared" si="24"/>
        <v>7</v>
      </c>
      <c r="R141" s="97">
        <f t="shared" si="24"/>
        <v>0</v>
      </c>
      <c r="S141" s="98">
        <f t="shared" si="24"/>
        <v>7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1</v>
      </c>
      <c r="E143" s="106">
        <v>1</v>
      </c>
      <c r="F143" s="104"/>
      <c r="G143" s="104"/>
      <c r="H143" s="105"/>
      <c r="I143" s="106">
        <v>1</v>
      </c>
      <c r="J143" s="104"/>
      <c r="K143" s="104"/>
      <c r="L143" s="104"/>
      <c r="M143" s="105"/>
      <c r="N143" s="107">
        <v>1</v>
      </c>
      <c r="O143" s="104"/>
      <c r="P143" s="105"/>
      <c r="Q143" s="106">
        <v>1</v>
      </c>
      <c r="R143" s="105"/>
      <c r="S143" s="107">
        <v>1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1</v>
      </c>
      <c r="E147" s="106">
        <v>1</v>
      </c>
      <c r="F147" s="104"/>
      <c r="G147" s="104"/>
      <c r="H147" s="105"/>
      <c r="I147" s="106">
        <v>1</v>
      </c>
      <c r="J147" s="104"/>
      <c r="K147" s="104"/>
      <c r="L147" s="104"/>
      <c r="M147" s="105"/>
      <c r="N147" s="107">
        <v>1</v>
      </c>
      <c r="O147" s="104"/>
      <c r="P147" s="105"/>
      <c r="Q147" s="106">
        <v>1</v>
      </c>
      <c r="R147" s="105"/>
      <c r="S147" s="107">
        <v>1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5</v>
      </c>
      <c r="E148" s="111">
        <v>1</v>
      </c>
      <c r="F148" s="112"/>
      <c r="G148" s="112"/>
      <c r="H148" s="113">
        <v>4</v>
      </c>
      <c r="I148" s="111">
        <v>5</v>
      </c>
      <c r="J148" s="112"/>
      <c r="K148" s="112"/>
      <c r="L148" s="112"/>
      <c r="M148" s="113"/>
      <c r="N148" s="114">
        <v>5</v>
      </c>
      <c r="O148" s="112"/>
      <c r="P148" s="113"/>
      <c r="Q148" s="111">
        <v>5</v>
      </c>
      <c r="R148" s="113"/>
      <c r="S148" s="114">
        <v>5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2978</v>
      </c>
      <c r="E158" s="132">
        <f t="shared" si="26"/>
        <v>645</v>
      </c>
      <c r="F158" s="132">
        <f t="shared" si="26"/>
        <v>1585</v>
      </c>
      <c r="G158" s="132">
        <f t="shared" si="26"/>
        <v>4</v>
      </c>
      <c r="H158" s="132">
        <f t="shared" si="26"/>
        <v>744</v>
      </c>
      <c r="I158" s="132">
        <f t="shared" si="26"/>
        <v>2697</v>
      </c>
      <c r="J158" s="132">
        <f t="shared" si="26"/>
        <v>1</v>
      </c>
      <c r="K158" s="132">
        <f t="shared" si="26"/>
        <v>111</v>
      </c>
      <c r="L158" s="132">
        <f t="shared" si="26"/>
        <v>0</v>
      </c>
      <c r="M158" s="132">
        <f t="shared" si="26"/>
        <v>169</v>
      </c>
      <c r="N158" s="132">
        <f t="shared" si="26"/>
        <v>2973</v>
      </c>
      <c r="O158" s="132">
        <f t="shared" si="26"/>
        <v>5</v>
      </c>
      <c r="P158" s="132">
        <f t="shared" si="26"/>
        <v>0</v>
      </c>
      <c r="Q158" s="132">
        <f t="shared" si="26"/>
        <v>1569</v>
      </c>
      <c r="R158" s="132">
        <f t="shared" si="26"/>
        <v>1409</v>
      </c>
      <c r="S158" s="132">
        <f t="shared" si="26"/>
        <v>1198</v>
      </c>
      <c r="T158" s="132">
        <f t="shared" si="26"/>
        <v>1497</v>
      </c>
      <c r="U158" s="133">
        <f t="shared" si="26"/>
        <v>207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151</v>
      </c>
      <c r="E159" s="134">
        <f>E53+E55+E63+E68+E73+E78+E87+E96+E99+E103+E106+E110+E117+E122+E124+E135+E141</f>
        <v>93</v>
      </c>
      <c r="F159" s="134">
        <f t="shared" ref="F159:U159" si="27">F53+F55+F63+F68+F73+F78+F87+F96+F99+F103+F106+F110+F117+F122+F124+F135+F141</f>
        <v>24</v>
      </c>
      <c r="G159" s="134">
        <f t="shared" si="27"/>
        <v>0</v>
      </c>
      <c r="H159" s="134">
        <f t="shared" si="27"/>
        <v>34</v>
      </c>
      <c r="I159" s="134">
        <f t="shared" si="27"/>
        <v>134</v>
      </c>
      <c r="J159" s="134">
        <f t="shared" si="27"/>
        <v>0</v>
      </c>
      <c r="K159" s="134">
        <f t="shared" si="27"/>
        <v>14</v>
      </c>
      <c r="L159" s="134">
        <f t="shared" si="27"/>
        <v>0</v>
      </c>
      <c r="M159" s="134">
        <f t="shared" si="27"/>
        <v>3</v>
      </c>
      <c r="N159" s="134">
        <f t="shared" si="27"/>
        <v>150</v>
      </c>
      <c r="O159" s="134">
        <f t="shared" si="27"/>
        <v>1</v>
      </c>
      <c r="P159" s="134">
        <f t="shared" si="27"/>
        <v>0</v>
      </c>
      <c r="Q159" s="134">
        <f t="shared" si="27"/>
        <v>130</v>
      </c>
      <c r="R159" s="134">
        <f t="shared" si="27"/>
        <v>21</v>
      </c>
      <c r="S159" s="134">
        <f t="shared" si="27"/>
        <v>127</v>
      </c>
      <c r="T159" s="134">
        <f t="shared" si="27"/>
        <v>6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3129</v>
      </c>
      <c r="E161" s="138">
        <f t="shared" ref="E161:U161" si="28">SUM(E158:E159)</f>
        <v>738</v>
      </c>
      <c r="F161" s="138">
        <f t="shared" si="28"/>
        <v>1609</v>
      </c>
      <c r="G161" s="138">
        <f t="shared" si="28"/>
        <v>4</v>
      </c>
      <c r="H161" s="138">
        <f t="shared" si="28"/>
        <v>778</v>
      </c>
      <c r="I161" s="138">
        <f t="shared" si="28"/>
        <v>2831</v>
      </c>
      <c r="J161" s="138">
        <f t="shared" si="28"/>
        <v>1</v>
      </c>
      <c r="K161" s="138">
        <f t="shared" si="28"/>
        <v>125</v>
      </c>
      <c r="L161" s="138">
        <f t="shared" si="28"/>
        <v>0</v>
      </c>
      <c r="M161" s="138">
        <f t="shared" si="28"/>
        <v>172</v>
      </c>
      <c r="N161" s="138">
        <f t="shared" si="28"/>
        <v>3123</v>
      </c>
      <c r="O161" s="138">
        <f t="shared" si="28"/>
        <v>6</v>
      </c>
      <c r="P161" s="138">
        <f t="shared" si="28"/>
        <v>0</v>
      </c>
      <c r="Q161" s="138">
        <f t="shared" si="28"/>
        <v>1699</v>
      </c>
      <c r="R161" s="138">
        <f t="shared" si="28"/>
        <v>1430</v>
      </c>
      <c r="S161" s="138">
        <f t="shared" si="28"/>
        <v>1325</v>
      </c>
      <c r="T161" s="138">
        <f t="shared" si="28"/>
        <v>1503</v>
      </c>
      <c r="U161" s="139">
        <f t="shared" si="28"/>
        <v>207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8E49-1E66-402C-A448-A8342AF1BFA5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229</v>
      </c>
      <c r="E1" s="86" t="s">
        <v>180</v>
      </c>
      <c r="R1" s="86" t="s">
        <v>181</v>
      </c>
      <c r="S1" s="87" t="s">
        <v>177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800</v>
      </c>
      <c r="E5" s="95">
        <f t="shared" si="0"/>
        <v>114</v>
      </c>
      <c r="F5" s="96">
        <f t="shared" si="0"/>
        <v>404</v>
      </c>
      <c r="G5" s="96">
        <f t="shared" si="0"/>
        <v>0</v>
      </c>
      <c r="H5" s="97">
        <f t="shared" si="0"/>
        <v>282</v>
      </c>
      <c r="I5" s="95">
        <f t="shared" si="0"/>
        <v>760</v>
      </c>
      <c r="J5" s="96">
        <f t="shared" si="0"/>
        <v>18</v>
      </c>
      <c r="K5" s="96">
        <f t="shared" si="0"/>
        <v>20</v>
      </c>
      <c r="L5" s="96">
        <f t="shared" si="0"/>
        <v>0</v>
      </c>
      <c r="M5" s="97">
        <f t="shared" si="0"/>
        <v>2</v>
      </c>
      <c r="N5" s="98">
        <f t="shared" si="0"/>
        <v>800</v>
      </c>
      <c r="O5" s="96">
        <f t="shared" si="0"/>
        <v>0</v>
      </c>
      <c r="P5" s="97">
        <f t="shared" si="0"/>
        <v>0</v>
      </c>
      <c r="Q5" s="98">
        <f t="shared" si="0"/>
        <v>236</v>
      </c>
      <c r="R5" s="97">
        <f t="shared" si="0"/>
        <v>564</v>
      </c>
      <c r="S5" s="98">
        <f t="shared" si="0"/>
        <v>201</v>
      </c>
      <c r="T5" s="96">
        <f t="shared" si="0"/>
        <v>545</v>
      </c>
      <c r="U5" s="97">
        <f>SUM(U6:U12)</f>
        <v>195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26</v>
      </c>
      <c r="E6" s="103">
        <v>24</v>
      </c>
      <c r="F6" s="104"/>
      <c r="G6" s="104"/>
      <c r="H6" s="105">
        <v>2</v>
      </c>
      <c r="I6" s="106">
        <v>25</v>
      </c>
      <c r="J6" s="104"/>
      <c r="K6" s="104">
        <v>1</v>
      </c>
      <c r="L6" s="104"/>
      <c r="M6" s="105"/>
      <c r="N6" s="107">
        <v>26</v>
      </c>
      <c r="O6" s="104"/>
      <c r="P6" s="105"/>
      <c r="Q6" s="107">
        <v>23</v>
      </c>
      <c r="R6" s="105">
        <v>3</v>
      </c>
      <c r="S6" s="107">
        <v>26</v>
      </c>
      <c r="T6" s="104"/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23</v>
      </c>
      <c r="E7" s="106">
        <v>6</v>
      </c>
      <c r="F7" s="104"/>
      <c r="G7" s="104"/>
      <c r="H7" s="105">
        <v>17</v>
      </c>
      <c r="I7" s="106">
        <v>23</v>
      </c>
      <c r="J7" s="104"/>
      <c r="K7" s="104"/>
      <c r="L7" s="104"/>
      <c r="M7" s="105"/>
      <c r="N7" s="107">
        <v>23</v>
      </c>
      <c r="O7" s="104"/>
      <c r="P7" s="105"/>
      <c r="Q7" s="107">
        <v>21</v>
      </c>
      <c r="R7" s="105">
        <v>2</v>
      </c>
      <c r="S7" s="107">
        <v>23</v>
      </c>
      <c r="T7" s="104"/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33</v>
      </c>
      <c r="E8" s="106">
        <v>4</v>
      </c>
      <c r="F8" s="104">
        <v>18</v>
      </c>
      <c r="G8" s="104"/>
      <c r="H8" s="105">
        <v>11</v>
      </c>
      <c r="I8" s="106">
        <v>9</v>
      </c>
      <c r="J8" s="104">
        <v>18</v>
      </c>
      <c r="K8" s="104">
        <v>6</v>
      </c>
      <c r="L8" s="104"/>
      <c r="M8" s="105"/>
      <c r="N8" s="107">
        <v>33</v>
      </c>
      <c r="O8" s="104"/>
      <c r="P8" s="105"/>
      <c r="Q8" s="107">
        <v>33</v>
      </c>
      <c r="R8" s="105"/>
      <c r="S8" s="107">
        <v>15</v>
      </c>
      <c r="T8" s="104"/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373</v>
      </c>
      <c r="E9" s="106">
        <v>15</v>
      </c>
      <c r="F9" s="104">
        <v>276</v>
      </c>
      <c r="G9" s="104"/>
      <c r="H9" s="105">
        <v>82</v>
      </c>
      <c r="I9" s="106">
        <v>369</v>
      </c>
      <c r="J9" s="104"/>
      <c r="K9" s="104">
        <v>3</v>
      </c>
      <c r="L9" s="104"/>
      <c r="M9" s="105">
        <v>1</v>
      </c>
      <c r="N9" s="107">
        <v>373</v>
      </c>
      <c r="O9" s="104"/>
      <c r="P9" s="105"/>
      <c r="Q9" s="107">
        <v>31</v>
      </c>
      <c r="R9" s="105">
        <v>342</v>
      </c>
      <c r="S9" s="107">
        <v>24</v>
      </c>
      <c r="T9" s="104">
        <v>341</v>
      </c>
      <c r="U9" s="105">
        <v>73</v>
      </c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136</v>
      </c>
      <c r="E10" s="106">
        <v>25</v>
      </c>
      <c r="F10" s="104">
        <v>24</v>
      </c>
      <c r="G10" s="104"/>
      <c r="H10" s="105">
        <v>87</v>
      </c>
      <c r="I10" s="106">
        <v>130</v>
      </c>
      <c r="J10" s="104"/>
      <c r="K10" s="104">
        <v>5</v>
      </c>
      <c r="L10" s="104"/>
      <c r="M10" s="105">
        <v>1</v>
      </c>
      <c r="N10" s="107">
        <v>136</v>
      </c>
      <c r="O10" s="104"/>
      <c r="P10" s="105"/>
      <c r="Q10" s="107">
        <v>38</v>
      </c>
      <c r="R10" s="105">
        <v>98</v>
      </c>
      <c r="S10" s="107">
        <v>42</v>
      </c>
      <c r="T10" s="104">
        <v>88</v>
      </c>
      <c r="U10" s="105">
        <v>70</v>
      </c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25</v>
      </c>
      <c r="E11" s="106">
        <v>5</v>
      </c>
      <c r="F11" s="104">
        <v>18</v>
      </c>
      <c r="G11" s="104"/>
      <c r="H11" s="105">
        <v>2</v>
      </c>
      <c r="I11" s="106">
        <v>24</v>
      </c>
      <c r="J11" s="104"/>
      <c r="K11" s="104">
        <v>1</v>
      </c>
      <c r="L11" s="104"/>
      <c r="M11" s="105"/>
      <c r="N11" s="107">
        <v>25</v>
      </c>
      <c r="O11" s="104"/>
      <c r="P11" s="105"/>
      <c r="Q11" s="107">
        <v>23</v>
      </c>
      <c r="R11" s="105">
        <v>2</v>
      </c>
      <c r="S11" s="107">
        <v>7</v>
      </c>
      <c r="T11" s="104"/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184</v>
      </c>
      <c r="E12" s="111">
        <v>35</v>
      </c>
      <c r="F12" s="112">
        <v>68</v>
      </c>
      <c r="G12" s="112"/>
      <c r="H12" s="113">
        <v>81</v>
      </c>
      <c r="I12" s="111">
        <v>180</v>
      </c>
      <c r="J12" s="112"/>
      <c r="K12" s="112">
        <v>4</v>
      </c>
      <c r="L12" s="112"/>
      <c r="M12" s="113"/>
      <c r="N12" s="114">
        <v>184</v>
      </c>
      <c r="O12" s="112"/>
      <c r="P12" s="113"/>
      <c r="Q12" s="114">
        <v>67</v>
      </c>
      <c r="R12" s="113">
        <v>117</v>
      </c>
      <c r="S12" s="114">
        <v>64</v>
      </c>
      <c r="T12" s="112">
        <v>116</v>
      </c>
      <c r="U12" s="113">
        <v>52</v>
      </c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1513</v>
      </c>
      <c r="E13" s="95">
        <f t="shared" si="2"/>
        <v>140</v>
      </c>
      <c r="F13" s="96">
        <f t="shared" si="2"/>
        <v>997</v>
      </c>
      <c r="G13" s="96">
        <f t="shared" si="2"/>
        <v>40</v>
      </c>
      <c r="H13" s="97">
        <f t="shared" si="2"/>
        <v>336</v>
      </c>
      <c r="I13" s="98">
        <f t="shared" si="2"/>
        <v>1413</v>
      </c>
      <c r="J13" s="96">
        <f t="shared" si="2"/>
        <v>0</v>
      </c>
      <c r="K13" s="96">
        <f t="shared" si="2"/>
        <v>21</v>
      </c>
      <c r="L13" s="96">
        <f t="shared" si="2"/>
        <v>0</v>
      </c>
      <c r="M13" s="97">
        <f t="shared" si="2"/>
        <v>79</v>
      </c>
      <c r="N13" s="98">
        <f t="shared" si="2"/>
        <v>1513</v>
      </c>
      <c r="O13" s="96">
        <f t="shared" si="2"/>
        <v>0</v>
      </c>
      <c r="P13" s="97">
        <f t="shared" si="2"/>
        <v>0</v>
      </c>
      <c r="Q13" s="98">
        <f t="shared" si="2"/>
        <v>401</v>
      </c>
      <c r="R13" s="97">
        <f t="shared" si="2"/>
        <v>1112</v>
      </c>
      <c r="S13" s="98">
        <f t="shared" si="2"/>
        <v>307</v>
      </c>
      <c r="T13" s="96">
        <f t="shared" si="2"/>
        <v>1166</v>
      </c>
      <c r="U13" s="97">
        <f t="shared" si="2"/>
        <v>179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525</v>
      </c>
      <c r="E14" s="106">
        <v>32</v>
      </c>
      <c r="F14" s="104">
        <v>378</v>
      </c>
      <c r="G14" s="104">
        <v>2</v>
      </c>
      <c r="H14" s="105">
        <v>113</v>
      </c>
      <c r="I14" s="106">
        <v>518</v>
      </c>
      <c r="J14" s="104"/>
      <c r="K14" s="104">
        <v>4</v>
      </c>
      <c r="L14" s="104"/>
      <c r="M14" s="105">
        <v>3</v>
      </c>
      <c r="N14" s="107">
        <v>525</v>
      </c>
      <c r="O14" s="104"/>
      <c r="P14" s="105"/>
      <c r="Q14" s="107">
        <v>124</v>
      </c>
      <c r="R14" s="105">
        <v>401</v>
      </c>
      <c r="S14" s="107">
        <v>78</v>
      </c>
      <c r="T14" s="104">
        <v>429</v>
      </c>
      <c r="U14" s="105">
        <v>68</v>
      </c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159</v>
      </c>
      <c r="E15" s="106">
        <v>9</v>
      </c>
      <c r="F15" s="104">
        <v>103</v>
      </c>
      <c r="G15" s="104"/>
      <c r="H15" s="105">
        <v>47</v>
      </c>
      <c r="I15" s="106">
        <v>158</v>
      </c>
      <c r="J15" s="104"/>
      <c r="K15" s="104">
        <v>1</v>
      </c>
      <c r="L15" s="104"/>
      <c r="M15" s="105"/>
      <c r="N15" s="107">
        <v>159</v>
      </c>
      <c r="O15" s="104"/>
      <c r="P15" s="105"/>
      <c r="Q15" s="107">
        <v>26</v>
      </c>
      <c r="R15" s="105">
        <v>133</v>
      </c>
      <c r="S15" s="107">
        <v>22</v>
      </c>
      <c r="T15" s="104">
        <v>133</v>
      </c>
      <c r="U15" s="105">
        <v>34</v>
      </c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311</v>
      </c>
      <c r="E16" s="106">
        <v>7</v>
      </c>
      <c r="F16" s="104">
        <v>261</v>
      </c>
      <c r="G16" s="104"/>
      <c r="H16" s="105">
        <v>43</v>
      </c>
      <c r="I16" s="106">
        <v>311</v>
      </c>
      <c r="J16" s="104"/>
      <c r="K16" s="104"/>
      <c r="L16" s="104"/>
      <c r="M16" s="105"/>
      <c r="N16" s="107">
        <v>311</v>
      </c>
      <c r="O16" s="104"/>
      <c r="P16" s="105"/>
      <c r="Q16" s="106">
        <v>9</v>
      </c>
      <c r="R16" s="105">
        <v>302</v>
      </c>
      <c r="S16" s="107">
        <v>11</v>
      </c>
      <c r="T16" s="104">
        <v>300</v>
      </c>
      <c r="U16" s="105">
        <v>41</v>
      </c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194</v>
      </c>
      <c r="E17" s="106">
        <v>37</v>
      </c>
      <c r="F17" s="104">
        <v>75</v>
      </c>
      <c r="G17" s="104">
        <v>35</v>
      </c>
      <c r="H17" s="105">
        <v>47</v>
      </c>
      <c r="I17" s="106">
        <v>119</v>
      </c>
      <c r="J17" s="104"/>
      <c r="K17" s="104">
        <v>10</v>
      </c>
      <c r="L17" s="104"/>
      <c r="M17" s="105">
        <v>65</v>
      </c>
      <c r="N17" s="107">
        <v>194</v>
      </c>
      <c r="O17" s="104"/>
      <c r="P17" s="105"/>
      <c r="Q17" s="106">
        <v>98</v>
      </c>
      <c r="R17" s="105">
        <v>96</v>
      </c>
      <c r="S17" s="107">
        <v>84</v>
      </c>
      <c r="T17" s="104">
        <v>108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60</v>
      </c>
      <c r="E18" s="106">
        <v>20</v>
      </c>
      <c r="F18" s="104">
        <v>27</v>
      </c>
      <c r="G18" s="104">
        <v>1</v>
      </c>
      <c r="H18" s="105">
        <v>12</v>
      </c>
      <c r="I18" s="106">
        <v>56</v>
      </c>
      <c r="J18" s="104"/>
      <c r="K18" s="104">
        <v>4</v>
      </c>
      <c r="L18" s="104"/>
      <c r="M18" s="105"/>
      <c r="N18" s="107">
        <v>60</v>
      </c>
      <c r="O18" s="104"/>
      <c r="P18" s="105"/>
      <c r="Q18" s="106">
        <v>58</v>
      </c>
      <c r="R18" s="105">
        <v>2</v>
      </c>
      <c r="S18" s="107">
        <v>35</v>
      </c>
      <c r="T18" s="104">
        <v>21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127</v>
      </c>
      <c r="E19" s="106">
        <v>17</v>
      </c>
      <c r="F19" s="104">
        <v>65</v>
      </c>
      <c r="G19" s="104"/>
      <c r="H19" s="105">
        <v>45</v>
      </c>
      <c r="I19" s="106">
        <v>118</v>
      </c>
      <c r="J19" s="104"/>
      <c r="K19" s="104">
        <v>1</v>
      </c>
      <c r="L19" s="104"/>
      <c r="M19" s="105">
        <v>8</v>
      </c>
      <c r="N19" s="107">
        <v>127</v>
      </c>
      <c r="O19" s="104"/>
      <c r="P19" s="105"/>
      <c r="Q19" s="106">
        <v>41</v>
      </c>
      <c r="R19" s="105">
        <v>86</v>
      </c>
      <c r="S19" s="107">
        <v>28</v>
      </c>
      <c r="T19" s="104">
        <v>87</v>
      </c>
      <c r="U19" s="105">
        <v>36</v>
      </c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137</v>
      </c>
      <c r="E20" s="111">
        <v>18</v>
      </c>
      <c r="F20" s="112">
        <v>88</v>
      </c>
      <c r="G20" s="112">
        <v>2</v>
      </c>
      <c r="H20" s="113">
        <v>29</v>
      </c>
      <c r="I20" s="111">
        <v>133</v>
      </c>
      <c r="J20" s="112"/>
      <c r="K20" s="112">
        <v>1</v>
      </c>
      <c r="L20" s="112"/>
      <c r="M20" s="113">
        <v>3</v>
      </c>
      <c r="N20" s="114">
        <v>137</v>
      </c>
      <c r="O20" s="112"/>
      <c r="P20" s="113"/>
      <c r="Q20" s="111">
        <v>45</v>
      </c>
      <c r="R20" s="113">
        <v>92</v>
      </c>
      <c r="S20" s="114">
        <v>49</v>
      </c>
      <c r="T20" s="112">
        <v>88</v>
      </c>
      <c r="U20" s="113"/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42</v>
      </c>
      <c r="E21" s="95">
        <v>23</v>
      </c>
      <c r="F21" s="96">
        <v>12</v>
      </c>
      <c r="G21" s="96"/>
      <c r="H21" s="97">
        <v>7</v>
      </c>
      <c r="I21" s="95">
        <v>39</v>
      </c>
      <c r="J21" s="96"/>
      <c r="K21" s="96">
        <v>1</v>
      </c>
      <c r="L21" s="96"/>
      <c r="M21" s="97">
        <v>2</v>
      </c>
      <c r="N21" s="98">
        <v>42</v>
      </c>
      <c r="O21" s="96"/>
      <c r="P21" s="97"/>
      <c r="Q21" s="95">
        <v>39</v>
      </c>
      <c r="R21" s="97">
        <v>3</v>
      </c>
      <c r="S21" s="98">
        <v>30</v>
      </c>
      <c r="T21" s="96">
        <v>12</v>
      </c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155</v>
      </c>
      <c r="E22" s="106">
        <v>52</v>
      </c>
      <c r="F22" s="104">
        <v>77</v>
      </c>
      <c r="G22" s="104"/>
      <c r="H22" s="105">
        <v>26</v>
      </c>
      <c r="I22" s="106">
        <v>131</v>
      </c>
      <c r="J22" s="104"/>
      <c r="K22" s="104">
        <v>3</v>
      </c>
      <c r="L22" s="104"/>
      <c r="M22" s="105">
        <v>21</v>
      </c>
      <c r="N22" s="107">
        <v>155</v>
      </c>
      <c r="O22" s="104"/>
      <c r="P22" s="105"/>
      <c r="Q22" s="106">
        <v>87</v>
      </c>
      <c r="R22" s="105">
        <v>68</v>
      </c>
      <c r="S22" s="107">
        <v>79</v>
      </c>
      <c r="T22" s="104">
        <v>58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31</v>
      </c>
      <c r="E23" s="106">
        <v>5</v>
      </c>
      <c r="F23" s="104">
        <v>26</v>
      </c>
      <c r="G23" s="104"/>
      <c r="H23" s="105"/>
      <c r="I23" s="106">
        <v>30</v>
      </c>
      <c r="J23" s="104"/>
      <c r="K23" s="104">
        <v>1</v>
      </c>
      <c r="L23" s="104"/>
      <c r="M23" s="105"/>
      <c r="N23" s="107">
        <v>31</v>
      </c>
      <c r="O23" s="104"/>
      <c r="P23" s="105"/>
      <c r="Q23" s="106">
        <v>21</v>
      </c>
      <c r="R23" s="105">
        <v>10</v>
      </c>
      <c r="S23" s="107">
        <v>7</v>
      </c>
      <c r="T23" s="104">
        <v>24</v>
      </c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132</v>
      </c>
      <c r="E24" s="106">
        <v>23</v>
      </c>
      <c r="F24" s="104">
        <v>47</v>
      </c>
      <c r="G24" s="104"/>
      <c r="H24" s="105">
        <v>62</v>
      </c>
      <c r="I24" s="106">
        <v>127</v>
      </c>
      <c r="J24" s="104"/>
      <c r="K24" s="104">
        <v>5</v>
      </c>
      <c r="L24" s="104"/>
      <c r="M24" s="105"/>
      <c r="N24" s="107">
        <v>132</v>
      </c>
      <c r="O24" s="104"/>
      <c r="P24" s="105"/>
      <c r="Q24" s="106">
        <v>66</v>
      </c>
      <c r="R24" s="105">
        <v>66</v>
      </c>
      <c r="S24" s="107">
        <v>35</v>
      </c>
      <c r="T24" s="104">
        <v>50</v>
      </c>
      <c r="U24" s="105">
        <v>50</v>
      </c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22</v>
      </c>
      <c r="E25" s="106">
        <v>3</v>
      </c>
      <c r="F25" s="104"/>
      <c r="G25" s="104">
        <v>8</v>
      </c>
      <c r="H25" s="105">
        <v>11</v>
      </c>
      <c r="I25" s="106">
        <v>22</v>
      </c>
      <c r="J25" s="104"/>
      <c r="K25" s="104"/>
      <c r="L25" s="104"/>
      <c r="M25" s="105"/>
      <c r="N25" s="107">
        <v>22</v>
      </c>
      <c r="O25" s="104"/>
      <c r="P25" s="105"/>
      <c r="Q25" s="106">
        <v>22</v>
      </c>
      <c r="R25" s="105"/>
      <c r="S25" s="107">
        <v>14</v>
      </c>
      <c r="T25" s="104">
        <v>8</v>
      </c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36</v>
      </c>
      <c r="E26" s="106">
        <v>12</v>
      </c>
      <c r="F26" s="104">
        <v>6</v>
      </c>
      <c r="G26" s="104"/>
      <c r="H26" s="105">
        <v>18</v>
      </c>
      <c r="I26" s="106">
        <v>35</v>
      </c>
      <c r="J26" s="104"/>
      <c r="K26" s="104"/>
      <c r="L26" s="104"/>
      <c r="M26" s="105">
        <v>1</v>
      </c>
      <c r="N26" s="107">
        <v>36</v>
      </c>
      <c r="O26" s="104"/>
      <c r="P26" s="105"/>
      <c r="Q26" s="106">
        <v>33</v>
      </c>
      <c r="R26" s="105">
        <v>3</v>
      </c>
      <c r="S26" s="107">
        <v>30</v>
      </c>
      <c r="T26" s="104">
        <v>6</v>
      </c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23</v>
      </c>
      <c r="E29" s="106">
        <v>15</v>
      </c>
      <c r="F29" s="104"/>
      <c r="G29" s="104"/>
      <c r="H29" s="105">
        <v>8</v>
      </c>
      <c r="I29" s="106">
        <v>19</v>
      </c>
      <c r="J29" s="104"/>
      <c r="K29" s="104">
        <v>1</v>
      </c>
      <c r="L29" s="104"/>
      <c r="M29" s="105">
        <v>3</v>
      </c>
      <c r="N29" s="107">
        <v>23</v>
      </c>
      <c r="O29" s="104"/>
      <c r="P29" s="105"/>
      <c r="Q29" s="106">
        <v>22</v>
      </c>
      <c r="R29" s="105">
        <v>1</v>
      </c>
      <c r="S29" s="107">
        <v>23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40</v>
      </c>
      <c r="E30" s="106">
        <v>16</v>
      </c>
      <c r="F30" s="104">
        <v>18</v>
      </c>
      <c r="G30" s="104"/>
      <c r="H30" s="105">
        <v>6</v>
      </c>
      <c r="I30" s="106">
        <v>36</v>
      </c>
      <c r="J30" s="104"/>
      <c r="K30" s="104">
        <v>3</v>
      </c>
      <c r="L30" s="104"/>
      <c r="M30" s="105">
        <v>1</v>
      </c>
      <c r="N30" s="107">
        <v>40</v>
      </c>
      <c r="O30" s="104"/>
      <c r="P30" s="105"/>
      <c r="Q30" s="106">
        <v>19</v>
      </c>
      <c r="R30" s="105">
        <v>21</v>
      </c>
      <c r="S30" s="107">
        <v>22</v>
      </c>
      <c r="T30" s="104">
        <v>18</v>
      </c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16</v>
      </c>
      <c r="E31" s="106">
        <v>6</v>
      </c>
      <c r="F31" s="104">
        <v>10</v>
      </c>
      <c r="G31" s="104"/>
      <c r="H31" s="105"/>
      <c r="I31" s="106">
        <v>16</v>
      </c>
      <c r="J31" s="104"/>
      <c r="K31" s="104"/>
      <c r="L31" s="104"/>
      <c r="M31" s="105"/>
      <c r="N31" s="107">
        <v>16</v>
      </c>
      <c r="O31" s="104"/>
      <c r="P31" s="105"/>
      <c r="Q31" s="106">
        <v>15</v>
      </c>
      <c r="R31" s="105">
        <v>1</v>
      </c>
      <c r="S31" s="107">
        <v>6</v>
      </c>
      <c r="T31" s="104"/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32</v>
      </c>
      <c r="E32" s="106">
        <v>19</v>
      </c>
      <c r="F32" s="104">
        <v>4</v>
      </c>
      <c r="G32" s="104"/>
      <c r="H32" s="105">
        <v>9</v>
      </c>
      <c r="I32" s="106">
        <v>31</v>
      </c>
      <c r="J32" s="104"/>
      <c r="K32" s="104">
        <v>1</v>
      </c>
      <c r="L32" s="104"/>
      <c r="M32" s="105"/>
      <c r="N32" s="107">
        <v>32</v>
      </c>
      <c r="O32" s="104"/>
      <c r="P32" s="105"/>
      <c r="Q32" s="106">
        <v>29</v>
      </c>
      <c r="R32" s="105">
        <v>3</v>
      </c>
      <c r="S32" s="107">
        <v>28</v>
      </c>
      <c r="T32" s="104">
        <v>4</v>
      </c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7</v>
      </c>
      <c r="E33" s="106">
        <v>6</v>
      </c>
      <c r="F33" s="104"/>
      <c r="G33" s="104"/>
      <c r="H33" s="105">
        <v>1</v>
      </c>
      <c r="I33" s="106">
        <v>7</v>
      </c>
      <c r="J33" s="104"/>
      <c r="K33" s="104"/>
      <c r="L33" s="104"/>
      <c r="M33" s="105"/>
      <c r="N33" s="107">
        <v>7</v>
      </c>
      <c r="O33" s="104"/>
      <c r="P33" s="105"/>
      <c r="Q33" s="106">
        <v>7</v>
      </c>
      <c r="R33" s="105"/>
      <c r="S33" s="107">
        <v>7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18</v>
      </c>
      <c r="E34" s="106">
        <v>10</v>
      </c>
      <c r="F34" s="104"/>
      <c r="G34" s="104"/>
      <c r="H34" s="105">
        <v>8</v>
      </c>
      <c r="I34" s="106">
        <v>17</v>
      </c>
      <c r="J34" s="104"/>
      <c r="K34" s="104">
        <v>1</v>
      </c>
      <c r="L34" s="104"/>
      <c r="M34" s="105"/>
      <c r="N34" s="107">
        <v>18</v>
      </c>
      <c r="O34" s="104"/>
      <c r="P34" s="105"/>
      <c r="Q34" s="106">
        <v>18</v>
      </c>
      <c r="R34" s="105"/>
      <c r="S34" s="107">
        <v>18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48</v>
      </c>
      <c r="E35" s="106">
        <v>17</v>
      </c>
      <c r="F35" s="104">
        <v>20</v>
      </c>
      <c r="G35" s="104"/>
      <c r="H35" s="105">
        <v>11</v>
      </c>
      <c r="I35" s="106">
        <v>28</v>
      </c>
      <c r="J35" s="104"/>
      <c r="K35" s="104">
        <v>7</v>
      </c>
      <c r="L35" s="104"/>
      <c r="M35" s="105">
        <v>13</v>
      </c>
      <c r="N35" s="107">
        <v>47</v>
      </c>
      <c r="O35" s="104">
        <v>1</v>
      </c>
      <c r="P35" s="105"/>
      <c r="Q35" s="106">
        <v>34</v>
      </c>
      <c r="R35" s="105">
        <v>14</v>
      </c>
      <c r="S35" s="107">
        <v>28</v>
      </c>
      <c r="T35" s="104">
        <v>12</v>
      </c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144</v>
      </c>
      <c r="E36" s="106">
        <v>23</v>
      </c>
      <c r="F36" s="104">
        <v>39</v>
      </c>
      <c r="G36" s="104"/>
      <c r="H36" s="105">
        <v>82</v>
      </c>
      <c r="I36" s="106">
        <v>123</v>
      </c>
      <c r="J36" s="104"/>
      <c r="K36" s="104">
        <v>2</v>
      </c>
      <c r="L36" s="104"/>
      <c r="M36" s="105">
        <v>19</v>
      </c>
      <c r="N36" s="107">
        <v>144</v>
      </c>
      <c r="O36" s="104"/>
      <c r="P36" s="105"/>
      <c r="Q36" s="106">
        <v>82</v>
      </c>
      <c r="R36" s="105">
        <v>62</v>
      </c>
      <c r="S36" s="107">
        <v>47</v>
      </c>
      <c r="T36" s="104">
        <v>83</v>
      </c>
      <c r="U36" s="105">
        <v>56</v>
      </c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67</v>
      </c>
      <c r="E37" s="106">
        <v>8</v>
      </c>
      <c r="F37" s="104">
        <v>40</v>
      </c>
      <c r="G37" s="104"/>
      <c r="H37" s="105">
        <v>19</v>
      </c>
      <c r="I37" s="106">
        <v>64</v>
      </c>
      <c r="J37" s="104"/>
      <c r="K37" s="104">
        <v>1</v>
      </c>
      <c r="L37" s="104"/>
      <c r="M37" s="105">
        <v>2</v>
      </c>
      <c r="N37" s="107">
        <v>67</v>
      </c>
      <c r="O37" s="104"/>
      <c r="P37" s="105"/>
      <c r="Q37" s="106">
        <v>37</v>
      </c>
      <c r="R37" s="105">
        <v>30</v>
      </c>
      <c r="S37" s="107">
        <v>27</v>
      </c>
      <c r="T37" s="104">
        <v>40</v>
      </c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46</v>
      </c>
      <c r="E38" s="106">
        <v>13</v>
      </c>
      <c r="F38" s="104">
        <v>15</v>
      </c>
      <c r="G38" s="104"/>
      <c r="H38" s="105">
        <v>18</v>
      </c>
      <c r="I38" s="106">
        <v>39</v>
      </c>
      <c r="J38" s="104"/>
      <c r="K38" s="104">
        <v>2</v>
      </c>
      <c r="L38" s="104"/>
      <c r="M38" s="105">
        <v>5</v>
      </c>
      <c r="N38" s="107">
        <v>46</v>
      </c>
      <c r="O38" s="104"/>
      <c r="P38" s="105"/>
      <c r="Q38" s="106">
        <v>38</v>
      </c>
      <c r="R38" s="105">
        <v>8</v>
      </c>
      <c r="S38" s="107">
        <v>31</v>
      </c>
      <c r="T38" s="104">
        <v>9</v>
      </c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67</v>
      </c>
      <c r="E39" s="106">
        <v>19</v>
      </c>
      <c r="F39" s="104">
        <v>45</v>
      </c>
      <c r="G39" s="104"/>
      <c r="H39" s="105">
        <v>3</v>
      </c>
      <c r="I39" s="106">
        <v>63</v>
      </c>
      <c r="J39" s="104"/>
      <c r="K39" s="104">
        <v>1</v>
      </c>
      <c r="L39" s="104"/>
      <c r="M39" s="105">
        <v>3</v>
      </c>
      <c r="N39" s="107">
        <v>67</v>
      </c>
      <c r="O39" s="104"/>
      <c r="P39" s="105"/>
      <c r="Q39" s="106">
        <v>38</v>
      </c>
      <c r="R39" s="105">
        <v>29</v>
      </c>
      <c r="S39" s="107">
        <v>22</v>
      </c>
      <c r="T39" s="104">
        <v>45</v>
      </c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29</v>
      </c>
      <c r="E40" s="106">
        <v>10</v>
      </c>
      <c r="F40" s="104">
        <v>8</v>
      </c>
      <c r="G40" s="104"/>
      <c r="H40" s="105">
        <v>11</v>
      </c>
      <c r="I40" s="106">
        <v>26</v>
      </c>
      <c r="J40" s="104"/>
      <c r="K40" s="104">
        <v>1</v>
      </c>
      <c r="L40" s="104"/>
      <c r="M40" s="105">
        <v>2</v>
      </c>
      <c r="N40" s="107">
        <v>29</v>
      </c>
      <c r="O40" s="104"/>
      <c r="P40" s="105"/>
      <c r="Q40" s="106">
        <v>23</v>
      </c>
      <c r="R40" s="105">
        <v>6</v>
      </c>
      <c r="S40" s="107">
        <v>23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37</v>
      </c>
      <c r="E42" s="106">
        <v>18</v>
      </c>
      <c r="F42" s="104"/>
      <c r="G42" s="104"/>
      <c r="H42" s="105">
        <v>19</v>
      </c>
      <c r="I42" s="106">
        <v>32</v>
      </c>
      <c r="J42" s="104"/>
      <c r="K42" s="104">
        <v>5</v>
      </c>
      <c r="L42" s="104"/>
      <c r="M42" s="105"/>
      <c r="N42" s="107">
        <v>37</v>
      </c>
      <c r="O42" s="104"/>
      <c r="P42" s="105"/>
      <c r="Q42" s="106">
        <v>33</v>
      </c>
      <c r="R42" s="105">
        <v>4</v>
      </c>
      <c r="S42" s="107">
        <v>37</v>
      </c>
      <c r="T42" s="104"/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36</v>
      </c>
      <c r="E43" s="106">
        <v>18</v>
      </c>
      <c r="F43" s="104">
        <v>2</v>
      </c>
      <c r="G43" s="104"/>
      <c r="H43" s="105">
        <v>16</v>
      </c>
      <c r="I43" s="106">
        <v>30</v>
      </c>
      <c r="J43" s="104"/>
      <c r="K43" s="104">
        <v>4</v>
      </c>
      <c r="L43" s="104"/>
      <c r="M43" s="105">
        <v>2</v>
      </c>
      <c r="N43" s="107">
        <v>36</v>
      </c>
      <c r="O43" s="104"/>
      <c r="P43" s="105"/>
      <c r="Q43" s="106">
        <v>36</v>
      </c>
      <c r="R43" s="105"/>
      <c r="S43" s="107">
        <v>34</v>
      </c>
      <c r="T43" s="104"/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3</v>
      </c>
      <c r="E44" s="106">
        <v>3</v>
      </c>
      <c r="F44" s="104"/>
      <c r="G44" s="104"/>
      <c r="H44" s="105"/>
      <c r="I44" s="106">
        <v>2</v>
      </c>
      <c r="J44" s="104"/>
      <c r="K44" s="104"/>
      <c r="L44" s="104"/>
      <c r="M44" s="105">
        <v>1</v>
      </c>
      <c r="N44" s="107">
        <v>3</v>
      </c>
      <c r="O44" s="104"/>
      <c r="P44" s="105"/>
      <c r="Q44" s="106">
        <v>3</v>
      </c>
      <c r="R44" s="105"/>
      <c r="S44" s="107">
        <v>3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6</v>
      </c>
      <c r="E45" s="106">
        <v>6</v>
      </c>
      <c r="F45" s="104"/>
      <c r="G45" s="104"/>
      <c r="H45" s="105"/>
      <c r="I45" s="106">
        <v>4</v>
      </c>
      <c r="J45" s="104"/>
      <c r="K45" s="104">
        <v>1</v>
      </c>
      <c r="L45" s="104"/>
      <c r="M45" s="105">
        <v>1</v>
      </c>
      <c r="N45" s="107">
        <v>6</v>
      </c>
      <c r="O45" s="104"/>
      <c r="P45" s="105"/>
      <c r="Q45" s="106">
        <v>6</v>
      </c>
      <c r="R45" s="105"/>
      <c r="S45" s="107">
        <v>6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9</v>
      </c>
      <c r="E46" s="106">
        <v>7</v>
      </c>
      <c r="F46" s="104"/>
      <c r="G46" s="104"/>
      <c r="H46" s="105">
        <v>2</v>
      </c>
      <c r="I46" s="106">
        <v>8</v>
      </c>
      <c r="J46" s="104"/>
      <c r="K46" s="104">
        <v>1</v>
      </c>
      <c r="L46" s="104"/>
      <c r="M46" s="105"/>
      <c r="N46" s="107">
        <v>9</v>
      </c>
      <c r="O46" s="104"/>
      <c r="P46" s="105"/>
      <c r="Q46" s="106">
        <v>8</v>
      </c>
      <c r="R46" s="105">
        <v>1</v>
      </c>
      <c r="S46" s="107">
        <v>9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72</v>
      </c>
      <c r="E47" s="106">
        <v>11</v>
      </c>
      <c r="F47" s="104">
        <v>47</v>
      </c>
      <c r="G47" s="104"/>
      <c r="H47" s="105">
        <v>14</v>
      </c>
      <c r="I47" s="106">
        <v>63</v>
      </c>
      <c r="J47" s="104"/>
      <c r="K47" s="104"/>
      <c r="L47" s="104"/>
      <c r="M47" s="105">
        <v>9</v>
      </c>
      <c r="N47" s="107">
        <v>72</v>
      </c>
      <c r="O47" s="104"/>
      <c r="P47" s="105"/>
      <c r="Q47" s="106">
        <v>33</v>
      </c>
      <c r="R47" s="105">
        <v>39</v>
      </c>
      <c r="S47" s="107">
        <v>25</v>
      </c>
      <c r="T47" s="104">
        <v>33</v>
      </c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7</v>
      </c>
      <c r="E48" s="106">
        <v>7</v>
      </c>
      <c r="F48" s="104"/>
      <c r="G48" s="104"/>
      <c r="H48" s="105"/>
      <c r="I48" s="106">
        <v>6</v>
      </c>
      <c r="J48" s="104"/>
      <c r="K48" s="104">
        <v>1</v>
      </c>
      <c r="L48" s="104"/>
      <c r="M48" s="105"/>
      <c r="N48" s="107">
        <v>7</v>
      </c>
      <c r="O48" s="104"/>
      <c r="P48" s="105"/>
      <c r="Q48" s="106">
        <v>7</v>
      </c>
      <c r="R48" s="105"/>
      <c r="S48" s="107">
        <v>7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179</v>
      </c>
      <c r="E49" s="106">
        <v>56</v>
      </c>
      <c r="F49" s="104">
        <v>55</v>
      </c>
      <c r="G49" s="104"/>
      <c r="H49" s="105">
        <v>68</v>
      </c>
      <c r="I49" s="106">
        <v>162</v>
      </c>
      <c r="J49" s="104"/>
      <c r="K49" s="104">
        <v>13</v>
      </c>
      <c r="L49" s="104"/>
      <c r="M49" s="105">
        <v>4</v>
      </c>
      <c r="N49" s="107">
        <v>179</v>
      </c>
      <c r="O49" s="104"/>
      <c r="P49" s="105"/>
      <c r="Q49" s="106">
        <v>136</v>
      </c>
      <c r="R49" s="105">
        <v>43</v>
      </c>
      <c r="S49" s="107">
        <v>88</v>
      </c>
      <c r="T49" s="104">
        <v>79</v>
      </c>
      <c r="U49" s="105">
        <v>36</v>
      </c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58</v>
      </c>
      <c r="E50" s="106">
        <v>8</v>
      </c>
      <c r="F50" s="104">
        <v>11</v>
      </c>
      <c r="G50" s="104"/>
      <c r="H50" s="105">
        <v>39</v>
      </c>
      <c r="I50" s="106">
        <v>57</v>
      </c>
      <c r="J50" s="104"/>
      <c r="K50" s="104">
        <v>1</v>
      </c>
      <c r="L50" s="104"/>
      <c r="M50" s="105"/>
      <c r="N50" s="107">
        <v>58</v>
      </c>
      <c r="O50" s="104"/>
      <c r="P50" s="105"/>
      <c r="Q50" s="106">
        <v>21</v>
      </c>
      <c r="R50" s="105">
        <v>37</v>
      </c>
      <c r="S50" s="107">
        <v>14</v>
      </c>
      <c r="T50" s="104">
        <v>44</v>
      </c>
      <c r="U50" s="105">
        <v>36</v>
      </c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245</v>
      </c>
      <c r="E55" s="95">
        <f>SUM(E56:E62)</f>
        <v>60</v>
      </c>
      <c r="F55" s="96">
        <f>SUM(F56:F62)</f>
        <v>118</v>
      </c>
      <c r="G55" s="96">
        <f t="shared" ref="G55:U55" si="4">SUM(G56:G62)</f>
        <v>6</v>
      </c>
      <c r="H55" s="97">
        <f t="shared" si="4"/>
        <v>61</v>
      </c>
      <c r="I55" s="98">
        <f t="shared" si="4"/>
        <v>234</v>
      </c>
      <c r="J55" s="96">
        <f t="shared" si="4"/>
        <v>0</v>
      </c>
      <c r="K55" s="96">
        <f t="shared" si="4"/>
        <v>9</v>
      </c>
      <c r="L55" s="96">
        <f t="shared" si="4"/>
        <v>0</v>
      </c>
      <c r="M55" s="97">
        <f t="shared" si="4"/>
        <v>2</v>
      </c>
      <c r="N55" s="98">
        <f t="shared" si="4"/>
        <v>239</v>
      </c>
      <c r="O55" s="96">
        <f t="shared" si="4"/>
        <v>6</v>
      </c>
      <c r="P55" s="97">
        <f t="shared" si="4"/>
        <v>0</v>
      </c>
      <c r="Q55" s="98">
        <f t="shared" si="4"/>
        <v>104</v>
      </c>
      <c r="R55" s="97">
        <f t="shared" si="4"/>
        <v>141</v>
      </c>
      <c r="S55" s="98">
        <f t="shared" si="4"/>
        <v>93</v>
      </c>
      <c r="T55" s="96">
        <f t="shared" si="4"/>
        <v>131</v>
      </c>
      <c r="U55" s="97">
        <f t="shared" si="4"/>
        <v>28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16</v>
      </c>
      <c r="E56" s="106">
        <v>11</v>
      </c>
      <c r="F56" s="104"/>
      <c r="G56" s="104"/>
      <c r="H56" s="105">
        <v>5</v>
      </c>
      <c r="I56" s="107">
        <v>13</v>
      </c>
      <c r="J56" s="104"/>
      <c r="K56" s="104">
        <v>2</v>
      </c>
      <c r="L56" s="104"/>
      <c r="M56" s="105">
        <v>1</v>
      </c>
      <c r="N56" s="107">
        <v>16</v>
      </c>
      <c r="O56" s="104"/>
      <c r="P56" s="105"/>
      <c r="Q56" s="107">
        <v>15</v>
      </c>
      <c r="R56" s="105">
        <v>1</v>
      </c>
      <c r="S56" s="107">
        <v>16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67</v>
      </c>
      <c r="E57" s="106">
        <v>8</v>
      </c>
      <c r="F57" s="104">
        <v>55</v>
      </c>
      <c r="G57" s="104"/>
      <c r="H57" s="105">
        <v>4</v>
      </c>
      <c r="I57" s="107">
        <v>67</v>
      </c>
      <c r="J57" s="104"/>
      <c r="K57" s="104"/>
      <c r="L57" s="104"/>
      <c r="M57" s="105"/>
      <c r="N57" s="107">
        <v>67</v>
      </c>
      <c r="O57" s="104"/>
      <c r="P57" s="105"/>
      <c r="Q57" s="107">
        <v>11</v>
      </c>
      <c r="R57" s="105">
        <v>56</v>
      </c>
      <c r="S57" s="107">
        <v>12</v>
      </c>
      <c r="T57" s="104">
        <v>43</v>
      </c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56</v>
      </c>
      <c r="E58" s="106">
        <v>8</v>
      </c>
      <c r="F58" s="104">
        <v>12</v>
      </c>
      <c r="G58" s="104"/>
      <c r="H58" s="105">
        <v>36</v>
      </c>
      <c r="I58" s="107">
        <v>54</v>
      </c>
      <c r="J58" s="104"/>
      <c r="K58" s="104">
        <v>2</v>
      </c>
      <c r="L58" s="104"/>
      <c r="M58" s="105"/>
      <c r="N58" s="107">
        <v>56</v>
      </c>
      <c r="O58" s="104"/>
      <c r="P58" s="105"/>
      <c r="Q58" s="107">
        <v>16</v>
      </c>
      <c r="R58" s="105">
        <v>40</v>
      </c>
      <c r="S58" s="107">
        <v>16</v>
      </c>
      <c r="T58" s="104">
        <v>40</v>
      </c>
      <c r="U58" s="105">
        <v>28</v>
      </c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22</v>
      </c>
      <c r="E59" s="106">
        <v>10</v>
      </c>
      <c r="F59" s="104"/>
      <c r="G59" s="104"/>
      <c r="H59" s="105">
        <v>12</v>
      </c>
      <c r="I59" s="107">
        <v>20</v>
      </c>
      <c r="J59" s="104"/>
      <c r="K59" s="104">
        <v>2</v>
      </c>
      <c r="L59" s="104"/>
      <c r="M59" s="105"/>
      <c r="N59" s="107">
        <v>22</v>
      </c>
      <c r="O59" s="104"/>
      <c r="P59" s="105"/>
      <c r="Q59" s="107">
        <v>20</v>
      </c>
      <c r="R59" s="105">
        <v>2</v>
      </c>
      <c r="S59" s="107">
        <v>22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32</v>
      </c>
      <c r="E60" s="106">
        <v>4</v>
      </c>
      <c r="F60" s="104">
        <v>21</v>
      </c>
      <c r="G60" s="104">
        <v>6</v>
      </c>
      <c r="H60" s="105">
        <v>1</v>
      </c>
      <c r="I60" s="107">
        <v>32</v>
      </c>
      <c r="J60" s="104"/>
      <c r="K60" s="104"/>
      <c r="L60" s="104"/>
      <c r="M60" s="105"/>
      <c r="N60" s="107">
        <v>26</v>
      </c>
      <c r="O60" s="104">
        <v>6</v>
      </c>
      <c r="P60" s="105"/>
      <c r="Q60" s="107">
        <v>26</v>
      </c>
      <c r="R60" s="105">
        <v>6</v>
      </c>
      <c r="S60" s="107">
        <v>5</v>
      </c>
      <c r="T60" s="104">
        <v>21</v>
      </c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2</v>
      </c>
      <c r="E61" s="106">
        <v>2</v>
      </c>
      <c r="F61" s="104"/>
      <c r="G61" s="104"/>
      <c r="H61" s="105"/>
      <c r="I61" s="107">
        <v>1</v>
      </c>
      <c r="J61" s="104"/>
      <c r="K61" s="104">
        <v>1</v>
      </c>
      <c r="L61" s="104"/>
      <c r="M61" s="105"/>
      <c r="N61" s="107">
        <v>2</v>
      </c>
      <c r="O61" s="104"/>
      <c r="P61" s="105"/>
      <c r="Q61" s="107">
        <v>2</v>
      </c>
      <c r="R61" s="105"/>
      <c r="S61" s="107">
        <v>2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50</v>
      </c>
      <c r="E62" s="111">
        <v>17</v>
      </c>
      <c r="F62" s="112">
        <v>30</v>
      </c>
      <c r="G62" s="112"/>
      <c r="H62" s="113">
        <v>3</v>
      </c>
      <c r="I62" s="114">
        <v>47</v>
      </c>
      <c r="J62" s="112"/>
      <c r="K62" s="112">
        <v>2</v>
      </c>
      <c r="L62" s="112"/>
      <c r="M62" s="113">
        <v>1</v>
      </c>
      <c r="N62" s="114">
        <v>50</v>
      </c>
      <c r="O62" s="112"/>
      <c r="P62" s="113"/>
      <c r="Q62" s="114">
        <v>14</v>
      </c>
      <c r="R62" s="113">
        <v>36</v>
      </c>
      <c r="S62" s="114">
        <v>20</v>
      </c>
      <c r="T62" s="112">
        <v>27</v>
      </c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23</v>
      </c>
      <c r="E68" s="95">
        <f>SUM(E69:E72)</f>
        <v>20</v>
      </c>
      <c r="F68" s="96">
        <f>SUM(F69:F72)</f>
        <v>0</v>
      </c>
      <c r="G68" s="96">
        <f t="shared" ref="G68:U68" si="7">SUM(G69:G72)</f>
        <v>0</v>
      </c>
      <c r="H68" s="97">
        <f t="shared" si="7"/>
        <v>3</v>
      </c>
      <c r="I68" s="98">
        <f t="shared" si="7"/>
        <v>21</v>
      </c>
      <c r="J68" s="96">
        <f t="shared" si="7"/>
        <v>0</v>
      </c>
      <c r="K68" s="96">
        <f t="shared" si="7"/>
        <v>2</v>
      </c>
      <c r="L68" s="96">
        <f t="shared" si="7"/>
        <v>0</v>
      </c>
      <c r="M68" s="97">
        <f t="shared" si="7"/>
        <v>0</v>
      </c>
      <c r="N68" s="98">
        <f t="shared" si="7"/>
        <v>23</v>
      </c>
      <c r="O68" s="96">
        <f t="shared" si="7"/>
        <v>0</v>
      </c>
      <c r="P68" s="97">
        <f t="shared" si="7"/>
        <v>0</v>
      </c>
      <c r="Q68" s="98">
        <f t="shared" si="7"/>
        <v>20</v>
      </c>
      <c r="R68" s="97">
        <f t="shared" si="7"/>
        <v>3</v>
      </c>
      <c r="S68" s="98">
        <f t="shared" si="7"/>
        <v>23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3</v>
      </c>
      <c r="E69" s="106">
        <v>3</v>
      </c>
      <c r="F69" s="104"/>
      <c r="G69" s="104"/>
      <c r="H69" s="105"/>
      <c r="I69" s="107">
        <v>2</v>
      </c>
      <c r="J69" s="104"/>
      <c r="K69" s="104">
        <v>1</v>
      </c>
      <c r="L69" s="104"/>
      <c r="M69" s="105"/>
      <c r="N69" s="107">
        <v>3</v>
      </c>
      <c r="O69" s="104"/>
      <c r="P69" s="105"/>
      <c r="Q69" s="107">
        <v>3</v>
      </c>
      <c r="R69" s="105"/>
      <c r="S69" s="107">
        <v>3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6</v>
      </c>
      <c r="E70" s="106">
        <v>3</v>
      </c>
      <c r="F70" s="104"/>
      <c r="G70" s="104"/>
      <c r="H70" s="105">
        <v>3</v>
      </c>
      <c r="I70" s="106">
        <v>5</v>
      </c>
      <c r="J70" s="104"/>
      <c r="K70" s="104">
        <v>1</v>
      </c>
      <c r="L70" s="104"/>
      <c r="M70" s="105"/>
      <c r="N70" s="107">
        <v>6</v>
      </c>
      <c r="O70" s="104"/>
      <c r="P70" s="105"/>
      <c r="Q70" s="107">
        <v>6</v>
      </c>
      <c r="R70" s="105"/>
      <c r="S70" s="107">
        <v>6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9</v>
      </c>
      <c r="E71" s="106">
        <v>9</v>
      </c>
      <c r="F71" s="104"/>
      <c r="G71" s="104"/>
      <c r="H71" s="105"/>
      <c r="I71" s="106">
        <v>9</v>
      </c>
      <c r="J71" s="104"/>
      <c r="K71" s="104"/>
      <c r="L71" s="104"/>
      <c r="M71" s="105"/>
      <c r="N71" s="107">
        <v>9</v>
      </c>
      <c r="O71" s="104"/>
      <c r="P71" s="105"/>
      <c r="Q71" s="106">
        <v>6</v>
      </c>
      <c r="R71" s="105">
        <v>3</v>
      </c>
      <c r="S71" s="107">
        <v>9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5</v>
      </c>
      <c r="E72" s="111">
        <v>5</v>
      </c>
      <c r="F72" s="112"/>
      <c r="G72" s="112"/>
      <c r="H72" s="113"/>
      <c r="I72" s="111">
        <v>5</v>
      </c>
      <c r="J72" s="112"/>
      <c r="K72" s="112"/>
      <c r="L72" s="112"/>
      <c r="M72" s="113"/>
      <c r="N72" s="114">
        <v>5</v>
      </c>
      <c r="O72" s="112"/>
      <c r="P72" s="113"/>
      <c r="Q72" s="111">
        <v>5</v>
      </c>
      <c r="R72" s="113"/>
      <c r="S72" s="114">
        <v>5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6</v>
      </c>
      <c r="E73" s="95">
        <f>SUM(E74:E77)</f>
        <v>6</v>
      </c>
      <c r="F73" s="96">
        <f>SUM(F74:F77)</f>
        <v>0</v>
      </c>
      <c r="G73" s="96">
        <f t="shared" ref="G73:U73" si="8">SUM(G74:G77)</f>
        <v>0</v>
      </c>
      <c r="H73" s="97">
        <f t="shared" si="8"/>
        <v>0</v>
      </c>
      <c r="I73" s="98">
        <f t="shared" si="8"/>
        <v>5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1</v>
      </c>
      <c r="N73" s="98">
        <f t="shared" si="8"/>
        <v>6</v>
      </c>
      <c r="O73" s="96">
        <f t="shared" si="8"/>
        <v>0</v>
      </c>
      <c r="P73" s="97">
        <f t="shared" si="8"/>
        <v>0</v>
      </c>
      <c r="Q73" s="98">
        <f t="shared" si="8"/>
        <v>6</v>
      </c>
      <c r="R73" s="97">
        <f t="shared" si="8"/>
        <v>0</v>
      </c>
      <c r="S73" s="98">
        <f t="shared" si="8"/>
        <v>6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0</v>
      </c>
      <c r="E74" s="106"/>
      <c r="F74" s="104"/>
      <c r="G74" s="104"/>
      <c r="H74" s="105"/>
      <c r="I74" s="107"/>
      <c r="J74" s="104"/>
      <c r="K74" s="104"/>
      <c r="L74" s="104"/>
      <c r="M74" s="105"/>
      <c r="N74" s="107"/>
      <c r="O74" s="104"/>
      <c r="P74" s="105"/>
      <c r="Q74" s="107"/>
      <c r="R74" s="105"/>
      <c r="S74" s="107"/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6</v>
      </c>
      <c r="E75" s="106">
        <v>6</v>
      </c>
      <c r="F75" s="104"/>
      <c r="G75" s="104"/>
      <c r="H75" s="105"/>
      <c r="I75" s="107">
        <v>5</v>
      </c>
      <c r="J75" s="104"/>
      <c r="K75" s="104"/>
      <c r="L75" s="104"/>
      <c r="M75" s="105">
        <v>1</v>
      </c>
      <c r="N75" s="107">
        <v>6</v>
      </c>
      <c r="O75" s="104"/>
      <c r="P75" s="105"/>
      <c r="Q75" s="107">
        <v>6</v>
      </c>
      <c r="R75" s="105"/>
      <c r="S75" s="107">
        <v>6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3</v>
      </c>
      <c r="E78" s="95">
        <f>SUM(E79:E86)</f>
        <v>3</v>
      </c>
      <c r="F78" s="96">
        <f>SUM(F79:F86)</f>
        <v>0</v>
      </c>
      <c r="G78" s="96">
        <f t="shared" ref="G78:U78" si="9">SUM(G79:G86)</f>
        <v>0</v>
      </c>
      <c r="H78" s="97">
        <f t="shared" si="9"/>
        <v>0</v>
      </c>
      <c r="I78" s="98">
        <f t="shared" si="9"/>
        <v>3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3</v>
      </c>
      <c r="O78" s="96">
        <f t="shared" si="9"/>
        <v>0</v>
      </c>
      <c r="P78" s="97">
        <f t="shared" si="9"/>
        <v>0</v>
      </c>
      <c r="Q78" s="98">
        <f t="shared" si="9"/>
        <v>3</v>
      </c>
      <c r="R78" s="97">
        <f t="shared" si="9"/>
        <v>0</v>
      </c>
      <c r="S78" s="98">
        <f t="shared" si="9"/>
        <v>3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3</v>
      </c>
      <c r="E79" s="106">
        <v>3</v>
      </c>
      <c r="F79" s="104"/>
      <c r="G79" s="104"/>
      <c r="H79" s="105"/>
      <c r="I79" s="107">
        <v>3</v>
      </c>
      <c r="J79" s="104"/>
      <c r="K79" s="104"/>
      <c r="L79" s="104"/>
      <c r="M79" s="105"/>
      <c r="N79" s="107">
        <v>3</v>
      </c>
      <c r="O79" s="104"/>
      <c r="P79" s="105"/>
      <c r="Q79" s="107">
        <v>3</v>
      </c>
      <c r="R79" s="105"/>
      <c r="S79" s="107">
        <v>3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31</v>
      </c>
      <c r="E87" s="95">
        <f t="shared" si="11"/>
        <v>15</v>
      </c>
      <c r="F87" s="96">
        <f t="shared" si="11"/>
        <v>4</v>
      </c>
      <c r="G87" s="96">
        <f t="shared" si="11"/>
        <v>0</v>
      </c>
      <c r="H87" s="97">
        <f t="shared" si="11"/>
        <v>12</v>
      </c>
      <c r="I87" s="98">
        <f t="shared" si="11"/>
        <v>30</v>
      </c>
      <c r="J87" s="96">
        <f t="shared" si="11"/>
        <v>0</v>
      </c>
      <c r="K87" s="96">
        <f t="shared" si="11"/>
        <v>1</v>
      </c>
      <c r="L87" s="96">
        <f t="shared" si="11"/>
        <v>0</v>
      </c>
      <c r="M87" s="97">
        <f t="shared" si="11"/>
        <v>0</v>
      </c>
      <c r="N87" s="98">
        <f t="shared" si="11"/>
        <v>31</v>
      </c>
      <c r="O87" s="96">
        <f t="shared" si="11"/>
        <v>0</v>
      </c>
      <c r="P87" s="97">
        <f t="shared" si="11"/>
        <v>0</v>
      </c>
      <c r="Q87" s="98">
        <f t="shared" si="11"/>
        <v>26</v>
      </c>
      <c r="R87" s="97">
        <f t="shared" si="11"/>
        <v>5</v>
      </c>
      <c r="S87" s="98">
        <f t="shared" si="11"/>
        <v>27</v>
      </c>
      <c r="T87" s="96">
        <f t="shared" si="11"/>
        <v>4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31</v>
      </c>
      <c r="E94" s="106">
        <v>15</v>
      </c>
      <c r="F94" s="104">
        <v>4</v>
      </c>
      <c r="G94" s="104"/>
      <c r="H94" s="105">
        <v>12</v>
      </c>
      <c r="I94" s="107">
        <v>30</v>
      </c>
      <c r="J94" s="104"/>
      <c r="K94" s="104">
        <v>1</v>
      </c>
      <c r="L94" s="104"/>
      <c r="M94" s="105"/>
      <c r="N94" s="107">
        <v>31</v>
      </c>
      <c r="O94" s="104"/>
      <c r="P94" s="105"/>
      <c r="Q94" s="107">
        <v>26</v>
      </c>
      <c r="R94" s="105">
        <v>5</v>
      </c>
      <c r="S94" s="107">
        <v>27</v>
      </c>
      <c r="T94" s="104">
        <v>4</v>
      </c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5</v>
      </c>
      <c r="E103" s="95">
        <f>SUM(E104:E105)</f>
        <v>3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2</v>
      </c>
      <c r="I103" s="98">
        <f t="shared" si="15"/>
        <v>5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0</v>
      </c>
      <c r="N103" s="98">
        <f t="shared" si="15"/>
        <v>4</v>
      </c>
      <c r="O103" s="96">
        <f t="shared" si="15"/>
        <v>1</v>
      </c>
      <c r="P103" s="97">
        <f t="shared" si="15"/>
        <v>0</v>
      </c>
      <c r="Q103" s="98">
        <f t="shared" si="15"/>
        <v>5</v>
      </c>
      <c r="R103" s="97">
        <f t="shared" si="15"/>
        <v>0</v>
      </c>
      <c r="S103" s="98">
        <f t="shared" si="15"/>
        <v>5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5</v>
      </c>
      <c r="E105" s="111">
        <v>3</v>
      </c>
      <c r="F105" s="112"/>
      <c r="G105" s="112"/>
      <c r="H105" s="113">
        <v>2</v>
      </c>
      <c r="I105" s="114">
        <v>5</v>
      </c>
      <c r="J105" s="112"/>
      <c r="K105" s="112"/>
      <c r="L105" s="112"/>
      <c r="M105" s="113"/>
      <c r="N105" s="114">
        <v>4</v>
      </c>
      <c r="O105" s="112">
        <v>1</v>
      </c>
      <c r="P105" s="113"/>
      <c r="Q105" s="114">
        <v>5</v>
      </c>
      <c r="R105" s="113"/>
      <c r="S105" s="114">
        <v>5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3</v>
      </c>
      <c r="E106" s="95">
        <f t="shared" si="16"/>
        <v>3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2</v>
      </c>
      <c r="J106" s="96">
        <f t="shared" si="16"/>
        <v>0</v>
      </c>
      <c r="K106" s="96">
        <f t="shared" si="16"/>
        <v>1</v>
      </c>
      <c r="L106" s="96">
        <f t="shared" si="16"/>
        <v>0</v>
      </c>
      <c r="M106" s="97">
        <f t="shared" si="16"/>
        <v>0</v>
      </c>
      <c r="N106" s="98">
        <f t="shared" si="16"/>
        <v>3</v>
      </c>
      <c r="O106" s="96">
        <f t="shared" si="16"/>
        <v>0</v>
      </c>
      <c r="P106" s="97">
        <f t="shared" si="16"/>
        <v>0</v>
      </c>
      <c r="Q106" s="98">
        <f t="shared" si="16"/>
        <v>3</v>
      </c>
      <c r="R106" s="97">
        <f t="shared" si="16"/>
        <v>0</v>
      </c>
      <c r="S106" s="98">
        <f t="shared" si="16"/>
        <v>3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3</v>
      </c>
      <c r="E108" s="106">
        <v>3</v>
      </c>
      <c r="F108" s="104"/>
      <c r="G108" s="104"/>
      <c r="H108" s="105"/>
      <c r="I108" s="107">
        <v>2</v>
      </c>
      <c r="J108" s="104"/>
      <c r="K108" s="104">
        <v>1</v>
      </c>
      <c r="L108" s="104"/>
      <c r="M108" s="105"/>
      <c r="N108" s="107">
        <v>3</v>
      </c>
      <c r="O108" s="104"/>
      <c r="P108" s="105"/>
      <c r="Q108" s="107">
        <v>3</v>
      </c>
      <c r="R108" s="105"/>
      <c r="S108" s="107">
        <v>3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10</v>
      </c>
      <c r="E110" s="95">
        <f>SUM(E111:E116)</f>
        <v>7</v>
      </c>
      <c r="F110" s="96">
        <f>SUM(F111:F116)</f>
        <v>2</v>
      </c>
      <c r="G110" s="96">
        <f t="shared" ref="G110:U110" si="17">SUM(G111:G116)</f>
        <v>0</v>
      </c>
      <c r="H110" s="97">
        <f t="shared" si="17"/>
        <v>1</v>
      </c>
      <c r="I110" s="98">
        <f t="shared" si="17"/>
        <v>7</v>
      </c>
      <c r="J110" s="96">
        <f t="shared" si="17"/>
        <v>0</v>
      </c>
      <c r="K110" s="96">
        <f t="shared" si="17"/>
        <v>2</v>
      </c>
      <c r="L110" s="96">
        <f t="shared" si="17"/>
        <v>0</v>
      </c>
      <c r="M110" s="97">
        <f t="shared" si="17"/>
        <v>1</v>
      </c>
      <c r="N110" s="98">
        <f t="shared" si="17"/>
        <v>10</v>
      </c>
      <c r="O110" s="96">
        <f t="shared" si="17"/>
        <v>0</v>
      </c>
      <c r="P110" s="97">
        <f t="shared" si="17"/>
        <v>0</v>
      </c>
      <c r="Q110" s="98">
        <f t="shared" si="17"/>
        <v>10</v>
      </c>
      <c r="R110" s="97">
        <f t="shared" si="17"/>
        <v>0</v>
      </c>
      <c r="S110" s="98">
        <f t="shared" si="17"/>
        <v>8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10</v>
      </c>
      <c r="E114" s="106">
        <v>7</v>
      </c>
      <c r="F114" s="104">
        <v>2</v>
      </c>
      <c r="G114" s="104"/>
      <c r="H114" s="105">
        <v>1</v>
      </c>
      <c r="I114" s="107">
        <v>7</v>
      </c>
      <c r="J114" s="104"/>
      <c r="K114" s="104">
        <v>2</v>
      </c>
      <c r="L114" s="104"/>
      <c r="M114" s="105">
        <v>1</v>
      </c>
      <c r="N114" s="107">
        <v>10</v>
      </c>
      <c r="O114" s="104"/>
      <c r="P114" s="105"/>
      <c r="Q114" s="107">
        <v>10</v>
      </c>
      <c r="R114" s="105"/>
      <c r="S114" s="107">
        <v>8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18</v>
      </c>
      <c r="E124" s="95">
        <f>SUM(E125:E134)</f>
        <v>11</v>
      </c>
      <c r="F124" s="96">
        <f>SUM(F125:F134)</f>
        <v>0</v>
      </c>
      <c r="G124" s="96">
        <f t="shared" ref="G124:U124" si="21">SUM(G125:G134)</f>
        <v>0</v>
      </c>
      <c r="H124" s="97">
        <f t="shared" si="21"/>
        <v>7</v>
      </c>
      <c r="I124" s="98">
        <f t="shared" si="21"/>
        <v>17</v>
      </c>
      <c r="J124" s="96">
        <f t="shared" si="21"/>
        <v>0</v>
      </c>
      <c r="K124" s="96">
        <f t="shared" si="21"/>
        <v>0</v>
      </c>
      <c r="L124" s="96">
        <f t="shared" si="21"/>
        <v>0</v>
      </c>
      <c r="M124" s="97">
        <f t="shared" si="21"/>
        <v>1</v>
      </c>
      <c r="N124" s="98">
        <f t="shared" si="21"/>
        <v>18</v>
      </c>
      <c r="O124" s="96">
        <f t="shared" si="21"/>
        <v>0</v>
      </c>
      <c r="P124" s="97">
        <f t="shared" si="21"/>
        <v>0</v>
      </c>
      <c r="Q124" s="98">
        <f t="shared" si="21"/>
        <v>17</v>
      </c>
      <c r="R124" s="97">
        <f t="shared" si="21"/>
        <v>1</v>
      </c>
      <c r="S124" s="98">
        <f t="shared" si="21"/>
        <v>18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0</v>
      </c>
      <c r="E125" s="106"/>
      <c r="F125" s="104"/>
      <c r="G125" s="104"/>
      <c r="H125" s="105"/>
      <c r="I125" s="107"/>
      <c r="J125" s="104"/>
      <c r="K125" s="104"/>
      <c r="L125" s="104"/>
      <c r="M125" s="105"/>
      <c r="N125" s="107"/>
      <c r="O125" s="104"/>
      <c r="P125" s="105"/>
      <c r="Q125" s="107"/>
      <c r="R125" s="105"/>
      <c r="S125" s="107"/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0</v>
      </c>
      <c r="E126" s="106"/>
      <c r="F126" s="104"/>
      <c r="G126" s="104"/>
      <c r="H126" s="105"/>
      <c r="I126" s="107"/>
      <c r="J126" s="104"/>
      <c r="K126" s="104"/>
      <c r="L126" s="104"/>
      <c r="M126" s="105"/>
      <c r="N126" s="107"/>
      <c r="O126" s="104"/>
      <c r="P126" s="105"/>
      <c r="Q126" s="107"/>
      <c r="R126" s="105"/>
      <c r="S126" s="107"/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1</v>
      </c>
      <c r="E128" s="106">
        <v>1</v>
      </c>
      <c r="F128" s="104"/>
      <c r="G128" s="104"/>
      <c r="H128" s="105"/>
      <c r="I128" s="107">
        <v>1</v>
      </c>
      <c r="J128" s="104"/>
      <c r="K128" s="104"/>
      <c r="L128" s="104"/>
      <c r="M128" s="105"/>
      <c r="N128" s="107">
        <v>1</v>
      </c>
      <c r="O128" s="104"/>
      <c r="P128" s="105"/>
      <c r="Q128" s="107">
        <v>1</v>
      </c>
      <c r="R128" s="105"/>
      <c r="S128" s="107">
        <v>1</v>
      </c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1</v>
      </c>
      <c r="E129" s="106">
        <v>1</v>
      </c>
      <c r="F129" s="104"/>
      <c r="G129" s="104"/>
      <c r="H129" s="105"/>
      <c r="I129" s="107">
        <v>1</v>
      </c>
      <c r="J129" s="104"/>
      <c r="K129" s="104"/>
      <c r="L129" s="104"/>
      <c r="M129" s="105"/>
      <c r="N129" s="107">
        <v>1</v>
      </c>
      <c r="O129" s="104"/>
      <c r="P129" s="105"/>
      <c r="Q129" s="107">
        <v>1</v>
      </c>
      <c r="R129" s="105"/>
      <c r="S129" s="107">
        <v>1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0</v>
      </c>
      <c r="E132" s="106"/>
      <c r="F132" s="104"/>
      <c r="G132" s="104"/>
      <c r="H132" s="105"/>
      <c r="I132" s="107"/>
      <c r="J132" s="104"/>
      <c r="K132" s="104"/>
      <c r="L132" s="104"/>
      <c r="M132" s="105"/>
      <c r="N132" s="107"/>
      <c r="O132" s="104"/>
      <c r="P132" s="105"/>
      <c r="Q132" s="107"/>
      <c r="R132" s="105"/>
      <c r="S132" s="107"/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0</v>
      </c>
      <c r="E133" s="106"/>
      <c r="F133" s="104"/>
      <c r="G133" s="104"/>
      <c r="H133" s="105"/>
      <c r="I133" s="107"/>
      <c r="J133" s="104"/>
      <c r="K133" s="104"/>
      <c r="L133" s="104"/>
      <c r="M133" s="105"/>
      <c r="N133" s="107"/>
      <c r="O133" s="104"/>
      <c r="P133" s="105"/>
      <c r="Q133" s="107"/>
      <c r="R133" s="105"/>
      <c r="S133" s="107"/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16</v>
      </c>
      <c r="E134" s="111">
        <v>9</v>
      </c>
      <c r="F134" s="112"/>
      <c r="G134" s="112"/>
      <c r="H134" s="113">
        <v>7</v>
      </c>
      <c r="I134" s="114">
        <v>15</v>
      </c>
      <c r="J134" s="112"/>
      <c r="K134" s="112"/>
      <c r="L134" s="112"/>
      <c r="M134" s="113">
        <v>1</v>
      </c>
      <c r="N134" s="114">
        <v>16</v>
      </c>
      <c r="O134" s="112"/>
      <c r="P134" s="113"/>
      <c r="Q134" s="114">
        <v>15</v>
      </c>
      <c r="R134" s="113">
        <v>1</v>
      </c>
      <c r="S134" s="114">
        <v>16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13</v>
      </c>
      <c r="E135" s="95">
        <f>SUM(E136:E140)</f>
        <v>11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2</v>
      </c>
      <c r="I135" s="98">
        <f t="shared" si="23"/>
        <v>11</v>
      </c>
      <c r="J135" s="96">
        <f t="shared" si="23"/>
        <v>0</v>
      </c>
      <c r="K135" s="96">
        <f t="shared" si="23"/>
        <v>2</v>
      </c>
      <c r="L135" s="96">
        <f t="shared" si="23"/>
        <v>0</v>
      </c>
      <c r="M135" s="97">
        <f t="shared" si="23"/>
        <v>0</v>
      </c>
      <c r="N135" s="98">
        <f t="shared" si="23"/>
        <v>13</v>
      </c>
      <c r="O135" s="96">
        <f t="shared" si="23"/>
        <v>0</v>
      </c>
      <c r="P135" s="97">
        <f t="shared" si="23"/>
        <v>0</v>
      </c>
      <c r="Q135" s="98">
        <f t="shared" si="23"/>
        <v>11</v>
      </c>
      <c r="R135" s="97">
        <f t="shared" si="23"/>
        <v>2</v>
      </c>
      <c r="S135" s="98">
        <f t="shared" si="23"/>
        <v>13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11</v>
      </c>
      <c r="E136" s="106">
        <v>9</v>
      </c>
      <c r="F136" s="104"/>
      <c r="G136" s="104"/>
      <c r="H136" s="105">
        <v>2</v>
      </c>
      <c r="I136" s="107">
        <v>9</v>
      </c>
      <c r="J136" s="104"/>
      <c r="K136" s="104">
        <v>2</v>
      </c>
      <c r="L136" s="104"/>
      <c r="M136" s="105"/>
      <c r="N136" s="107">
        <v>11</v>
      </c>
      <c r="O136" s="104"/>
      <c r="P136" s="105"/>
      <c r="Q136" s="107">
        <v>9</v>
      </c>
      <c r="R136" s="105">
        <v>2</v>
      </c>
      <c r="S136" s="107">
        <v>11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2</v>
      </c>
      <c r="E140" s="111">
        <v>2</v>
      </c>
      <c r="F140" s="112"/>
      <c r="G140" s="112"/>
      <c r="H140" s="113"/>
      <c r="I140" s="114">
        <v>2</v>
      </c>
      <c r="J140" s="112"/>
      <c r="K140" s="112"/>
      <c r="L140" s="112"/>
      <c r="M140" s="113"/>
      <c r="N140" s="114">
        <v>2</v>
      </c>
      <c r="O140" s="112"/>
      <c r="P140" s="113"/>
      <c r="Q140" s="114">
        <v>2</v>
      </c>
      <c r="R140" s="113"/>
      <c r="S140" s="114">
        <v>2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28</v>
      </c>
      <c r="E141" s="95">
        <f>SUM(E142:E148)</f>
        <v>6</v>
      </c>
      <c r="F141" s="96">
        <f>SUM(F142:F148)</f>
        <v>21</v>
      </c>
      <c r="G141" s="96">
        <f t="shared" ref="G141:U141" si="24">SUM(G142:G148)</f>
        <v>0</v>
      </c>
      <c r="H141" s="97">
        <f t="shared" si="24"/>
        <v>1</v>
      </c>
      <c r="I141" s="98">
        <f t="shared" si="24"/>
        <v>28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28</v>
      </c>
      <c r="O141" s="96">
        <f t="shared" si="24"/>
        <v>0</v>
      </c>
      <c r="P141" s="97">
        <f t="shared" si="24"/>
        <v>0</v>
      </c>
      <c r="Q141" s="98">
        <f t="shared" si="24"/>
        <v>16</v>
      </c>
      <c r="R141" s="97">
        <f t="shared" si="24"/>
        <v>12</v>
      </c>
      <c r="S141" s="98">
        <f t="shared" si="24"/>
        <v>7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14</v>
      </c>
      <c r="E143" s="106">
        <v>1</v>
      </c>
      <c r="F143" s="104">
        <v>12</v>
      </c>
      <c r="G143" s="104"/>
      <c r="H143" s="105">
        <v>1</v>
      </c>
      <c r="I143" s="106">
        <v>14</v>
      </c>
      <c r="J143" s="104"/>
      <c r="K143" s="104"/>
      <c r="L143" s="104"/>
      <c r="M143" s="105"/>
      <c r="N143" s="107">
        <v>14</v>
      </c>
      <c r="O143" s="104"/>
      <c r="P143" s="105"/>
      <c r="Q143" s="106">
        <v>2</v>
      </c>
      <c r="R143" s="105">
        <v>12</v>
      </c>
      <c r="S143" s="107">
        <v>2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1</v>
      </c>
      <c r="E147" s="106">
        <v>1</v>
      </c>
      <c r="F147" s="104"/>
      <c r="G147" s="104"/>
      <c r="H147" s="105"/>
      <c r="I147" s="106">
        <v>1</v>
      </c>
      <c r="J147" s="104"/>
      <c r="K147" s="104"/>
      <c r="L147" s="104"/>
      <c r="M147" s="105"/>
      <c r="N147" s="107">
        <v>1</v>
      </c>
      <c r="O147" s="104"/>
      <c r="P147" s="105"/>
      <c r="Q147" s="106">
        <v>1</v>
      </c>
      <c r="R147" s="105"/>
      <c r="S147" s="107">
        <v>1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13</v>
      </c>
      <c r="E148" s="111">
        <v>4</v>
      </c>
      <c r="F148" s="112">
        <v>9</v>
      </c>
      <c r="G148" s="112"/>
      <c r="H148" s="113"/>
      <c r="I148" s="111">
        <v>13</v>
      </c>
      <c r="J148" s="112"/>
      <c r="K148" s="112"/>
      <c r="L148" s="112"/>
      <c r="M148" s="113"/>
      <c r="N148" s="114">
        <v>13</v>
      </c>
      <c r="O148" s="112"/>
      <c r="P148" s="113"/>
      <c r="Q148" s="111">
        <v>13</v>
      </c>
      <c r="R148" s="113"/>
      <c r="S148" s="114">
        <v>4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3675</v>
      </c>
      <c r="E158" s="132">
        <f t="shared" si="26"/>
        <v>668</v>
      </c>
      <c r="F158" s="132">
        <f t="shared" si="26"/>
        <v>1883</v>
      </c>
      <c r="G158" s="132">
        <f t="shared" si="26"/>
        <v>48</v>
      </c>
      <c r="H158" s="132">
        <f t="shared" si="26"/>
        <v>1076</v>
      </c>
      <c r="I158" s="132">
        <f t="shared" si="26"/>
        <v>3390</v>
      </c>
      <c r="J158" s="132">
        <f t="shared" si="26"/>
        <v>18</v>
      </c>
      <c r="K158" s="132">
        <f t="shared" si="26"/>
        <v>97</v>
      </c>
      <c r="L158" s="132">
        <f t="shared" si="26"/>
        <v>0</v>
      </c>
      <c r="M158" s="132">
        <f t="shared" si="26"/>
        <v>170</v>
      </c>
      <c r="N158" s="132">
        <f t="shared" si="26"/>
        <v>3674</v>
      </c>
      <c r="O158" s="132">
        <f t="shared" si="26"/>
        <v>1</v>
      </c>
      <c r="P158" s="132">
        <f t="shared" si="26"/>
        <v>0</v>
      </c>
      <c r="Q158" s="132">
        <f t="shared" si="26"/>
        <v>1550</v>
      </c>
      <c r="R158" s="132">
        <f t="shared" si="26"/>
        <v>2125</v>
      </c>
      <c r="S158" s="132">
        <f t="shared" si="26"/>
        <v>1208</v>
      </c>
      <c r="T158" s="132">
        <f t="shared" si="26"/>
        <v>2236</v>
      </c>
      <c r="U158" s="133">
        <f t="shared" si="26"/>
        <v>552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385</v>
      </c>
      <c r="E159" s="134">
        <f>E53+E55+E63+E68+E73+E78+E87+E96+E99+E103+E106+E110+E117+E122+E124+E135+E141</f>
        <v>145</v>
      </c>
      <c r="F159" s="134">
        <f t="shared" ref="F159:U159" si="27">F53+F55+F63+F68+F73+F78+F87+F96+F99+F103+F106+F110+F117+F122+F124+F135+F141</f>
        <v>145</v>
      </c>
      <c r="G159" s="134">
        <f t="shared" si="27"/>
        <v>6</v>
      </c>
      <c r="H159" s="134">
        <f t="shared" si="27"/>
        <v>89</v>
      </c>
      <c r="I159" s="134">
        <f t="shared" si="27"/>
        <v>363</v>
      </c>
      <c r="J159" s="134">
        <f t="shared" si="27"/>
        <v>0</v>
      </c>
      <c r="K159" s="134">
        <f t="shared" si="27"/>
        <v>17</v>
      </c>
      <c r="L159" s="134">
        <f t="shared" si="27"/>
        <v>0</v>
      </c>
      <c r="M159" s="134">
        <f t="shared" si="27"/>
        <v>5</v>
      </c>
      <c r="N159" s="134">
        <f t="shared" si="27"/>
        <v>378</v>
      </c>
      <c r="O159" s="134">
        <f t="shared" si="27"/>
        <v>7</v>
      </c>
      <c r="P159" s="134">
        <f t="shared" si="27"/>
        <v>0</v>
      </c>
      <c r="Q159" s="134">
        <f t="shared" si="27"/>
        <v>221</v>
      </c>
      <c r="R159" s="134">
        <f t="shared" si="27"/>
        <v>164</v>
      </c>
      <c r="S159" s="134">
        <f t="shared" si="27"/>
        <v>206</v>
      </c>
      <c r="T159" s="134">
        <f t="shared" si="27"/>
        <v>135</v>
      </c>
      <c r="U159" s="135">
        <f t="shared" si="27"/>
        <v>28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4060</v>
      </c>
      <c r="E161" s="138">
        <f t="shared" ref="E161:U161" si="28">SUM(E158:E159)</f>
        <v>813</v>
      </c>
      <c r="F161" s="138">
        <f t="shared" si="28"/>
        <v>2028</v>
      </c>
      <c r="G161" s="138">
        <f t="shared" si="28"/>
        <v>54</v>
      </c>
      <c r="H161" s="138">
        <f t="shared" si="28"/>
        <v>1165</v>
      </c>
      <c r="I161" s="138">
        <f t="shared" si="28"/>
        <v>3753</v>
      </c>
      <c r="J161" s="138">
        <f t="shared" si="28"/>
        <v>18</v>
      </c>
      <c r="K161" s="138">
        <f t="shared" si="28"/>
        <v>114</v>
      </c>
      <c r="L161" s="138">
        <f t="shared" si="28"/>
        <v>0</v>
      </c>
      <c r="M161" s="138">
        <f t="shared" si="28"/>
        <v>175</v>
      </c>
      <c r="N161" s="138">
        <f t="shared" si="28"/>
        <v>4052</v>
      </c>
      <c r="O161" s="138">
        <f t="shared" si="28"/>
        <v>8</v>
      </c>
      <c r="P161" s="138">
        <f t="shared" si="28"/>
        <v>0</v>
      </c>
      <c r="Q161" s="138">
        <f t="shared" si="28"/>
        <v>1771</v>
      </c>
      <c r="R161" s="138">
        <f t="shared" si="28"/>
        <v>2289</v>
      </c>
      <c r="S161" s="138">
        <f t="shared" si="28"/>
        <v>1414</v>
      </c>
      <c r="T161" s="138">
        <f t="shared" si="28"/>
        <v>2371</v>
      </c>
      <c r="U161" s="139">
        <f t="shared" si="28"/>
        <v>580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96C8-819F-41DE-997C-8C63CDC6D5EB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230</v>
      </c>
      <c r="E1" s="86" t="s">
        <v>180</v>
      </c>
      <c r="R1" s="86" t="s">
        <v>181</v>
      </c>
      <c r="S1" s="87" t="s">
        <v>177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515</v>
      </c>
      <c r="E5" s="95">
        <f t="shared" si="0"/>
        <v>119</v>
      </c>
      <c r="F5" s="96">
        <f t="shared" si="0"/>
        <v>325</v>
      </c>
      <c r="G5" s="96">
        <f t="shared" si="0"/>
        <v>0</v>
      </c>
      <c r="H5" s="97">
        <f t="shared" si="0"/>
        <v>71</v>
      </c>
      <c r="I5" s="95">
        <f t="shared" si="0"/>
        <v>412</v>
      </c>
      <c r="J5" s="96">
        <f t="shared" si="0"/>
        <v>65</v>
      </c>
      <c r="K5" s="96">
        <f t="shared" si="0"/>
        <v>17</v>
      </c>
      <c r="L5" s="96">
        <f t="shared" si="0"/>
        <v>0</v>
      </c>
      <c r="M5" s="97">
        <f t="shared" si="0"/>
        <v>21</v>
      </c>
      <c r="N5" s="98">
        <f t="shared" si="0"/>
        <v>515</v>
      </c>
      <c r="O5" s="96">
        <f t="shared" si="0"/>
        <v>0</v>
      </c>
      <c r="P5" s="97">
        <f t="shared" si="0"/>
        <v>0</v>
      </c>
      <c r="Q5" s="98">
        <f t="shared" si="0"/>
        <v>245</v>
      </c>
      <c r="R5" s="97">
        <f t="shared" si="0"/>
        <v>270</v>
      </c>
      <c r="S5" s="98">
        <f t="shared" si="0"/>
        <v>194</v>
      </c>
      <c r="T5" s="96">
        <f t="shared" si="0"/>
        <v>239</v>
      </c>
      <c r="U5" s="97">
        <f>SUM(U6:U12)</f>
        <v>0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30</v>
      </c>
      <c r="E6" s="103">
        <v>8</v>
      </c>
      <c r="F6" s="104">
        <v>10</v>
      </c>
      <c r="G6" s="104"/>
      <c r="H6" s="105">
        <v>12</v>
      </c>
      <c r="I6" s="106">
        <v>28</v>
      </c>
      <c r="J6" s="104"/>
      <c r="K6" s="104">
        <v>2</v>
      </c>
      <c r="L6" s="104"/>
      <c r="M6" s="105"/>
      <c r="N6" s="107">
        <v>30</v>
      </c>
      <c r="O6" s="104"/>
      <c r="P6" s="105"/>
      <c r="Q6" s="107">
        <v>23</v>
      </c>
      <c r="R6" s="105">
        <v>7</v>
      </c>
      <c r="S6" s="107">
        <v>24</v>
      </c>
      <c r="T6" s="104">
        <v>6</v>
      </c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124</v>
      </c>
      <c r="E7" s="106">
        <v>17</v>
      </c>
      <c r="F7" s="104">
        <v>104</v>
      </c>
      <c r="G7" s="104"/>
      <c r="H7" s="105">
        <v>3</v>
      </c>
      <c r="I7" s="106">
        <v>121</v>
      </c>
      <c r="J7" s="104"/>
      <c r="K7" s="104">
        <v>2</v>
      </c>
      <c r="L7" s="104"/>
      <c r="M7" s="105">
        <v>1</v>
      </c>
      <c r="N7" s="107">
        <v>124</v>
      </c>
      <c r="O7" s="104"/>
      <c r="P7" s="105"/>
      <c r="Q7" s="107">
        <v>37</v>
      </c>
      <c r="R7" s="105">
        <v>87</v>
      </c>
      <c r="S7" s="107">
        <v>20</v>
      </c>
      <c r="T7" s="104">
        <v>70</v>
      </c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23</v>
      </c>
      <c r="E8" s="106">
        <v>7</v>
      </c>
      <c r="F8" s="104">
        <v>9</v>
      </c>
      <c r="G8" s="104"/>
      <c r="H8" s="105">
        <v>7</v>
      </c>
      <c r="I8" s="106">
        <v>16</v>
      </c>
      <c r="J8" s="104"/>
      <c r="K8" s="104">
        <v>7</v>
      </c>
      <c r="L8" s="104"/>
      <c r="M8" s="105"/>
      <c r="N8" s="107">
        <v>23</v>
      </c>
      <c r="O8" s="104"/>
      <c r="P8" s="105"/>
      <c r="Q8" s="107">
        <v>12</v>
      </c>
      <c r="R8" s="105">
        <v>11</v>
      </c>
      <c r="S8" s="107">
        <v>14</v>
      </c>
      <c r="T8" s="104">
        <v>9</v>
      </c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70</v>
      </c>
      <c r="E9" s="106">
        <v>16</v>
      </c>
      <c r="F9" s="104">
        <v>48</v>
      </c>
      <c r="G9" s="104"/>
      <c r="H9" s="105">
        <v>6</v>
      </c>
      <c r="I9" s="106">
        <v>53</v>
      </c>
      <c r="J9" s="104"/>
      <c r="K9" s="104">
        <v>2</v>
      </c>
      <c r="L9" s="104"/>
      <c r="M9" s="105">
        <v>15</v>
      </c>
      <c r="N9" s="107">
        <v>70</v>
      </c>
      <c r="O9" s="104"/>
      <c r="P9" s="105"/>
      <c r="Q9" s="107">
        <v>22</v>
      </c>
      <c r="R9" s="105">
        <v>48</v>
      </c>
      <c r="S9" s="107">
        <v>22</v>
      </c>
      <c r="T9" s="104">
        <v>38</v>
      </c>
      <c r="U9" s="105"/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58</v>
      </c>
      <c r="E10" s="106">
        <v>32</v>
      </c>
      <c r="F10" s="104"/>
      <c r="G10" s="104"/>
      <c r="H10" s="105">
        <v>26</v>
      </c>
      <c r="I10" s="106">
        <v>51</v>
      </c>
      <c r="J10" s="104"/>
      <c r="K10" s="104">
        <v>4</v>
      </c>
      <c r="L10" s="104"/>
      <c r="M10" s="105">
        <v>3</v>
      </c>
      <c r="N10" s="107">
        <v>58</v>
      </c>
      <c r="O10" s="104"/>
      <c r="P10" s="105"/>
      <c r="Q10" s="107">
        <v>49</v>
      </c>
      <c r="R10" s="105">
        <v>9</v>
      </c>
      <c r="S10" s="107">
        <v>58</v>
      </c>
      <c r="T10" s="104"/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73</v>
      </c>
      <c r="E11" s="106">
        <v>4</v>
      </c>
      <c r="F11" s="104">
        <v>65</v>
      </c>
      <c r="G11" s="104"/>
      <c r="H11" s="105">
        <v>4</v>
      </c>
      <c r="I11" s="106">
        <v>8</v>
      </c>
      <c r="J11" s="104">
        <v>65</v>
      </c>
      <c r="K11" s="104"/>
      <c r="L11" s="104"/>
      <c r="M11" s="105"/>
      <c r="N11" s="107">
        <v>73</v>
      </c>
      <c r="O11" s="104"/>
      <c r="P11" s="105"/>
      <c r="Q11" s="107">
        <v>7</v>
      </c>
      <c r="R11" s="105">
        <v>66</v>
      </c>
      <c r="S11" s="107">
        <v>8</v>
      </c>
      <c r="T11" s="104">
        <v>65</v>
      </c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137</v>
      </c>
      <c r="E12" s="111">
        <v>35</v>
      </c>
      <c r="F12" s="112">
        <v>89</v>
      </c>
      <c r="G12" s="112"/>
      <c r="H12" s="113">
        <v>13</v>
      </c>
      <c r="I12" s="111">
        <v>135</v>
      </c>
      <c r="J12" s="112"/>
      <c r="K12" s="112"/>
      <c r="L12" s="112"/>
      <c r="M12" s="113">
        <v>2</v>
      </c>
      <c r="N12" s="114">
        <v>137</v>
      </c>
      <c r="O12" s="112"/>
      <c r="P12" s="113"/>
      <c r="Q12" s="114">
        <v>95</v>
      </c>
      <c r="R12" s="113">
        <v>42</v>
      </c>
      <c r="S12" s="114">
        <v>48</v>
      </c>
      <c r="T12" s="112">
        <v>51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1177</v>
      </c>
      <c r="E13" s="95">
        <f t="shared" si="2"/>
        <v>143</v>
      </c>
      <c r="F13" s="96">
        <f t="shared" si="2"/>
        <v>910</v>
      </c>
      <c r="G13" s="96">
        <f t="shared" si="2"/>
        <v>2</v>
      </c>
      <c r="H13" s="97">
        <f t="shared" si="2"/>
        <v>122</v>
      </c>
      <c r="I13" s="98">
        <f t="shared" si="2"/>
        <v>1086</v>
      </c>
      <c r="J13" s="96">
        <f t="shared" si="2"/>
        <v>62</v>
      </c>
      <c r="K13" s="96">
        <f t="shared" si="2"/>
        <v>16</v>
      </c>
      <c r="L13" s="96">
        <f t="shared" si="2"/>
        <v>0</v>
      </c>
      <c r="M13" s="97">
        <f t="shared" si="2"/>
        <v>13</v>
      </c>
      <c r="N13" s="98">
        <f t="shared" si="2"/>
        <v>1115</v>
      </c>
      <c r="O13" s="96">
        <f t="shared" si="2"/>
        <v>62</v>
      </c>
      <c r="P13" s="97">
        <f t="shared" si="2"/>
        <v>0</v>
      </c>
      <c r="Q13" s="98">
        <f t="shared" si="2"/>
        <v>351</v>
      </c>
      <c r="R13" s="97">
        <f t="shared" si="2"/>
        <v>826</v>
      </c>
      <c r="S13" s="98">
        <f t="shared" si="2"/>
        <v>273</v>
      </c>
      <c r="T13" s="96">
        <f t="shared" si="2"/>
        <v>892</v>
      </c>
      <c r="U13" s="97">
        <f t="shared" si="2"/>
        <v>0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248</v>
      </c>
      <c r="E14" s="106">
        <v>28</v>
      </c>
      <c r="F14" s="104">
        <v>187</v>
      </c>
      <c r="G14" s="104"/>
      <c r="H14" s="105">
        <v>33</v>
      </c>
      <c r="I14" s="106">
        <v>243</v>
      </c>
      <c r="J14" s="104"/>
      <c r="K14" s="104">
        <v>4</v>
      </c>
      <c r="L14" s="104"/>
      <c r="M14" s="105">
        <v>1</v>
      </c>
      <c r="N14" s="107">
        <v>248</v>
      </c>
      <c r="O14" s="104"/>
      <c r="P14" s="105"/>
      <c r="Q14" s="107">
        <v>108</v>
      </c>
      <c r="R14" s="105">
        <v>140</v>
      </c>
      <c r="S14" s="107">
        <v>61</v>
      </c>
      <c r="T14" s="104">
        <v>185</v>
      </c>
      <c r="U14" s="105"/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506</v>
      </c>
      <c r="E15" s="106">
        <v>14</v>
      </c>
      <c r="F15" s="104">
        <v>485</v>
      </c>
      <c r="G15" s="104"/>
      <c r="H15" s="105">
        <v>7</v>
      </c>
      <c r="I15" s="106">
        <v>443</v>
      </c>
      <c r="J15" s="104">
        <v>62</v>
      </c>
      <c r="K15" s="104">
        <v>1</v>
      </c>
      <c r="L15" s="104"/>
      <c r="M15" s="105"/>
      <c r="N15" s="107">
        <v>444</v>
      </c>
      <c r="O15" s="104">
        <v>62</v>
      </c>
      <c r="P15" s="105"/>
      <c r="Q15" s="107">
        <v>40</v>
      </c>
      <c r="R15" s="105">
        <v>466</v>
      </c>
      <c r="S15" s="107">
        <v>24</v>
      </c>
      <c r="T15" s="104">
        <v>482</v>
      </c>
      <c r="U15" s="105"/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35</v>
      </c>
      <c r="E16" s="106">
        <v>6</v>
      </c>
      <c r="F16" s="104">
        <v>27</v>
      </c>
      <c r="G16" s="104">
        <v>1</v>
      </c>
      <c r="H16" s="105">
        <v>1</v>
      </c>
      <c r="I16" s="106">
        <v>35</v>
      </c>
      <c r="J16" s="104"/>
      <c r="K16" s="104"/>
      <c r="L16" s="104"/>
      <c r="M16" s="105"/>
      <c r="N16" s="107">
        <v>35</v>
      </c>
      <c r="O16" s="104"/>
      <c r="P16" s="105"/>
      <c r="Q16" s="106">
        <v>6</v>
      </c>
      <c r="R16" s="105">
        <v>29</v>
      </c>
      <c r="S16" s="107">
        <v>8</v>
      </c>
      <c r="T16" s="104">
        <v>27</v>
      </c>
      <c r="U16" s="105"/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146</v>
      </c>
      <c r="E17" s="106">
        <v>23</v>
      </c>
      <c r="F17" s="104">
        <v>101</v>
      </c>
      <c r="G17" s="104"/>
      <c r="H17" s="105">
        <v>22</v>
      </c>
      <c r="I17" s="106">
        <v>143</v>
      </c>
      <c r="J17" s="104"/>
      <c r="K17" s="104">
        <v>1</v>
      </c>
      <c r="L17" s="104"/>
      <c r="M17" s="105">
        <v>2</v>
      </c>
      <c r="N17" s="107">
        <v>146</v>
      </c>
      <c r="O17" s="104"/>
      <c r="P17" s="105"/>
      <c r="Q17" s="106">
        <v>58</v>
      </c>
      <c r="R17" s="105">
        <v>88</v>
      </c>
      <c r="S17" s="107">
        <v>47</v>
      </c>
      <c r="T17" s="104">
        <v>95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105</v>
      </c>
      <c r="E18" s="106">
        <v>31</v>
      </c>
      <c r="F18" s="104">
        <v>52</v>
      </c>
      <c r="G18" s="104"/>
      <c r="H18" s="105">
        <v>22</v>
      </c>
      <c r="I18" s="106">
        <v>100</v>
      </c>
      <c r="J18" s="104"/>
      <c r="K18" s="104">
        <v>4</v>
      </c>
      <c r="L18" s="104"/>
      <c r="M18" s="105">
        <v>1</v>
      </c>
      <c r="N18" s="107">
        <v>105</v>
      </c>
      <c r="O18" s="104"/>
      <c r="P18" s="105"/>
      <c r="Q18" s="106">
        <v>53</v>
      </c>
      <c r="R18" s="105">
        <v>52</v>
      </c>
      <c r="S18" s="107">
        <v>53</v>
      </c>
      <c r="T18" s="104">
        <v>52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46</v>
      </c>
      <c r="E19" s="106">
        <v>20</v>
      </c>
      <c r="F19" s="104">
        <v>4</v>
      </c>
      <c r="G19" s="104"/>
      <c r="H19" s="105">
        <v>22</v>
      </c>
      <c r="I19" s="106">
        <v>42</v>
      </c>
      <c r="J19" s="104"/>
      <c r="K19" s="104"/>
      <c r="L19" s="104"/>
      <c r="M19" s="105">
        <v>4</v>
      </c>
      <c r="N19" s="107">
        <v>46</v>
      </c>
      <c r="O19" s="104"/>
      <c r="P19" s="105"/>
      <c r="Q19" s="106">
        <v>39</v>
      </c>
      <c r="R19" s="105">
        <v>7</v>
      </c>
      <c r="S19" s="107">
        <v>42</v>
      </c>
      <c r="T19" s="104"/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91</v>
      </c>
      <c r="E20" s="111">
        <v>21</v>
      </c>
      <c r="F20" s="112">
        <v>54</v>
      </c>
      <c r="G20" s="112">
        <v>1</v>
      </c>
      <c r="H20" s="113">
        <v>15</v>
      </c>
      <c r="I20" s="111">
        <v>80</v>
      </c>
      <c r="J20" s="112"/>
      <c r="K20" s="112">
        <v>6</v>
      </c>
      <c r="L20" s="112"/>
      <c r="M20" s="113">
        <v>5</v>
      </c>
      <c r="N20" s="114">
        <v>91</v>
      </c>
      <c r="O20" s="112"/>
      <c r="P20" s="113"/>
      <c r="Q20" s="111">
        <v>47</v>
      </c>
      <c r="R20" s="113">
        <v>44</v>
      </c>
      <c r="S20" s="114">
        <v>38</v>
      </c>
      <c r="T20" s="112">
        <v>51</v>
      </c>
      <c r="U20" s="113"/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28</v>
      </c>
      <c r="E21" s="95">
        <v>15</v>
      </c>
      <c r="F21" s="96">
        <v>10</v>
      </c>
      <c r="G21" s="96">
        <v>1</v>
      </c>
      <c r="H21" s="97">
        <v>2</v>
      </c>
      <c r="I21" s="95">
        <v>26</v>
      </c>
      <c r="J21" s="96"/>
      <c r="K21" s="96">
        <v>1</v>
      </c>
      <c r="L21" s="96"/>
      <c r="M21" s="97">
        <v>1</v>
      </c>
      <c r="N21" s="98">
        <v>28</v>
      </c>
      <c r="O21" s="96"/>
      <c r="P21" s="97"/>
      <c r="Q21" s="95">
        <v>26</v>
      </c>
      <c r="R21" s="97">
        <v>2</v>
      </c>
      <c r="S21" s="98">
        <v>18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269</v>
      </c>
      <c r="E22" s="106">
        <v>73</v>
      </c>
      <c r="F22" s="104">
        <v>135</v>
      </c>
      <c r="G22" s="104"/>
      <c r="H22" s="105">
        <v>61</v>
      </c>
      <c r="I22" s="106">
        <v>257</v>
      </c>
      <c r="J22" s="104"/>
      <c r="K22" s="104">
        <v>5</v>
      </c>
      <c r="L22" s="104"/>
      <c r="M22" s="105">
        <v>7</v>
      </c>
      <c r="N22" s="107">
        <v>269</v>
      </c>
      <c r="O22" s="104"/>
      <c r="P22" s="105"/>
      <c r="Q22" s="106">
        <v>250</v>
      </c>
      <c r="R22" s="105">
        <v>19</v>
      </c>
      <c r="S22" s="107">
        <v>140</v>
      </c>
      <c r="T22" s="104">
        <v>59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40</v>
      </c>
      <c r="E23" s="106">
        <v>9</v>
      </c>
      <c r="F23" s="104">
        <v>22</v>
      </c>
      <c r="G23" s="104"/>
      <c r="H23" s="105">
        <v>9</v>
      </c>
      <c r="I23" s="106">
        <v>37</v>
      </c>
      <c r="J23" s="104"/>
      <c r="K23" s="104">
        <v>2</v>
      </c>
      <c r="L23" s="104"/>
      <c r="M23" s="105">
        <v>1</v>
      </c>
      <c r="N23" s="107">
        <v>40</v>
      </c>
      <c r="O23" s="104"/>
      <c r="P23" s="105"/>
      <c r="Q23" s="106">
        <v>39</v>
      </c>
      <c r="R23" s="105">
        <v>1</v>
      </c>
      <c r="S23" s="107">
        <v>18</v>
      </c>
      <c r="T23" s="104">
        <v>14</v>
      </c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69</v>
      </c>
      <c r="E24" s="106">
        <v>20</v>
      </c>
      <c r="F24" s="104">
        <v>27</v>
      </c>
      <c r="G24" s="104"/>
      <c r="H24" s="105">
        <v>22</v>
      </c>
      <c r="I24" s="106">
        <v>67</v>
      </c>
      <c r="J24" s="104"/>
      <c r="K24" s="104">
        <v>2</v>
      </c>
      <c r="L24" s="104"/>
      <c r="M24" s="105"/>
      <c r="N24" s="107">
        <v>69</v>
      </c>
      <c r="O24" s="104"/>
      <c r="P24" s="105"/>
      <c r="Q24" s="106">
        <v>67</v>
      </c>
      <c r="R24" s="105">
        <v>2</v>
      </c>
      <c r="S24" s="107">
        <v>43</v>
      </c>
      <c r="T24" s="104">
        <v>26</v>
      </c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7</v>
      </c>
      <c r="E25" s="106">
        <v>5</v>
      </c>
      <c r="F25" s="104"/>
      <c r="G25" s="104"/>
      <c r="H25" s="105">
        <v>2</v>
      </c>
      <c r="I25" s="106">
        <v>6</v>
      </c>
      <c r="J25" s="104"/>
      <c r="K25" s="104">
        <v>1</v>
      </c>
      <c r="L25" s="104"/>
      <c r="M25" s="105"/>
      <c r="N25" s="107">
        <v>7</v>
      </c>
      <c r="O25" s="104"/>
      <c r="P25" s="105"/>
      <c r="Q25" s="106">
        <v>7</v>
      </c>
      <c r="R25" s="105"/>
      <c r="S25" s="107">
        <v>7</v>
      </c>
      <c r="T25" s="104"/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37</v>
      </c>
      <c r="E26" s="106">
        <v>18</v>
      </c>
      <c r="F26" s="104">
        <v>9</v>
      </c>
      <c r="G26" s="104"/>
      <c r="H26" s="105">
        <v>10</v>
      </c>
      <c r="I26" s="106">
        <v>30</v>
      </c>
      <c r="J26" s="104"/>
      <c r="K26" s="104">
        <v>6</v>
      </c>
      <c r="L26" s="104"/>
      <c r="M26" s="105">
        <v>1</v>
      </c>
      <c r="N26" s="107">
        <v>37</v>
      </c>
      <c r="O26" s="104"/>
      <c r="P26" s="105"/>
      <c r="Q26" s="106">
        <v>34</v>
      </c>
      <c r="R26" s="105">
        <v>3</v>
      </c>
      <c r="S26" s="107">
        <v>28</v>
      </c>
      <c r="T26" s="104">
        <v>9</v>
      </c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39</v>
      </c>
      <c r="E29" s="106">
        <v>13</v>
      </c>
      <c r="F29" s="104">
        <v>19</v>
      </c>
      <c r="G29" s="104"/>
      <c r="H29" s="105">
        <v>7</v>
      </c>
      <c r="I29" s="106">
        <v>32</v>
      </c>
      <c r="J29" s="104"/>
      <c r="K29" s="104">
        <v>5</v>
      </c>
      <c r="L29" s="104"/>
      <c r="M29" s="105">
        <v>2</v>
      </c>
      <c r="N29" s="107">
        <v>39</v>
      </c>
      <c r="O29" s="104"/>
      <c r="P29" s="105"/>
      <c r="Q29" s="106">
        <v>39</v>
      </c>
      <c r="R29" s="105"/>
      <c r="S29" s="107">
        <v>20</v>
      </c>
      <c r="T29" s="104">
        <v>9</v>
      </c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35</v>
      </c>
      <c r="E30" s="106">
        <v>16</v>
      </c>
      <c r="F30" s="104">
        <v>8</v>
      </c>
      <c r="G30" s="104"/>
      <c r="H30" s="105">
        <v>11</v>
      </c>
      <c r="I30" s="106">
        <v>25</v>
      </c>
      <c r="J30" s="104"/>
      <c r="K30" s="104">
        <v>10</v>
      </c>
      <c r="L30" s="104"/>
      <c r="M30" s="105"/>
      <c r="N30" s="107">
        <v>35</v>
      </c>
      <c r="O30" s="104"/>
      <c r="P30" s="105"/>
      <c r="Q30" s="106">
        <v>35</v>
      </c>
      <c r="R30" s="105"/>
      <c r="S30" s="107">
        <v>27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51</v>
      </c>
      <c r="E31" s="106">
        <v>9</v>
      </c>
      <c r="F31" s="104">
        <v>38</v>
      </c>
      <c r="G31" s="104"/>
      <c r="H31" s="105">
        <v>4</v>
      </c>
      <c r="I31" s="106">
        <v>50</v>
      </c>
      <c r="J31" s="104"/>
      <c r="K31" s="104"/>
      <c r="L31" s="104"/>
      <c r="M31" s="105">
        <v>1</v>
      </c>
      <c r="N31" s="107">
        <v>51</v>
      </c>
      <c r="O31" s="104"/>
      <c r="P31" s="105"/>
      <c r="Q31" s="106">
        <v>25</v>
      </c>
      <c r="R31" s="105">
        <v>26</v>
      </c>
      <c r="S31" s="107">
        <v>13</v>
      </c>
      <c r="T31" s="104">
        <v>26</v>
      </c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114</v>
      </c>
      <c r="E32" s="106">
        <v>13</v>
      </c>
      <c r="F32" s="104">
        <v>100</v>
      </c>
      <c r="G32" s="104"/>
      <c r="H32" s="105">
        <v>1</v>
      </c>
      <c r="I32" s="106">
        <v>112</v>
      </c>
      <c r="J32" s="104"/>
      <c r="K32" s="104">
        <v>2</v>
      </c>
      <c r="L32" s="104"/>
      <c r="M32" s="105"/>
      <c r="N32" s="107">
        <v>114</v>
      </c>
      <c r="O32" s="104"/>
      <c r="P32" s="105"/>
      <c r="Q32" s="106">
        <v>9</v>
      </c>
      <c r="R32" s="105">
        <v>105</v>
      </c>
      <c r="S32" s="107">
        <v>14</v>
      </c>
      <c r="T32" s="104">
        <v>100</v>
      </c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5</v>
      </c>
      <c r="E33" s="106">
        <v>1</v>
      </c>
      <c r="F33" s="104"/>
      <c r="G33" s="104"/>
      <c r="H33" s="105">
        <v>4</v>
      </c>
      <c r="I33" s="106">
        <v>5</v>
      </c>
      <c r="J33" s="104"/>
      <c r="K33" s="104"/>
      <c r="L33" s="104"/>
      <c r="M33" s="105"/>
      <c r="N33" s="107">
        <v>5</v>
      </c>
      <c r="O33" s="104"/>
      <c r="P33" s="105"/>
      <c r="Q33" s="106">
        <v>5</v>
      </c>
      <c r="R33" s="105"/>
      <c r="S33" s="107">
        <v>5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5</v>
      </c>
      <c r="E34" s="106">
        <v>4</v>
      </c>
      <c r="F34" s="104"/>
      <c r="G34" s="104"/>
      <c r="H34" s="105">
        <v>1</v>
      </c>
      <c r="I34" s="106">
        <v>4</v>
      </c>
      <c r="J34" s="104"/>
      <c r="K34" s="104">
        <v>1</v>
      </c>
      <c r="L34" s="104"/>
      <c r="M34" s="105"/>
      <c r="N34" s="107">
        <v>5</v>
      </c>
      <c r="O34" s="104"/>
      <c r="P34" s="105"/>
      <c r="Q34" s="106">
        <v>5</v>
      </c>
      <c r="R34" s="105"/>
      <c r="S34" s="107">
        <v>5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58</v>
      </c>
      <c r="E35" s="106">
        <v>16</v>
      </c>
      <c r="F35" s="104">
        <v>33</v>
      </c>
      <c r="G35" s="104"/>
      <c r="H35" s="105">
        <v>9</v>
      </c>
      <c r="I35" s="106">
        <v>54</v>
      </c>
      <c r="J35" s="104"/>
      <c r="K35" s="104">
        <v>3</v>
      </c>
      <c r="L35" s="104"/>
      <c r="M35" s="105">
        <v>1</v>
      </c>
      <c r="N35" s="107">
        <v>58</v>
      </c>
      <c r="O35" s="104"/>
      <c r="P35" s="105"/>
      <c r="Q35" s="106">
        <v>42</v>
      </c>
      <c r="R35" s="105">
        <v>16</v>
      </c>
      <c r="S35" s="107">
        <v>25</v>
      </c>
      <c r="T35" s="104">
        <v>15</v>
      </c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67</v>
      </c>
      <c r="E36" s="106">
        <v>38</v>
      </c>
      <c r="F36" s="104">
        <v>14</v>
      </c>
      <c r="G36" s="104"/>
      <c r="H36" s="105">
        <v>15</v>
      </c>
      <c r="I36" s="106">
        <v>48</v>
      </c>
      <c r="J36" s="104"/>
      <c r="K36" s="104">
        <v>9</v>
      </c>
      <c r="L36" s="104"/>
      <c r="M36" s="105">
        <v>10</v>
      </c>
      <c r="N36" s="107">
        <v>67</v>
      </c>
      <c r="O36" s="104"/>
      <c r="P36" s="105"/>
      <c r="Q36" s="106">
        <v>55</v>
      </c>
      <c r="R36" s="105">
        <v>12</v>
      </c>
      <c r="S36" s="107">
        <v>53</v>
      </c>
      <c r="T36" s="104">
        <v>9</v>
      </c>
      <c r="U36" s="105"/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60</v>
      </c>
      <c r="E37" s="106">
        <v>10</v>
      </c>
      <c r="F37" s="104">
        <v>23</v>
      </c>
      <c r="G37" s="104"/>
      <c r="H37" s="105">
        <v>27</v>
      </c>
      <c r="I37" s="106">
        <v>53</v>
      </c>
      <c r="J37" s="104"/>
      <c r="K37" s="104">
        <v>5</v>
      </c>
      <c r="L37" s="104"/>
      <c r="M37" s="105">
        <v>2</v>
      </c>
      <c r="N37" s="107">
        <v>60</v>
      </c>
      <c r="O37" s="104"/>
      <c r="P37" s="105"/>
      <c r="Q37" s="106">
        <v>43</v>
      </c>
      <c r="R37" s="105">
        <v>17</v>
      </c>
      <c r="S37" s="107">
        <v>37</v>
      </c>
      <c r="T37" s="104">
        <v>21</v>
      </c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47</v>
      </c>
      <c r="E38" s="106">
        <v>8</v>
      </c>
      <c r="F38" s="104">
        <v>29</v>
      </c>
      <c r="G38" s="104"/>
      <c r="H38" s="105">
        <v>10</v>
      </c>
      <c r="I38" s="106">
        <v>44</v>
      </c>
      <c r="J38" s="104"/>
      <c r="K38" s="104">
        <v>2</v>
      </c>
      <c r="L38" s="104"/>
      <c r="M38" s="105">
        <v>1</v>
      </c>
      <c r="N38" s="107">
        <v>47</v>
      </c>
      <c r="O38" s="104"/>
      <c r="P38" s="105"/>
      <c r="Q38" s="106">
        <v>16</v>
      </c>
      <c r="R38" s="105">
        <v>31</v>
      </c>
      <c r="S38" s="107">
        <v>19</v>
      </c>
      <c r="T38" s="104">
        <v>28</v>
      </c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72</v>
      </c>
      <c r="E39" s="106">
        <v>27</v>
      </c>
      <c r="F39" s="104">
        <v>36</v>
      </c>
      <c r="G39" s="104"/>
      <c r="H39" s="105">
        <v>9</v>
      </c>
      <c r="I39" s="106">
        <v>71</v>
      </c>
      <c r="J39" s="104"/>
      <c r="K39" s="104"/>
      <c r="L39" s="104"/>
      <c r="M39" s="105">
        <v>1</v>
      </c>
      <c r="N39" s="107">
        <v>72</v>
      </c>
      <c r="O39" s="104"/>
      <c r="P39" s="105"/>
      <c r="Q39" s="106">
        <v>38</v>
      </c>
      <c r="R39" s="105">
        <v>34</v>
      </c>
      <c r="S39" s="107">
        <v>36</v>
      </c>
      <c r="T39" s="104">
        <v>30</v>
      </c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51</v>
      </c>
      <c r="E40" s="106">
        <v>25</v>
      </c>
      <c r="F40" s="104"/>
      <c r="G40" s="104">
        <v>2</v>
      </c>
      <c r="H40" s="105">
        <v>24</v>
      </c>
      <c r="I40" s="106">
        <v>49</v>
      </c>
      <c r="J40" s="104"/>
      <c r="K40" s="104">
        <v>1</v>
      </c>
      <c r="L40" s="104"/>
      <c r="M40" s="105">
        <v>1</v>
      </c>
      <c r="N40" s="107">
        <v>51</v>
      </c>
      <c r="O40" s="104"/>
      <c r="P40" s="105"/>
      <c r="Q40" s="106">
        <v>51</v>
      </c>
      <c r="R40" s="105"/>
      <c r="S40" s="107">
        <v>51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88</v>
      </c>
      <c r="E42" s="106">
        <v>11</v>
      </c>
      <c r="F42" s="104">
        <v>6</v>
      </c>
      <c r="G42" s="104"/>
      <c r="H42" s="105">
        <v>71</v>
      </c>
      <c r="I42" s="106">
        <v>88</v>
      </c>
      <c r="J42" s="104"/>
      <c r="K42" s="104"/>
      <c r="L42" s="104"/>
      <c r="M42" s="105"/>
      <c r="N42" s="107">
        <v>88</v>
      </c>
      <c r="O42" s="104"/>
      <c r="P42" s="105"/>
      <c r="Q42" s="106">
        <v>34</v>
      </c>
      <c r="R42" s="105">
        <v>54</v>
      </c>
      <c r="S42" s="107">
        <v>28</v>
      </c>
      <c r="T42" s="104">
        <v>60</v>
      </c>
      <c r="U42" s="105">
        <v>54</v>
      </c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39</v>
      </c>
      <c r="E43" s="106">
        <v>16</v>
      </c>
      <c r="F43" s="104">
        <v>2</v>
      </c>
      <c r="G43" s="104">
        <v>12</v>
      </c>
      <c r="H43" s="105">
        <v>9</v>
      </c>
      <c r="I43" s="106">
        <v>37</v>
      </c>
      <c r="J43" s="104"/>
      <c r="K43" s="104">
        <v>1</v>
      </c>
      <c r="L43" s="104"/>
      <c r="M43" s="105">
        <v>1</v>
      </c>
      <c r="N43" s="107">
        <v>38</v>
      </c>
      <c r="O43" s="104">
        <v>1</v>
      </c>
      <c r="P43" s="105"/>
      <c r="Q43" s="106">
        <v>27</v>
      </c>
      <c r="R43" s="105">
        <v>12</v>
      </c>
      <c r="S43" s="107">
        <v>39</v>
      </c>
      <c r="T43" s="104"/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4</v>
      </c>
      <c r="E44" s="106">
        <v>4</v>
      </c>
      <c r="F44" s="104"/>
      <c r="G44" s="104"/>
      <c r="H44" s="105"/>
      <c r="I44" s="106">
        <v>4</v>
      </c>
      <c r="J44" s="104"/>
      <c r="K44" s="104"/>
      <c r="L44" s="104"/>
      <c r="M44" s="105"/>
      <c r="N44" s="107">
        <v>4</v>
      </c>
      <c r="O44" s="104"/>
      <c r="P44" s="105"/>
      <c r="Q44" s="106">
        <v>4</v>
      </c>
      <c r="R44" s="105"/>
      <c r="S44" s="107">
        <v>4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10</v>
      </c>
      <c r="E45" s="106">
        <v>6</v>
      </c>
      <c r="F45" s="104"/>
      <c r="G45" s="104"/>
      <c r="H45" s="105">
        <v>4</v>
      </c>
      <c r="I45" s="106">
        <v>9</v>
      </c>
      <c r="J45" s="104"/>
      <c r="K45" s="104"/>
      <c r="L45" s="104"/>
      <c r="M45" s="105">
        <v>1</v>
      </c>
      <c r="N45" s="107">
        <v>10</v>
      </c>
      <c r="O45" s="104"/>
      <c r="P45" s="105"/>
      <c r="Q45" s="106">
        <v>9</v>
      </c>
      <c r="R45" s="105">
        <v>1</v>
      </c>
      <c r="S45" s="107">
        <v>10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9</v>
      </c>
      <c r="E46" s="106">
        <v>8</v>
      </c>
      <c r="F46" s="104"/>
      <c r="G46" s="104"/>
      <c r="H46" s="105">
        <v>1</v>
      </c>
      <c r="I46" s="106">
        <v>9</v>
      </c>
      <c r="J46" s="104"/>
      <c r="K46" s="104"/>
      <c r="L46" s="104"/>
      <c r="M46" s="105"/>
      <c r="N46" s="107">
        <v>9</v>
      </c>
      <c r="O46" s="104"/>
      <c r="P46" s="105"/>
      <c r="Q46" s="106">
        <v>9</v>
      </c>
      <c r="R46" s="105"/>
      <c r="S46" s="107">
        <v>9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9</v>
      </c>
      <c r="E47" s="106">
        <v>6</v>
      </c>
      <c r="F47" s="104">
        <v>2</v>
      </c>
      <c r="G47" s="104"/>
      <c r="H47" s="105">
        <v>1</v>
      </c>
      <c r="I47" s="106">
        <v>8</v>
      </c>
      <c r="J47" s="104"/>
      <c r="K47" s="104">
        <v>1</v>
      </c>
      <c r="L47" s="104"/>
      <c r="M47" s="105"/>
      <c r="N47" s="107">
        <v>9</v>
      </c>
      <c r="O47" s="104"/>
      <c r="P47" s="105"/>
      <c r="Q47" s="106">
        <v>9</v>
      </c>
      <c r="R47" s="105"/>
      <c r="S47" s="107">
        <v>7</v>
      </c>
      <c r="T47" s="104"/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28</v>
      </c>
      <c r="E48" s="106">
        <v>15</v>
      </c>
      <c r="F48" s="104">
        <v>12</v>
      </c>
      <c r="G48" s="104"/>
      <c r="H48" s="105">
        <v>1</v>
      </c>
      <c r="I48" s="106">
        <v>26</v>
      </c>
      <c r="J48" s="104"/>
      <c r="K48" s="104">
        <v>1</v>
      </c>
      <c r="L48" s="104"/>
      <c r="M48" s="105">
        <v>1</v>
      </c>
      <c r="N48" s="107">
        <v>28</v>
      </c>
      <c r="O48" s="104"/>
      <c r="P48" s="105"/>
      <c r="Q48" s="106">
        <v>24</v>
      </c>
      <c r="R48" s="105">
        <v>4</v>
      </c>
      <c r="S48" s="107">
        <v>16</v>
      </c>
      <c r="T48" s="104">
        <v>4</v>
      </c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48</v>
      </c>
      <c r="E49" s="106">
        <v>23</v>
      </c>
      <c r="F49" s="104"/>
      <c r="G49" s="104">
        <v>1</v>
      </c>
      <c r="H49" s="105">
        <v>24</v>
      </c>
      <c r="I49" s="106">
        <v>43</v>
      </c>
      <c r="J49" s="104"/>
      <c r="K49" s="104">
        <v>3</v>
      </c>
      <c r="L49" s="104"/>
      <c r="M49" s="105">
        <v>2</v>
      </c>
      <c r="N49" s="107">
        <v>48</v>
      </c>
      <c r="O49" s="104"/>
      <c r="P49" s="105"/>
      <c r="Q49" s="106">
        <v>48</v>
      </c>
      <c r="R49" s="105"/>
      <c r="S49" s="107">
        <v>48</v>
      </c>
      <c r="T49" s="104"/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12</v>
      </c>
      <c r="E50" s="106">
        <v>2</v>
      </c>
      <c r="F50" s="104"/>
      <c r="G50" s="104"/>
      <c r="H50" s="105">
        <v>10</v>
      </c>
      <c r="I50" s="106">
        <v>12</v>
      </c>
      <c r="J50" s="104"/>
      <c r="K50" s="104"/>
      <c r="L50" s="104"/>
      <c r="M50" s="105"/>
      <c r="N50" s="107">
        <v>12</v>
      </c>
      <c r="O50" s="104"/>
      <c r="P50" s="105"/>
      <c r="Q50" s="106">
        <v>12</v>
      </c>
      <c r="R50" s="105"/>
      <c r="S50" s="107">
        <v>12</v>
      </c>
      <c r="T50" s="104"/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110</v>
      </c>
      <c r="E55" s="95">
        <f>SUM(E56:E62)</f>
        <v>34</v>
      </c>
      <c r="F55" s="96">
        <f>SUM(F56:F62)</f>
        <v>49</v>
      </c>
      <c r="G55" s="96">
        <f t="shared" ref="G55:U55" si="4">SUM(G56:G62)</f>
        <v>1</v>
      </c>
      <c r="H55" s="97">
        <f t="shared" si="4"/>
        <v>26</v>
      </c>
      <c r="I55" s="98">
        <f t="shared" si="4"/>
        <v>105</v>
      </c>
      <c r="J55" s="96">
        <f t="shared" si="4"/>
        <v>0</v>
      </c>
      <c r="K55" s="96">
        <f t="shared" si="4"/>
        <v>2</v>
      </c>
      <c r="L55" s="96">
        <f t="shared" si="4"/>
        <v>0</v>
      </c>
      <c r="M55" s="97">
        <f t="shared" si="4"/>
        <v>3</v>
      </c>
      <c r="N55" s="98">
        <f t="shared" si="4"/>
        <v>110</v>
      </c>
      <c r="O55" s="96">
        <f t="shared" si="4"/>
        <v>0</v>
      </c>
      <c r="P55" s="97">
        <f t="shared" si="4"/>
        <v>0</v>
      </c>
      <c r="Q55" s="98">
        <f t="shared" si="4"/>
        <v>86</v>
      </c>
      <c r="R55" s="97">
        <f t="shared" si="4"/>
        <v>24</v>
      </c>
      <c r="S55" s="98">
        <f t="shared" si="4"/>
        <v>61</v>
      </c>
      <c r="T55" s="96">
        <f t="shared" si="4"/>
        <v>29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28</v>
      </c>
      <c r="E56" s="106">
        <v>4</v>
      </c>
      <c r="F56" s="104">
        <v>10</v>
      </c>
      <c r="G56" s="104"/>
      <c r="H56" s="105">
        <v>14</v>
      </c>
      <c r="I56" s="107">
        <v>28</v>
      </c>
      <c r="J56" s="104"/>
      <c r="K56" s="104"/>
      <c r="L56" s="104"/>
      <c r="M56" s="105"/>
      <c r="N56" s="107">
        <v>28</v>
      </c>
      <c r="O56" s="104"/>
      <c r="P56" s="105"/>
      <c r="Q56" s="107">
        <v>28</v>
      </c>
      <c r="R56" s="105"/>
      <c r="S56" s="107">
        <v>18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11</v>
      </c>
      <c r="E57" s="106">
        <v>7</v>
      </c>
      <c r="F57" s="104"/>
      <c r="G57" s="104">
        <v>1</v>
      </c>
      <c r="H57" s="105">
        <v>3</v>
      </c>
      <c r="I57" s="107">
        <v>9</v>
      </c>
      <c r="J57" s="104"/>
      <c r="K57" s="104">
        <v>1</v>
      </c>
      <c r="L57" s="104"/>
      <c r="M57" s="105">
        <v>1</v>
      </c>
      <c r="N57" s="107">
        <v>11</v>
      </c>
      <c r="O57" s="104"/>
      <c r="P57" s="105"/>
      <c r="Q57" s="107">
        <v>10</v>
      </c>
      <c r="R57" s="105">
        <v>1</v>
      </c>
      <c r="S57" s="107">
        <v>11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20</v>
      </c>
      <c r="E58" s="106">
        <v>6</v>
      </c>
      <c r="F58" s="104">
        <v>11</v>
      </c>
      <c r="G58" s="104"/>
      <c r="H58" s="105">
        <v>3</v>
      </c>
      <c r="I58" s="107">
        <v>20</v>
      </c>
      <c r="J58" s="104"/>
      <c r="K58" s="104"/>
      <c r="L58" s="104"/>
      <c r="M58" s="105"/>
      <c r="N58" s="107">
        <v>20</v>
      </c>
      <c r="O58" s="104"/>
      <c r="P58" s="105"/>
      <c r="Q58" s="107">
        <v>19</v>
      </c>
      <c r="R58" s="105">
        <v>1</v>
      </c>
      <c r="S58" s="107">
        <v>9</v>
      </c>
      <c r="T58" s="104">
        <v>8</v>
      </c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8</v>
      </c>
      <c r="E59" s="106">
        <v>5</v>
      </c>
      <c r="F59" s="104"/>
      <c r="G59" s="104"/>
      <c r="H59" s="105">
        <v>3</v>
      </c>
      <c r="I59" s="107">
        <v>6</v>
      </c>
      <c r="J59" s="104"/>
      <c r="K59" s="104">
        <v>1</v>
      </c>
      <c r="L59" s="104"/>
      <c r="M59" s="105">
        <v>1</v>
      </c>
      <c r="N59" s="107">
        <v>8</v>
      </c>
      <c r="O59" s="104"/>
      <c r="P59" s="105"/>
      <c r="Q59" s="107">
        <v>7</v>
      </c>
      <c r="R59" s="105">
        <v>1</v>
      </c>
      <c r="S59" s="107">
        <v>8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3</v>
      </c>
      <c r="E60" s="106">
        <v>2</v>
      </c>
      <c r="F60" s="104"/>
      <c r="G60" s="104"/>
      <c r="H60" s="105">
        <v>1</v>
      </c>
      <c r="I60" s="107">
        <v>2</v>
      </c>
      <c r="J60" s="104"/>
      <c r="K60" s="104"/>
      <c r="L60" s="104"/>
      <c r="M60" s="105">
        <v>1</v>
      </c>
      <c r="N60" s="107">
        <v>3</v>
      </c>
      <c r="O60" s="104"/>
      <c r="P60" s="105"/>
      <c r="Q60" s="107">
        <v>3</v>
      </c>
      <c r="R60" s="105"/>
      <c r="S60" s="107">
        <v>3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5</v>
      </c>
      <c r="E61" s="106">
        <v>3</v>
      </c>
      <c r="F61" s="104"/>
      <c r="G61" s="104"/>
      <c r="H61" s="105">
        <v>2</v>
      </c>
      <c r="I61" s="107">
        <v>5</v>
      </c>
      <c r="J61" s="104"/>
      <c r="K61" s="104"/>
      <c r="L61" s="104"/>
      <c r="M61" s="105"/>
      <c r="N61" s="107">
        <v>5</v>
      </c>
      <c r="O61" s="104"/>
      <c r="P61" s="105"/>
      <c r="Q61" s="107">
        <v>5</v>
      </c>
      <c r="R61" s="105"/>
      <c r="S61" s="107">
        <v>5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35</v>
      </c>
      <c r="E62" s="111">
        <v>7</v>
      </c>
      <c r="F62" s="112">
        <v>28</v>
      </c>
      <c r="G62" s="112"/>
      <c r="H62" s="113"/>
      <c r="I62" s="114">
        <v>35</v>
      </c>
      <c r="J62" s="112"/>
      <c r="K62" s="112"/>
      <c r="L62" s="112"/>
      <c r="M62" s="113"/>
      <c r="N62" s="114">
        <v>35</v>
      </c>
      <c r="O62" s="112"/>
      <c r="P62" s="113"/>
      <c r="Q62" s="114">
        <v>14</v>
      </c>
      <c r="R62" s="113">
        <v>21</v>
      </c>
      <c r="S62" s="114">
        <v>7</v>
      </c>
      <c r="T62" s="112">
        <v>21</v>
      </c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61</v>
      </c>
      <c r="E68" s="95">
        <f>SUM(E69:E72)</f>
        <v>27</v>
      </c>
      <c r="F68" s="96">
        <f>SUM(F69:F72)</f>
        <v>22</v>
      </c>
      <c r="G68" s="96">
        <f t="shared" ref="G68:U68" si="7">SUM(G69:G72)</f>
        <v>0</v>
      </c>
      <c r="H68" s="97">
        <f t="shared" si="7"/>
        <v>12</v>
      </c>
      <c r="I68" s="98">
        <f t="shared" si="7"/>
        <v>57</v>
      </c>
      <c r="J68" s="96">
        <f t="shared" si="7"/>
        <v>0</v>
      </c>
      <c r="K68" s="96">
        <f t="shared" si="7"/>
        <v>3</v>
      </c>
      <c r="L68" s="96">
        <f t="shared" si="7"/>
        <v>0</v>
      </c>
      <c r="M68" s="97">
        <f t="shared" si="7"/>
        <v>1</v>
      </c>
      <c r="N68" s="98">
        <f t="shared" si="7"/>
        <v>61</v>
      </c>
      <c r="O68" s="96">
        <f t="shared" si="7"/>
        <v>0</v>
      </c>
      <c r="P68" s="97">
        <f t="shared" si="7"/>
        <v>0</v>
      </c>
      <c r="Q68" s="98">
        <f t="shared" si="7"/>
        <v>58</v>
      </c>
      <c r="R68" s="97">
        <f t="shared" si="7"/>
        <v>3</v>
      </c>
      <c r="S68" s="98">
        <f t="shared" si="7"/>
        <v>39</v>
      </c>
      <c r="T68" s="96">
        <f t="shared" si="7"/>
        <v>22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23</v>
      </c>
      <c r="E69" s="106">
        <v>1</v>
      </c>
      <c r="F69" s="104">
        <v>22</v>
      </c>
      <c r="G69" s="104"/>
      <c r="H69" s="105"/>
      <c r="I69" s="107">
        <v>23</v>
      </c>
      <c r="J69" s="104"/>
      <c r="K69" s="104"/>
      <c r="L69" s="104"/>
      <c r="M69" s="105"/>
      <c r="N69" s="107">
        <v>23</v>
      </c>
      <c r="O69" s="104"/>
      <c r="P69" s="105"/>
      <c r="Q69" s="107">
        <v>23</v>
      </c>
      <c r="R69" s="105"/>
      <c r="S69" s="107">
        <v>1</v>
      </c>
      <c r="T69" s="104">
        <v>22</v>
      </c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18</v>
      </c>
      <c r="E70" s="106">
        <v>8</v>
      </c>
      <c r="F70" s="104"/>
      <c r="G70" s="104"/>
      <c r="H70" s="105">
        <v>10</v>
      </c>
      <c r="I70" s="106">
        <v>17</v>
      </c>
      <c r="J70" s="104"/>
      <c r="K70" s="104">
        <v>1</v>
      </c>
      <c r="L70" s="104"/>
      <c r="M70" s="105"/>
      <c r="N70" s="107">
        <v>18</v>
      </c>
      <c r="O70" s="104"/>
      <c r="P70" s="105"/>
      <c r="Q70" s="107">
        <v>17</v>
      </c>
      <c r="R70" s="105">
        <v>1</v>
      </c>
      <c r="S70" s="107">
        <v>18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16</v>
      </c>
      <c r="E71" s="106">
        <v>14</v>
      </c>
      <c r="F71" s="104"/>
      <c r="G71" s="104"/>
      <c r="H71" s="105">
        <v>2</v>
      </c>
      <c r="I71" s="106">
        <v>13</v>
      </c>
      <c r="J71" s="104"/>
      <c r="K71" s="104">
        <v>2</v>
      </c>
      <c r="L71" s="104"/>
      <c r="M71" s="105">
        <v>1</v>
      </c>
      <c r="N71" s="107">
        <v>16</v>
      </c>
      <c r="O71" s="104"/>
      <c r="P71" s="105"/>
      <c r="Q71" s="106">
        <v>14</v>
      </c>
      <c r="R71" s="105">
        <v>2</v>
      </c>
      <c r="S71" s="107">
        <v>16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4</v>
      </c>
      <c r="E72" s="111">
        <v>4</v>
      </c>
      <c r="F72" s="112"/>
      <c r="G72" s="112"/>
      <c r="H72" s="113"/>
      <c r="I72" s="111">
        <v>4</v>
      </c>
      <c r="J72" s="112"/>
      <c r="K72" s="112"/>
      <c r="L72" s="112"/>
      <c r="M72" s="113"/>
      <c r="N72" s="114">
        <v>4</v>
      </c>
      <c r="O72" s="112"/>
      <c r="P72" s="113"/>
      <c r="Q72" s="111">
        <v>4</v>
      </c>
      <c r="R72" s="113"/>
      <c r="S72" s="114">
        <v>4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4</v>
      </c>
      <c r="E73" s="95">
        <f>SUM(E74:E77)</f>
        <v>3</v>
      </c>
      <c r="F73" s="96">
        <f>SUM(F74:F77)</f>
        <v>0</v>
      </c>
      <c r="G73" s="96">
        <f t="shared" ref="G73:U73" si="8">SUM(G74:G77)</f>
        <v>0</v>
      </c>
      <c r="H73" s="97">
        <f t="shared" si="8"/>
        <v>1</v>
      </c>
      <c r="I73" s="98">
        <f t="shared" si="8"/>
        <v>4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0</v>
      </c>
      <c r="N73" s="98">
        <f t="shared" si="8"/>
        <v>4</v>
      </c>
      <c r="O73" s="96">
        <f t="shared" si="8"/>
        <v>0</v>
      </c>
      <c r="P73" s="97">
        <f t="shared" si="8"/>
        <v>0</v>
      </c>
      <c r="Q73" s="98">
        <f t="shared" si="8"/>
        <v>4</v>
      </c>
      <c r="R73" s="97">
        <f t="shared" si="8"/>
        <v>0</v>
      </c>
      <c r="S73" s="98">
        <f t="shared" si="8"/>
        <v>4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1</v>
      </c>
      <c r="E74" s="106"/>
      <c r="F74" s="104"/>
      <c r="G74" s="104"/>
      <c r="H74" s="105">
        <v>1</v>
      </c>
      <c r="I74" s="107">
        <v>1</v>
      </c>
      <c r="J74" s="104"/>
      <c r="K74" s="104"/>
      <c r="L74" s="104"/>
      <c r="M74" s="105"/>
      <c r="N74" s="107">
        <v>1</v>
      </c>
      <c r="O74" s="104"/>
      <c r="P74" s="105"/>
      <c r="Q74" s="107">
        <v>1</v>
      </c>
      <c r="R74" s="105"/>
      <c r="S74" s="107">
        <v>1</v>
      </c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3</v>
      </c>
      <c r="E75" s="106">
        <v>3</v>
      </c>
      <c r="F75" s="104"/>
      <c r="G75" s="104"/>
      <c r="H75" s="105"/>
      <c r="I75" s="107">
        <v>3</v>
      </c>
      <c r="J75" s="104"/>
      <c r="K75" s="104"/>
      <c r="L75" s="104"/>
      <c r="M75" s="105"/>
      <c r="N75" s="107">
        <v>3</v>
      </c>
      <c r="O75" s="104"/>
      <c r="P75" s="105"/>
      <c r="Q75" s="107">
        <v>3</v>
      </c>
      <c r="R75" s="105"/>
      <c r="S75" s="107">
        <v>3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2</v>
      </c>
      <c r="E78" s="95">
        <f>SUM(E79:E86)</f>
        <v>0</v>
      </c>
      <c r="F78" s="96">
        <f>SUM(F79:F86)</f>
        <v>0</v>
      </c>
      <c r="G78" s="96">
        <f t="shared" ref="G78:U78" si="9">SUM(G79:G86)</f>
        <v>0</v>
      </c>
      <c r="H78" s="97">
        <f t="shared" si="9"/>
        <v>2</v>
      </c>
      <c r="I78" s="98">
        <f t="shared" si="9"/>
        <v>2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2</v>
      </c>
      <c r="O78" s="96">
        <f t="shared" si="9"/>
        <v>0</v>
      </c>
      <c r="P78" s="97">
        <f t="shared" si="9"/>
        <v>0</v>
      </c>
      <c r="Q78" s="98">
        <f t="shared" si="9"/>
        <v>2</v>
      </c>
      <c r="R78" s="97">
        <f t="shared" si="9"/>
        <v>0</v>
      </c>
      <c r="S78" s="98">
        <f t="shared" si="9"/>
        <v>2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2</v>
      </c>
      <c r="E79" s="106"/>
      <c r="F79" s="104"/>
      <c r="G79" s="104"/>
      <c r="H79" s="105">
        <v>2</v>
      </c>
      <c r="I79" s="107">
        <v>2</v>
      </c>
      <c r="J79" s="104"/>
      <c r="K79" s="104"/>
      <c r="L79" s="104"/>
      <c r="M79" s="105"/>
      <c r="N79" s="107">
        <v>2</v>
      </c>
      <c r="O79" s="104"/>
      <c r="P79" s="105"/>
      <c r="Q79" s="107">
        <v>2</v>
      </c>
      <c r="R79" s="105"/>
      <c r="S79" s="107">
        <v>2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13</v>
      </c>
      <c r="E87" s="95">
        <f t="shared" si="11"/>
        <v>8</v>
      </c>
      <c r="F87" s="96">
        <f t="shared" si="11"/>
        <v>0</v>
      </c>
      <c r="G87" s="96">
        <f t="shared" si="11"/>
        <v>0</v>
      </c>
      <c r="H87" s="97">
        <f t="shared" si="11"/>
        <v>5</v>
      </c>
      <c r="I87" s="98">
        <f t="shared" si="11"/>
        <v>11</v>
      </c>
      <c r="J87" s="96">
        <f t="shared" si="11"/>
        <v>0</v>
      </c>
      <c r="K87" s="96">
        <f t="shared" si="11"/>
        <v>2</v>
      </c>
      <c r="L87" s="96">
        <f t="shared" si="11"/>
        <v>0</v>
      </c>
      <c r="M87" s="97">
        <f t="shared" si="11"/>
        <v>0</v>
      </c>
      <c r="N87" s="98">
        <f t="shared" si="11"/>
        <v>13</v>
      </c>
      <c r="O87" s="96">
        <f t="shared" si="11"/>
        <v>0</v>
      </c>
      <c r="P87" s="97">
        <f t="shared" si="11"/>
        <v>0</v>
      </c>
      <c r="Q87" s="98">
        <f t="shared" si="11"/>
        <v>12</v>
      </c>
      <c r="R87" s="97">
        <f t="shared" si="11"/>
        <v>1</v>
      </c>
      <c r="S87" s="98">
        <f t="shared" si="11"/>
        <v>13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13</v>
      </c>
      <c r="E94" s="106">
        <v>8</v>
      </c>
      <c r="F94" s="104"/>
      <c r="G94" s="104"/>
      <c r="H94" s="105">
        <v>5</v>
      </c>
      <c r="I94" s="107">
        <v>11</v>
      </c>
      <c r="J94" s="104"/>
      <c r="K94" s="104">
        <v>2</v>
      </c>
      <c r="L94" s="104"/>
      <c r="M94" s="105"/>
      <c r="N94" s="107">
        <v>13</v>
      </c>
      <c r="O94" s="104"/>
      <c r="P94" s="105"/>
      <c r="Q94" s="107">
        <v>12</v>
      </c>
      <c r="R94" s="105">
        <v>1</v>
      </c>
      <c r="S94" s="107">
        <v>13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1</v>
      </c>
      <c r="E103" s="95">
        <f>SUM(E104:E105)</f>
        <v>1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0</v>
      </c>
      <c r="I103" s="98">
        <f t="shared" si="15"/>
        <v>1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0</v>
      </c>
      <c r="N103" s="98">
        <f t="shared" si="15"/>
        <v>1</v>
      </c>
      <c r="O103" s="96">
        <f t="shared" si="15"/>
        <v>0</v>
      </c>
      <c r="P103" s="97">
        <f t="shared" si="15"/>
        <v>0</v>
      </c>
      <c r="Q103" s="98">
        <f t="shared" si="15"/>
        <v>1</v>
      </c>
      <c r="R103" s="97">
        <f t="shared" si="15"/>
        <v>0</v>
      </c>
      <c r="S103" s="98">
        <f t="shared" si="15"/>
        <v>1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1</v>
      </c>
      <c r="E105" s="111">
        <v>1</v>
      </c>
      <c r="F105" s="112"/>
      <c r="G105" s="112"/>
      <c r="H105" s="113"/>
      <c r="I105" s="114">
        <v>1</v>
      </c>
      <c r="J105" s="112"/>
      <c r="K105" s="112"/>
      <c r="L105" s="112"/>
      <c r="M105" s="113"/>
      <c r="N105" s="114">
        <v>1</v>
      </c>
      <c r="O105" s="112"/>
      <c r="P105" s="113"/>
      <c r="Q105" s="114">
        <v>1</v>
      </c>
      <c r="R105" s="113"/>
      <c r="S105" s="114">
        <v>1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4</v>
      </c>
      <c r="E106" s="95">
        <f t="shared" si="16"/>
        <v>4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3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1</v>
      </c>
      <c r="N106" s="98">
        <f t="shared" si="16"/>
        <v>4</v>
      </c>
      <c r="O106" s="96">
        <f t="shared" si="16"/>
        <v>0</v>
      </c>
      <c r="P106" s="97">
        <f t="shared" si="16"/>
        <v>0</v>
      </c>
      <c r="Q106" s="98">
        <f t="shared" si="16"/>
        <v>4</v>
      </c>
      <c r="R106" s="97">
        <f t="shared" si="16"/>
        <v>0</v>
      </c>
      <c r="S106" s="98">
        <f t="shared" si="16"/>
        <v>4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4</v>
      </c>
      <c r="E108" s="106">
        <v>4</v>
      </c>
      <c r="F108" s="104"/>
      <c r="G108" s="104"/>
      <c r="H108" s="105"/>
      <c r="I108" s="107">
        <v>3</v>
      </c>
      <c r="J108" s="104"/>
      <c r="K108" s="104"/>
      <c r="L108" s="104"/>
      <c r="M108" s="105">
        <v>1</v>
      </c>
      <c r="N108" s="107">
        <v>4</v>
      </c>
      <c r="O108" s="104"/>
      <c r="P108" s="105"/>
      <c r="Q108" s="107">
        <v>4</v>
      </c>
      <c r="R108" s="105"/>
      <c r="S108" s="107">
        <v>4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5</v>
      </c>
      <c r="E110" s="95">
        <f>SUM(E111:E116)</f>
        <v>5</v>
      </c>
      <c r="F110" s="96">
        <f>SUM(F111:F116)</f>
        <v>0</v>
      </c>
      <c r="G110" s="96">
        <f t="shared" ref="G110:U110" si="17">SUM(G111:G116)</f>
        <v>0</v>
      </c>
      <c r="H110" s="97">
        <f t="shared" si="17"/>
        <v>0</v>
      </c>
      <c r="I110" s="98">
        <f t="shared" si="17"/>
        <v>5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0</v>
      </c>
      <c r="N110" s="98">
        <f t="shared" si="17"/>
        <v>5</v>
      </c>
      <c r="O110" s="96">
        <f t="shared" si="17"/>
        <v>0</v>
      </c>
      <c r="P110" s="97">
        <f t="shared" si="17"/>
        <v>0</v>
      </c>
      <c r="Q110" s="98">
        <f t="shared" si="17"/>
        <v>5</v>
      </c>
      <c r="R110" s="97">
        <f t="shared" si="17"/>
        <v>0</v>
      </c>
      <c r="S110" s="98">
        <f t="shared" si="17"/>
        <v>5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5</v>
      </c>
      <c r="E114" s="106">
        <v>5</v>
      </c>
      <c r="F114" s="104"/>
      <c r="G114" s="104"/>
      <c r="H114" s="105"/>
      <c r="I114" s="107">
        <v>5</v>
      </c>
      <c r="J114" s="104"/>
      <c r="K114" s="104"/>
      <c r="L114" s="104"/>
      <c r="M114" s="105"/>
      <c r="N114" s="107">
        <v>5</v>
      </c>
      <c r="O114" s="104"/>
      <c r="P114" s="105"/>
      <c r="Q114" s="107">
        <v>5</v>
      </c>
      <c r="R114" s="105"/>
      <c r="S114" s="107">
        <v>5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18</v>
      </c>
      <c r="E124" s="95">
        <f>SUM(E125:E134)</f>
        <v>9</v>
      </c>
      <c r="F124" s="96">
        <f>SUM(F125:F134)</f>
        <v>0</v>
      </c>
      <c r="G124" s="96">
        <f t="shared" ref="G124:U124" si="21">SUM(G125:G134)</f>
        <v>0</v>
      </c>
      <c r="H124" s="97">
        <f t="shared" si="21"/>
        <v>9</v>
      </c>
      <c r="I124" s="98">
        <f t="shared" si="21"/>
        <v>18</v>
      </c>
      <c r="J124" s="96">
        <f t="shared" si="21"/>
        <v>0</v>
      </c>
      <c r="K124" s="96">
        <f t="shared" si="21"/>
        <v>0</v>
      </c>
      <c r="L124" s="96">
        <f t="shared" si="21"/>
        <v>0</v>
      </c>
      <c r="M124" s="97">
        <f t="shared" si="21"/>
        <v>0</v>
      </c>
      <c r="N124" s="98">
        <f t="shared" si="21"/>
        <v>17</v>
      </c>
      <c r="O124" s="96">
        <f t="shared" si="21"/>
        <v>1</v>
      </c>
      <c r="P124" s="97">
        <f t="shared" si="21"/>
        <v>0</v>
      </c>
      <c r="Q124" s="98">
        <f t="shared" si="21"/>
        <v>17</v>
      </c>
      <c r="R124" s="97">
        <f t="shared" si="21"/>
        <v>1</v>
      </c>
      <c r="S124" s="98">
        <f t="shared" si="21"/>
        <v>18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0</v>
      </c>
      <c r="E125" s="106"/>
      <c r="F125" s="104"/>
      <c r="G125" s="104"/>
      <c r="H125" s="105"/>
      <c r="I125" s="107"/>
      <c r="J125" s="104"/>
      <c r="K125" s="104"/>
      <c r="L125" s="104"/>
      <c r="M125" s="105"/>
      <c r="N125" s="107"/>
      <c r="O125" s="104"/>
      <c r="P125" s="105"/>
      <c r="Q125" s="107"/>
      <c r="R125" s="105"/>
      <c r="S125" s="107"/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3</v>
      </c>
      <c r="E126" s="106">
        <v>3</v>
      </c>
      <c r="F126" s="104"/>
      <c r="G126" s="104"/>
      <c r="H126" s="105"/>
      <c r="I126" s="107">
        <v>3</v>
      </c>
      <c r="J126" s="104"/>
      <c r="K126" s="104"/>
      <c r="L126" s="104"/>
      <c r="M126" s="105"/>
      <c r="N126" s="107">
        <v>3</v>
      </c>
      <c r="O126" s="104"/>
      <c r="P126" s="105"/>
      <c r="Q126" s="107">
        <v>3</v>
      </c>
      <c r="R126" s="105"/>
      <c r="S126" s="107">
        <v>3</v>
      </c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2</v>
      </c>
      <c r="E128" s="106">
        <v>1</v>
      </c>
      <c r="F128" s="104"/>
      <c r="G128" s="104"/>
      <c r="H128" s="105">
        <v>1</v>
      </c>
      <c r="I128" s="107">
        <v>2</v>
      </c>
      <c r="J128" s="104"/>
      <c r="K128" s="104"/>
      <c r="L128" s="104"/>
      <c r="M128" s="105"/>
      <c r="N128" s="107">
        <v>2</v>
      </c>
      <c r="O128" s="104"/>
      <c r="P128" s="105"/>
      <c r="Q128" s="107">
        <v>2</v>
      </c>
      <c r="R128" s="105"/>
      <c r="S128" s="107">
        <v>2</v>
      </c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1</v>
      </c>
      <c r="E129" s="106">
        <v>1</v>
      </c>
      <c r="F129" s="104"/>
      <c r="G129" s="104"/>
      <c r="H129" s="105"/>
      <c r="I129" s="107">
        <v>1</v>
      </c>
      <c r="J129" s="104"/>
      <c r="K129" s="104"/>
      <c r="L129" s="104"/>
      <c r="M129" s="105"/>
      <c r="N129" s="107"/>
      <c r="O129" s="104">
        <v>1</v>
      </c>
      <c r="P129" s="105"/>
      <c r="Q129" s="107"/>
      <c r="R129" s="105">
        <v>1</v>
      </c>
      <c r="S129" s="107">
        <v>1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0</v>
      </c>
      <c r="E132" s="106"/>
      <c r="F132" s="104"/>
      <c r="G132" s="104"/>
      <c r="H132" s="105"/>
      <c r="I132" s="107"/>
      <c r="J132" s="104"/>
      <c r="K132" s="104"/>
      <c r="L132" s="104"/>
      <c r="M132" s="105"/>
      <c r="N132" s="107"/>
      <c r="O132" s="104"/>
      <c r="P132" s="105"/>
      <c r="Q132" s="107"/>
      <c r="R132" s="105"/>
      <c r="S132" s="107"/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0</v>
      </c>
      <c r="E133" s="106"/>
      <c r="F133" s="104"/>
      <c r="G133" s="104"/>
      <c r="H133" s="105"/>
      <c r="I133" s="107"/>
      <c r="J133" s="104"/>
      <c r="K133" s="104"/>
      <c r="L133" s="104"/>
      <c r="M133" s="105"/>
      <c r="N133" s="107"/>
      <c r="O133" s="104"/>
      <c r="P133" s="105"/>
      <c r="Q133" s="107"/>
      <c r="R133" s="105"/>
      <c r="S133" s="107"/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12</v>
      </c>
      <c r="E134" s="111">
        <v>4</v>
      </c>
      <c r="F134" s="112"/>
      <c r="G134" s="112"/>
      <c r="H134" s="113">
        <v>8</v>
      </c>
      <c r="I134" s="114">
        <v>12</v>
      </c>
      <c r="J134" s="112"/>
      <c r="K134" s="112"/>
      <c r="L134" s="112"/>
      <c r="M134" s="113"/>
      <c r="N134" s="114">
        <v>12</v>
      </c>
      <c r="O134" s="112"/>
      <c r="P134" s="113"/>
      <c r="Q134" s="114">
        <v>12</v>
      </c>
      <c r="R134" s="113"/>
      <c r="S134" s="114">
        <v>12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120</v>
      </c>
      <c r="E135" s="95">
        <f>SUM(E136:E140)</f>
        <v>16</v>
      </c>
      <c r="F135" s="96">
        <f>SUM(F136:F140)</f>
        <v>92</v>
      </c>
      <c r="G135" s="96">
        <f t="shared" ref="G135:U135" si="23">SUM(G136:G140)</f>
        <v>0</v>
      </c>
      <c r="H135" s="97">
        <f t="shared" si="23"/>
        <v>12</v>
      </c>
      <c r="I135" s="98">
        <f t="shared" si="23"/>
        <v>117</v>
      </c>
      <c r="J135" s="96">
        <f t="shared" si="23"/>
        <v>0</v>
      </c>
      <c r="K135" s="96">
        <f t="shared" si="23"/>
        <v>3</v>
      </c>
      <c r="L135" s="96">
        <f t="shared" si="23"/>
        <v>0</v>
      </c>
      <c r="M135" s="97">
        <f t="shared" si="23"/>
        <v>0</v>
      </c>
      <c r="N135" s="98">
        <f t="shared" si="23"/>
        <v>120</v>
      </c>
      <c r="O135" s="96">
        <f t="shared" si="23"/>
        <v>0</v>
      </c>
      <c r="P135" s="97">
        <f t="shared" si="23"/>
        <v>0</v>
      </c>
      <c r="Q135" s="98">
        <f t="shared" si="23"/>
        <v>27</v>
      </c>
      <c r="R135" s="97">
        <f t="shared" si="23"/>
        <v>93</v>
      </c>
      <c r="S135" s="98">
        <f t="shared" si="23"/>
        <v>28</v>
      </c>
      <c r="T135" s="96">
        <f t="shared" si="23"/>
        <v>92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116</v>
      </c>
      <c r="E136" s="106">
        <v>12</v>
      </c>
      <c r="F136" s="104">
        <v>92</v>
      </c>
      <c r="G136" s="104"/>
      <c r="H136" s="105">
        <v>12</v>
      </c>
      <c r="I136" s="107">
        <v>114</v>
      </c>
      <c r="J136" s="104"/>
      <c r="K136" s="104">
        <v>2</v>
      </c>
      <c r="L136" s="104"/>
      <c r="M136" s="105"/>
      <c r="N136" s="107">
        <v>116</v>
      </c>
      <c r="O136" s="104"/>
      <c r="P136" s="105"/>
      <c r="Q136" s="107">
        <v>24</v>
      </c>
      <c r="R136" s="105">
        <v>92</v>
      </c>
      <c r="S136" s="107">
        <v>24</v>
      </c>
      <c r="T136" s="104">
        <v>92</v>
      </c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4</v>
      </c>
      <c r="E140" s="111">
        <v>4</v>
      </c>
      <c r="F140" s="112"/>
      <c r="G140" s="112"/>
      <c r="H140" s="113"/>
      <c r="I140" s="114">
        <v>3</v>
      </c>
      <c r="J140" s="112"/>
      <c r="K140" s="112">
        <v>1</v>
      </c>
      <c r="L140" s="112"/>
      <c r="M140" s="113"/>
      <c r="N140" s="114">
        <v>4</v>
      </c>
      <c r="O140" s="112"/>
      <c r="P140" s="113"/>
      <c r="Q140" s="114">
        <v>3</v>
      </c>
      <c r="R140" s="113">
        <v>1</v>
      </c>
      <c r="S140" s="114">
        <v>4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9</v>
      </c>
      <c r="E141" s="95">
        <f>SUM(E142:E148)</f>
        <v>9</v>
      </c>
      <c r="F141" s="96">
        <f>SUM(F142:F148)</f>
        <v>0</v>
      </c>
      <c r="G141" s="96">
        <f t="shared" ref="G141:U141" si="24">SUM(G142:G148)</f>
        <v>0</v>
      </c>
      <c r="H141" s="97">
        <f t="shared" si="24"/>
        <v>0</v>
      </c>
      <c r="I141" s="98">
        <f t="shared" si="24"/>
        <v>8</v>
      </c>
      <c r="J141" s="96">
        <f t="shared" si="24"/>
        <v>0</v>
      </c>
      <c r="K141" s="96">
        <f t="shared" si="24"/>
        <v>1</v>
      </c>
      <c r="L141" s="96">
        <f t="shared" si="24"/>
        <v>0</v>
      </c>
      <c r="M141" s="97">
        <f t="shared" si="24"/>
        <v>0</v>
      </c>
      <c r="N141" s="98">
        <f t="shared" si="24"/>
        <v>9</v>
      </c>
      <c r="O141" s="96">
        <f t="shared" si="24"/>
        <v>0</v>
      </c>
      <c r="P141" s="97">
        <f t="shared" si="24"/>
        <v>0</v>
      </c>
      <c r="Q141" s="98">
        <f t="shared" si="24"/>
        <v>8</v>
      </c>
      <c r="R141" s="97">
        <f t="shared" si="24"/>
        <v>1</v>
      </c>
      <c r="S141" s="98">
        <f t="shared" si="24"/>
        <v>9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2</v>
      </c>
      <c r="E143" s="106">
        <v>2</v>
      </c>
      <c r="F143" s="104"/>
      <c r="G143" s="104"/>
      <c r="H143" s="105"/>
      <c r="I143" s="106">
        <v>2</v>
      </c>
      <c r="J143" s="104"/>
      <c r="K143" s="104"/>
      <c r="L143" s="104"/>
      <c r="M143" s="105"/>
      <c r="N143" s="107">
        <v>2</v>
      </c>
      <c r="O143" s="104"/>
      <c r="P143" s="105"/>
      <c r="Q143" s="106">
        <v>2</v>
      </c>
      <c r="R143" s="105"/>
      <c r="S143" s="107">
        <v>2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3</v>
      </c>
      <c r="E147" s="106">
        <v>3</v>
      </c>
      <c r="F147" s="104"/>
      <c r="G147" s="104"/>
      <c r="H147" s="105"/>
      <c r="I147" s="106">
        <v>2</v>
      </c>
      <c r="J147" s="104"/>
      <c r="K147" s="104">
        <v>1</v>
      </c>
      <c r="L147" s="104"/>
      <c r="M147" s="105"/>
      <c r="N147" s="107">
        <v>3</v>
      </c>
      <c r="O147" s="104"/>
      <c r="P147" s="105"/>
      <c r="Q147" s="106">
        <v>3</v>
      </c>
      <c r="R147" s="105"/>
      <c r="S147" s="107">
        <v>3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4</v>
      </c>
      <c r="E148" s="111">
        <v>4</v>
      </c>
      <c r="F148" s="112"/>
      <c r="G148" s="112"/>
      <c r="H148" s="113"/>
      <c r="I148" s="111">
        <v>4</v>
      </c>
      <c r="J148" s="112"/>
      <c r="K148" s="112"/>
      <c r="L148" s="112"/>
      <c r="M148" s="113"/>
      <c r="N148" s="114">
        <v>4</v>
      </c>
      <c r="O148" s="112"/>
      <c r="P148" s="113"/>
      <c r="Q148" s="111">
        <v>3</v>
      </c>
      <c r="R148" s="113">
        <v>1</v>
      </c>
      <c r="S148" s="114">
        <v>4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2993</v>
      </c>
      <c r="E158" s="132">
        <f t="shared" si="26"/>
        <v>673</v>
      </c>
      <c r="F158" s="132">
        <f t="shared" si="26"/>
        <v>1760</v>
      </c>
      <c r="G158" s="132">
        <f t="shared" si="26"/>
        <v>18</v>
      </c>
      <c r="H158" s="132">
        <f t="shared" si="26"/>
        <v>542</v>
      </c>
      <c r="I158" s="132">
        <f t="shared" si="26"/>
        <v>2704</v>
      </c>
      <c r="J158" s="132">
        <f t="shared" si="26"/>
        <v>127</v>
      </c>
      <c r="K158" s="132">
        <f t="shared" si="26"/>
        <v>94</v>
      </c>
      <c r="L158" s="132">
        <f t="shared" si="26"/>
        <v>0</v>
      </c>
      <c r="M158" s="132">
        <f t="shared" si="26"/>
        <v>68</v>
      </c>
      <c r="N158" s="132">
        <f t="shared" si="26"/>
        <v>2930</v>
      </c>
      <c r="O158" s="132">
        <f t="shared" si="26"/>
        <v>63</v>
      </c>
      <c r="P158" s="132">
        <f t="shared" si="26"/>
        <v>0</v>
      </c>
      <c r="Q158" s="132">
        <f t="shared" si="26"/>
        <v>1558</v>
      </c>
      <c r="R158" s="132">
        <f t="shared" si="26"/>
        <v>1435</v>
      </c>
      <c r="S158" s="132">
        <f t="shared" si="26"/>
        <v>1199</v>
      </c>
      <c r="T158" s="132">
        <f t="shared" si="26"/>
        <v>1541</v>
      </c>
      <c r="U158" s="133">
        <f t="shared" si="26"/>
        <v>54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347</v>
      </c>
      <c r="E159" s="134">
        <f>E53+E55+E63+E68+E73+E78+E87+E96+E99+E103+E106+E110+E117+E122+E124+E135+E141</f>
        <v>116</v>
      </c>
      <c r="F159" s="134">
        <f t="shared" ref="F159:U159" si="27">F53+F55+F63+F68+F73+F78+F87+F96+F99+F103+F106+F110+F117+F122+F124+F135+F141</f>
        <v>163</v>
      </c>
      <c r="G159" s="134">
        <f t="shared" si="27"/>
        <v>1</v>
      </c>
      <c r="H159" s="134">
        <f t="shared" si="27"/>
        <v>67</v>
      </c>
      <c r="I159" s="134">
        <f t="shared" si="27"/>
        <v>331</v>
      </c>
      <c r="J159" s="134">
        <f t="shared" si="27"/>
        <v>0</v>
      </c>
      <c r="K159" s="134">
        <f t="shared" si="27"/>
        <v>11</v>
      </c>
      <c r="L159" s="134">
        <f t="shared" si="27"/>
        <v>0</v>
      </c>
      <c r="M159" s="134">
        <f t="shared" si="27"/>
        <v>5</v>
      </c>
      <c r="N159" s="134">
        <f t="shared" si="27"/>
        <v>346</v>
      </c>
      <c r="O159" s="134">
        <f t="shared" si="27"/>
        <v>1</v>
      </c>
      <c r="P159" s="134">
        <f t="shared" si="27"/>
        <v>0</v>
      </c>
      <c r="Q159" s="134">
        <f t="shared" si="27"/>
        <v>224</v>
      </c>
      <c r="R159" s="134">
        <f t="shared" si="27"/>
        <v>123</v>
      </c>
      <c r="S159" s="134">
        <f t="shared" si="27"/>
        <v>184</v>
      </c>
      <c r="T159" s="134">
        <f t="shared" si="27"/>
        <v>143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3340</v>
      </c>
      <c r="E161" s="138">
        <f t="shared" ref="E161:U161" si="28">SUM(E158:E159)</f>
        <v>789</v>
      </c>
      <c r="F161" s="138">
        <f t="shared" si="28"/>
        <v>1923</v>
      </c>
      <c r="G161" s="138">
        <f t="shared" si="28"/>
        <v>19</v>
      </c>
      <c r="H161" s="138">
        <f t="shared" si="28"/>
        <v>609</v>
      </c>
      <c r="I161" s="138">
        <f t="shared" si="28"/>
        <v>3035</v>
      </c>
      <c r="J161" s="138">
        <f t="shared" si="28"/>
        <v>127</v>
      </c>
      <c r="K161" s="138">
        <f t="shared" si="28"/>
        <v>105</v>
      </c>
      <c r="L161" s="138">
        <f t="shared" si="28"/>
        <v>0</v>
      </c>
      <c r="M161" s="138">
        <f t="shared" si="28"/>
        <v>73</v>
      </c>
      <c r="N161" s="138">
        <f t="shared" si="28"/>
        <v>3276</v>
      </c>
      <c r="O161" s="138">
        <f t="shared" si="28"/>
        <v>64</v>
      </c>
      <c r="P161" s="138">
        <f t="shared" si="28"/>
        <v>0</v>
      </c>
      <c r="Q161" s="138">
        <f t="shared" si="28"/>
        <v>1782</v>
      </c>
      <c r="R161" s="138">
        <f t="shared" si="28"/>
        <v>1558</v>
      </c>
      <c r="S161" s="138">
        <f t="shared" si="28"/>
        <v>1383</v>
      </c>
      <c r="T161" s="138">
        <f t="shared" si="28"/>
        <v>1684</v>
      </c>
      <c r="U161" s="139">
        <f t="shared" si="28"/>
        <v>54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B56F-DDB8-4A41-B1A4-362C0D426016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231</v>
      </c>
      <c r="E1" s="86" t="s">
        <v>180</v>
      </c>
      <c r="R1" s="86" t="s">
        <v>181</v>
      </c>
      <c r="S1" s="87" t="s">
        <v>177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598</v>
      </c>
      <c r="E5" s="95">
        <f t="shared" si="0"/>
        <v>114</v>
      </c>
      <c r="F5" s="96">
        <f t="shared" si="0"/>
        <v>301</v>
      </c>
      <c r="G5" s="96">
        <f t="shared" si="0"/>
        <v>1</v>
      </c>
      <c r="H5" s="97">
        <f t="shared" si="0"/>
        <v>182</v>
      </c>
      <c r="I5" s="95">
        <f t="shared" si="0"/>
        <v>563</v>
      </c>
      <c r="J5" s="96">
        <f t="shared" si="0"/>
        <v>0</v>
      </c>
      <c r="K5" s="96">
        <f t="shared" si="0"/>
        <v>10</v>
      </c>
      <c r="L5" s="96">
        <f t="shared" si="0"/>
        <v>0</v>
      </c>
      <c r="M5" s="97">
        <f t="shared" si="0"/>
        <v>25</v>
      </c>
      <c r="N5" s="98">
        <f t="shared" si="0"/>
        <v>597</v>
      </c>
      <c r="O5" s="96">
        <f t="shared" si="0"/>
        <v>1</v>
      </c>
      <c r="P5" s="97">
        <f t="shared" si="0"/>
        <v>0</v>
      </c>
      <c r="Q5" s="98">
        <f t="shared" si="0"/>
        <v>194</v>
      </c>
      <c r="R5" s="97">
        <f t="shared" si="0"/>
        <v>404</v>
      </c>
      <c r="S5" s="98">
        <f t="shared" si="0"/>
        <v>190</v>
      </c>
      <c r="T5" s="96">
        <f t="shared" si="0"/>
        <v>388</v>
      </c>
      <c r="U5" s="97">
        <f>SUM(U6:U12)</f>
        <v>109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13</v>
      </c>
      <c r="E6" s="103">
        <v>12</v>
      </c>
      <c r="F6" s="104"/>
      <c r="G6" s="104">
        <v>1</v>
      </c>
      <c r="H6" s="105"/>
      <c r="I6" s="106">
        <v>9</v>
      </c>
      <c r="J6" s="104"/>
      <c r="K6" s="104">
        <v>3</v>
      </c>
      <c r="L6" s="104"/>
      <c r="M6" s="105">
        <v>1</v>
      </c>
      <c r="N6" s="107">
        <v>13</v>
      </c>
      <c r="O6" s="104"/>
      <c r="P6" s="105"/>
      <c r="Q6" s="107">
        <v>11</v>
      </c>
      <c r="R6" s="105">
        <v>2</v>
      </c>
      <c r="S6" s="107">
        <v>13</v>
      </c>
      <c r="T6" s="104"/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17</v>
      </c>
      <c r="E7" s="106">
        <v>11</v>
      </c>
      <c r="F7" s="104">
        <v>4</v>
      </c>
      <c r="G7" s="104"/>
      <c r="H7" s="105">
        <v>2</v>
      </c>
      <c r="I7" s="106">
        <v>17</v>
      </c>
      <c r="J7" s="104"/>
      <c r="K7" s="104"/>
      <c r="L7" s="104"/>
      <c r="M7" s="105"/>
      <c r="N7" s="107">
        <v>16</v>
      </c>
      <c r="O7" s="104">
        <v>1</v>
      </c>
      <c r="P7" s="105"/>
      <c r="Q7" s="107">
        <v>11</v>
      </c>
      <c r="R7" s="105">
        <v>6</v>
      </c>
      <c r="S7" s="107">
        <v>13</v>
      </c>
      <c r="T7" s="104"/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15</v>
      </c>
      <c r="E8" s="106">
        <v>8</v>
      </c>
      <c r="F8" s="104">
        <v>4</v>
      </c>
      <c r="G8" s="104"/>
      <c r="H8" s="105">
        <v>3</v>
      </c>
      <c r="I8" s="106">
        <v>14</v>
      </c>
      <c r="J8" s="104"/>
      <c r="K8" s="104"/>
      <c r="L8" s="104"/>
      <c r="M8" s="105">
        <v>1</v>
      </c>
      <c r="N8" s="107">
        <v>15</v>
      </c>
      <c r="O8" s="104"/>
      <c r="P8" s="105"/>
      <c r="Q8" s="107">
        <v>13</v>
      </c>
      <c r="R8" s="105">
        <v>2</v>
      </c>
      <c r="S8" s="107">
        <v>11</v>
      </c>
      <c r="T8" s="104"/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264</v>
      </c>
      <c r="E9" s="106">
        <v>17</v>
      </c>
      <c r="F9" s="104">
        <v>200</v>
      </c>
      <c r="G9" s="104"/>
      <c r="H9" s="105">
        <v>47</v>
      </c>
      <c r="I9" s="106">
        <v>264</v>
      </c>
      <c r="J9" s="104"/>
      <c r="K9" s="104"/>
      <c r="L9" s="104"/>
      <c r="M9" s="105"/>
      <c r="N9" s="107">
        <v>264</v>
      </c>
      <c r="O9" s="104"/>
      <c r="P9" s="105"/>
      <c r="Q9" s="107">
        <v>21</v>
      </c>
      <c r="R9" s="105">
        <v>243</v>
      </c>
      <c r="S9" s="107">
        <v>25</v>
      </c>
      <c r="T9" s="104">
        <v>233</v>
      </c>
      <c r="U9" s="105">
        <v>39</v>
      </c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82</v>
      </c>
      <c r="E10" s="106">
        <v>32</v>
      </c>
      <c r="F10" s="104">
        <v>6</v>
      </c>
      <c r="G10" s="104"/>
      <c r="H10" s="105">
        <v>44</v>
      </c>
      <c r="I10" s="106">
        <v>56</v>
      </c>
      <c r="J10" s="104"/>
      <c r="K10" s="104">
        <v>3</v>
      </c>
      <c r="L10" s="104"/>
      <c r="M10" s="105">
        <v>23</v>
      </c>
      <c r="N10" s="107">
        <v>82</v>
      </c>
      <c r="O10" s="104"/>
      <c r="P10" s="105"/>
      <c r="Q10" s="107">
        <v>53</v>
      </c>
      <c r="R10" s="105">
        <v>29</v>
      </c>
      <c r="S10" s="107">
        <v>54</v>
      </c>
      <c r="T10" s="104">
        <v>22</v>
      </c>
      <c r="U10" s="105">
        <v>22</v>
      </c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8</v>
      </c>
      <c r="E11" s="106">
        <v>5</v>
      </c>
      <c r="F11" s="104"/>
      <c r="G11" s="104"/>
      <c r="H11" s="105">
        <v>3</v>
      </c>
      <c r="I11" s="106">
        <v>8</v>
      </c>
      <c r="J11" s="104"/>
      <c r="K11" s="104"/>
      <c r="L11" s="104"/>
      <c r="M11" s="105"/>
      <c r="N11" s="107">
        <v>8</v>
      </c>
      <c r="O11" s="104"/>
      <c r="P11" s="105"/>
      <c r="Q11" s="107">
        <v>7</v>
      </c>
      <c r="R11" s="105">
        <v>1</v>
      </c>
      <c r="S11" s="107">
        <v>8</v>
      </c>
      <c r="T11" s="104"/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199</v>
      </c>
      <c r="E12" s="111">
        <v>29</v>
      </c>
      <c r="F12" s="112">
        <v>87</v>
      </c>
      <c r="G12" s="112"/>
      <c r="H12" s="113">
        <v>83</v>
      </c>
      <c r="I12" s="111">
        <v>195</v>
      </c>
      <c r="J12" s="112"/>
      <c r="K12" s="112">
        <v>4</v>
      </c>
      <c r="L12" s="112"/>
      <c r="M12" s="113"/>
      <c r="N12" s="114">
        <v>199</v>
      </c>
      <c r="O12" s="112"/>
      <c r="P12" s="113"/>
      <c r="Q12" s="114">
        <v>78</v>
      </c>
      <c r="R12" s="113">
        <v>121</v>
      </c>
      <c r="S12" s="114">
        <v>66</v>
      </c>
      <c r="T12" s="112">
        <v>133</v>
      </c>
      <c r="U12" s="113">
        <v>48</v>
      </c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1452</v>
      </c>
      <c r="E13" s="95">
        <f t="shared" si="2"/>
        <v>130</v>
      </c>
      <c r="F13" s="96">
        <f t="shared" si="2"/>
        <v>981</v>
      </c>
      <c r="G13" s="96">
        <f t="shared" si="2"/>
        <v>5</v>
      </c>
      <c r="H13" s="97">
        <f t="shared" si="2"/>
        <v>336</v>
      </c>
      <c r="I13" s="98">
        <f t="shared" si="2"/>
        <v>1372</v>
      </c>
      <c r="J13" s="96">
        <f t="shared" si="2"/>
        <v>0</v>
      </c>
      <c r="K13" s="96">
        <f t="shared" si="2"/>
        <v>19</v>
      </c>
      <c r="L13" s="96">
        <f t="shared" si="2"/>
        <v>0</v>
      </c>
      <c r="M13" s="97">
        <f t="shared" si="2"/>
        <v>61</v>
      </c>
      <c r="N13" s="98">
        <f t="shared" si="2"/>
        <v>1452</v>
      </c>
      <c r="O13" s="96">
        <f t="shared" si="2"/>
        <v>0</v>
      </c>
      <c r="P13" s="97">
        <f t="shared" si="2"/>
        <v>0</v>
      </c>
      <c r="Q13" s="98">
        <f t="shared" si="2"/>
        <v>459</v>
      </c>
      <c r="R13" s="97">
        <f t="shared" si="2"/>
        <v>993</v>
      </c>
      <c r="S13" s="98">
        <f t="shared" si="2"/>
        <v>344</v>
      </c>
      <c r="T13" s="96">
        <f t="shared" si="2"/>
        <v>1067</v>
      </c>
      <c r="U13" s="97">
        <f t="shared" si="2"/>
        <v>132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481</v>
      </c>
      <c r="E14" s="106">
        <v>17</v>
      </c>
      <c r="F14" s="104">
        <v>291</v>
      </c>
      <c r="G14" s="104">
        <v>1</v>
      </c>
      <c r="H14" s="105">
        <v>172</v>
      </c>
      <c r="I14" s="106">
        <v>479</v>
      </c>
      <c r="J14" s="104"/>
      <c r="K14" s="104">
        <v>1</v>
      </c>
      <c r="L14" s="104"/>
      <c r="M14" s="105">
        <v>1</v>
      </c>
      <c r="N14" s="107">
        <v>481</v>
      </c>
      <c r="O14" s="104"/>
      <c r="P14" s="105"/>
      <c r="Q14" s="107">
        <v>86</v>
      </c>
      <c r="R14" s="105">
        <v>395</v>
      </c>
      <c r="S14" s="107">
        <v>58</v>
      </c>
      <c r="T14" s="104">
        <v>415</v>
      </c>
      <c r="U14" s="105">
        <v>132</v>
      </c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321</v>
      </c>
      <c r="E15" s="106">
        <v>16</v>
      </c>
      <c r="F15" s="104">
        <v>286</v>
      </c>
      <c r="G15" s="104"/>
      <c r="H15" s="105">
        <v>19</v>
      </c>
      <c r="I15" s="106">
        <v>268</v>
      </c>
      <c r="J15" s="104"/>
      <c r="K15" s="104">
        <v>3</v>
      </c>
      <c r="L15" s="104"/>
      <c r="M15" s="105">
        <v>50</v>
      </c>
      <c r="N15" s="107">
        <v>321</v>
      </c>
      <c r="O15" s="104"/>
      <c r="P15" s="105"/>
      <c r="Q15" s="107">
        <v>43</v>
      </c>
      <c r="R15" s="105">
        <v>278</v>
      </c>
      <c r="S15" s="107">
        <v>35</v>
      </c>
      <c r="T15" s="104">
        <v>282</v>
      </c>
      <c r="U15" s="105"/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64</v>
      </c>
      <c r="E16" s="106">
        <v>6</v>
      </c>
      <c r="F16" s="104">
        <v>50</v>
      </c>
      <c r="G16" s="104">
        <v>2</v>
      </c>
      <c r="H16" s="105">
        <v>6</v>
      </c>
      <c r="I16" s="106">
        <v>60</v>
      </c>
      <c r="J16" s="104"/>
      <c r="K16" s="104">
        <v>3</v>
      </c>
      <c r="L16" s="104"/>
      <c r="M16" s="105">
        <v>1</v>
      </c>
      <c r="N16" s="107">
        <v>64</v>
      </c>
      <c r="O16" s="104"/>
      <c r="P16" s="105"/>
      <c r="Q16" s="106">
        <v>29</v>
      </c>
      <c r="R16" s="105">
        <v>35</v>
      </c>
      <c r="S16" s="107">
        <v>13</v>
      </c>
      <c r="T16" s="104">
        <v>51</v>
      </c>
      <c r="U16" s="105"/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193</v>
      </c>
      <c r="E17" s="106">
        <v>26</v>
      </c>
      <c r="F17" s="104">
        <v>99</v>
      </c>
      <c r="G17" s="104">
        <v>2</v>
      </c>
      <c r="H17" s="105">
        <v>66</v>
      </c>
      <c r="I17" s="106">
        <v>183</v>
      </c>
      <c r="J17" s="104"/>
      <c r="K17" s="104">
        <v>6</v>
      </c>
      <c r="L17" s="104"/>
      <c r="M17" s="105">
        <v>4</v>
      </c>
      <c r="N17" s="107">
        <v>193</v>
      </c>
      <c r="O17" s="104"/>
      <c r="P17" s="105"/>
      <c r="Q17" s="106">
        <v>111</v>
      </c>
      <c r="R17" s="105">
        <v>82</v>
      </c>
      <c r="S17" s="107">
        <v>95</v>
      </c>
      <c r="T17" s="104">
        <v>89</v>
      </c>
      <c r="U17" s="105"/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243</v>
      </c>
      <c r="E18" s="106">
        <v>22</v>
      </c>
      <c r="F18" s="104">
        <v>196</v>
      </c>
      <c r="G18" s="104"/>
      <c r="H18" s="105">
        <v>25</v>
      </c>
      <c r="I18" s="106">
        <v>242</v>
      </c>
      <c r="J18" s="104"/>
      <c r="K18" s="104"/>
      <c r="L18" s="104"/>
      <c r="M18" s="105">
        <v>1</v>
      </c>
      <c r="N18" s="107">
        <v>243</v>
      </c>
      <c r="O18" s="104"/>
      <c r="P18" s="105"/>
      <c r="Q18" s="106">
        <v>54</v>
      </c>
      <c r="R18" s="105">
        <v>189</v>
      </c>
      <c r="S18" s="107">
        <v>47</v>
      </c>
      <c r="T18" s="104">
        <v>196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60</v>
      </c>
      <c r="E19" s="106">
        <v>18</v>
      </c>
      <c r="F19" s="104">
        <v>21</v>
      </c>
      <c r="G19" s="104"/>
      <c r="H19" s="105">
        <v>21</v>
      </c>
      <c r="I19" s="106">
        <v>56</v>
      </c>
      <c r="J19" s="104"/>
      <c r="K19" s="104">
        <v>2</v>
      </c>
      <c r="L19" s="104"/>
      <c r="M19" s="105">
        <v>2</v>
      </c>
      <c r="N19" s="107">
        <v>60</v>
      </c>
      <c r="O19" s="104"/>
      <c r="P19" s="105"/>
      <c r="Q19" s="106">
        <v>55</v>
      </c>
      <c r="R19" s="105">
        <v>5</v>
      </c>
      <c r="S19" s="107">
        <v>38</v>
      </c>
      <c r="T19" s="104">
        <v>22</v>
      </c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90</v>
      </c>
      <c r="E20" s="111">
        <v>25</v>
      </c>
      <c r="F20" s="112">
        <v>38</v>
      </c>
      <c r="G20" s="112"/>
      <c r="H20" s="113">
        <v>27</v>
      </c>
      <c r="I20" s="111">
        <v>84</v>
      </c>
      <c r="J20" s="112"/>
      <c r="K20" s="112">
        <v>4</v>
      </c>
      <c r="L20" s="112"/>
      <c r="M20" s="113">
        <v>2</v>
      </c>
      <c r="N20" s="114">
        <v>90</v>
      </c>
      <c r="O20" s="112"/>
      <c r="P20" s="113"/>
      <c r="Q20" s="111">
        <v>81</v>
      </c>
      <c r="R20" s="113">
        <v>9</v>
      </c>
      <c r="S20" s="114">
        <v>58</v>
      </c>
      <c r="T20" s="112">
        <v>12</v>
      </c>
      <c r="U20" s="113"/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31</v>
      </c>
      <c r="E21" s="95">
        <v>19</v>
      </c>
      <c r="F21" s="96">
        <v>12</v>
      </c>
      <c r="G21" s="96"/>
      <c r="H21" s="97"/>
      <c r="I21" s="95">
        <v>30</v>
      </c>
      <c r="J21" s="96"/>
      <c r="K21" s="96"/>
      <c r="L21" s="96"/>
      <c r="M21" s="97">
        <v>1</v>
      </c>
      <c r="N21" s="98">
        <v>31</v>
      </c>
      <c r="O21" s="96"/>
      <c r="P21" s="97"/>
      <c r="Q21" s="95">
        <v>30</v>
      </c>
      <c r="R21" s="97">
        <v>1</v>
      </c>
      <c r="S21" s="98">
        <v>19</v>
      </c>
      <c r="T21" s="96">
        <v>12</v>
      </c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197</v>
      </c>
      <c r="E22" s="106">
        <v>40</v>
      </c>
      <c r="F22" s="104">
        <v>109</v>
      </c>
      <c r="G22" s="104"/>
      <c r="H22" s="105">
        <v>48</v>
      </c>
      <c r="I22" s="106">
        <v>178</v>
      </c>
      <c r="J22" s="104"/>
      <c r="K22" s="104">
        <v>4</v>
      </c>
      <c r="L22" s="104"/>
      <c r="M22" s="105">
        <v>15</v>
      </c>
      <c r="N22" s="107">
        <v>186</v>
      </c>
      <c r="O22" s="104">
        <v>11</v>
      </c>
      <c r="P22" s="105"/>
      <c r="Q22" s="106">
        <v>160</v>
      </c>
      <c r="R22" s="105">
        <v>37</v>
      </c>
      <c r="S22" s="107">
        <v>88</v>
      </c>
      <c r="T22" s="104">
        <v>70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31</v>
      </c>
      <c r="E23" s="106">
        <v>18</v>
      </c>
      <c r="F23" s="104">
        <v>5</v>
      </c>
      <c r="G23" s="104"/>
      <c r="H23" s="105">
        <v>8</v>
      </c>
      <c r="I23" s="106">
        <v>26</v>
      </c>
      <c r="J23" s="104"/>
      <c r="K23" s="104">
        <v>5</v>
      </c>
      <c r="L23" s="104"/>
      <c r="M23" s="105"/>
      <c r="N23" s="107">
        <v>31</v>
      </c>
      <c r="O23" s="104"/>
      <c r="P23" s="105"/>
      <c r="Q23" s="106">
        <v>30</v>
      </c>
      <c r="R23" s="105">
        <v>1</v>
      </c>
      <c r="S23" s="107">
        <v>26</v>
      </c>
      <c r="T23" s="104"/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74</v>
      </c>
      <c r="E24" s="106">
        <v>24</v>
      </c>
      <c r="F24" s="104">
        <v>40</v>
      </c>
      <c r="G24" s="104"/>
      <c r="H24" s="105">
        <v>10</v>
      </c>
      <c r="I24" s="106">
        <v>67</v>
      </c>
      <c r="J24" s="104"/>
      <c r="K24" s="104">
        <v>7</v>
      </c>
      <c r="L24" s="104"/>
      <c r="M24" s="105"/>
      <c r="N24" s="107">
        <v>74</v>
      </c>
      <c r="O24" s="104"/>
      <c r="P24" s="105"/>
      <c r="Q24" s="106">
        <v>57</v>
      </c>
      <c r="R24" s="105">
        <v>17</v>
      </c>
      <c r="S24" s="107">
        <v>46</v>
      </c>
      <c r="T24" s="104">
        <v>28</v>
      </c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117</v>
      </c>
      <c r="E25" s="106">
        <v>13</v>
      </c>
      <c r="F25" s="104">
        <v>104</v>
      </c>
      <c r="G25" s="104"/>
      <c r="H25" s="105"/>
      <c r="I25" s="106">
        <v>107</v>
      </c>
      <c r="J25" s="104"/>
      <c r="K25" s="104">
        <v>2</v>
      </c>
      <c r="L25" s="104"/>
      <c r="M25" s="105">
        <v>8</v>
      </c>
      <c r="N25" s="107">
        <v>117</v>
      </c>
      <c r="O25" s="104"/>
      <c r="P25" s="105"/>
      <c r="Q25" s="106">
        <v>117</v>
      </c>
      <c r="R25" s="105"/>
      <c r="S25" s="107">
        <v>13</v>
      </c>
      <c r="T25" s="104">
        <v>14</v>
      </c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35</v>
      </c>
      <c r="E26" s="106">
        <v>18</v>
      </c>
      <c r="F26" s="104">
        <v>12</v>
      </c>
      <c r="G26" s="104"/>
      <c r="H26" s="105">
        <v>5</v>
      </c>
      <c r="I26" s="106">
        <v>28</v>
      </c>
      <c r="J26" s="104"/>
      <c r="K26" s="104">
        <v>5</v>
      </c>
      <c r="L26" s="104"/>
      <c r="M26" s="105">
        <v>2</v>
      </c>
      <c r="N26" s="107">
        <v>35</v>
      </c>
      <c r="O26" s="104"/>
      <c r="P26" s="105"/>
      <c r="Q26" s="106">
        <v>35</v>
      </c>
      <c r="R26" s="105"/>
      <c r="S26" s="107">
        <v>23</v>
      </c>
      <c r="T26" s="104"/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55</v>
      </c>
      <c r="E29" s="106">
        <v>16</v>
      </c>
      <c r="F29" s="104">
        <v>13</v>
      </c>
      <c r="G29" s="104"/>
      <c r="H29" s="105">
        <v>26</v>
      </c>
      <c r="I29" s="106">
        <v>54</v>
      </c>
      <c r="J29" s="104"/>
      <c r="K29" s="104">
        <v>1</v>
      </c>
      <c r="L29" s="104"/>
      <c r="M29" s="105"/>
      <c r="N29" s="107">
        <v>54</v>
      </c>
      <c r="O29" s="104">
        <v>1</v>
      </c>
      <c r="P29" s="105"/>
      <c r="Q29" s="106">
        <v>54</v>
      </c>
      <c r="R29" s="105">
        <v>1</v>
      </c>
      <c r="S29" s="107">
        <v>42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49</v>
      </c>
      <c r="E30" s="106">
        <v>16</v>
      </c>
      <c r="F30" s="104">
        <v>28</v>
      </c>
      <c r="G30" s="104"/>
      <c r="H30" s="105">
        <v>5</v>
      </c>
      <c r="I30" s="106">
        <v>35</v>
      </c>
      <c r="J30" s="104"/>
      <c r="K30" s="104">
        <v>1</v>
      </c>
      <c r="L30" s="104"/>
      <c r="M30" s="105">
        <v>13</v>
      </c>
      <c r="N30" s="107">
        <v>49</v>
      </c>
      <c r="O30" s="104"/>
      <c r="P30" s="105"/>
      <c r="Q30" s="106">
        <v>36</v>
      </c>
      <c r="R30" s="105">
        <v>13</v>
      </c>
      <c r="S30" s="107">
        <v>21</v>
      </c>
      <c r="T30" s="104">
        <v>12</v>
      </c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18</v>
      </c>
      <c r="E31" s="106">
        <v>4</v>
      </c>
      <c r="F31" s="104">
        <v>12</v>
      </c>
      <c r="G31" s="104"/>
      <c r="H31" s="105">
        <v>2</v>
      </c>
      <c r="I31" s="106">
        <v>16</v>
      </c>
      <c r="J31" s="104"/>
      <c r="K31" s="104">
        <v>2</v>
      </c>
      <c r="L31" s="104"/>
      <c r="M31" s="105"/>
      <c r="N31" s="107">
        <v>17</v>
      </c>
      <c r="O31" s="104">
        <v>1</v>
      </c>
      <c r="P31" s="105"/>
      <c r="Q31" s="106">
        <v>16</v>
      </c>
      <c r="R31" s="105">
        <v>2</v>
      </c>
      <c r="S31" s="107">
        <v>6</v>
      </c>
      <c r="T31" s="104">
        <v>12</v>
      </c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65</v>
      </c>
      <c r="E32" s="106">
        <v>22</v>
      </c>
      <c r="F32" s="104">
        <v>30</v>
      </c>
      <c r="G32" s="104"/>
      <c r="H32" s="105">
        <v>13</v>
      </c>
      <c r="I32" s="106">
        <v>43</v>
      </c>
      <c r="J32" s="104"/>
      <c r="K32" s="104">
        <v>4</v>
      </c>
      <c r="L32" s="104"/>
      <c r="M32" s="105">
        <v>18</v>
      </c>
      <c r="N32" s="107">
        <v>65</v>
      </c>
      <c r="O32" s="104"/>
      <c r="P32" s="105"/>
      <c r="Q32" s="106">
        <v>34</v>
      </c>
      <c r="R32" s="105">
        <v>31</v>
      </c>
      <c r="S32" s="107">
        <v>36</v>
      </c>
      <c r="T32" s="104">
        <v>15</v>
      </c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8</v>
      </c>
      <c r="E33" s="106">
        <v>8</v>
      </c>
      <c r="F33" s="104"/>
      <c r="G33" s="104"/>
      <c r="H33" s="105"/>
      <c r="I33" s="106">
        <v>8</v>
      </c>
      <c r="J33" s="104"/>
      <c r="K33" s="104"/>
      <c r="L33" s="104"/>
      <c r="M33" s="105"/>
      <c r="N33" s="107">
        <v>8</v>
      </c>
      <c r="O33" s="104"/>
      <c r="P33" s="105"/>
      <c r="Q33" s="106">
        <v>7</v>
      </c>
      <c r="R33" s="105">
        <v>1</v>
      </c>
      <c r="S33" s="107">
        <v>8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13</v>
      </c>
      <c r="E34" s="106">
        <v>2</v>
      </c>
      <c r="F34" s="104">
        <v>6</v>
      </c>
      <c r="G34" s="104"/>
      <c r="H34" s="105">
        <v>5</v>
      </c>
      <c r="I34" s="106">
        <v>10</v>
      </c>
      <c r="J34" s="104"/>
      <c r="K34" s="104"/>
      <c r="L34" s="104"/>
      <c r="M34" s="105">
        <v>3</v>
      </c>
      <c r="N34" s="107">
        <v>13</v>
      </c>
      <c r="O34" s="104"/>
      <c r="P34" s="105"/>
      <c r="Q34" s="106">
        <v>13</v>
      </c>
      <c r="R34" s="105"/>
      <c r="S34" s="107">
        <v>7</v>
      </c>
      <c r="T34" s="104"/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15</v>
      </c>
      <c r="E35" s="106">
        <v>11</v>
      </c>
      <c r="F35" s="104"/>
      <c r="G35" s="104"/>
      <c r="H35" s="105">
        <v>4</v>
      </c>
      <c r="I35" s="106">
        <v>14</v>
      </c>
      <c r="J35" s="104"/>
      <c r="K35" s="104"/>
      <c r="L35" s="104"/>
      <c r="M35" s="105">
        <v>1</v>
      </c>
      <c r="N35" s="107">
        <v>15</v>
      </c>
      <c r="O35" s="104"/>
      <c r="P35" s="105"/>
      <c r="Q35" s="106">
        <v>14</v>
      </c>
      <c r="R35" s="105">
        <v>1</v>
      </c>
      <c r="S35" s="107">
        <v>15</v>
      </c>
      <c r="T35" s="104"/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64</v>
      </c>
      <c r="E36" s="106">
        <v>24</v>
      </c>
      <c r="F36" s="104">
        <v>21</v>
      </c>
      <c r="G36" s="104"/>
      <c r="H36" s="105">
        <v>19</v>
      </c>
      <c r="I36" s="106">
        <v>52</v>
      </c>
      <c r="J36" s="104"/>
      <c r="K36" s="104">
        <v>2</v>
      </c>
      <c r="L36" s="104"/>
      <c r="M36" s="105">
        <v>10</v>
      </c>
      <c r="N36" s="107">
        <v>64</v>
      </c>
      <c r="O36" s="104"/>
      <c r="P36" s="105"/>
      <c r="Q36" s="106">
        <v>51</v>
      </c>
      <c r="R36" s="105">
        <v>13</v>
      </c>
      <c r="S36" s="107">
        <v>43</v>
      </c>
      <c r="T36" s="104">
        <v>6</v>
      </c>
      <c r="U36" s="105"/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48</v>
      </c>
      <c r="E37" s="106">
        <v>14</v>
      </c>
      <c r="F37" s="104"/>
      <c r="G37" s="104"/>
      <c r="H37" s="105">
        <v>34</v>
      </c>
      <c r="I37" s="106">
        <v>45</v>
      </c>
      <c r="J37" s="104"/>
      <c r="K37" s="104">
        <v>3</v>
      </c>
      <c r="L37" s="104"/>
      <c r="M37" s="105"/>
      <c r="N37" s="107">
        <v>48</v>
      </c>
      <c r="O37" s="104"/>
      <c r="P37" s="105"/>
      <c r="Q37" s="106">
        <v>46</v>
      </c>
      <c r="R37" s="105">
        <v>2</v>
      </c>
      <c r="S37" s="107">
        <v>48</v>
      </c>
      <c r="T37" s="104"/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60</v>
      </c>
      <c r="E38" s="106">
        <v>15</v>
      </c>
      <c r="F38" s="104">
        <v>20</v>
      </c>
      <c r="G38" s="104"/>
      <c r="H38" s="105">
        <v>25</v>
      </c>
      <c r="I38" s="106">
        <v>56</v>
      </c>
      <c r="J38" s="104"/>
      <c r="K38" s="104"/>
      <c r="L38" s="104"/>
      <c r="M38" s="105">
        <v>4</v>
      </c>
      <c r="N38" s="107">
        <v>59</v>
      </c>
      <c r="O38" s="104">
        <v>1</v>
      </c>
      <c r="P38" s="105"/>
      <c r="Q38" s="106">
        <v>42</v>
      </c>
      <c r="R38" s="105">
        <v>18</v>
      </c>
      <c r="S38" s="107">
        <v>40</v>
      </c>
      <c r="T38" s="104">
        <v>8</v>
      </c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40</v>
      </c>
      <c r="E39" s="106">
        <v>30</v>
      </c>
      <c r="F39" s="104"/>
      <c r="G39" s="104"/>
      <c r="H39" s="105">
        <v>10</v>
      </c>
      <c r="I39" s="106">
        <v>35</v>
      </c>
      <c r="J39" s="104"/>
      <c r="K39" s="104">
        <v>4</v>
      </c>
      <c r="L39" s="104"/>
      <c r="M39" s="105">
        <v>1</v>
      </c>
      <c r="N39" s="107">
        <v>40</v>
      </c>
      <c r="O39" s="104"/>
      <c r="P39" s="105"/>
      <c r="Q39" s="106">
        <v>32</v>
      </c>
      <c r="R39" s="105">
        <v>8</v>
      </c>
      <c r="S39" s="107">
        <v>40</v>
      </c>
      <c r="T39" s="104"/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30</v>
      </c>
      <c r="E40" s="106">
        <v>15</v>
      </c>
      <c r="F40" s="104"/>
      <c r="G40" s="104"/>
      <c r="H40" s="105">
        <v>15</v>
      </c>
      <c r="I40" s="106">
        <v>25</v>
      </c>
      <c r="J40" s="104"/>
      <c r="K40" s="104">
        <v>3</v>
      </c>
      <c r="L40" s="104"/>
      <c r="M40" s="105">
        <v>2</v>
      </c>
      <c r="N40" s="107">
        <v>30</v>
      </c>
      <c r="O40" s="104"/>
      <c r="P40" s="105"/>
      <c r="Q40" s="106">
        <v>28</v>
      </c>
      <c r="R40" s="105">
        <v>2</v>
      </c>
      <c r="S40" s="107">
        <v>30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41</v>
      </c>
      <c r="E42" s="106">
        <v>12</v>
      </c>
      <c r="F42" s="104">
        <v>22</v>
      </c>
      <c r="G42" s="104"/>
      <c r="H42" s="105">
        <v>7</v>
      </c>
      <c r="I42" s="106">
        <v>40</v>
      </c>
      <c r="J42" s="104"/>
      <c r="K42" s="104"/>
      <c r="L42" s="104"/>
      <c r="M42" s="105">
        <v>1</v>
      </c>
      <c r="N42" s="107">
        <v>41</v>
      </c>
      <c r="O42" s="104"/>
      <c r="P42" s="105"/>
      <c r="Q42" s="106">
        <v>22</v>
      </c>
      <c r="R42" s="105">
        <v>19</v>
      </c>
      <c r="S42" s="107">
        <v>19</v>
      </c>
      <c r="T42" s="104">
        <v>6</v>
      </c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37</v>
      </c>
      <c r="E43" s="106">
        <v>19</v>
      </c>
      <c r="F43" s="104">
        <v>2</v>
      </c>
      <c r="G43" s="104"/>
      <c r="H43" s="105">
        <v>16</v>
      </c>
      <c r="I43" s="106">
        <v>37</v>
      </c>
      <c r="J43" s="104"/>
      <c r="K43" s="104"/>
      <c r="L43" s="104"/>
      <c r="M43" s="105"/>
      <c r="N43" s="107">
        <v>37</v>
      </c>
      <c r="O43" s="104"/>
      <c r="P43" s="105"/>
      <c r="Q43" s="106">
        <v>35</v>
      </c>
      <c r="R43" s="105">
        <v>2</v>
      </c>
      <c r="S43" s="107">
        <v>37</v>
      </c>
      <c r="T43" s="104"/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25</v>
      </c>
      <c r="E44" s="106">
        <v>7</v>
      </c>
      <c r="F44" s="104">
        <v>18</v>
      </c>
      <c r="G44" s="104"/>
      <c r="H44" s="105"/>
      <c r="I44" s="106">
        <v>22</v>
      </c>
      <c r="J44" s="104"/>
      <c r="K44" s="104">
        <v>2</v>
      </c>
      <c r="L44" s="104"/>
      <c r="M44" s="105">
        <v>1</v>
      </c>
      <c r="N44" s="107">
        <v>25</v>
      </c>
      <c r="O44" s="104"/>
      <c r="P44" s="105"/>
      <c r="Q44" s="106">
        <v>25</v>
      </c>
      <c r="R44" s="105"/>
      <c r="S44" s="107">
        <v>7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14</v>
      </c>
      <c r="E45" s="106">
        <v>7</v>
      </c>
      <c r="F45" s="104"/>
      <c r="G45" s="104"/>
      <c r="H45" s="105">
        <v>7</v>
      </c>
      <c r="I45" s="106">
        <v>13</v>
      </c>
      <c r="J45" s="104"/>
      <c r="K45" s="104">
        <v>1</v>
      </c>
      <c r="L45" s="104"/>
      <c r="M45" s="105"/>
      <c r="N45" s="107">
        <v>13</v>
      </c>
      <c r="O45" s="104">
        <v>1</v>
      </c>
      <c r="P45" s="105"/>
      <c r="Q45" s="106">
        <v>14</v>
      </c>
      <c r="R45" s="105"/>
      <c r="S45" s="107">
        <v>14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7</v>
      </c>
      <c r="E46" s="106">
        <v>7</v>
      </c>
      <c r="F46" s="104"/>
      <c r="G46" s="104"/>
      <c r="H46" s="105"/>
      <c r="I46" s="106">
        <v>7</v>
      </c>
      <c r="J46" s="104"/>
      <c r="K46" s="104"/>
      <c r="L46" s="104"/>
      <c r="M46" s="105"/>
      <c r="N46" s="107">
        <v>7</v>
      </c>
      <c r="O46" s="104"/>
      <c r="P46" s="105"/>
      <c r="Q46" s="106">
        <v>5</v>
      </c>
      <c r="R46" s="105">
        <v>2</v>
      </c>
      <c r="S46" s="107">
        <v>7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38</v>
      </c>
      <c r="E47" s="106">
        <v>17</v>
      </c>
      <c r="F47" s="104">
        <v>12</v>
      </c>
      <c r="G47" s="104"/>
      <c r="H47" s="105">
        <v>9</v>
      </c>
      <c r="I47" s="106">
        <v>37</v>
      </c>
      <c r="J47" s="104"/>
      <c r="K47" s="104">
        <v>1</v>
      </c>
      <c r="L47" s="104"/>
      <c r="M47" s="105"/>
      <c r="N47" s="107">
        <v>38</v>
      </c>
      <c r="O47" s="104"/>
      <c r="P47" s="105"/>
      <c r="Q47" s="106">
        <v>36</v>
      </c>
      <c r="R47" s="105">
        <v>2</v>
      </c>
      <c r="S47" s="107">
        <v>26</v>
      </c>
      <c r="T47" s="104">
        <v>12</v>
      </c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7</v>
      </c>
      <c r="E48" s="106">
        <v>7</v>
      </c>
      <c r="F48" s="104"/>
      <c r="G48" s="104"/>
      <c r="H48" s="105"/>
      <c r="I48" s="106">
        <v>6</v>
      </c>
      <c r="J48" s="104"/>
      <c r="K48" s="104"/>
      <c r="L48" s="104"/>
      <c r="M48" s="105">
        <v>1</v>
      </c>
      <c r="N48" s="107">
        <v>7</v>
      </c>
      <c r="O48" s="104"/>
      <c r="P48" s="105"/>
      <c r="Q48" s="106">
        <v>6</v>
      </c>
      <c r="R48" s="105">
        <v>1</v>
      </c>
      <c r="S48" s="107">
        <v>7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209</v>
      </c>
      <c r="E49" s="106">
        <v>49</v>
      </c>
      <c r="F49" s="104">
        <v>14</v>
      </c>
      <c r="G49" s="104"/>
      <c r="H49" s="105">
        <v>146</v>
      </c>
      <c r="I49" s="106">
        <v>200</v>
      </c>
      <c r="J49" s="104"/>
      <c r="K49" s="104">
        <v>3</v>
      </c>
      <c r="L49" s="104"/>
      <c r="M49" s="105">
        <v>6</v>
      </c>
      <c r="N49" s="107">
        <v>209</v>
      </c>
      <c r="O49" s="104"/>
      <c r="P49" s="105"/>
      <c r="Q49" s="106">
        <v>83</v>
      </c>
      <c r="R49" s="105">
        <v>126</v>
      </c>
      <c r="S49" s="107">
        <v>86</v>
      </c>
      <c r="T49" s="104">
        <v>109</v>
      </c>
      <c r="U49" s="105">
        <v>109</v>
      </c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24</v>
      </c>
      <c r="E50" s="106">
        <v>12</v>
      </c>
      <c r="F50" s="104">
        <v>4</v>
      </c>
      <c r="G50" s="104"/>
      <c r="H50" s="105">
        <v>8</v>
      </c>
      <c r="I50" s="106">
        <v>22</v>
      </c>
      <c r="J50" s="104"/>
      <c r="K50" s="104">
        <v>2</v>
      </c>
      <c r="L50" s="104"/>
      <c r="M50" s="105"/>
      <c r="N50" s="107">
        <v>24</v>
      </c>
      <c r="O50" s="104"/>
      <c r="P50" s="105"/>
      <c r="Q50" s="106">
        <v>22</v>
      </c>
      <c r="R50" s="105">
        <v>2</v>
      </c>
      <c r="S50" s="107">
        <v>20</v>
      </c>
      <c r="T50" s="104"/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145</v>
      </c>
      <c r="E55" s="95">
        <f>SUM(E56:E62)</f>
        <v>54</v>
      </c>
      <c r="F55" s="96">
        <f>SUM(F56:F62)</f>
        <v>30</v>
      </c>
      <c r="G55" s="96">
        <f t="shared" ref="G55:U55" si="4">SUM(G56:G62)</f>
        <v>0</v>
      </c>
      <c r="H55" s="97">
        <f t="shared" si="4"/>
        <v>61</v>
      </c>
      <c r="I55" s="98">
        <f t="shared" si="4"/>
        <v>138</v>
      </c>
      <c r="J55" s="96">
        <f t="shared" si="4"/>
        <v>0</v>
      </c>
      <c r="K55" s="96">
        <f t="shared" si="4"/>
        <v>5</v>
      </c>
      <c r="L55" s="96">
        <f t="shared" si="4"/>
        <v>0</v>
      </c>
      <c r="M55" s="97">
        <f t="shared" si="4"/>
        <v>2</v>
      </c>
      <c r="N55" s="98">
        <f t="shared" si="4"/>
        <v>145</v>
      </c>
      <c r="O55" s="96">
        <f t="shared" si="4"/>
        <v>0</v>
      </c>
      <c r="P55" s="97">
        <f t="shared" si="4"/>
        <v>0</v>
      </c>
      <c r="Q55" s="98">
        <f t="shared" si="4"/>
        <v>132</v>
      </c>
      <c r="R55" s="97">
        <f t="shared" si="4"/>
        <v>13</v>
      </c>
      <c r="S55" s="98">
        <f t="shared" si="4"/>
        <v>118</v>
      </c>
      <c r="T55" s="96">
        <f t="shared" si="4"/>
        <v>14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34</v>
      </c>
      <c r="E56" s="106">
        <v>11</v>
      </c>
      <c r="F56" s="104">
        <v>8</v>
      </c>
      <c r="G56" s="104"/>
      <c r="H56" s="105">
        <v>15</v>
      </c>
      <c r="I56" s="107">
        <v>31</v>
      </c>
      <c r="J56" s="104"/>
      <c r="K56" s="104">
        <v>3</v>
      </c>
      <c r="L56" s="104"/>
      <c r="M56" s="105"/>
      <c r="N56" s="107">
        <v>34</v>
      </c>
      <c r="O56" s="104"/>
      <c r="P56" s="105"/>
      <c r="Q56" s="107">
        <v>33</v>
      </c>
      <c r="R56" s="105">
        <v>1</v>
      </c>
      <c r="S56" s="107">
        <v>26</v>
      </c>
      <c r="T56" s="104">
        <v>8</v>
      </c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25</v>
      </c>
      <c r="E57" s="106">
        <v>9</v>
      </c>
      <c r="F57" s="104">
        <v>6</v>
      </c>
      <c r="G57" s="104"/>
      <c r="H57" s="105">
        <v>10</v>
      </c>
      <c r="I57" s="107">
        <v>25</v>
      </c>
      <c r="J57" s="104"/>
      <c r="K57" s="104"/>
      <c r="L57" s="104"/>
      <c r="M57" s="105"/>
      <c r="N57" s="107">
        <v>25</v>
      </c>
      <c r="O57" s="104"/>
      <c r="P57" s="105"/>
      <c r="Q57" s="107">
        <v>25</v>
      </c>
      <c r="R57" s="105"/>
      <c r="S57" s="107">
        <v>19</v>
      </c>
      <c r="T57" s="104">
        <v>6</v>
      </c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32</v>
      </c>
      <c r="E58" s="106">
        <v>11</v>
      </c>
      <c r="F58" s="104">
        <v>14</v>
      </c>
      <c r="G58" s="104"/>
      <c r="H58" s="105">
        <v>7</v>
      </c>
      <c r="I58" s="107">
        <v>31</v>
      </c>
      <c r="J58" s="104"/>
      <c r="K58" s="104"/>
      <c r="L58" s="104"/>
      <c r="M58" s="105">
        <v>1</v>
      </c>
      <c r="N58" s="107">
        <v>32</v>
      </c>
      <c r="O58" s="104"/>
      <c r="P58" s="105"/>
      <c r="Q58" s="107">
        <v>21</v>
      </c>
      <c r="R58" s="105">
        <v>11</v>
      </c>
      <c r="S58" s="107">
        <v>21</v>
      </c>
      <c r="T58" s="104"/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24</v>
      </c>
      <c r="E59" s="106">
        <v>9</v>
      </c>
      <c r="F59" s="104"/>
      <c r="G59" s="104"/>
      <c r="H59" s="105">
        <v>15</v>
      </c>
      <c r="I59" s="107">
        <v>22</v>
      </c>
      <c r="J59" s="104"/>
      <c r="K59" s="104">
        <v>2</v>
      </c>
      <c r="L59" s="104"/>
      <c r="M59" s="105"/>
      <c r="N59" s="107">
        <v>24</v>
      </c>
      <c r="O59" s="104"/>
      <c r="P59" s="105"/>
      <c r="Q59" s="107">
        <v>24</v>
      </c>
      <c r="R59" s="105"/>
      <c r="S59" s="107">
        <v>24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5</v>
      </c>
      <c r="E60" s="106">
        <v>3</v>
      </c>
      <c r="F60" s="104">
        <v>2</v>
      </c>
      <c r="G60" s="104"/>
      <c r="H60" s="105"/>
      <c r="I60" s="107">
        <v>5</v>
      </c>
      <c r="J60" s="104"/>
      <c r="K60" s="104"/>
      <c r="L60" s="104"/>
      <c r="M60" s="105"/>
      <c r="N60" s="107">
        <v>5</v>
      </c>
      <c r="O60" s="104"/>
      <c r="P60" s="105"/>
      <c r="Q60" s="107">
        <v>5</v>
      </c>
      <c r="R60" s="105"/>
      <c r="S60" s="107">
        <v>3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7</v>
      </c>
      <c r="E61" s="106">
        <v>5</v>
      </c>
      <c r="F61" s="104"/>
      <c r="G61" s="104"/>
      <c r="H61" s="105">
        <v>2</v>
      </c>
      <c r="I61" s="107">
        <v>7</v>
      </c>
      <c r="J61" s="104"/>
      <c r="K61" s="104"/>
      <c r="L61" s="104"/>
      <c r="M61" s="105"/>
      <c r="N61" s="107">
        <v>7</v>
      </c>
      <c r="O61" s="104"/>
      <c r="P61" s="105"/>
      <c r="Q61" s="107">
        <v>7</v>
      </c>
      <c r="R61" s="105"/>
      <c r="S61" s="107">
        <v>7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18</v>
      </c>
      <c r="E62" s="111">
        <v>6</v>
      </c>
      <c r="F62" s="112"/>
      <c r="G62" s="112"/>
      <c r="H62" s="113">
        <v>12</v>
      </c>
      <c r="I62" s="114">
        <v>17</v>
      </c>
      <c r="J62" s="112"/>
      <c r="K62" s="112"/>
      <c r="L62" s="112"/>
      <c r="M62" s="113">
        <v>1</v>
      </c>
      <c r="N62" s="114">
        <v>18</v>
      </c>
      <c r="O62" s="112"/>
      <c r="P62" s="113"/>
      <c r="Q62" s="114">
        <v>17</v>
      </c>
      <c r="R62" s="113">
        <v>1</v>
      </c>
      <c r="S62" s="114">
        <v>18</v>
      </c>
      <c r="T62" s="112"/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39</v>
      </c>
      <c r="E68" s="95">
        <f>SUM(E69:E72)</f>
        <v>24</v>
      </c>
      <c r="F68" s="96">
        <f>SUM(F69:F72)</f>
        <v>8</v>
      </c>
      <c r="G68" s="96">
        <f t="shared" ref="G68:U68" si="7">SUM(G69:G72)</f>
        <v>0</v>
      </c>
      <c r="H68" s="97">
        <f t="shared" si="7"/>
        <v>7</v>
      </c>
      <c r="I68" s="98">
        <f t="shared" si="7"/>
        <v>35</v>
      </c>
      <c r="J68" s="96">
        <f t="shared" si="7"/>
        <v>0</v>
      </c>
      <c r="K68" s="96">
        <f t="shared" si="7"/>
        <v>1</v>
      </c>
      <c r="L68" s="96">
        <f t="shared" si="7"/>
        <v>0</v>
      </c>
      <c r="M68" s="97">
        <f t="shared" si="7"/>
        <v>3</v>
      </c>
      <c r="N68" s="98">
        <f t="shared" si="7"/>
        <v>39</v>
      </c>
      <c r="O68" s="96">
        <f t="shared" si="7"/>
        <v>0</v>
      </c>
      <c r="P68" s="97">
        <f t="shared" si="7"/>
        <v>0</v>
      </c>
      <c r="Q68" s="98">
        <f t="shared" si="7"/>
        <v>37</v>
      </c>
      <c r="R68" s="97">
        <f t="shared" si="7"/>
        <v>2</v>
      </c>
      <c r="S68" s="98">
        <f t="shared" si="7"/>
        <v>31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1</v>
      </c>
      <c r="E69" s="106">
        <v>1</v>
      </c>
      <c r="F69" s="104"/>
      <c r="G69" s="104"/>
      <c r="H69" s="105"/>
      <c r="I69" s="107">
        <v>1</v>
      </c>
      <c r="J69" s="104"/>
      <c r="K69" s="104"/>
      <c r="L69" s="104"/>
      <c r="M69" s="105"/>
      <c r="N69" s="107">
        <v>1</v>
      </c>
      <c r="O69" s="104"/>
      <c r="P69" s="105"/>
      <c r="Q69" s="107">
        <v>1</v>
      </c>
      <c r="R69" s="105"/>
      <c r="S69" s="107">
        <v>1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10</v>
      </c>
      <c r="E70" s="106">
        <v>8</v>
      </c>
      <c r="F70" s="104"/>
      <c r="G70" s="104"/>
      <c r="H70" s="105">
        <v>2</v>
      </c>
      <c r="I70" s="106">
        <v>9</v>
      </c>
      <c r="J70" s="104"/>
      <c r="K70" s="104"/>
      <c r="L70" s="104"/>
      <c r="M70" s="105">
        <v>1</v>
      </c>
      <c r="N70" s="107">
        <v>10</v>
      </c>
      <c r="O70" s="104"/>
      <c r="P70" s="105"/>
      <c r="Q70" s="107">
        <v>10</v>
      </c>
      <c r="R70" s="105"/>
      <c r="S70" s="107">
        <v>10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23</v>
      </c>
      <c r="E71" s="106">
        <v>12</v>
      </c>
      <c r="F71" s="104">
        <v>8</v>
      </c>
      <c r="G71" s="104"/>
      <c r="H71" s="105">
        <v>3</v>
      </c>
      <c r="I71" s="106">
        <v>21</v>
      </c>
      <c r="J71" s="104"/>
      <c r="K71" s="104">
        <v>1</v>
      </c>
      <c r="L71" s="104"/>
      <c r="M71" s="105">
        <v>1</v>
      </c>
      <c r="N71" s="107">
        <v>23</v>
      </c>
      <c r="O71" s="104"/>
      <c r="P71" s="105"/>
      <c r="Q71" s="106">
        <v>21</v>
      </c>
      <c r="R71" s="105">
        <v>2</v>
      </c>
      <c r="S71" s="107">
        <v>15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5</v>
      </c>
      <c r="E72" s="111">
        <v>3</v>
      </c>
      <c r="F72" s="112"/>
      <c r="G72" s="112"/>
      <c r="H72" s="113">
        <v>2</v>
      </c>
      <c r="I72" s="111">
        <v>4</v>
      </c>
      <c r="J72" s="112"/>
      <c r="K72" s="112"/>
      <c r="L72" s="112"/>
      <c r="M72" s="113">
        <v>1</v>
      </c>
      <c r="N72" s="114">
        <v>5</v>
      </c>
      <c r="O72" s="112"/>
      <c r="P72" s="113"/>
      <c r="Q72" s="111">
        <v>5</v>
      </c>
      <c r="R72" s="113"/>
      <c r="S72" s="114">
        <v>5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9</v>
      </c>
      <c r="E73" s="95">
        <f>SUM(E74:E77)</f>
        <v>6</v>
      </c>
      <c r="F73" s="96">
        <f>SUM(F74:F77)</f>
        <v>0</v>
      </c>
      <c r="G73" s="96">
        <f t="shared" ref="G73:U73" si="8">SUM(G74:G77)</f>
        <v>0</v>
      </c>
      <c r="H73" s="97">
        <f t="shared" si="8"/>
        <v>3</v>
      </c>
      <c r="I73" s="98">
        <f t="shared" si="8"/>
        <v>9</v>
      </c>
      <c r="J73" s="96">
        <f t="shared" si="8"/>
        <v>0</v>
      </c>
      <c r="K73" s="96">
        <f t="shared" si="8"/>
        <v>0</v>
      </c>
      <c r="L73" s="96">
        <f t="shared" si="8"/>
        <v>0</v>
      </c>
      <c r="M73" s="97">
        <f t="shared" si="8"/>
        <v>0</v>
      </c>
      <c r="N73" s="98">
        <f t="shared" si="8"/>
        <v>9</v>
      </c>
      <c r="O73" s="96">
        <f t="shared" si="8"/>
        <v>0</v>
      </c>
      <c r="P73" s="97">
        <f t="shared" si="8"/>
        <v>0</v>
      </c>
      <c r="Q73" s="98">
        <f t="shared" si="8"/>
        <v>8</v>
      </c>
      <c r="R73" s="97">
        <f t="shared" si="8"/>
        <v>1</v>
      </c>
      <c r="S73" s="98">
        <f t="shared" si="8"/>
        <v>9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2</v>
      </c>
      <c r="E74" s="106">
        <v>2</v>
      </c>
      <c r="F74" s="104"/>
      <c r="G74" s="104"/>
      <c r="H74" s="105"/>
      <c r="I74" s="107">
        <v>2</v>
      </c>
      <c r="J74" s="104"/>
      <c r="K74" s="104"/>
      <c r="L74" s="104"/>
      <c r="M74" s="105"/>
      <c r="N74" s="107">
        <v>2</v>
      </c>
      <c r="O74" s="104"/>
      <c r="P74" s="105"/>
      <c r="Q74" s="107">
        <v>2</v>
      </c>
      <c r="R74" s="105"/>
      <c r="S74" s="107">
        <v>2</v>
      </c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7</v>
      </c>
      <c r="E75" s="106">
        <v>4</v>
      </c>
      <c r="F75" s="104"/>
      <c r="G75" s="104"/>
      <c r="H75" s="105">
        <v>3</v>
      </c>
      <c r="I75" s="107">
        <v>7</v>
      </c>
      <c r="J75" s="104"/>
      <c r="K75" s="104"/>
      <c r="L75" s="104"/>
      <c r="M75" s="105"/>
      <c r="N75" s="107">
        <v>7</v>
      </c>
      <c r="O75" s="104"/>
      <c r="P75" s="105"/>
      <c r="Q75" s="107">
        <v>6</v>
      </c>
      <c r="R75" s="105">
        <v>1</v>
      </c>
      <c r="S75" s="107">
        <v>7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5</v>
      </c>
      <c r="E78" s="95">
        <f>SUM(E79:E86)</f>
        <v>4</v>
      </c>
      <c r="F78" s="96">
        <f>SUM(F79:F86)</f>
        <v>0</v>
      </c>
      <c r="G78" s="96">
        <f t="shared" ref="G78:U78" si="9">SUM(G79:G86)</f>
        <v>0</v>
      </c>
      <c r="H78" s="97">
        <f t="shared" si="9"/>
        <v>1</v>
      </c>
      <c r="I78" s="98">
        <f t="shared" si="9"/>
        <v>5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5</v>
      </c>
      <c r="O78" s="96">
        <f t="shared" si="9"/>
        <v>0</v>
      </c>
      <c r="P78" s="97">
        <f t="shared" si="9"/>
        <v>0</v>
      </c>
      <c r="Q78" s="98">
        <f t="shared" si="9"/>
        <v>4</v>
      </c>
      <c r="R78" s="97">
        <f t="shared" si="9"/>
        <v>1</v>
      </c>
      <c r="S78" s="98">
        <f t="shared" si="9"/>
        <v>5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5</v>
      </c>
      <c r="E79" s="106">
        <v>4</v>
      </c>
      <c r="F79" s="104"/>
      <c r="G79" s="104"/>
      <c r="H79" s="105">
        <v>1</v>
      </c>
      <c r="I79" s="107">
        <v>5</v>
      </c>
      <c r="J79" s="104"/>
      <c r="K79" s="104"/>
      <c r="L79" s="104"/>
      <c r="M79" s="105"/>
      <c r="N79" s="107">
        <v>5</v>
      </c>
      <c r="O79" s="104"/>
      <c r="P79" s="105"/>
      <c r="Q79" s="107">
        <v>4</v>
      </c>
      <c r="R79" s="105">
        <v>1</v>
      </c>
      <c r="S79" s="107">
        <v>5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24</v>
      </c>
      <c r="E87" s="95">
        <f t="shared" si="11"/>
        <v>10</v>
      </c>
      <c r="F87" s="96">
        <f t="shared" si="11"/>
        <v>0</v>
      </c>
      <c r="G87" s="96">
        <f t="shared" si="11"/>
        <v>0</v>
      </c>
      <c r="H87" s="97">
        <f t="shared" si="11"/>
        <v>14</v>
      </c>
      <c r="I87" s="98">
        <f t="shared" si="11"/>
        <v>23</v>
      </c>
      <c r="J87" s="96">
        <f t="shared" si="11"/>
        <v>0</v>
      </c>
      <c r="K87" s="96">
        <f t="shared" si="11"/>
        <v>1</v>
      </c>
      <c r="L87" s="96">
        <f t="shared" si="11"/>
        <v>0</v>
      </c>
      <c r="M87" s="97">
        <f t="shared" si="11"/>
        <v>0</v>
      </c>
      <c r="N87" s="98">
        <f t="shared" si="11"/>
        <v>24</v>
      </c>
      <c r="O87" s="96">
        <f t="shared" si="11"/>
        <v>0</v>
      </c>
      <c r="P87" s="97">
        <f t="shared" si="11"/>
        <v>0</v>
      </c>
      <c r="Q87" s="98">
        <f t="shared" si="11"/>
        <v>23</v>
      </c>
      <c r="R87" s="97">
        <f t="shared" si="11"/>
        <v>1</v>
      </c>
      <c r="S87" s="98">
        <f t="shared" si="11"/>
        <v>24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24</v>
      </c>
      <c r="E94" s="106">
        <v>10</v>
      </c>
      <c r="F94" s="104"/>
      <c r="G94" s="104"/>
      <c r="H94" s="105">
        <v>14</v>
      </c>
      <c r="I94" s="107">
        <v>23</v>
      </c>
      <c r="J94" s="104"/>
      <c r="K94" s="104">
        <v>1</v>
      </c>
      <c r="L94" s="104"/>
      <c r="M94" s="105"/>
      <c r="N94" s="107">
        <v>24</v>
      </c>
      <c r="O94" s="104"/>
      <c r="P94" s="105"/>
      <c r="Q94" s="107">
        <v>23</v>
      </c>
      <c r="R94" s="105">
        <v>1</v>
      </c>
      <c r="S94" s="107">
        <v>24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4</v>
      </c>
      <c r="E103" s="95">
        <f>SUM(E104:E105)</f>
        <v>2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2</v>
      </c>
      <c r="I103" s="98">
        <f t="shared" si="15"/>
        <v>4</v>
      </c>
      <c r="J103" s="96">
        <f t="shared" si="15"/>
        <v>0</v>
      </c>
      <c r="K103" s="96">
        <f t="shared" si="15"/>
        <v>0</v>
      </c>
      <c r="L103" s="96">
        <f t="shared" si="15"/>
        <v>0</v>
      </c>
      <c r="M103" s="97">
        <f t="shared" si="15"/>
        <v>0</v>
      </c>
      <c r="N103" s="98">
        <f t="shared" si="15"/>
        <v>4</v>
      </c>
      <c r="O103" s="96">
        <f t="shared" si="15"/>
        <v>0</v>
      </c>
      <c r="P103" s="97">
        <f t="shared" si="15"/>
        <v>0</v>
      </c>
      <c r="Q103" s="98">
        <f t="shared" si="15"/>
        <v>4</v>
      </c>
      <c r="R103" s="97">
        <f t="shared" si="15"/>
        <v>0</v>
      </c>
      <c r="S103" s="98">
        <f t="shared" si="15"/>
        <v>4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4</v>
      </c>
      <c r="E105" s="111">
        <v>2</v>
      </c>
      <c r="F105" s="112"/>
      <c r="G105" s="112"/>
      <c r="H105" s="113">
        <v>2</v>
      </c>
      <c r="I105" s="114">
        <v>4</v>
      </c>
      <c r="J105" s="112"/>
      <c r="K105" s="112"/>
      <c r="L105" s="112"/>
      <c r="M105" s="113"/>
      <c r="N105" s="114">
        <v>4</v>
      </c>
      <c r="O105" s="112"/>
      <c r="P105" s="113"/>
      <c r="Q105" s="114">
        <v>4</v>
      </c>
      <c r="R105" s="113"/>
      <c r="S105" s="114">
        <v>4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21</v>
      </c>
      <c r="E106" s="95">
        <f t="shared" si="16"/>
        <v>5</v>
      </c>
      <c r="F106" s="96">
        <f t="shared" si="16"/>
        <v>15</v>
      </c>
      <c r="G106" s="96">
        <f t="shared" si="16"/>
        <v>0</v>
      </c>
      <c r="H106" s="97">
        <f t="shared" si="16"/>
        <v>1</v>
      </c>
      <c r="I106" s="98">
        <f t="shared" si="16"/>
        <v>20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1</v>
      </c>
      <c r="N106" s="98">
        <f t="shared" si="16"/>
        <v>21</v>
      </c>
      <c r="O106" s="96">
        <f t="shared" si="16"/>
        <v>0</v>
      </c>
      <c r="P106" s="97">
        <f t="shared" si="16"/>
        <v>0</v>
      </c>
      <c r="Q106" s="98">
        <f t="shared" si="16"/>
        <v>6</v>
      </c>
      <c r="R106" s="97">
        <f t="shared" si="16"/>
        <v>15</v>
      </c>
      <c r="S106" s="98">
        <f t="shared" si="16"/>
        <v>6</v>
      </c>
      <c r="T106" s="96">
        <f t="shared" si="16"/>
        <v>15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21</v>
      </c>
      <c r="E108" s="106">
        <v>5</v>
      </c>
      <c r="F108" s="104">
        <v>15</v>
      </c>
      <c r="G108" s="104"/>
      <c r="H108" s="105">
        <v>1</v>
      </c>
      <c r="I108" s="107">
        <v>20</v>
      </c>
      <c r="J108" s="104"/>
      <c r="K108" s="104"/>
      <c r="L108" s="104"/>
      <c r="M108" s="105">
        <v>1</v>
      </c>
      <c r="N108" s="107">
        <v>21</v>
      </c>
      <c r="O108" s="104"/>
      <c r="P108" s="105"/>
      <c r="Q108" s="107">
        <v>6</v>
      </c>
      <c r="R108" s="105">
        <v>15</v>
      </c>
      <c r="S108" s="107">
        <v>6</v>
      </c>
      <c r="T108" s="104">
        <v>15</v>
      </c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6</v>
      </c>
      <c r="E110" s="95">
        <f>SUM(E111:E116)</f>
        <v>6</v>
      </c>
      <c r="F110" s="96">
        <f>SUM(F111:F116)</f>
        <v>0</v>
      </c>
      <c r="G110" s="96">
        <f t="shared" ref="G110:U110" si="17">SUM(G111:G116)</f>
        <v>0</v>
      </c>
      <c r="H110" s="97">
        <f t="shared" si="17"/>
        <v>0</v>
      </c>
      <c r="I110" s="98">
        <f t="shared" si="17"/>
        <v>5</v>
      </c>
      <c r="J110" s="96">
        <f t="shared" si="17"/>
        <v>0</v>
      </c>
      <c r="K110" s="96">
        <f t="shared" si="17"/>
        <v>1</v>
      </c>
      <c r="L110" s="96">
        <f t="shared" si="17"/>
        <v>0</v>
      </c>
      <c r="M110" s="97">
        <f t="shared" si="17"/>
        <v>0</v>
      </c>
      <c r="N110" s="98">
        <f t="shared" si="17"/>
        <v>6</v>
      </c>
      <c r="O110" s="96">
        <f t="shared" si="17"/>
        <v>0</v>
      </c>
      <c r="P110" s="97">
        <f t="shared" si="17"/>
        <v>0</v>
      </c>
      <c r="Q110" s="98">
        <f t="shared" si="17"/>
        <v>6</v>
      </c>
      <c r="R110" s="97">
        <f t="shared" si="17"/>
        <v>0</v>
      </c>
      <c r="S110" s="98">
        <f t="shared" si="17"/>
        <v>6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6</v>
      </c>
      <c r="E114" s="106">
        <v>6</v>
      </c>
      <c r="F114" s="104"/>
      <c r="G114" s="104"/>
      <c r="H114" s="105"/>
      <c r="I114" s="107">
        <v>5</v>
      </c>
      <c r="J114" s="104"/>
      <c r="K114" s="104">
        <v>1</v>
      </c>
      <c r="L114" s="104"/>
      <c r="M114" s="105"/>
      <c r="N114" s="107">
        <v>6</v>
      </c>
      <c r="O114" s="104"/>
      <c r="P114" s="105"/>
      <c r="Q114" s="107">
        <v>6</v>
      </c>
      <c r="R114" s="105"/>
      <c r="S114" s="107">
        <v>6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14</v>
      </c>
      <c r="E124" s="95">
        <f>SUM(E125:E134)</f>
        <v>14</v>
      </c>
      <c r="F124" s="96">
        <f>SUM(F125:F134)</f>
        <v>0</v>
      </c>
      <c r="G124" s="96">
        <f t="shared" ref="G124:U124" si="21">SUM(G125:G134)</f>
        <v>0</v>
      </c>
      <c r="H124" s="97">
        <f t="shared" si="21"/>
        <v>0</v>
      </c>
      <c r="I124" s="98">
        <f t="shared" si="21"/>
        <v>10</v>
      </c>
      <c r="J124" s="96">
        <f t="shared" si="21"/>
        <v>0</v>
      </c>
      <c r="K124" s="96">
        <f t="shared" si="21"/>
        <v>2</v>
      </c>
      <c r="L124" s="96">
        <f t="shared" si="21"/>
        <v>0</v>
      </c>
      <c r="M124" s="97">
        <f t="shared" si="21"/>
        <v>2</v>
      </c>
      <c r="N124" s="98">
        <f t="shared" si="21"/>
        <v>14</v>
      </c>
      <c r="O124" s="96">
        <f t="shared" si="21"/>
        <v>0</v>
      </c>
      <c r="P124" s="97">
        <f t="shared" si="21"/>
        <v>0</v>
      </c>
      <c r="Q124" s="98">
        <f t="shared" si="21"/>
        <v>13</v>
      </c>
      <c r="R124" s="97">
        <f t="shared" si="21"/>
        <v>1</v>
      </c>
      <c r="S124" s="98">
        <f t="shared" si="21"/>
        <v>14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2</v>
      </c>
      <c r="E125" s="106">
        <v>2</v>
      </c>
      <c r="F125" s="104"/>
      <c r="G125" s="104"/>
      <c r="H125" s="105"/>
      <c r="I125" s="107">
        <v>1</v>
      </c>
      <c r="J125" s="104"/>
      <c r="K125" s="104"/>
      <c r="L125" s="104"/>
      <c r="M125" s="105">
        <v>1</v>
      </c>
      <c r="N125" s="107">
        <v>2</v>
      </c>
      <c r="O125" s="104"/>
      <c r="P125" s="105"/>
      <c r="Q125" s="107">
        <v>2</v>
      </c>
      <c r="R125" s="105"/>
      <c r="S125" s="107">
        <v>2</v>
      </c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0</v>
      </c>
      <c r="E126" s="106"/>
      <c r="F126" s="104"/>
      <c r="G126" s="104"/>
      <c r="H126" s="105"/>
      <c r="I126" s="107"/>
      <c r="J126" s="104"/>
      <c r="K126" s="104"/>
      <c r="L126" s="104"/>
      <c r="M126" s="105"/>
      <c r="N126" s="107"/>
      <c r="O126" s="104"/>
      <c r="P126" s="105"/>
      <c r="Q126" s="107"/>
      <c r="R126" s="105"/>
      <c r="S126" s="107"/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2</v>
      </c>
      <c r="E128" s="106">
        <v>2</v>
      </c>
      <c r="F128" s="104"/>
      <c r="G128" s="104"/>
      <c r="H128" s="105"/>
      <c r="I128" s="107">
        <v>1</v>
      </c>
      <c r="J128" s="104"/>
      <c r="K128" s="104">
        <v>1</v>
      </c>
      <c r="L128" s="104"/>
      <c r="M128" s="105"/>
      <c r="N128" s="107">
        <v>2</v>
      </c>
      <c r="O128" s="104"/>
      <c r="P128" s="105"/>
      <c r="Q128" s="107">
        <v>2</v>
      </c>
      <c r="R128" s="105"/>
      <c r="S128" s="107">
        <v>2</v>
      </c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3</v>
      </c>
      <c r="E129" s="106">
        <v>3</v>
      </c>
      <c r="F129" s="104"/>
      <c r="G129" s="104"/>
      <c r="H129" s="105"/>
      <c r="I129" s="107">
        <v>2</v>
      </c>
      <c r="J129" s="104"/>
      <c r="K129" s="104">
        <v>1</v>
      </c>
      <c r="L129" s="104"/>
      <c r="M129" s="105"/>
      <c r="N129" s="107">
        <v>3</v>
      </c>
      <c r="O129" s="104"/>
      <c r="P129" s="105"/>
      <c r="Q129" s="107">
        <v>3</v>
      </c>
      <c r="R129" s="105"/>
      <c r="S129" s="107">
        <v>3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2</v>
      </c>
      <c r="E132" s="106">
        <v>2</v>
      </c>
      <c r="F132" s="104"/>
      <c r="G132" s="104"/>
      <c r="H132" s="105"/>
      <c r="I132" s="107">
        <v>1</v>
      </c>
      <c r="J132" s="104"/>
      <c r="K132" s="104"/>
      <c r="L132" s="104"/>
      <c r="M132" s="105">
        <v>1</v>
      </c>
      <c r="N132" s="107">
        <v>2</v>
      </c>
      <c r="O132" s="104"/>
      <c r="P132" s="105"/>
      <c r="Q132" s="107">
        <v>2</v>
      </c>
      <c r="R132" s="105"/>
      <c r="S132" s="107">
        <v>2</v>
      </c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0</v>
      </c>
      <c r="E133" s="106"/>
      <c r="F133" s="104"/>
      <c r="G133" s="104"/>
      <c r="H133" s="105"/>
      <c r="I133" s="107"/>
      <c r="J133" s="104"/>
      <c r="K133" s="104"/>
      <c r="L133" s="104"/>
      <c r="M133" s="105"/>
      <c r="N133" s="107"/>
      <c r="O133" s="104"/>
      <c r="P133" s="105"/>
      <c r="Q133" s="107"/>
      <c r="R133" s="105"/>
      <c r="S133" s="107"/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5</v>
      </c>
      <c r="E134" s="111">
        <v>5</v>
      </c>
      <c r="F134" s="112"/>
      <c r="G134" s="112"/>
      <c r="H134" s="113"/>
      <c r="I134" s="114">
        <v>5</v>
      </c>
      <c r="J134" s="112"/>
      <c r="K134" s="112"/>
      <c r="L134" s="112"/>
      <c r="M134" s="113"/>
      <c r="N134" s="114">
        <v>5</v>
      </c>
      <c r="O134" s="112"/>
      <c r="P134" s="113"/>
      <c r="Q134" s="114">
        <v>4</v>
      </c>
      <c r="R134" s="113">
        <v>1</v>
      </c>
      <c r="S134" s="114">
        <v>5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34</v>
      </c>
      <c r="E135" s="95">
        <f>SUM(E136:E140)</f>
        <v>17</v>
      </c>
      <c r="F135" s="96">
        <f>SUM(F136:F140)</f>
        <v>10</v>
      </c>
      <c r="G135" s="96">
        <f t="shared" ref="G135:U135" si="23">SUM(G136:G140)</f>
        <v>1</v>
      </c>
      <c r="H135" s="97">
        <f t="shared" si="23"/>
        <v>6</v>
      </c>
      <c r="I135" s="98">
        <f t="shared" si="23"/>
        <v>33</v>
      </c>
      <c r="J135" s="96">
        <f t="shared" si="23"/>
        <v>0</v>
      </c>
      <c r="K135" s="96">
        <f t="shared" si="23"/>
        <v>0</v>
      </c>
      <c r="L135" s="96">
        <f t="shared" si="23"/>
        <v>0</v>
      </c>
      <c r="M135" s="97">
        <f t="shared" si="23"/>
        <v>1</v>
      </c>
      <c r="N135" s="98">
        <f t="shared" si="23"/>
        <v>34</v>
      </c>
      <c r="O135" s="96">
        <f t="shared" si="23"/>
        <v>0</v>
      </c>
      <c r="P135" s="97">
        <f t="shared" si="23"/>
        <v>0</v>
      </c>
      <c r="Q135" s="98">
        <f t="shared" si="23"/>
        <v>23</v>
      </c>
      <c r="R135" s="97">
        <f t="shared" si="23"/>
        <v>11</v>
      </c>
      <c r="S135" s="98">
        <f t="shared" si="23"/>
        <v>24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30</v>
      </c>
      <c r="E136" s="106">
        <v>14</v>
      </c>
      <c r="F136" s="104">
        <v>10</v>
      </c>
      <c r="G136" s="104"/>
      <c r="H136" s="105">
        <v>6</v>
      </c>
      <c r="I136" s="107">
        <v>30</v>
      </c>
      <c r="J136" s="104"/>
      <c r="K136" s="104"/>
      <c r="L136" s="104"/>
      <c r="M136" s="105"/>
      <c r="N136" s="107">
        <v>30</v>
      </c>
      <c r="O136" s="104"/>
      <c r="P136" s="105"/>
      <c r="Q136" s="107">
        <v>20</v>
      </c>
      <c r="R136" s="105">
        <v>10</v>
      </c>
      <c r="S136" s="107">
        <v>20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4</v>
      </c>
      <c r="E140" s="111">
        <v>3</v>
      </c>
      <c r="F140" s="112"/>
      <c r="G140" s="112">
        <v>1</v>
      </c>
      <c r="H140" s="113"/>
      <c r="I140" s="114">
        <v>3</v>
      </c>
      <c r="J140" s="112"/>
      <c r="K140" s="112"/>
      <c r="L140" s="112"/>
      <c r="M140" s="113">
        <v>1</v>
      </c>
      <c r="N140" s="114">
        <v>4</v>
      </c>
      <c r="O140" s="112"/>
      <c r="P140" s="113"/>
      <c r="Q140" s="114">
        <v>3</v>
      </c>
      <c r="R140" s="113">
        <v>1</v>
      </c>
      <c r="S140" s="114">
        <v>4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5</v>
      </c>
      <c r="E141" s="95">
        <f>SUM(E142:E148)</f>
        <v>5</v>
      </c>
      <c r="F141" s="96">
        <f>SUM(F142:F148)</f>
        <v>0</v>
      </c>
      <c r="G141" s="96">
        <f t="shared" ref="G141:U141" si="24">SUM(G142:G148)</f>
        <v>0</v>
      </c>
      <c r="H141" s="97">
        <f t="shared" si="24"/>
        <v>0</v>
      </c>
      <c r="I141" s="98">
        <f t="shared" si="24"/>
        <v>5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5</v>
      </c>
      <c r="O141" s="96">
        <f t="shared" si="24"/>
        <v>0</v>
      </c>
      <c r="P141" s="97">
        <f t="shared" si="24"/>
        <v>0</v>
      </c>
      <c r="Q141" s="98">
        <f t="shared" si="24"/>
        <v>5</v>
      </c>
      <c r="R141" s="97">
        <f t="shared" si="24"/>
        <v>0</v>
      </c>
      <c r="S141" s="98">
        <f t="shared" si="24"/>
        <v>5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2</v>
      </c>
      <c r="E143" s="106">
        <v>2</v>
      </c>
      <c r="F143" s="104"/>
      <c r="G143" s="104"/>
      <c r="H143" s="105"/>
      <c r="I143" s="106">
        <v>2</v>
      </c>
      <c r="J143" s="104"/>
      <c r="K143" s="104"/>
      <c r="L143" s="104"/>
      <c r="M143" s="105"/>
      <c r="N143" s="107">
        <v>2</v>
      </c>
      <c r="O143" s="104"/>
      <c r="P143" s="105"/>
      <c r="Q143" s="106">
        <v>2</v>
      </c>
      <c r="R143" s="105"/>
      <c r="S143" s="107">
        <v>2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2</v>
      </c>
      <c r="E147" s="106">
        <v>2</v>
      </c>
      <c r="F147" s="104"/>
      <c r="G147" s="104"/>
      <c r="H147" s="105"/>
      <c r="I147" s="106">
        <v>2</v>
      </c>
      <c r="J147" s="104"/>
      <c r="K147" s="104"/>
      <c r="L147" s="104"/>
      <c r="M147" s="105"/>
      <c r="N147" s="107">
        <v>2</v>
      </c>
      <c r="O147" s="104"/>
      <c r="P147" s="105"/>
      <c r="Q147" s="106">
        <v>2</v>
      </c>
      <c r="R147" s="105"/>
      <c r="S147" s="107">
        <v>2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1</v>
      </c>
      <c r="E148" s="111">
        <v>1</v>
      </c>
      <c r="F148" s="112"/>
      <c r="G148" s="112"/>
      <c r="H148" s="113"/>
      <c r="I148" s="111">
        <v>1</v>
      </c>
      <c r="J148" s="112"/>
      <c r="K148" s="112"/>
      <c r="L148" s="112"/>
      <c r="M148" s="113"/>
      <c r="N148" s="114">
        <v>1</v>
      </c>
      <c r="O148" s="112"/>
      <c r="P148" s="113"/>
      <c r="Q148" s="111">
        <v>1</v>
      </c>
      <c r="R148" s="113"/>
      <c r="S148" s="114">
        <v>1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3402</v>
      </c>
      <c r="E158" s="132">
        <f t="shared" si="26"/>
        <v>690</v>
      </c>
      <c r="F158" s="132">
        <f t="shared" si="26"/>
        <v>1766</v>
      </c>
      <c r="G158" s="132">
        <f t="shared" si="26"/>
        <v>6</v>
      </c>
      <c r="H158" s="132">
        <f t="shared" si="26"/>
        <v>940</v>
      </c>
      <c r="I158" s="132">
        <f t="shared" si="26"/>
        <v>3148</v>
      </c>
      <c r="J158" s="132">
        <f t="shared" si="26"/>
        <v>0</v>
      </c>
      <c r="K158" s="132">
        <f t="shared" si="26"/>
        <v>81</v>
      </c>
      <c r="L158" s="132">
        <f t="shared" si="26"/>
        <v>0</v>
      </c>
      <c r="M158" s="132">
        <f t="shared" si="26"/>
        <v>173</v>
      </c>
      <c r="N158" s="132">
        <f t="shared" si="26"/>
        <v>3386</v>
      </c>
      <c r="O158" s="132">
        <f t="shared" si="26"/>
        <v>16</v>
      </c>
      <c r="P158" s="132">
        <f t="shared" si="26"/>
        <v>0</v>
      </c>
      <c r="Q158" s="132">
        <f t="shared" si="26"/>
        <v>1703</v>
      </c>
      <c r="R158" s="132">
        <f t="shared" si="26"/>
        <v>1699</v>
      </c>
      <c r="S158" s="132">
        <f t="shared" si="26"/>
        <v>1308</v>
      </c>
      <c r="T158" s="132">
        <f t="shared" si="26"/>
        <v>1759</v>
      </c>
      <c r="U158" s="133">
        <f t="shared" si="26"/>
        <v>350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306</v>
      </c>
      <c r="E159" s="134">
        <f>E53+E55+E63+E68+E73+E78+E87+E96+E99+E103+E106+E110+E117+E122+E124+E135+E141</f>
        <v>147</v>
      </c>
      <c r="F159" s="134">
        <f t="shared" ref="F159:U159" si="27">F53+F55+F63+F68+F73+F78+F87+F96+F99+F103+F106+F110+F117+F122+F124+F135+F141</f>
        <v>63</v>
      </c>
      <c r="G159" s="134">
        <f t="shared" si="27"/>
        <v>1</v>
      </c>
      <c r="H159" s="134">
        <f t="shared" si="27"/>
        <v>95</v>
      </c>
      <c r="I159" s="134">
        <f t="shared" si="27"/>
        <v>287</v>
      </c>
      <c r="J159" s="134">
        <f t="shared" si="27"/>
        <v>0</v>
      </c>
      <c r="K159" s="134">
        <f t="shared" si="27"/>
        <v>10</v>
      </c>
      <c r="L159" s="134">
        <f t="shared" si="27"/>
        <v>0</v>
      </c>
      <c r="M159" s="134">
        <f t="shared" si="27"/>
        <v>9</v>
      </c>
      <c r="N159" s="134">
        <f t="shared" si="27"/>
        <v>306</v>
      </c>
      <c r="O159" s="134">
        <f t="shared" si="27"/>
        <v>0</v>
      </c>
      <c r="P159" s="134">
        <f t="shared" si="27"/>
        <v>0</v>
      </c>
      <c r="Q159" s="134">
        <f t="shared" si="27"/>
        <v>261</v>
      </c>
      <c r="R159" s="134">
        <f t="shared" si="27"/>
        <v>45</v>
      </c>
      <c r="S159" s="134">
        <f t="shared" si="27"/>
        <v>246</v>
      </c>
      <c r="T159" s="134">
        <f t="shared" si="27"/>
        <v>29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3708</v>
      </c>
      <c r="E161" s="138">
        <f t="shared" ref="E161:U161" si="28">SUM(E158:E159)</f>
        <v>837</v>
      </c>
      <c r="F161" s="138">
        <f t="shared" si="28"/>
        <v>1829</v>
      </c>
      <c r="G161" s="138">
        <f t="shared" si="28"/>
        <v>7</v>
      </c>
      <c r="H161" s="138">
        <f t="shared" si="28"/>
        <v>1035</v>
      </c>
      <c r="I161" s="138">
        <f t="shared" si="28"/>
        <v>3435</v>
      </c>
      <c r="J161" s="138">
        <f t="shared" si="28"/>
        <v>0</v>
      </c>
      <c r="K161" s="138">
        <f t="shared" si="28"/>
        <v>91</v>
      </c>
      <c r="L161" s="138">
        <f t="shared" si="28"/>
        <v>0</v>
      </c>
      <c r="M161" s="138">
        <f t="shared" si="28"/>
        <v>182</v>
      </c>
      <c r="N161" s="138">
        <f t="shared" si="28"/>
        <v>3692</v>
      </c>
      <c r="O161" s="138">
        <f t="shared" si="28"/>
        <v>16</v>
      </c>
      <c r="P161" s="138">
        <f t="shared" si="28"/>
        <v>0</v>
      </c>
      <c r="Q161" s="138">
        <f t="shared" si="28"/>
        <v>1964</v>
      </c>
      <c r="R161" s="138">
        <f t="shared" si="28"/>
        <v>1744</v>
      </c>
      <c r="S161" s="138">
        <f t="shared" si="28"/>
        <v>1554</v>
      </c>
      <c r="T161" s="138">
        <f t="shared" si="28"/>
        <v>1788</v>
      </c>
      <c r="U161" s="139">
        <f t="shared" si="28"/>
        <v>350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0660-2F2C-4913-ABE6-08CBDEB89F35}">
  <dimension ref="A1:U162"/>
  <sheetViews>
    <sheetView workbookViewId="0"/>
  </sheetViews>
  <sheetFormatPr defaultColWidth="9" defaultRowHeight="12" x14ac:dyDescent="0.15"/>
  <cols>
    <col min="1" max="1" width="3.625" style="60" customWidth="1"/>
    <col min="2" max="2" width="10.625" style="60" customWidth="1"/>
    <col min="3" max="3" width="5.5" style="60" customWidth="1"/>
    <col min="4" max="4" width="7.25" style="60" customWidth="1"/>
    <col min="5" max="18" width="6.125" style="60" customWidth="1"/>
    <col min="19" max="21" width="7.625" style="60" customWidth="1"/>
    <col min="22" max="16384" width="9" style="60"/>
  </cols>
  <sheetData>
    <row r="1" spans="1:21" s="86" customFormat="1" x14ac:dyDescent="0.15">
      <c r="A1" s="86" t="s">
        <v>232</v>
      </c>
      <c r="E1" s="86" t="s">
        <v>180</v>
      </c>
      <c r="R1" s="86" t="s">
        <v>181</v>
      </c>
      <c r="S1" s="87" t="s">
        <v>177</v>
      </c>
      <c r="T1" s="87"/>
      <c r="U1" s="87"/>
    </row>
    <row r="2" spans="1:21" ht="12.75" thickBot="1" x14ac:dyDescent="0.2"/>
    <row r="3" spans="1:21" ht="13.5" customHeight="1" x14ac:dyDescent="0.15">
      <c r="A3" s="74" t="s">
        <v>0</v>
      </c>
      <c r="B3" s="75"/>
      <c r="C3" s="88" t="s">
        <v>1</v>
      </c>
      <c r="D3" s="72" t="s">
        <v>2</v>
      </c>
      <c r="E3" s="74" t="s">
        <v>3</v>
      </c>
      <c r="F3" s="75"/>
      <c r="G3" s="75"/>
      <c r="H3" s="76"/>
      <c r="I3" s="74" t="s">
        <v>4</v>
      </c>
      <c r="J3" s="75"/>
      <c r="K3" s="75"/>
      <c r="L3" s="75"/>
      <c r="M3" s="76"/>
      <c r="N3" s="77" t="s">
        <v>5</v>
      </c>
      <c r="O3" s="75"/>
      <c r="P3" s="76"/>
      <c r="Q3" s="74" t="s">
        <v>6</v>
      </c>
      <c r="R3" s="76"/>
      <c r="S3" s="69" t="s">
        <v>7</v>
      </c>
      <c r="T3" s="70"/>
      <c r="U3" s="71"/>
    </row>
    <row r="4" spans="1:21" ht="13.5" customHeight="1" thickBot="1" x14ac:dyDescent="0.2">
      <c r="A4" s="89"/>
      <c r="B4" s="90"/>
      <c r="C4" s="91"/>
      <c r="D4" s="73"/>
      <c r="E4" s="61" t="s">
        <v>8</v>
      </c>
      <c r="F4" s="62" t="s">
        <v>9</v>
      </c>
      <c r="G4" s="62" t="s">
        <v>10</v>
      </c>
      <c r="H4" s="63" t="s">
        <v>11</v>
      </c>
      <c r="I4" s="61" t="s">
        <v>12</v>
      </c>
      <c r="J4" s="62" t="s">
        <v>13</v>
      </c>
      <c r="K4" s="62" t="s">
        <v>14</v>
      </c>
      <c r="L4" s="62" t="s">
        <v>15</v>
      </c>
      <c r="M4" s="63" t="s">
        <v>16</v>
      </c>
      <c r="N4" s="64" t="s">
        <v>17</v>
      </c>
      <c r="O4" s="62" t="s">
        <v>18</v>
      </c>
      <c r="P4" s="63" t="s">
        <v>19</v>
      </c>
      <c r="Q4" s="61" t="s">
        <v>20</v>
      </c>
      <c r="R4" s="63" t="s">
        <v>21</v>
      </c>
      <c r="S4" s="64" t="s">
        <v>22</v>
      </c>
      <c r="T4" s="62" t="s">
        <v>23</v>
      </c>
      <c r="U4" s="63" t="s">
        <v>24</v>
      </c>
    </row>
    <row r="5" spans="1:21" ht="14.1" customHeight="1" x14ac:dyDescent="0.15">
      <c r="A5" s="92" t="s">
        <v>182</v>
      </c>
      <c r="B5" s="93"/>
      <c r="C5" s="93"/>
      <c r="D5" s="94">
        <f t="shared" ref="D5:T5" si="0">SUM(D6:D12)</f>
        <v>542</v>
      </c>
      <c r="E5" s="95">
        <f t="shared" si="0"/>
        <v>105</v>
      </c>
      <c r="F5" s="96">
        <f t="shared" si="0"/>
        <v>362</v>
      </c>
      <c r="G5" s="96">
        <f t="shared" si="0"/>
        <v>0</v>
      </c>
      <c r="H5" s="97">
        <f t="shared" si="0"/>
        <v>75</v>
      </c>
      <c r="I5" s="95">
        <f t="shared" si="0"/>
        <v>527</v>
      </c>
      <c r="J5" s="96">
        <f t="shared" si="0"/>
        <v>0</v>
      </c>
      <c r="K5" s="96">
        <f t="shared" si="0"/>
        <v>12</v>
      </c>
      <c r="L5" s="96">
        <f t="shared" si="0"/>
        <v>0</v>
      </c>
      <c r="M5" s="97">
        <f t="shared" si="0"/>
        <v>3</v>
      </c>
      <c r="N5" s="98">
        <f t="shared" si="0"/>
        <v>541</v>
      </c>
      <c r="O5" s="96">
        <f t="shared" si="0"/>
        <v>1</v>
      </c>
      <c r="P5" s="97">
        <f t="shared" si="0"/>
        <v>0</v>
      </c>
      <c r="Q5" s="98">
        <f t="shared" si="0"/>
        <v>192</v>
      </c>
      <c r="R5" s="97">
        <f t="shared" si="0"/>
        <v>350</v>
      </c>
      <c r="S5" s="98">
        <f t="shared" si="0"/>
        <v>180</v>
      </c>
      <c r="T5" s="96">
        <f t="shared" si="0"/>
        <v>330</v>
      </c>
      <c r="U5" s="97">
        <f>SUM(U6:U12)</f>
        <v>0</v>
      </c>
    </row>
    <row r="6" spans="1:21" ht="14.1" customHeight="1" x14ac:dyDescent="0.15">
      <c r="A6" s="99"/>
      <c r="B6" s="100" t="s">
        <v>183</v>
      </c>
      <c r="C6" s="101">
        <v>101</v>
      </c>
      <c r="D6" s="102">
        <f>SUM(E6:H6)</f>
        <v>61</v>
      </c>
      <c r="E6" s="103">
        <v>7</v>
      </c>
      <c r="F6" s="104">
        <v>52</v>
      </c>
      <c r="G6" s="104"/>
      <c r="H6" s="105">
        <v>2</v>
      </c>
      <c r="I6" s="106">
        <v>61</v>
      </c>
      <c r="J6" s="104"/>
      <c r="K6" s="104"/>
      <c r="L6" s="104"/>
      <c r="M6" s="105"/>
      <c r="N6" s="107">
        <v>61</v>
      </c>
      <c r="O6" s="104"/>
      <c r="P6" s="105"/>
      <c r="Q6" s="107">
        <v>9</v>
      </c>
      <c r="R6" s="105">
        <v>52</v>
      </c>
      <c r="S6" s="107">
        <v>9</v>
      </c>
      <c r="T6" s="104">
        <v>52</v>
      </c>
      <c r="U6" s="105"/>
    </row>
    <row r="7" spans="1:21" ht="14.1" customHeight="1" x14ac:dyDescent="0.15">
      <c r="A7" s="99"/>
      <c r="B7" s="100" t="s">
        <v>184</v>
      </c>
      <c r="C7" s="101">
        <v>103</v>
      </c>
      <c r="D7" s="102">
        <f>SUM(E7:H7)</f>
        <v>20</v>
      </c>
      <c r="E7" s="106">
        <v>10</v>
      </c>
      <c r="F7" s="104">
        <v>8</v>
      </c>
      <c r="G7" s="104"/>
      <c r="H7" s="105">
        <v>2</v>
      </c>
      <c r="I7" s="106">
        <v>19</v>
      </c>
      <c r="J7" s="104"/>
      <c r="K7" s="104">
        <v>1</v>
      </c>
      <c r="L7" s="104"/>
      <c r="M7" s="105"/>
      <c r="N7" s="107">
        <v>20</v>
      </c>
      <c r="O7" s="104"/>
      <c r="P7" s="105"/>
      <c r="Q7" s="107">
        <v>9</v>
      </c>
      <c r="R7" s="105">
        <v>11</v>
      </c>
      <c r="S7" s="107">
        <v>12</v>
      </c>
      <c r="T7" s="104"/>
      <c r="U7" s="105"/>
    </row>
    <row r="8" spans="1:21" ht="14.1" customHeight="1" x14ac:dyDescent="0.15">
      <c r="A8" s="99"/>
      <c r="B8" s="100" t="s">
        <v>185</v>
      </c>
      <c r="C8" s="101">
        <v>105</v>
      </c>
      <c r="D8" s="102">
        <f t="shared" ref="D8:D52" si="1">SUM(E8:H8)</f>
        <v>7</v>
      </c>
      <c r="E8" s="106">
        <v>6</v>
      </c>
      <c r="F8" s="104"/>
      <c r="G8" s="104"/>
      <c r="H8" s="105">
        <v>1</v>
      </c>
      <c r="I8" s="106">
        <v>6</v>
      </c>
      <c r="J8" s="104"/>
      <c r="K8" s="104"/>
      <c r="L8" s="104"/>
      <c r="M8" s="105">
        <v>1</v>
      </c>
      <c r="N8" s="107">
        <v>7</v>
      </c>
      <c r="O8" s="104"/>
      <c r="P8" s="105"/>
      <c r="Q8" s="107">
        <v>6</v>
      </c>
      <c r="R8" s="105">
        <v>1</v>
      </c>
      <c r="S8" s="107">
        <v>7</v>
      </c>
      <c r="T8" s="104"/>
      <c r="U8" s="105"/>
    </row>
    <row r="9" spans="1:21" ht="14.1" customHeight="1" x14ac:dyDescent="0.15">
      <c r="A9" s="99"/>
      <c r="B9" s="100" t="s">
        <v>186</v>
      </c>
      <c r="C9" s="101">
        <v>106</v>
      </c>
      <c r="D9" s="102">
        <f t="shared" si="1"/>
        <v>109</v>
      </c>
      <c r="E9" s="106">
        <v>8</v>
      </c>
      <c r="F9" s="104">
        <v>89</v>
      </c>
      <c r="G9" s="104"/>
      <c r="H9" s="105">
        <v>12</v>
      </c>
      <c r="I9" s="106">
        <v>107</v>
      </c>
      <c r="J9" s="104"/>
      <c r="K9" s="104">
        <v>2</v>
      </c>
      <c r="L9" s="104"/>
      <c r="M9" s="105"/>
      <c r="N9" s="107">
        <v>108</v>
      </c>
      <c r="O9" s="104">
        <v>1</v>
      </c>
      <c r="P9" s="105"/>
      <c r="Q9" s="107">
        <v>23</v>
      </c>
      <c r="R9" s="105">
        <v>86</v>
      </c>
      <c r="S9" s="107">
        <v>20</v>
      </c>
      <c r="T9" s="104">
        <v>89</v>
      </c>
      <c r="U9" s="105"/>
    </row>
    <row r="10" spans="1:21" ht="14.1" customHeight="1" x14ac:dyDescent="0.15">
      <c r="A10" s="99"/>
      <c r="B10" s="100" t="s">
        <v>187</v>
      </c>
      <c r="C10" s="101">
        <v>107</v>
      </c>
      <c r="D10" s="102">
        <f t="shared" si="1"/>
        <v>147</v>
      </c>
      <c r="E10" s="106">
        <v>33</v>
      </c>
      <c r="F10" s="104">
        <v>93</v>
      </c>
      <c r="G10" s="104"/>
      <c r="H10" s="105">
        <v>21</v>
      </c>
      <c r="I10" s="106">
        <v>141</v>
      </c>
      <c r="J10" s="104"/>
      <c r="K10" s="104">
        <v>5</v>
      </c>
      <c r="L10" s="104"/>
      <c r="M10" s="105">
        <v>1</v>
      </c>
      <c r="N10" s="107">
        <v>147</v>
      </c>
      <c r="O10" s="104"/>
      <c r="P10" s="105"/>
      <c r="Q10" s="107">
        <v>50</v>
      </c>
      <c r="R10" s="105">
        <v>97</v>
      </c>
      <c r="S10" s="107">
        <v>54</v>
      </c>
      <c r="T10" s="104">
        <v>93</v>
      </c>
      <c r="U10" s="105"/>
    </row>
    <row r="11" spans="1:21" ht="14.1" customHeight="1" x14ac:dyDescent="0.15">
      <c r="A11" s="99"/>
      <c r="B11" s="100" t="s">
        <v>188</v>
      </c>
      <c r="C11" s="101">
        <v>108</v>
      </c>
      <c r="D11" s="102">
        <f t="shared" si="1"/>
        <v>15</v>
      </c>
      <c r="E11" s="106">
        <v>2</v>
      </c>
      <c r="F11" s="104"/>
      <c r="G11" s="104"/>
      <c r="H11" s="105">
        <v>13</v>
      </c>
      <c r="I11" s="106">
        <v>13</v>
      </c>
      <c r="J11" s="104"/>
      <c r="K11" s="104">
        <v>1</v>
      </c>
      <c r="L11" s="104"/>
      <c r="M11" s="105">
        <v>1</v>
      </c>
      <c r="N11" s="107">
        <v>15</v>
      </c>
      <c r="O11" s="104"/>
      <c r="P11" s="105"/>
      <c r="Q11" s="107">
        <v>15</v>
      </c>
      <c r="R11" s="105"/>
      <c r="S11" s="107">
        <v>15</v>
      </c>
      <c r="T11" s="104"/>
      <c r="U11" s="105"/>
    </row>
    <row r="12" spans="1:21" ht="14.1" customHeight="1" thickBot="1" x14ac:dyDescent="0.2">
      <c r="A12" s="108"/>
      <c r="B12" s="109" t="s">
        <v>189</v>
      </c>
      <c r="C12" s="110">
        <v>109</v>
      </c>
      <c r="D12" s="102">
        <f t="shared" si="1"/>
        <v>183</v>
      </c>
      <c r="E12" s="111">
        <v>39</v>
      </c>
      <c r="F12" s="112">
        <v>120</v>
      </c>
      <c r="G12" s="112"/>
      <c r="H12" s="113">
        <v>24</v>
      </c>
      <c r="I12" s="111">
        <v>180</v>
      </c>
      <c r="J12" s="112"/>
      <c r="K12" s="112">
        <v>3</v>
      </c>
      <c r="L12" s="112"/>
      <c r="M12" s="113"/>
      <c r="N12" s="114">
        <v>183</v>
      </c>
      <c r="O12" s="112"/>
      <c r="P12" s="113"/>
      <c r="Q12" s="114">
        <v>80</v>
      </c>
      <c r="R12" s="113">
        <v>103</v>
      </c>
      <c r="S12" s="114">
        <v>63</v>
      </c>
      <c r="T12" s="112">
        <v>96</v>
      </c>
      <c r="U12" s="113"/>
    </row>
    <row r="13" spans="1:21" ht="14.1" customHeight="1" x14ac:dyDescent="0.15">
      <c r="A13" s="92" t="s">
        <v>190</v>
      </c>
      <c r="B13" s="115"/>
      <c r="C13" s="115"/>
      <c r="D13" s="94">
        <f t="shared" ref="D13:U13" si="2">SUM(D14:D20)</f>
        <v>1687</v>
      </c>
      <c r="E13" s="95">
        <f t="shared" si="2"/>
        <v>113</v>
      </c>
      <c r="F13" s="96">
        <f t="shared" si="2"/>
        <v>777</v>
      </c>
      <c r="G13" s="96">
        <f t="shared" si="2"/>
        <v>4</v>
      </c>
      <c r="H13" s="97">
        <f t="shared" si="2"/>
        <v>793</v>
      </c>
      <c r="I13" s="98">
        <f t="shared" si="2"/>
        <v>1645</v>
      </c>
      <c r="J13" s="96">
        <f t="shared" si="2"/>
        <v>0</v>
      </c>
      <c r="K13" s="96">
        <f t="shared" si="2"/>
        <v>23</v>
      </c>
      <c r="L13" s="96">
        <f t="shared" si="2"/>
        <v>0</v>
      </c>
      <c r="M13" s="97">
        <f t="shared" si="2"/>
        <v>19</v>
      </c>
      <c r="N13" s="98">
        <f t="shared" si="2"/>
        <v>1687</v>
      </c>
      <c r="O13" s="96">
        <f t="shared" si="2"/>
        <v>0</v>
      </c>
      <c r="P13" s="97">
        <f t="shared" si="2"/>
        <v>0</v>
      </c>
      <c r="Q13" s="98">
        <f t="shared" si="2"/>
        <v>404</v>
      </c>
      <c r="R13" s="97">
        <f t="shared" si="2"/>
        <v>1283</v>
      </c>
      <c r="S13" s="98">
        <f t="shared" si="2"/>
        <v>303</v>
      </c>
      <c r="T13" s="96">
        <f t="shared" si="2"/>
        <v>1321</v>
      </c>
      <c r="U13" s="97">
        <f t="shared" si="2"/>
        <v>609</v>
      </c>
    </row>
    <row r="14" spans="1:21" ht="14.1" customHeight="1" x14ac:dyDescent="0.15">
      <c r="A14" s="99"/>
      <c r="B14" s="100" t="s">
        <v>191</v>
      </c>
      <c r="C14" s="101">
        <v>131</v>
      </c>
      <c r="D14" s="102">
        <f t="shared" si="1"/>
        <v>154</v>
      </c>
      <c r="E14" s="106">
        <v>24</v>
      </c>
      <c r="F14" s="104">
        <v>90</v>
      </c>
      <c r="G14" s="104">
        <v>2</v>
      </c>
      <c r="H14" s="105">
        <v>38</v>
      </c>
      <c r="I14" s="106">
        <v>148</v>
      </c>
      <c r="J14" s="104"/>
      <c r="K14" s="104">
        <v>5</v>
      </c>
      <c r="L14" s="104"/>
      <c r="M14" s="105">
        <v>1</v>
      </c>
      <c r="N14" s="107">
        <v>154</v>
      </c>
      <c r="O14" s="104"/>
      <c r="P14" s="105"/>
      <c r="Q14" s="107">
        <v>71</v>
      </c>
      <c r="R14" s="105">
        <v>83</v>
      </c>
      <c r="S14" s="107">
        <v>64</v>
      </c>
      <c r="T14" s="104">
        <v>76</v>
      </c>
      <c r="U14" s="105"/>
    </row>
    <row r="15" spans="1:21" ht="14.1" customHeight="1" x14ac:dyDescent="0.15">
      <c r="A15" s="99"/>
      <c r="B15" s="100" t="s">
        <v>192</v>
      </c>
      <c r="C15" s="101">
        <v>132</v>
      </c>
      <c r="D15" s="102">
        <f t="shared" si="1"/>
        <v>769</v>
      </c>
      <c r="E15" s="106">
        <v>11</v>
      </c>
      <c r="F15" s="104">
        <v>353</v>
      </c>
      <c r="G15" s="104"/>
      <c r="H15" s="105">
        <v>405</v>
      </c>
      <c r="I15" s="106">
        <v>768</v>
      </c>
      <c r="J15" s="104"/>
      <c r="K15" s="104">
        <v>1</v>
      </c>
      <c r="L15" s="104"/>
      <c r="M15" s="105"/>
      <c r="N15" s="107">
        <v>769</v>
      </c>
      <c r="O15" s="104"/>
      <c r="P15" s="105"/>
      <c r="Q15" s="107">
        <v>50</v>
      </c>
      <c r="R15" s="105">
        <v>719</v>
      </c>
      <c r="S15" s="107">
        <v>24</v>
      </c>
      <c r="T15" s="104">
        <v>739</v>
      </c>
      <c r="U15" s="105">
        <v>392</v>
      </c>
    </row>
    <row r="16" spans="1:21" ht="14.1" customHeight="1" x14ac:dyDescent="0.15">
      <c r="A16" s="99"/>
      <c r="B16" s="100" t="s">
        <v>193</v>
      </c>
      <c r="C16" s="101">
        <v>133</v>
      </c>
      <c r="D16" s="102">
        <f t="shared" si="1"/>
        <v>58</v>
      </c>
      <c r="E16" s="106">
        <v>10</v>
      </c>
      <c r="F16" s="104">
        <v>45</v>
      </c>
      <c r="G16" s="104"/>
      <c r="H16" s="105">
        <v>3</v>
      </c>
      <c r="I16" s="106">
        <v>56</v>
      </c>
      <c r="J16" s="104"/>
      <c r="K16" s="104"/>
      <c r="L16" s="104"/>
      <c r="M16" s="105">
        <v>2</v>
      </c>
      <c r="N16" s="107">
        <v>58</v>
      </c>
      <c r="O16" s="104"/>
      <c r="P16" s="105"/>
      <c r="Q16" s="106">
        <v>21</v>
      </c>
      <c r="R16" s="105">
        <v>37</v>
      </c>
      <c r="S16" s="107">
        <v>13</v>
      </c>
      <c r="T16" s="104">
        <v>39</v>
      </c>
      <c r="U16" s="105"/>
    </row>
    <row r="17" spans="1:21" ht="14.1" customHeight="1" x14ac:dyDescent="0.15">
      <c r="A17" s="99"/>
      <c r="B17" s="100" t="s">
        <v>194</v>
      </c>
      <c r="C17" s="101">
        <v>134</v>
      </c>
      <c r="D17" s="102">
        <f t="shared" si="1"/>
        <v>259</v>
      </c>
      <c r="E17" s="106">
        <v>18</v>
      </c>
      <c r="F17" s="104">
        <v>67</v>
      </c>
      <c r="G17" s="104">
        <v>1</v>
      </c>
      <c r="H17" s="105">
        <v>173</v>
      </c>
      <c r="I17" s="106">
        <v>243</v>
      </c>
      <c r="J17" s="104"/>
      <c r="K17" s="104">
        <v>4</v>
      </c>
      <c r="L17" s="104"/>
      <c r="M17" s="105">
        <v>12</v>
      </c>
      <c r="N17" s="107">
        <v>259</v>
      </c>
      <c r="O17" s="104"/>
      <c r="P17" s="105"/>
      <c r="Q17" s="106">
        <v>78</v>
      </c>
      <c r="R17" s="105">
        <v>181</v>
      </c>
      <c r="S17" s="107">
        <v>57</v>
      </c>
      <c r="T17" s="104">
        <v>177</v>
      </c>
      <c r="U17" s="105">
        <v>135</v>
      </c>
    </row>
    <row r="18" spans="1:21" ht="14.1" customHeight="1" x14ac:dyDescent="0.15">
      <c r="A18" s="99"/>
      <c r="B18" s="100" t="s">
        <v>195</v>
      </c>
      <c r="C18" s="101">
        <v>135</v>
      </c>
      <c r="D18" s="102">
        <f t="shared" si="1"/>
        <v>117</v>
      </c>
      <c r="E18" s="106">
        <v>14</v>
      </c>
      <c r="F18" s="104">
        <v>85</v>
      </c>
      <c r="G18" s="104"/>
      <c r="H18" s="105">
        <v>18</v>
      </c>
      <c r="I18" s="106">
        <v>113</v>
      </c>
      <c r="J18" s="104"/>
      <c r="K18" s="104">
        <v>2</v>
      </c>
      <c r="L18" s="104"/>
      <c r="M18" s="105">
        <v>2</v>
      </c>
      <c r="N18" s="107">
        <v>117</v>
      </c>
      <c r="O18" s="104"/>
      <c r="P18" s="105"/>
      <c r="Q18" s="106">
        <v>50</v>
      </c>
      <c r="R18" s="105">
        <v>67</v>
      </c>
      <c r="S18" s="107">
        <v>32</v>
      </c>
      <c r="T18" s="104">
        <v>85</v>
      </c>
      <c r="U18" s="105"/>
    </row>
    <row r="19" spans="1:21" ht="14.1" customHeight="1" x14ac:dyDescent="0.15">
      <c r="A19" s="99"/>
      <c r="B19" s="100" t="s">
        <v>196</v>
      </c>
      <c r="C19" s="101">
        <v>136</v>
      </c>
      <c r="D19" s="102">
        <f t="shared" si="1"/>
        <v>60</v>
      </c>
      <c r="E19" s="106">
        <v>15</v>
      </c>
      <c r="F19" s="104">
        <v>15</v>
      </c>
      <c r="G19" s="104"/>
      <c r="H19" s="105">
        <v>30</v>
      </c>
      <c r="I19" s="106">
        <v>54</v>
      </c>
      <c r="J19" s="104"/>
      <c r="K19" s="104">
        <v>5</v>
      </c>
      <c r="L19" s="104"/>
      <c r="M19" s="105">
        <v>1</v>
      </c>
      <c r="N19" s="107">
        <v>60</v>
      </c>
      <c r="O19" s="104"/>
      <c r="P19" s="105"/>
      <c r="Q19" s="106">
        <v>59</v>
      </c>
      <c r="R19" s="105">
        <v>1</v>
      </c>
      <c r="S19" s="107">
        <v>45</v>
      </c>
      <c r="T19" s="104">
        <v>15</v>
      </c>
      <c r="U19" s="105"/>
    </row>
    <row r="20" spans="1:21" ht="14.1" customHeight="1" thickBot="1" x14ac:dyDescent="0.2">
      <c r="A20" s="108"/>
      <c r="B20" s="109" t="s">
        <v>197</v>
      </c>
      <c r="C20" s="110">
        <v>137</v>
      </c>
      <c r="D20" s="113">
        <f t="shared" si="1"/>
        <v>270</v>
      </c>
      <c r="E20" s="111">
        <v>21</v>
      </c>
      <c r="F20" s="112">
        <v>122</v>
      </c>
      <c r="G20" s="112">
        <v>1</v>
      </c>
      <c r="H20" s="113">
        <v>126</v>
      </c>
      <c r="I20" s="111">
        <v>263</v>
      </c>
      <c r="J20" s="112"/>
      <c r="K20" s="112">
        <v>6</v>
      </c>
      <c r="L20" s="112"/>
      <c r="M20" s="113">
        <v>1</v>
      </c>
      <c r="N20" s="114">
        <v>270</v>
      </c>
      <c r="O20" s="112"/>
      <c r="P20" s="113"/>
      <c r="Q20" s="111">
        <v>75</v>
      </c>
      <c r="R20" s="113">
        <v>195</v>
      </c>
      <c r="S20" s="114">
        <v>68</v>
      </c>
      <c r="T20" s="112">
        <v>190</v>
      </c>
      <c r="U20" s="113">
        <v>82</v>
      </c>
    </row>
    <row r="21" spans="1:21" ht="14.1" customHeight="1" x14ac:dyDescent="0.15">
      <c r="A21" s="116" t="s">
        <v>25</v>
      </c>
      <c r="B21" s="117"/>
      <c r="C21" s="118">
        <v>202</v>
      </c>
      <c r="D21" s="97">
        <f t="shared" si="1"/>
        <v>37</v>
      </c>
      <c r="E21" s="95">
        <v>20</v>
      </c>
      <c r="F21" s="96">
        <v>12</v>
      </c>
      <c r="G21" s="96">
        <v>2</v>
      </c>
      <c r="H21" s="97">
        <v>3</v>
      </c>
      <c r="I21" s="95">
        <v>36</v>
      </c>
      <c r="J21" s="96"/>
      <c r="K21" s="96">
        <v>1</v>
      </c>
      <c r="L21" s="96"/>
      <c r="M21" s="97"/>
      <c r="N21" s="98">
        <v>36</v>
      </c>
      <c r="O21" s="96">
        <v>1</v>
      </c>
      <c r="P21" s="97"/>
      <c r="Q21" s="95">
        <v>33</v>
      </c>
      <c r="R21" s="97">
        <v>4</v>
      </c>
      <c r="S21" s="98">
        <v>25</v>
      </c>
      <c r="T21" s="96"/>
      <c r="U21" s="97"/>
    </row>
    <row r="22" spans="1:21" ht="14.1" customHeight="1" x14ac:dyDescent="0.15">
      <c r="A22" s="119" t="s">
        <v>26</v>
      </c>
      <c r="B22" s="120"/>
      <c r="C22" s="101">
        <v>203</v>
      </c>
      <c r="D22" s="102">
        <f t="shared" si="1"/>
        <v>253</v>
      </c>
      <c r="E22" s="106">
        <v>46</v>
      </c>
      <c r="F22" s="104">
        <v>160</v>
      </c>
      <c r="G22" s="104">
        <v>1</v>
      </c>
      <c r="H22" s="105">
        <v>46</v>
      </c>
      <c r="I22" s="106">
        <v>226</v>
      </c>
      <c r="J22" s="104"/>
      <c r="K22" s="104">
        <v>15</v>
      </c>
      <c r="L22" s="104"/>
      <c r="M22" s="105">
        <v>12</v>
      </c>
      <c r="N22" s="107">
        <v>253</v>
      </c>
      <c r="O22" s="104"/>
      <c r="P22" s="105"/>
      <c r="Q22" s="106">
        <v>184</v>
      </c>
      <c r="R22" s="105">
        <v>69</v>
      </c>
      <c r="S22" s="107">
        <v>93</v>
      </c>
      <c r="T22" s="104">
        <v>116</v>
      </c>
      <c r="U22" s="105"/>
    </row>
    <row r="23" spans="1:21" ht="14.1" customHeight="1" x14ac:dyDescent="0.15">
      <c r="A23" s="119" t="s">
        <v>27</v>
      </c>
      <c r="B23" s="120"/>
      <c r="C23" s="101">
        <v>204</v>
      </c>
      <c r="D23" s="102">
        <f t="shared" si="1"/>
        <v>49</v>
      </c>
      <c r="E23" s="106">
        <v>5</v>
      </c>
      <c r="F23" s="104">
        <v>37</v>
      </c>
      <c r="G23" s="104"/>
      <c r="H23" s="105">
        <v>7</v>
      </c>
      <c r="I23" s="106">
        <v>33</v>
      </c>
      <c r="J23" s="104"/>
      <c r="K23" s="104">
        <v>16</v>
      </c>
      <c r="L23" s="104"/>
      <c r="M23" s="105"/>
      <c r="N23" s="107">
        <v>49</v>
      </c>
      <c r="O23" s="104"/>
      <c r="P23" s="105"/>
      <c r="Q23" s="106">
        <v>49</v>
      </c>
      <c r="R23" s="105"/>
      <c r="S23" s="107">
        <v>13</v>
      </c>
      <c r="T23" s="104"/>
      <c r="U23" s="105"/>
    </row>
    <row r="24" spans="1:21" ht="14.1" customHeight="1" x14ac:dyDescent="0.15">
      <c r="A24" s="119" t="s">
        <v>28</v>
      </c>
      <c r="B24" s="120"/>
      <c r="C24" s="101">
        <v>205</v>
      </c>
      <c r="D24" s="102">
        <f t="shared" si="1"/>
        <v>27</v>
      </c>
      <c r="E24" s="106">
        <v>20</v>
      </c>
      <c r="F24" s="104"/>
      <c r="G24" s="104"/>
      <c r="H24" s="105">
        <v>7</v>
      </c>
      <c r="I24" s="106">
        <v>24</v>
      </c>
      <c r="J24" s="104"/>
      <c r="K24" s="104">
        <v>2</v>
      </c>
      <c r="L24" s="104"/>
      <c r="M24" s="105">
        <v>1</v>
      </c>
      <c r="N24" s="107">
        <v>27</v>
      </c>
      <c r="O24" s="104"/>
      <c r="P24" s="105"/>
      <c r="Q24" s="106">
        <v>25</v>
      </c>
      <c r="R24" s="105">
        <v>2</v>
      </c>
      <c r="S24" s="107">
        <v>27</v>
      </c>
      <c r="T24" s="104"/>
      <c r="U24" s="105"/>
    </row>
    <row r="25" spans="1:21" ht="14.1" customHeight="1" x14ac:dyDescent="0.15">
      <c r="A25" s="119" t="s">
        <v>29</v>
      </c>
      <c r="B25" s="120"/>
      <c r="C25" s="101">
        <v>206</v>
      </c>
      <c r="D25" s="102">
        <f t="shared" si="1"/>
        <v>9</v>
      </c>
      <c r="E25" s="106">
        <v>4</v>
      </c>
      <c r="F25" s="104">
        <v>5</v>
      </c>
      <c r="G25" s="104"/>
      <c r="H25" s="105"/>
      <c r="I25" s="106">
        <v>8</v>
      </c>
      <c r="J25" s="104"/>
      <c r="K25" s="104">
        <v>1</v>
      </c>
      <c r="L25" s="104"/>
      <c r="M25" s="105"/>
      <c r="N25" s="107">
        <v>9</v>
      </c>
      <c r="O25" s="104"/>
      <c r="P25" s="105"/>
      <c r="Q25" s="106">
        <v>9</v>
      </c>
      <c r="R25" s="105"/>
      <c r="S25" s="107">
        <v>4</v>
      </c>
      <c r="T25" s="104">
        <v>5</v>
      </c>
      <c r="U25" s="105"/>
    </row>
    <row r="26" spans="1:21" ht="14.1" customHeight="1" x14ac:dyDescent="0.15">
      <c r="A26" s="119" t="s">
        <v>30</v>
      </c>
      <c r="B26" s="120"/>
      <c r="C26" s="101">
        <v>207</v>
      </c>
      <c r="D26" s="102">
        <f t="shared" si="1"/>
        <v>34</v>
      </c>
      <c r="E26" s="106">
        <v>14</v>
      </c>
      <c r="F26" s="104">
        <v>19</v>
      </c>
      <c r="G26" s="104"/>
      <c r="H26" s="105">
        <v>1</v>
      </c>
      <c r="I26" s="106">
        <v>32</v>
      </c>
      <c r="J26" s="104"/>
      <c r="K26" s="104"/>
      <c r="L26" s="104"/>
      <c r="M26" s="105">
        <v>2</v>
      </c>
      <c r="N26" s="107">
        <v>34</v>
      </c>
      <c r="O26" s="104"/>
      <c r="P26" s="105"/>
      <c r="Q26" s="106">
        <v>29</v>
      </c>
      <c r="R26" s="105">
        <v>5</v>
      </c>
      <c r="S26" s="107">
        <v>18</v>
      </c>
      <c r="T26" s="104">
        <v>4</v>
      </c>
      <c r="U26" s="105"/>
    </row>
    <row r="27" spans="1:21" ht="14.1" customHeight="1" x14ac:dyDescent="0.15">
      <c r="A27" s="119" t="s">
        <v>31</v>
      </c>
      <c r="B27" s="120"/>
      <c r="C27" s="101">
        <v>208</v>
      </c>
      <c r="D27" s="102">
        <f t="shared" si="1"/>
        <v>0</v>
      </c>
      <c r="E27" s="106"/>
      <c r="F27" s="104"/>
      <c r="G27" s="104"/>
      <c r="H27" s="105"/>
      <c r="I27" s="106"/>
      <c r="J27" s="104"/>
      <c r="K27" s="104"/>
      <c r="L27" s="104"/>
      <c r="M27" s="105"/>
      <c r="N27" s="107"/>
      <c r="O27" s="104"/>
      <c r="P27" s="105"/>
      <c r="Q27" s="106"/>
      <c r="R27" s="105"/>
      <c r="S27" s="107"/>
      <c r="T27" s="104"/>
      <c r="U27" s="105"/>
    </row>
    <row r="28" spans="1:21" ht="14.1" customHeight="1" x14ac:dyDescent="0.15">
      <c r="A28" s="119" t="s">
        <v>32</v>
      </c>
      <c r="B28" s="120"/>
      <c r="C28" s="101">
        <v>209</v>
      </c>
      <c r="D28" s="102">
        <f t="shared" si="1"/>
        <v>0</v>
      </c>
      <c r="E28" s="106"/>
      <c r="F28" s="104"/>
      <c r="G28" s="104"/>
      <c r="H28" s="105"/>
      <c r="I28" s="106"/>
      <c r="J28" s="104"/>
      <c r="K28" s="104"/>
      <c r="L28" s="104"/>
      <c r="M28" s="105"/>
      <c r="N28" s="107"/>
      <c r="O28" s="104"/>
      <c r="P28" s="105"/>
      <c r="Q28" s="106"/>
      <c r="R28" s="105"/>
      <c r="S28" s="107"/>
      <c r="T28" s="104"/>
      <c r="U28" s="105"/>
    </row>
    <row r="29" spans="1:21" ht="14.1" customHeight="1" x14ac:dyDescent="0.15">
      <c r="A29" s="119" t="s">
        <v>33</v>
      </c>
      <c r="B29" s="120"/>
      <c r="C29" s="101">
        <v>210</v>
      </c>
      <c r="D29" s="102">
        <f t="shared" si="1"/>
        <v>45</v>
      </c>
      <c r="E29" s="106">
        <v>21</v>
      </c>
      <c r="F29" s="104">
        <v>18</v>
      </c>
      <c r="G29" s="104"/>
      <c r="H29" s="105">
        <v>6</v>
      </c>
      <c r="I29" s="106">
        <v>41</v>
      </c>
      <c r="J29" s="104"/>
      <c r="K29" s="104">
        <v>2</v>
      </c>
      <c r="L29" s="104"/>
      <c r="M29" s="105">
        <v>2</v>
      </c>
      <c r="N29" s="107">
        <v>44</v>
      </c>
      <c r="O29" s="104">
        <v>1</v>
      </c>
      <c r="P29" s="105"/>
      <c r="Q29" s="106">
        <v>43</v>
      </c>
      <c r="R29" s="105">
        <v>2</v>
      </c>
      <c r="S29" s="107">
        <v>27</v>
      </c>
      <c r="T29" s="104"/>
      <c r="U29" s="105"/>
    </row>
    <row r="30" spans="1:21" ht="14.1" customHeight="1" x14ac:dyDescent="0.15">
      <c r="A30" s="119" t="s">
        <v>34</v>
      </c>
      <c r="B30" s="120"/>
      <c r="C30" s="101">
        <v>211</v>
      </c>
      <c r="D30" s="102">
        <f t="shared" si="1"/>
        <v>47</v>
      </c>
      <c r="E30" s="106">
        <v>11</v>
      </c>
      <c r="F30" s="104">
        <v>10</v>
      </c>
      <c r="G30" s="104"/>
      <c r="H30" s="105">
        <v>26</v>
      </c>
      <c r="I30" s="106">
        <v>46</v>
      </c>
      <c r="J30" s="104"/>
      <c r="K30" s="104">
        <v>1</v>
      </c>
      <c r="L30" s="104"/>
      <c r="M30" s="105"/>
      <c r="N30" s="107">
        <v>47</v>
      </c>
      <c r="O30" s="104"/>
      <c r="P30" s="105"/>
      <c r="Q30" s="106">
        <v>46</v>
      </c>
      <c r="R30" s="105">
        <v>1</v>
      </c>
      <c r="S30" s="107">
        <v>37</v>
      </c>
      <c r="T30" s="104"/>
      <c r="U30" s="105"/>
    </row>
    <row r="31" spans="1:21" ht="14.1" customHeight="1" x14ac:dyDescent="0.15">
      <c r="A31" s="119" t="s">
        <v>35</v>
      </c>
      <c r="B31" s="120"/>
      <c r="C31" s="101">
        <v>212</v>
      </c>
      <c r="D31" s="102">
        <f t="shared" si="1"/>
        <v>7</v>
      </c>
      <c r="E31" s="106">
        <v>5</v>
      </c>
      <c r="F31" s="104"/>
      <c r="G31" s="104"/>
      <c r="H31" s="105">
        <v>2</v>
      </c>
      <c r="I31" s="106">
        <v>5</v>
      </c>
      <c r="J31" s="104"/>
      <c r="K31" s="104">
        <v>2</v>
      </c>
      <c r="L31" s="104"/>
      <c r="M31" s="105"/>
      <c r="N31" s="107">
        <v>7</v>
      </c>
      <c r="O31" s="104"/>
      <c r="P31" s="105"/>
      <c r="Q31" s="106">
        <v>7</v>
      </c>
      <c r="R31" s="105"/>
      <c r="S31" s="107">
        <v>7</v>
      </c>
      <c r="T31" s="104"/>
      <c r="U31" s="105"/>
    </row>
    <row r="32" spans="1:21" ht="14.1" customHeight="1" x14ac:dyDescent="0.15">
      <c r="A32" s="119" t="s">
        <v>36</v>
      </c>
      <c r="B32" s="120"/>
      <c r="C32" s="101">
        <v>213</v>
      </c>
      <c r="D32" s="102">
        <f t="shared" si="1"/>
        <v>33</v>
      </c>
      <c r="E32" s="106">
        <v>9</v>
      </c>
      <c r="F32" s="104">
        <v>2</v>
      </c>
      <c r="G32" s="104"/>
      <c r="H32" s="105">
        <v>22</v>
      </c>
      <c r="I32" s="106">
        <v>32</v>
      </c>
      <c r="J32" s="104"/>
      <c r="K32" s="104">
        <v>1</v>
      </c>
      <c r="L32" s="104"/>
      <c r="M32" s="105"/>
      <c r="N32" s="107">
        <v>33</v>
      </c>
      <c r="O32" s="104"/>
      <c r="P32" s="105"/>
      <c r="Q32" s="106">
        <v>33</v>
      </c>
      <c r="R32" s="105"/>
      <c r="S32" s="107">
        <v>31</v>
      </c>
      <c r="T32" s="104"/>
      <c r="U32" s="105"/>
    </row>
    <row r="33" spans="1:21" ht="14.1" customHeight="1" x14ac:dyDescent="0.15">
      <c r="A33" s="119" t="s">
        <v>37</v>
      </c>
      <c r="B33" s="120"/>
      <c r="C33" s="101">
        <v>214</v>
      </c>
      <c r="D33" s="102">
        <f t="shared" si="1"/>
        <v>5</v>
      </c>
      <c r="E33" s="106">
        <v>2</v>
      </c>
      <c r="F33" s="104"/>
      <c r="G33" s="104"/>
      <c r="H33" s="105">
        <v>3</v>
      </c>
      <c r="I33" s="106">
        <v>3</v>
      </c>
      <c r="J33" s="104"/>
      <c r="K33" s="104">
        <v>1</v>
      </c>
      <c r="L33" s="104"/>
      <c r="M33" s="105">
        <v>1</v>
      </c>
      <c r="N33" s="107">
        <v>5</v>
      </c>
      <c r="O33" s="104"/>
      <c r="P33" s="105"/>
      <c r="Q33" s="106">
        <v>5</v>
      </c>
      <c r="R33" s="105"/>
      <c r="S33" s="107">
        <v>5</v>
      </c>
      <c r="T33" s="104"/>
      <c r="U33" s="105"/>
    </row>
    <row r="34" spans="1:21" ht="14.1" customHeight="1" x14ac:dyDescent="0.15">
      <c r="A34" s="119" t="s">
        <v>38</v>
      </c>
      <c r="B34" s="120"/>
      <c r="C34" s="101">
        <v>215</v>
      </c>
      <c r="D34" s="102">
        <f t="shared" si="1"/>
        <v>104</v>
      </c>
      <c r="E34" s="106">
        <v>5</v>
      </c>
      <c r="F34" s="104">
        <v>93</v>
      </c>
      <c r="G34" s="104"/>
      <c r="H34" s="105">
        <v>6</v>
      </c>
      <c r="I34" s="106">
        <v>19</v>
      </c>
      <c r="J34" s="104">
        <v>85</v>
      </c>
      <c r="K34" s="104"/>
      <c r="L34" s="104"/>
      <c r="M34" s="105"/>
      <c r="N34" s="107">
        <v>104</v>
      </c>
      <c r="O34" s="104"/>
      <c r="P34" s="105"/>
      <c r="Q34" s="106">
        <v>8</v>
      </c>
      <c r="R34" s="105">
        <v>96</v>
      </c>
      <c r="S34" s="107">
        <v>11</v>
      </c>
      <c r="T34" s="104">
        <v>85</v>
      </c>
      <c r="U34" s="105"/>
    </row>
    <row r="35" spans="1:21" ht="14.1" customHeight="1" x14ac:dyDescent="0.15">
      <c r="A35" s="119" t="s">
        <v>39</v>
      </c>
      <c r="B35" s="120"/>
      <c r="C35" s="101">
        <v>216</v>
      </c>
      <c r="D35" s="102">
        <f t="shared" si="1"/>
        <v>22</v>
      </c>
      <c r="E35" s="106">
        <v>13</v>
      </c>
      <c r="F35" s="104"/>
      <c r="G35" s="104"/>
      <c r="H35" s="105">
        <v>9</v>
      </c>
      <c r="I35" s="106">
        <v>18</v>
      </c>
      <c r="J35" s="104"/>
      <c r="K35" s="104">
        <v>2</v>
      </c>
      <c r="L35" s="104"/>
      <c r="M35" s="105">
        <v>2</v>
      </c>
      <c r="N35" s="107">
        <v>22</v>
      </c>
      <c r="O35" s="104"/>
      <c r="P35" s="105"/>
      <c r="Q35" s="106">
        <v>22</v>
      </c>
      <c r="R35" s="105"/>
      <c r="S35" s="107">
        <v>22</v>
      </c>
      <c r="T35" s="104"/>
      <c r="U35" s="105"/>
    </row>
    <row r="36" spans="1:21" ht="14.1" customHeight="1" x14ac:dyDescent="0.15">
      <c r="A36" s="119" t="s">
        <v>40</v>
      </c>
      <c r="B36" s="120"/>
      <c r="C36" s="101">
        <v>217</v>
      </c>
      <c r="D36" s="102">
        <f t="shared" si="1"/>
        <v>136</v>
      </c>
      <c r="E36" s="106">
        <v>14</v>
      </c>
      <c r="F36" s="104">
        <v>43</v>
      </c>
      <c r="G36" s="104"/>
      <c r="H36" s="105">
        <v>79</v>
      </c>
      <c r="I36" s="106">
        <v>118</v>
      </c>
      <c r="J36" s="104"/>
      <c r="K36" s="104">
        <v>9</v>
      </c>
      <c r="L36" s="104"/>
      <c r="M36" s="105">
        <v>9</v>
      </c>
      <c r="N36" s="107">
        <v>136</v>
      </c>
      <c r="O36" s="104"/>
      <c r="P36" s="105"/>
      <c r="Q36" s="106">
        <v>60</v>
      </c>
      <c r="R36" s="105">
        <v>76</v>
      </c>
      <c r="S36" s="107">
        <v>45</v>
      </c>
      <c r="T36" s="104">
        <v>91</v>
      </c>
      <c r="U36" s="105">
        <v>48</v>
      </c>
    </row>
    <row r="37" spans="1:21" ht="14.1" customHeight="1" x14ac:dyDescent="0.15">
      <c r="A37" s="119" t="s">
        <v>41</v>
      </c>
      <c r="B37" s="120"/>
      <c r="C37" s="101">
        <v>218</v>
      </c>
      <c r="D37" s="102">
        <f t="shared" si="1"/>
        <v>49</v>
      </c>
      <c r="E37" s="106">
        <v>5</v>
      </c>
      <c r="F37" s="104">
        <v>20</v>
      </c>
      <c r="G37" s="104"/>
      <c r="H37" s="105">
        <v>24</v>
      </c>
      <c r="I37" s="106">
        <v>46</v>
      </c>
      <c r="J37" s="104"/>
      <c r="K37" s="104">
        <v>3</v>
      </c>
      <c r="L37" s="104"/>
      <c r="M37" s="105"/>
      <c r="N37" s="107">
        <v>49</v>
      </c>
      <c r="O37" s="104"/>
      <c r="P37" s="105"/>
      <c r="Q37" s="106">
        <v>37</v>
      </c>
      <c r="R37" s="105">
        <v>12</v>
      </c>
      <c r="S37" s="107">
        <v>29</v>
      </c>
      <c r="T37" s="104">
        <v>16</v>
      </c>
      <c r="U37" s="105"/>
    </row>
    <row r="38" spans="1:21" ht="14.1" customHeight="1" x14ac:dyDescent="0.15">
      <c r="A38" s="119" t="s">
        <v>42</v>
      </c>
      <c r="B38" s="120"/>
      <c r="C38" s="101">
        <v>219</v>
      </c>
      <c r="D38" s="102">
        <f t="shared" si="1"/>
        <v>25</v>
      </c>
      <c r="E38" s="106">
        <v>10</v>
      </c>
      <c r="F38" s="104">
        <v>2</v>
      </c>
      <c r="G38" s="104"/>
      <c r="H38" s="105">
        <v>13</v>
      </c>
      <c r="I38" s="106">
        <v>23</v>
      </c>
      <c r="J38" s="104"/>
      <c r="K38" s="104">
        <v>1</v>
      </c>
      <c r="L38" s="104"/>
      <c r="M38" s="105">
        <v>1</v>
      </c>
      <c r="N38" s="107">
        <v>25</v>
      </c>
      <c r="O38" s="104"/>
      <c r="P38" s="105"/>
      <c r="Q38" s="106">
        <v>24</v>
      </c>
      <c r="R38" s="105">
        <v>1</v>
      </c>
      <c r="S38" s="107">
        <v>25</v>
      </c>
      <c r="T38" s="104"/>
      <c r="U38" s="105"/>
    </row>
    <row r="39" spans="1:21" ht="14.1" customHeight="1" x14ac:dyDescent="0.15">
      <c r="A39" s="119" t="s">
        <v>43</v>
      </c>
      <c r="B39" s="120"/>
      <c r="C39" s="101">
        <v>220</v>
      </c>
      <c r="D39" s="102">
        <f t="shared" si="1"/>
        <v>41</v>
      </c>
      <c r="E39" s="106">
        <v>20</v>
      </c>
      <c r="F39" s="104">
        <v>4</v>
      </c>
      <c r="G39" s="104"/>
      <c r="H39" s="105">
        <v>17</v>
      </c>
      <c r="I39" s="106">
        <v>33</v>
      </c>
      <c r="J39" s="104"/>
      <c r="K39" s="104">
        <v>3</v>
      </c>
      <c r="L39" s="104"/>
      <c r="M39" s="105">
        <v>5</v>
      </c>
      <c r="N39" s="107">
        <v>41</v>
      </c>
      <c r="O39" s="104"/>
      <c r="P39" s="105"/>
      <c r="Q39" s="106">
        <v>39</v>
      </c>
      <c r="R39" s="105">
        <v>2</v>
      </c>
      <c r="S39" s="107">
        <v>37</v>
      </c>
      <c r="T39" s="104"/>
      <c r="U39" s="105"/>
    </row>
    <row r="40" spans="1:21" ht="14.1" customHeight="1" x14ac:dyDescent="0.15">
      <c r="A40" s="119" t="s">
        <v>44</v>
      </c>
      <c r="B40" s="120"/>
      <c r="C40" s="101">
        <v>221</v>
      </c>
      <c r="D40" s="102">
        <f t="shared" si="1"/>
        <v>21</v>
      </c>
      <c r="E40" s="106">
        <v>8</v>
      </c>
      <c r="F40" s="104"/>
      <c r="G40" s="104"/>
      <c r="H40" s="105">
        <v>13</v>
      </c>
      <c r="I40" s="106">
        <v>20</v>
      </c>
      <c r="J40" s="104"/>
      <c r="K40" s="104">
        <v>1</v>
      </c>
      <c r="L40" s="104"/>
      <c r="M40" s="105"/>
      <c r="N40" s="107">
        <v>21</v>
      </c>
      <c r="O40" s="104"/>
      <c r="P40" s="105"/>
      <c r="Q40" s="106">
        <v>19</v>
      </c>
      <c r="R40" s="105">
        <v>2</v>
      </c>
      <c r="S40" s="107">
        <v>21</v>
      </c>
      <c r="T40" s="104"/>
      <c r="U40" s="105"/>
    </row>
    <row r="41" spans="1:21" ht="14.1" customHeight="1" x14ac:dyDescent="0.15">
      <c r="A41" s="119" t="s">
        <v>45</v>
      </c>
      <c r="B41" s="120"/>
      <c r="C41" s="101">
        <v>222</v>
      </c>
      <c r="D41" s="102">
        <f t="shared" si="1"/>
        <v>0</v>
      </c>
      <c r="E41" s="106"/>
      <c r="F41" s="104"/>
      <c r="G41" s="104"/>
      <c r="H41" s="105"/>
      <c r="I41" s="106"/>
      <c r="J41" s="104"/>
      <c r="K41" s="104"/>
      <c r="L41" s="104"/>
      <c r="M41" s="105"/>
      <c r="N41" s="107"/>
      <c r="O41" s="104"/>
      <c r="P41" s="105"/>
      <c r="Q41" s="106"/>
      <c r="R41" s="105"/>
      <c r="S41" s="107"/>
      <c r="T41" s="104"/>
      <c r="U41" s="105"/>
    </row>
    <row r="42" spans="1:21" ht="14.1" customHeight="1" x14ac:dyDescent="0.15">
      <c r="A42" s="119" t="s">
        <v>198</v>
      </c>
      <c r="B42" s="120"/>
      <c r="C42" s="100">
        <v>223</v>
      </c>
      <c r="D42" s="102">
        <f t="shared" si="1"/>
        <v>28</v>
      </c>
      <c r="E42" s="106">
        <v>4</v>
      </c>
      <c r="F42" s="104"/>
      <c r="G42" s="104"/>
      <c r="H42" s="105">
        <v>24</v>
      </c>
      <c r="I42" s="106">
        <v>28</v>
      </c>
      <c r="J42" s="104"/>
      <c r="K42" s="104"/>
      <c r="L42" s="104"/>
      <c r="M42" s="105"/>
      <c r="N42" s="107">
        <v>28</v>
      </c>
      <c r="O42" s="104"/>
      <c r="P42" s="105"/>
      <c r="Q42" s="106">
        <v>27</v>
      </c>
      <c r="R42" s="105">
        <v>1</v>
      </c>
      <c r="S42" s="107">
        <v>28</v>
      </c>
      <c r="T42" s="104"/>
      <c r="U42" s="105"/>
    </row>
    <row r="43" spans="1:21" ht="14.1" customHeight="1" x14ac:dyDescent="0.15">
      <c r="A43" s="119" t="s">
        <v>199</v>
      </c>
      <c r="B43" s="120"/>
      <c r="C43" s="100">
        <v>224</v>
      </c>
      <c r="D43" s="102">
        <f t="shared" si="1"/>
        <v>48</v>
      </c>
      <c r="E43" s="106">
        <v>17</v>
      </c>
      <c r="F43" s="104">
        <v>14</v>
      </c>
      <c r="G43" s="104"/>
      <c r="H43" s="105">
        <v>17</v>
      </c>
      <c r="I43" s="106">
        <v>44</v>
      </c>
      <c r="J43" s="104"/>
      <c r="K43" s="104">
        <v>2</v>
      </c>
      <c r="L43" s="104"/>
      <c r="M43" s="105">
        <v>2</v>
      </c>
      <c r="N43" s="107">
        <v>48</v>
      </c>
      <c r="O43" s="104"/>
      <c r="P43" s="105"/>
      <c r="Q43" s="106">
        <v>47</v>
      </c>
      <c r="R43" s="105">
        <v>1</v>
      </c>
      <c r="S43" s="107">
        <v>34</v>
      </c>
      <c r="T43" s="104"/>
      <c r="U43" s="105"/>
    </row>
    <row r="44" spans="1:21" ht="14.1" customHeight="1" x14ac:dyDescent="0.15">
      <c r="A44" s="119" t="s">
        <v>46</v>
      </c>
      <c r="B44" s="120"/>
      <c r="C44" s="100">
        <v>225</v>
      </c>
      <c r="D44" s="102">
        <f t="shared" si="1"/>
        <v>2</v>
      </c>
      <c r="E44" s="106">
        <v>2</v>
      </c>
      <c r="F44" s="104"/>
      <c r="G44" s="104"/>
      <c r="H44" s="105"/>
      <c r="I44" s="106">
        <v>1</v>
      </c>
      <c r="J44" s="104"/>
      <c r="K44" s="104"/>
      <c r="L44" s="104"/>
      <c r="M44" s="105">
        <v>1</v>
      </c>
      <c r="N44" s="107">
        <v>2</v>
      </c>
      <c r="O44" s="104"/>
      <c r="P44" s="105"/>
      <c r="Q44" s="106">
        <v>2</v>
      </c>
      <c r="R44" s="105"/>
      <c r="S44" s="107">
        <v>2</v>
      </c>
      <c r="T44" s="104"/>
      <c r="U44" s="105"/>
    </row>
    <row r="45" spans="1:21" ht="14.1" customHeight="1" x14ac:dyDescent="0.15">
      <c r="A45" s="119" t="s">
        <v>200</v>
      </c>
      <c r="B45" s="120"/>
      <c r="C45" s="100">
        <v>226</v>
      </c>
      <c r="D45" s="102">
        <f t="shared" si="1"/>
        <v>2</v>
      </c>
      <c r="E45" s="106">
        <v>2</v>
      </c>
      <c r="F45" s="104"/>
      <c r="G45" s="104"/>
      <c r="H45" s="105"/>
      <c r="I45" s="106">
        <v>1</v>
      </c>
      <c r="J45" s="104"/>
      <c r="K45" s="104">
        <v>1</v>
      </c>
      <c r="L45" s="104"/>
      <c r="M45" s="105"/>
      <c r="N45" s="107">
        <v>2</v>
      </c>
      <c r="O45" s="104"/>
      <c r="P45" s="105"/>
      <c r="Q45" s="106">
        <v>2</v>
      </c>
      <c r="R45" s="105"/>
      <c r="S45" s="107">
        <v>2</v>
      </c>
      <c r="T45" s="104"/>
      <c r="U45" s="105"/>
    </row>
    <row r="46" spans="1:21" ht="14.1" customHeight="1" x14ac:dyDescent="0.15">
      <c r="A46" s="119" t="s">
        <v>201</v>
      </c>
      <c r="B46" s="120"/>
      <c r="C46" s="100">
        <v>227</v>
      </c>
      <c r="D46" s="102">
        <f t="shared" si="1"/>
        <v>3</v>
      </c>
      <c r="E46" s="106">
        <v>3</v>
      </c>
      <c r="F46" s="104"/>
      <c r="G46" s="104"/>
      <c r="H46" s="105"/>
      <c r="I46" s="106">
        <v>3</v>
      </c>
      <c r="J46" s="104"/>
      <c r="K46" s="104"/>
      <c r="L46" s="104"/>
      <c r="M46" s="105"/>
      <c r="N46" s="107">
        <v>3</v>
      </c>
      <c r="O46" s="104"/>
      <c r="P46" s="105"/>
      <c r="Q46" s="106">
        <v>2</v>
      </c>
      <c r="R46" s="105">
        <v>1</v>
      </c>
      <c r="S46" s="107">
        <v>3</v>
      </c>
      <c r="T46" s="104"/>
      <c r="U46" s="105"/>
    </row>
    <row r="47" spans="1:21" ht="14.1" customHeight="1" x14ac:dyDescent="0.15">
      <c r="A47" s="119" t="s">
        <v>202</v>
      </c>
      <c r="B47" s="120"/>
      <c r="C47" s="100">
        <v>228</v>
      </c>
      <c r="D47" s="102">
        <f t="shared" si="1"/>
        <v>26</v>
      </c>
      <c r="E47" s="106">
        <v>12</v>
      </c>
      <c r="F47" s="104"/>
      <c r="G47" s="104"/>
      <c r="H47" s="105">
        <v>14</v>
      </c>
      <c r="I47" s="106">
        <v>25</v>
      </c>
      <c r="J47" s="104"/>
      <c r="K47" s="104">
        <v>1</v>
      </c>
      <c r="L47" s="104"/>
      <c r="M47" s="105"/>
      <c r="N47" s="107">
        <v>26</v>
      </c>
      <c r="O47" s="104"/>
      <c r="P47" s="105"/>
      <c r="Q47" s="106">
        <v>26</v>
      </c>
      <c r="R47" s="105"/>
      <c r="S47" s="107">
        <v>26</v>
      </c>
      <c r="T47" s="104"/>
      <c r="U47" s="105"/>
    </row>
    <row r="48" spans="1:21" ht="14.1" customHeight="1" x14ac:dyDescent="0.15">
      <c r="A48" s="119" t="s">
        <v>203</v>
      </c>
      <c r="B48" s="120"/>
      <c r="C48" s="100">
        <v>229</v>
      </c>
      <c r="D48" s="102">
        <f>SUM(E48:H48)</f>
        <v>9</v>
      </c>
      <c r="E48" s="106">
        <v>7</v>
      </c>
      <c r="F48" s="104"/>
      <c r="G48" s="104"/>
      <c r="H48" s="105">
        <v>2</v>
      </c>
      <c r="I48" s="106">
        <v>9</v>
      </c>
      <c r="J48" s="104"/>
      <c r="K48" s="104"/>
      <c r="L48" s="104"/>
      <c r="M48" s="105"/>
      <c r="N48" s="107">
        <v>9</v>
      </c>
      <c r="O48" s="104"/>
      <c r="P48" s="105"/>
      <c r="Q48" s="106">
        <v>9</v>
      </c>
      <c r="R48" s="105"/>
      <c r="S48" s="107">
        <v>9</v>
      </c>
      <c r="T48" s="104"/>
      <c r="U48" s="105"/>
    </row>
    <row r="49" spans="1:21" ht="14.1" customHeight="1" x14ac:dyDescent="0.15">
      <c r="A49" s="119" t="s">
        <v>204</v>
      </c>
      <c r="B49" s="120"/>
      <c r="C49" s="100">
        <v>230</v>
      </c>
      <c r="D49" s="102">
        <f>SUM(E49:H49)</f>
        <v>55</v>
      </c>
      <c r="E49" s="106">
        <v>23</v>
      </c>
      <c r="F49" s="104">
        <v>12</v>
      </c>
      <c r="G49" s="104"/>
      <c r="H49" s="105">
        <v>20</v>
      </c>
      <c r="I49" s="106">
        <v>54</v>
      </c>
      <c r="J49" s="104"/>
      <c r="K49" s="104"/>
      <c r="L49" s="104"/>
      <c r="M49" s="105">
        <v>1</v>
      </c>
      <c r="N49" s="107">
        <v>55</v>
      </c>
      <c r="O49" s="104"/>
      <c r="P49" s="105"/>
      <c r="Q49" s="106">
        <v>43</v>
      </c>
      <c r="R49" s="105">
        <v>12</v>
      </c>
      <c r="S49" s="107">
        <v>43</v>
      </c>
      <c r="T49" s="104"/>
      <c r="U49" s="105"/>
    </row>
    <row r="50" spans="1:21" ht="14.1" customHeight="1" x14ac:dyDescent="0.15">
      <c r="A50" s="119" t="s">
        <v>205</v>
      </c>
      <c r="B50" s="120"/>
      <c r="C50" s="100">
        <v>231</v>
      </c>
      <c r="D50" s="102">
        <f>SUM(E50:H50)</f>
        <v>12</v>
      </c>
      <c r="E50" s="106">
        <v>6</v>
      </c>
      <c r="F50" s="104"/>
      <c r="G50" s="104"/>
      <c r="H50" s="105">
        <v>6</v>
      </c>
      <c r="I50" s="106">
        <v>12</v>
      </c>
      <c r="J50" s="104"/>
      <c r="K50" s="104"/>
      <c r="L50" s="104"/>
      <c r="M50" s="105"/>
      <c r="N50" s="107">
        <v>12</v>
      </c>
      <c r="O50" s="104"/>
      <c r="P50" s="105"/>
      <c r="Q50" s="106">
        <v>10</v>
      </c>
      <c r="R50" s="105">
        <v>2</v>
      </c>
      <c r="S50" s="107">
        <v>12</v>
      </c>
      <c r="T50" s="104"/>
      <c r="U50" s="105"/>
    </row>
    <row r="51" spans="1:21" ht="14.1" customHeight="1" x14ac:dyDescent="0.15">
      <c r="A51" s="119"/>
      <c r="B51" s="120"/>
      <c r="C51" s="100">
        <v>232</v>
      </c>
      <c r="D51" s="102">
        <f>SUM(E51:H51)</f>
        <v>0</v>
      </c>
      <c r="E51" s="106"/>
      <c r="F51" s="104"/>
      <c r="G51" s="104"/>
      <c r="H51" s="105"/>
      <c r="I51" s="106"/>
      <c r="J51" s="104"/>
      <c r="K51" s="104"/>
      <c r="L51" s="104"/>
      <c r="M51" s="105"/>
      <c r="N51" s="107"/>
      <c r="O51" s="104"/>
      <c r="P51" s="105"/>
      <c r="Q51" s="106"/>
      <c r="R51" s="105"/>
      <c r="S51" s="107"/>
      <c r="T51" s="104"/>
      <c r="U51" s="105"/>
    </row>
    <row r="52" spans="1:21" ht="14.1" customHeight="1" thickBot="1" x14ac:dyDescent="0.2">
      <c r="A52" s="121"/>
      <c r="B52" s="122"/>
      <c r="C52" s="123">
        <v>233</v>
      </c>
      <c r="D52" s="124">
        <f t="shared" si="1"/>
        <v>0</v>
      </c>
      <c r="E52" s="106"/>
      <c r="F52" s="104"/>
      <c r="G52" s="104"/>
      <c r="H52" s="105"/>
      <c r="I52" s="106"/>
      <c r="J52" s="104"/>
      <c r="K52" s="104"/>
      <c r="L52" s="104"/>
      <c r="M52" s="105"/>
      <c r="N52" s="107"/>
      <c r="O52" s="104"/>
      <c r="P52" s="105"/>
      <c r="Q52" s="106"/>
      <c r="R52" s="105"/>
      <c r="S52" s="107"/>
      <c r="T52" s="104"/>
      <c r="U52" s="105"/>
    </row>
    <row r="53" spans="1:21" ht="14.1" customHeight="1" x14ac:dyDescent="0.15">
      <c r="A53" s="125" t="s">
        <v>206</v>
      </c>
      <c r="B53" s="126"/>
      <c r="C53" s="127"/>
      <c r="D53" s="94">
        <f>SUM(D54)</f>
        <v>0</v>
      </c>
      <c r="E53" s="94">
        <f t="shared" ref="E53:U53" si="3">SUM(E54)</f>
        <v>0</v>
      </c>
      <c r="F53" s="96">
        <f t="shared" si="3"/>
        <v>0</v>
      </c>
      <c r="G53" s="94">
        <f t="shared" si="3"/>
        <v>0</v>
      </c>
      <c r="H53" s="97">
        <f t="shared" si="3"/>
        <v>0</v>
      </c>
      <c r="I53" s="128">
        <f t="shared" si="3"/>
        <v>0</v>
      </c>
      <c r="J53" s="94">
        <f t="shared" si="3"/>
        <v>0</v>
      </c>
      <c r="K53" s="94">
        <f t="shared" si="3"/>
        <v>0</v>
      </c>
      <c r="L53" s="94">
        <f t="shared" si="3"/>
        <v>0</v>
      </c>
      <c r="M53" s="97">
        <f t="shared" si="3"/>
        <v>0</v>
      </c>
      <c r="N53" s="128">
        <f t="shared" si="3"/>
        <v>0</v>
      </c>
      <c r="O53" s="94">
        <f t="shared" si="3"/>
        <v>0</v>
      </c>
      <c r="P53" s="97">
        <f t="shared" si="3"/>
        <v>0</v>
      </c>
      <c r="Q53" s="128">
        <f t="shared" si="3"/>
        <v>0</v>
      </c>
      <c r="R53" s="97">
        <f t="shared" si="3"/>
        <v>0</v>
      </c>
      <c r="S53" s="128">
        <f t="shared" si="3"/>
        <v>0</v>
      </c>
      <c r="T53" s="94">
        <f t="shared" si="3"/>
        <v>0</v>
      </c>
      <c r="U53" s="97">
        <f t="shared" si="3"/>
        <v>0</v>
      </c>
    </row>
    <row r="54" spans="1:21" ht="14.1" customHeight="1" thickBot="1" x14ac:dyDescent="0.2">
      <c r="A54" s="108"/>
      <c r="B54" s="109" t="s">
        <v>47</v>
      </c>
      <c r="C54" s="109">
        <v>305</v>
      </c>
      <c r="D54" s="129">
        <f>SUM(E54:H54)</f>
        <v>0</v>
      </c>
      <c r="E54" s="111"/>
      <c r="F54" s="112"/>
      <c r="G54" s="112"/>
      <c r="H54" s="113"/>
      <c r="I54" s="114"/>
      <c r="J54" s="112"/>
      <c r="K54" s="112"/>
      <c r="L54" s="112"/>
      <c r="M54" s="113"/>
      <c r="N54" s="114"/>
      <c r="O54" s="112"/>
      <c r="P54" s="113"/>
      <c r="Q54" s="114"/>
      <c r="R54" s="113"/>
      <c r="S54" s="114"/>
      <c r="T54" s="112"/>
      <c r="U54" s="113"/>
    </row>
    <row r="55" spans="1:21" ht="14.1" customHeight="1" x14ac:dyDescent="0.15">
      <c r="A55" s="92" t="s">
        <v>207</v>
      </c>
      <c r="B55" s="130"/>
      <c r="C55" s="127"/>
      <c r="D55" s="94">
        <f>SUM(D56:D62)</f>
        <v>79</v>
      </c>
      <c r="E55" s="95">
        <f>SUM(E56:E62)</f>
        <v>28</v>
      </c>
      <c r="F55" s="96">
        <f>SUM(F56:F62)</f>
        <v>33</v>
      </c>
      <c r="G55" s="96">
        <f t="shared" ref="G55:U55" si="4">SUM(G56:G62)</f>
        <v>1</v>
      </c>
      <c r="H55" s="97">
        <f t="shared" si="4"/>
        <v>17</v>
      </c>
      <c r="I55" s="98">
        <f t="shared" si="4"/>
        <v>72</v>
      </c>
      <c r="J55" s="96">
        <f t="shared" si="4"/>
        <v>0</v>
      </c>
      <c r="K55" s="96">
        <f t="shared" si="4"/>
        <v>6</v>
      </c>
      <c r="L55" s="96">
        <f t="shared" si="4"/>
        <v>0</v>
      </c>
      <c r="M55" s="97">
        <f t="shared" si="4"/>
        <v>1</v>
      </c>
      <c r="N55" s="98">
        <f t="shared" si="4"/>
        <v>79</v>
      </c>
      <c r="O55" s="96">
        <f t="shared" si="4"/>
        <v>0</v>
      </c>
      <c r="P55" s="97">
        <f t="shared" si="4"/>
        <v>0</v>
      </c>
      <c r="Q55" s="98">
        <f t="shared" si="4"/>
        <v>44</v>
      </c>
      <c r="R55" s="97">
        <f t="shared" si="4"/>
        <v>35</v>
      </c>
      <c r="S55" s="98">
        <f t="shared" si="4"/>
        <v>46</v>
      </c>
      <c r="T55" s="96">
        <f t="shared" si="4"/>
        <v>6</v>
      </c>
      <c r="U55" s="97">
        <f t="shared" si="4"/>
        <v>0</v>
      </c>
    </row>
    <row r="56" spans="1:21" ht="14.1" customHeight="1" x14ac:dyDescent="0.15">
      <c r="A56" s="99"/>
      <c r="B56" s="100" t="s">
        <v>48</v>
      </c>
      <c r="C56" s="100">
        <v>341</v>
      </c>
      <c r="D56" s="102">
        <f>SUM(E56:H56)</f>
        <v>29</v>
      </c>
      <c r="E56" s="106">
        <v>8</v>
      </c>
      <c r="F56" s="104">
        <v>18</v>
      </c>
      <c r="G56" s="104"/>
      <c r="H56" s="105">
        <v>3</v>
      </c>
      <c r="I56" s="107">
        <v>26</v>
      </c>
      <c r="J56" s="104"/>
      <c r="K56" s="104">
        <v>3</v>
      </c>
      <c r="L56" s="104"/>
      <c r="M56" s="105"/>
      <c r="N56" s="107">
        <v>29</v>
      </c>
      <c r="O56" s="104"/>
      <c r="P56" s="105"/>
      <c r="Q56" s="107">
        <v>10</v>
      </c>
      <c r="R56" s="105">
        <v>19</v>
      </c>
      <c r="S56" s="107">
        <v>11</v>
      </c>
      <c r="T56" s="104"/>
      <c r="U56" s="105"/>
    </row>
    <row r="57" spans="1:21" ht="14.1" customHeight="1" x14ac:dyDescent="0.15">
      <c r="A57" s="99"/>
      <c r="B57" s="100" t="s">
        <v>49</v>
      </c>
      <c r="C57" s="100">
        <v>342</v>
      </c>
      <c r="D57" s="102">
        <f t="shared" ref="D57:D67" si="5">SUM(E57:H57)</f>
        <v>9</v>
      </c>
      <c r="E57" s="106">
        <v>3</v>
      </c>
      <c r="F57" s="104">
        <v>3</v>
      </c>
      <c r="G57" s="104"/>
      <c r="H57" s="105">
        <v>3</v>
      </c>
      <c r="I57" s="107">
        <v>9</v>
      </c>
      <c r="J57" s="104"/>
      <c r="K57" s="104"/>
      <c r="L57" s="104"/>
      <c r="M57" s="105"/>
      <c r="N57" s="107">
        <v>9</v>
      </c>
      <c r="O57" s="104"/>
      <c r="P57" s="105"/>
      <c r="Q57" s="107">
        <v>8</v>
      </c>
      <c r="R57" s="105">
        <v>1</v>
      </c>
      <c r="S57" s="107">
        <v>6</v>
      </c>
      <c r="T57" s="104"/>
      <c r="U57" s="105"/>
    </row>
    <row r="58" spans="1:21" ht="14.1" customHeight="1" x14ac:dyDescent="0.15">
      <c r="A58" s="99"/>
      <c r="B58" s="100" t="s">
        <v>50</v>
      </c>
      <c r="C58" s="100">
        <v>343</v>
      </c>
      <c r="D58" s="102">
        <f t="shared" si="5"/>
        <v>14</v>
      </c>
      <c r="E58" s="106">
        <v>3</v>
      </c>
      <c r="F58" s="104">
        <v>6</v>
      </c>
      <c r="G58" s="104"/>
      <c r="H58" s="105">
        <v>5</v>
      </c>
      <c r="I58" s="107">
        <v>13</v>
      </c>
      <c r="J58" s="104"/>
      <c r="K58" s="104">
        <v>1</v>
      </c>
      <c r="L58" s="104"/>
      <c r="M58" s="105"/>
      <c r="N58" s="107">
        <v>14</v>
      </c>
      <c r="O58" s="104"/>
      <c r="P58" s="105"/>
      <c r="Q58" s="107">
        <v>8</v>
      </c>
      <c r="R58" s="105">
        <v>6</v>
      </c>
      <c r="S58" s="107">
        <v>8</v>
      </c>
      <c r="T58" s="104">
        <v>6</v>
      </c>
      <c r="U58" s="105"/>
    </row>
    <row r="59" spans="1:21" ht="14.1" customHeight="1" x14ac:dyDescent="0.15">
      <c r="A59" s="99"/>
      <c r="B59" s="100" t="s">
        <v>51</v>
      </c>
      <c r="C59" s="100">
        <v>344</v>
      </c>
      <c r="D59" s="102">
        <f t="shared" si="5"/>
        <v>6</v>
      </c>
      <c r="E59" s="106">
        <v>3</v>
      </c>
      <c r="F59" s="104"/>
      <c r="G59" s="104"/>
      <c r="H59" s="105">
        <v>3</v>
      </c>
      <c r="I59" s="107">
        <v>5</v>
      </c>
      <c r="J59" s="104"/>
      <c r="K59" s="104">
        <v>1</v>
      </c>
      <c r="L59" s="104"/>
      <c r="M59" s="105"/>
      <c r="N59" s="107">
        <v>6</v>
      </c>
      <c r="O59" s="104"/>
      <c r="P59" s="105"/>
      <c r="Q59" s="107">
        <v>6</v>
      </c>
      <c r="R59" s="105"/>
      <c r="S59" s="107">
        <v>6</v>
      </c>
      <c r="T59" s="104"/>
      <c r="U59" s="105"/>
    </row>
    <row r="60" spans="1:21" ht="14.1" customHeight="1" x14ac:dyDescent="0.15">
      <c r="A60" s="99"/>
      <c r="B60" s="100" t="s">
        <v>52</v>
      </c>
      <c r="C60" s="100">
        <v>345</v>
      </c>
      <c r="D60" s="102">
        <f t="shared" si="5"/>
        <v>11</v>
      </c>
      <c r="E60" s="106">
        <v>3</v>
      </c>
      <c r="F60" s="104">
        <v>6</v>
      </c>
      <c r="G60" s="104">
        <v>1</v>
      </c>
      <c r="H60" s="105">
        <v>1</v>
      </c>
      <c r="I60" s="107">
        <v>11</v>
      </c>
      <c r="J60" s="104"/>
      <c r="K60" s="104"/>
      <c r="L60" s="104"/>
      <c r="M60" s="105"/>
      <c r="N60" s="107">
        <v>11</v>
      </c>
      <c r="O60" s="104"/>
      <c r="P60" s="105"/>
      <c r="Q60" s="107">
        <v>4</v>
      </c>
      <c r="R60" s="105">
        <v>7</v>
      </c>
      <c r="S60" s="107">
        <v>5</v>
      </c>
      <c r="T60" s="104"/>
      <c r="U60" s="105"/>
    </row>
    <row r="61" spans="1:21" ht="14.1" customHeight="1" x14ac:dyDescent="0.15">
      <c r="A61" s="99"/>
      <c r="B61" s="100" t="s">
        <v>53</v>
      </c>
      <c r="C61" s="100">
        <v>348</v>
      </c>
      <c r="D61" s="102">
        <f t="shared" si="5"/>
        <v>2</v>
      </c>
      <c r="E61" s="106">
        <v>2</v>
      </c>
      <c r="F61" s="104"/>
      <c r="G61" s="104"/>
      <c r="H61" s="105"/>
      <c r="I61" s="107">
        <v>1</v>
      </c>
      <c r="J61" s="104"/>
      <c r="K61" s="104">
        <v>1</v>
      </c>
      <c r="L61" s="104"/>
      <c r="M61" s="105"/>
      <c r="N61" s="107">
        <v>2</v>
      </c>
      <c r="O61" s="104"/>
      <c r="P61" s="105"/>
      <c r="Q61" s="107">
        <v>2</v>
      </c>
      <c r="R61" s="105"/>
      <c r="S61" s="107">
        <v>2</v>
      </c>
      <c r="T61" s="104"/>
      <c r="U61" s="105"/>
    </row>
    <row r="62" spans="1:21" ht="14.1" customHeight="1" thickBot="1" x14ac:dyDescent="0.2">
      <c r="A62" s="108"/>
      <c r="B62" s="109" t="s">
        <v>54</v>
      </c>
      <c r="C62" s="109">
        <v>349</v>
      </c>
      <c r="D62" s="102">
        <f t="shared" si="5"/>
        <v>8</v>
      </c>
      <c r="E62" s="111">
        <v>6</v>
      </c>
      <c r="F62" s="112"/>
      <c r="G62" s="112"/>
      <c r="H62" s="113">
        <v>2</v>
      </c>
      <c r="I62" s="114">
        <v>7</v>
      </c>
      <c r="J62" s="112"/>
      <c r="K62" s="112"/>
      <c r="L62" s="112"/>
      <c r="M62" s="113">
        <v>1</v>
      </c>
      <c r="N62" s="114">
        <v>8</v>
      </c>
      <c r="O62" s="112"/>
      <c r="P62" s="113"/>
      <c r="Q62" s="114">
        <v>6</v>
      </c>
      <c r="R62" s="113">
        <v>2</v>
      </c>
      <c r="S62" s="114">
        <v>8</v>
      </c>
      <c r="T62" s="112"/>
      <c r="U62" s="113"/>
    </row>
    <row r="63" spans="1:21" ht="14.1" customHeight="1" x14ac:dyDescent="0.15">
      <c r="A63" s="92" t="s">
        <v>208</v>
      </c>
      <c r="B63" s="130"/>
      <c r="C63" s="127"/>
      <c r="D63" s="94">
        <f>SUM(D64:D67)</f>
        <v>0</v>
      </c>
      <c r="E63" s="95">
        <f>SUM(E64:E67)</f>
        <v>0</v>
      </c>
      <c r="F63" s="96">
        <f>SUM(F64:F67)</f>
        <v>0</v>
      </c>
      <c r="G63" s="96">
        <f t="shared" ref="G63:U63" si="6">SUM(G64:G67)</f>
        <v>0</v>
      </c>
      <c r="H63" s="97">
        <f t="shared" si="6"/>
        <v>0</v>
      </c>
      <c r="I63" s="98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7">
        <f t="shared" si="6"/>
        <v>0</v>
      </c>
      <c r="N63" s="98">
        <f t="shared" si="6"/>
        <v>0</v>
      </c>
      <c r="O63" s="96">
        <f t="shared" si="6"/>
        <v>0</v>
      </c>
      <c r="P63" s="97">
        <f t="shared" si="6"/>
        <v>0</v>
      </c>
      <c r="Q63" s="98">
        <f t="shared" si="6"/>
        <v>0</v>
      </c>
      <c r="R63" s="97">
        <f t="shared" si="6"/>
        <v>0</v>
      </c>
      <c r="S63" s="98">
        <f t="shared" si="6"/>
        <v>0</v>
      </c>
      <c r="T63" s="96">
        <f t="shared" si="6"/>
        <v>0</v>
      </c>
      <c r="U63" s="97">
        <f t="shared" si="6"/>
        <v>0</v>
      </c>
    </row>
    <row r="64" spans="1:21" ht="14.1" customHeight="1" x14ac:dyDescent="0.15">
      <c r="A64" s="99"/>
      <c r="B64" s="100" t="s">
        <v>55</v>
      </c>
      <c r="C64" s="100">
        <v>362</v>
      </c>
      <c r="D64" s="102">
        <f t="shared" si="5"/>
        <v>0</v>
      </c>
      <c r="E64" s="106"/>
      <c r="F64" s="104"/>
      <c r="G64" s="104"/>
      <c r="H64" s="105"/>
      <c r="I64" s="107"/>
      <c r="J64" s="104"/>
      <c r="K64" s="104"/>
      <c r="L64" s="104"/>
      <c r="M64" s="105"/>
      <c r="N64" s="107"/>
      <c r="O64" s="104"/>
      <c r="P64" s="105"/>
      <c r="Q64" s="107"/>
      <c r="R64" s="105"/>
      <c r="S64" s="107"/>
      <c r="T64" s="104"/>
      <c r="U64" s="105"/>
    </row>
    <row r="65" spans="1:21" ht="14.1" customHeight="1" x14ac:dyDescent="0.15">
      <c r="A65" s="99"/>
      <c r="B65" s="100" t="s">
        <v>56</v>
      </c>
      <c r="C65" s="100">
        <v>363</v>
      </c>
      <c r="D65" s="102">
        <f t="shared" si="5"/>
        <v>0</v>
      </c>
      <c r="E65" s="106"/>
      <c r="F65" s="104"/>
      <c r="G65" s="104"/>
      <c r="H65" s="105"/>
      <c r="I65" s="107"/>
      <c r="J65" s="104"/>
      <c r="K65" s="104"/>
      <c r="L65" s="104"/>
      <c r="M65" s="105"/>
      <c r="N65" s="107"/>
      <c r="O65" s="104"/>
      <c r="P65" s="105"/>
      <c r="Q65" s="107"/>
      <c r="R65" s="105"/>
      <c r="S65" s="107"/>
      <c r="T65" s="104"/>
      <c r="U65" s="105"/>
    </row>
    <row r="66" spans="1:21" ht="14.1" customHeight="1" x14ac:dyDescent="0.15">
      <c r="A66" s="99"/>
      <c r="B66" s="100" t="s">
        <v>57</v>
      </c>
      <c r="C66" s="100">
        <v>364</v>
      </c>
      <c r="D66" s="102">
        <f t="shared" si="5"/>
        <v>0</v>
      </c>
      <c r="E66" s="106"/>
      <c r="F66" s="104"/>
      <c r="G66" s="104"/>
      <c r="H66" s="105"/>
      <c r="I66" s="107"/>
      <c r="J66" s="104"/>
      <c r="K66" s="104"/>
      <c r="L66" s="104"/>
      <c r="M66" s="105"/>
      <c r="N66" s="107"/>
      <c r="O66" s="104"/>
      <c r="P66" s="105"/>
      <c r="Q66" s="107"/>
      <c r="R66" s="105"/>
      <c r="S66" s="107"/>
      <c r="T66" s="104"/>
      <c r="U66" s="105"/>
    </row>
    <row r="67" spans="1:21" ht="14.1" customHeight="1" thickBot="1" x14ac:dyDescent="0.2">
      <c r="A67" s="108"/>
      <c r="B67" s="109" t="s">
        <v>58</v>
      </c>
      <c r="C67" s="109">
        <v>365</v>
      </c>
      <c r="D67" s="102">
        <f t="shared" si="5"/>
        <v>0</v>
      </c>
      <c r="E67" s="111"/>
      <c r="F67" s="112"/>
      <c r="G67" s="112"/>
      <c r="H67" s="113"/>
      <c r="I67" s="114"/>
      <c r="J67" s="112"/>
      <c r="K67" s="112"/>
      <c r="L67" s="112"/>
      <c r="M67" s="113"/>
      <c r="N67" s="114"/>
      <c r="O67" s="112"/>
      <c r="P67" s="113"/>
      <c r="Q67" s="114"/>
      <c r="R67" s="113"/>
      <c r="S67" s="114"/>
      <c r="T67" s="112"/>
      <c r="U67" s="113"/>
    </row>
    <row r="68" spans="1:21" ht="14.1" customHeight="1" x14ac:dyDescent="0.15">
      <c r="A68" s="92" t="s">
        <v>209</v>
      </c>
      <c r="B68" s="130"/>
      <c r="C68" s="127"/>
      <c r="D68" s="94">
        <f>SUM(D69:D72)</f>
        <v>68</v>
      </c>
      <c r="E68" s="95">
        <f>SUM(E69:E72)</f>
        <v>16</v>
      </c>
      <c r="F68" s="96">
        <f>SUM(F69:F72)</f>
        <v>46</v>
      </c>
      <c r="G68" s="96">
        <f t="shared" ref="G68:U68" si="7">SUM(G69:G72)</f>
        <v>0</v>
      </c>
      <c r="H68" s="97">
        <f t="shared" si="7"/>
        <v>6</v>
      </c>
      <c r="I68" s="98">
        <f t="shared" si="7"/>
        <v>68</v>
      </c>
      <c r="J68" s="96">
        <f t="shared" si="7"/>
        <v>0</v>
      </c>
      <c r="K68" s="96">
        <f t="shared" si="7"/>
        <v>0</v>
      </c>
      <c r="L68" s="96">
        <f t="shared" si="7"/>
        <v>0</v>
      </c>
      <c r="M68" s="97">
        <f t="shared" si="7"/>
        <v>0</v>
      </c>
      <c r="N68" s="98">
        <f t="shared" si="7"/>
        <v>68</v>
      </c>
      <c r="O68" s="96">
        <f t="shared" si="7"/>
        <v>0</v>
      </c>
      <c r="P68" s="97">
        <f t="shared" si="7"/>
        <v>0</v>
      </c>
      <c r="Q68" s="98">
        <f t="shared" si="7"/>
        <v>66</v>
      </c>
      <c r="R68" s="97">
        <f t="shared" si="7"/>
        <v>2</v>
      </c>
      <c r="S68" s="98">
        <f t="shared" si="7"/>
        <v>22</v>
      </c>
      <c r="T68" s="96">
        <f t="shared" si="7"/>
        <v>0</v>
      </c>
      <c r="U68" s="97">
        <f t="shared" si="7"/>
        <v>0</v>
      </c>
    </row>
    <row r="69" spans="1:21" ht="14.1" customHeight="1" x14ac:dyDescent="0.15">
      <c r="A69" s="99"/>
      <c r="B69" s="100" t="s">
        <v>59</v>
      </c>
      <c r="C69" s="100">
        <v>381</v>
      </c>
      <c r="D69" s="102">
        <f>SUM(E69:H69)</f>
        <v>1</v>
      </c>
      <c r="E69" s="106">
        <v>1</v>
      </c>
      <c r="F69" s="104"/>
      <c r="G69" s="104"/>
      <c r="H69" s="105"/>
      <c r="I69" s="107">
        <v>1</v>
      </c>
      <c r="J69" s="104"/>
      <c r="K69" s="104"/>
      <c r="L69" s="104"/>
      <c r="M69" s="105"/>
      <c r="N69" s="107">
        <v>1</v>
      </c>
      <c r="O69" s="104"/>
      <c r="P69" s="105"/>
      <c r="Q69" s="107">
        <v>1</v>
      </c>
      <c r="R69" s="105"/>
      <c r="S69" s="107">
        <v>1</v>
      </c>
      <c r="T69" s="104"/>
      <c r="U69" s="105"/>
    </row>
    <row r="70" spans="1:21" ht="14.1" customHeight="1" x14ac:dyDescent="0.15">
      <c r="A70" s="99"/>
      <c r="B70" s="100" t="s">
        <v>60</v>
      </c>
      <c r="C70" s="100">
        <v>382</v>
      </c>
      <c r="D70" s="102">
        <f>SUM(E70:H70)</f>
        <v>6</v>
      </c>
      <c r="E70" s="106">
        <v>4</v>
      </c>
      <c r="F70" s="104"/>
      <c r="G70" s="104"/>
      <c r="H70" s="105">
        <v>2</v>
      </c>
      <c r="I70" s="106">
        <v>6</v>
      </c>
      <c r="J70" s="104"/>
      <c r="K70" s="104"/>
      <c r="L70" s="104"/>
      <c r="M70" s="105"/>
      <c r="N70" s="107">
        <v>6</v>
      </c>
      <c r="O70" s="104"/>
      <c r="P70" s="105"/>
      <c r="Q70" s="107">
        <v>5</v>
      </c>
      <c r="R70" s="105">
        <v>1</v>
      </c>
      <c r="S70" s="107">
        <v>6</v>
      </c>
      <c r="T70" s="104"/>
      <c r="U70" s="105"/>
    </row>
    <row r="71" spans="1:21" ht="14.1" customHeight="1" x14ac:dyDescent="0.15">
      <c r="A71" s="99"/>
      <c r="B71" s="100" t="s">
        <v>61</v>
      </c>
      <c r="C71" s="100">
        <v>383</v>
      </c>
      <c r="D71" s="102">
        <f>SUM(E71:H71)</f>
        <v>55</v>
      </c>
      <c r="E71" s="106">
        <v>7</v>
      </c>
      <c r="F71" s="104">
        <v>46</v>
      </c>
      <c r="G71" s="104"/>
      <c r="H71" s="105">
        <v>2</v>
      </c>
      <c r="I71" s="106">
        <v>55</v>
      </c>
      <c r="J71" s="104"/>
      <c r="K71" s="104"/>
      <c r="L71" s="104"/>
      <c r="M71" s="105"/>
      <c r="N71" s="107">
        <v>55</v>
      </c>
      <c r="O71" s="104"/>
      <c r="P71" s="105"/>
      <c r="Q71" s="106">
        <v>55</v>
      </c>
      <c r="R71" s="105"/>
      <c r="S71" s="107">
        <v>9</v>
      </c>
      <c r="T71" s="104"/>
      <c r="U71" s="105"/>
    </row>
    <row r="72" spans="1:21" ht="14.1" customHeight="1" thickBot="1" x14ac:dyDescent="0.2">
      <c r="A72" s="108"/>
      <c r="B72" s="109" t="s">
        <v>62</v>
      </c>
      <c r="C72" s="109">
        <v>384</v>
      </c>
      <c r="D72" s="102">
        <f>SUM(E72:H72)</f>
        <v>6</v>
      </c>
      <c r="E72" s="111">
        <v>4</v>
      </c>
      <c r="F72" s="112"/>
      <c r="G72" s="112"/>
      <c r="H72" s="113">
        <v>2</v>
      </c>
      <c r="I72" s="111">
        <v>6</v>
      </c>
      <c r="J72" s="112"/>
      <c r="K72" s="112"/>
      <c r="L72" s="112"/>
      <c r="M72" s="113"/>
      <c r="N72" s="114">
        <v>6</v>
      </c>
      <c r="O72" s="112"/>
      <c r="P72" s="113"/>
      <c r="Q72" s="111">
        <v>5</v>
      </c>
      <c r="R72" s="113">
        <v>1</v>
      </c>
      <c r="S72" s="114">
        <v>6</v>
      </c>
      <c r="T72" s="112"/>
      <c r="U72" s="113"/>
    </row>
    <row r="73" spans="1:21" ht="14.1" customHeight="1" x14ac:dyDescent="0.15">
      <c r="A73" s="92" t="s">
        <v>210</v>
      </c>
      <c r="B73" s="130"/>
      <c r="C73" s="127"/>
      <c r="D73" s="94">
        <f>SUM(D74:D77)</f>
        <v>5</v>
      </c>
      <c r="E73" s="95">
        <f>SUM(E74:E77)</f>
        <v>5</v>
      </c>
      <c r="F73" s="96">
        <f>SUM(F74:F77)</f>
        <v>0</v>
      </c>
      <c r="G73" s="96">
        <f t="shared" ref="G73:U73" si="8">SUM(G74:G77)</f>
        <v>0</v>
      </c>
      <c r="H73" s="97">
        <f t="shared" si="8"/>
        <v>0</v>
      </c>
      <c r="I73" s="98">
        <f t="shared" si="8"/>
        <v>3</v>
      </c>
      <c r="J73" s="96">
        <f t="shared" si="8"/>
        <v>0</v>
      </c>
      <c r="K73" s="96">
        <f t="shared" si="8"/>
        <v>2</v>
      </c>
      <c r="L73" s="96">
        <f t="shared" si="8"/>
        <v>0</v>
      </c>
      <c r="M73" s="97">
        <f t="shared" si="8"/>
        <v>0</v>
      </c>
      <c r="N73" s="98">
        <f t="shared" si="8"/>
        <v>5</v>
      </c>
      <c r="O73" s="96">
        <f t="shared" si="8"/>
        <v>0</v>
      </c>
      <c r="P73" s="97">
        <f t="shared" si="8"/>
        <v>0</v>
      </c>
      <c r="Q73" s="98">
        <f t="shared" si="8"/>
        <v>5</v>
      </c>
      <c r="R73" s="97">
        <f t="shared" si="8"/>
        <v>0</v>
      </c>
      <c r="S73" s="98">
        <f t="shared" si="8"/>
        <v>5</v>
      </c>
      <c r="T73" s="96">
        <f t="shared" si="8"/>
        <v>0</v>
      </c>
      <c r="U73" s="97">
        <f t="shared" si="8"/>
        <v>0</v>
      </c>
    </row>
    <row r="74" spans="1:21" ht="14.1" customHeight="1" x14ac:dyDescent="0.15">
      <c r="A74" s="99"/>
      <c r="B74" s="100" t="s">
        <v>63</v>
      </c>
      <c r="C74" s="100">
        <v>401</v>
      </c>
      <c r="D74" s="102">
        <f>SUM(E74:H74)</f>
        <v>1</v>
      </c>
      <c r="E74" s="106">
        <v>1</v>
      </c>
      <c r="F74" s="104"/>
      <c r="G74" s="104"/>
      <c r="H74" s="105"/>
      <c r="I74" s="107"/>
      <c r="J74" s="104"/>
      <c r="K74" s="104">
        <v>1</v>
      </c>
      <c r="L74" s="104"/>
      <c r="M74" s="105"/>
      <c r="N74" s="107">
        <v>1</v>
      </c>
      <c r="O74" s="104"/>
      <c r="P74" s="105"/>
      <c r="Q74" s="107">
        <v>1</v>
      </c>
      <c r="R74" s="105"/>
      <c r="S74" s="107">
        <v>1</v>
      </c>
      <c r="T74" s="104"/>
      <c r="U74" s="105"/>
    </row>
    <row r="75" spans="1:21" ht="14.1" customHeight="1" x14ac:dyDescent="0.15">
      <c r="A75" s="99"/>
      <c r="B75" s="100" t="s">
        <v>64</v>
      </c>
      <c r="C75" s="100">
        <v>402</v>
      </c>
      <c r="D75" s="102">
        <f>SUM(E75:H75)</f>
        <v>4</v>
      </c>
      <c r="E75" s="106">
        <v>4</v>
      </c>
      <c r="F75" s="104"/>
      <c r="G75" s="104"/>
      <c r="H75" s="105"/>
      <c r="I75" s="107">
        <v>3</v>
      </c>
      <c r="J75" s="104"/>
      <c r="K75" s="104">
        <v>1</v>
      </c>
      <c r="L75" s="104"/>
      <c r="M75" s="105"/>
      <c r="N75" s="107">
        <v>4</v>
      </c>
      <c r="O75" s="104"/>
      <c r="P75" s="105"/>
      <c r="Q75" s="107">
        <v>4</v>
      </c>
      <c r="R75" s="105"/>
      <c r="S75" s="107">
        <v>4</v>
      </c>
      <c r="T75" s="104"/>
      <c r="U75" s="105"/>
    </row>
    <row r="76" spans="1:21" ht="14.1" customHeight="1" x14ac:dyDescent="0.15">
      <c r="A76" s="99"/>
      <c r="B76" s="100" t="s">
        <v>65</v>
      </c>
      <c r="C76" s="100">
        <v>403</v>
      </c>
      <c r="D76" s="102">
        <f>SUM(E76:H76)</f>
        <v>0</v>
      </c>
      <c r="E76" s="106"/>
      <c r="F76" s="104"/>
      <c r="G76" s="104"/>
      <c r="H76" s="105"/>
      <c r="I76" s="107"/>
      <c r="J76" s="104"/>
      <c r="K76" s="104"/>
      <c r="L76" s="104"/>
      <c r="M76" s="105"/>
      <c r="N76" s="107"/>
      <c r="O76" s="104"/>
      <c r="P76" s="105"/>
      <c r="Q76" s="107"/>
      <c r="R76" s="105"/>
      <c r="S76" s="107"/>
      <c r="T76" s="104"/>
      <c r="U76" s="105"/>
    </row>
    <row r="77" spans="1:21" ht="14.1" customHeight="1" thickBot="1" x14ac:dyDescent="0.2">
      <c r="A77" s="108"/>
      <c r="B77" s="109" t="s">
        <v>66</v>
      </c>
      <c r="C77" s="109">
        <v>404</v>
      </c>
      <c r="D77" s="102">
        <f>SUM(E77:H77)</f>
        <v>0</v>
      </c>
      <c r="E77" s="111"/>
      <c r="F77" s="112"/>
      <c r="G77" s="112"/>
      <c r="H77" s="113"/>
      <c r="I77" s="114"/>
      <c r="J77" s="112"/>
      <c r="K77" s="112"/>
      <c r="L77" s="112"/>
      <c r="M77" s="113"/>
      <c r="N77" s="114"/>
      <c r="O77" s="112"/>
      <c r="P77" s="113"/>
      <c r="Q77" s="114"/>
      <c r="R77" s="113"/>
      <c r="S77" s="114"/>
      <c r="T77" s="112"/>
      <c r="U77" s="113"/>
    </row>
    <row r="78" spans="1:21" ht="14.1" customHeight="1" x14ac:dyDescent="0.15">
      <c r="A78" s="92" t="s">
        <v>211</v>
      </c>
      <c r="B78" s="130"/>
      <c r="C78" s="127"/>
      <c r="D78" s="94">
        <f>SUM(D79:D86)</f>
        <v>3</v>
      </c>
      <c r="E78" s="95">
        <f>SUM(E79:E86)</f>
        <v>3</v>
      </c>
      <c r="F78" s="96">
        <f>SUM(F79:F86)</f>
        <v>0</v>
      </c>
      <c r="G78" s="96">
        <f t="shared" ref="G78:U78" si="9">SUM(G79:G86)</f>
        <v>0</v>
      </c>
      <c r="H78" s="97">
        <f t="shared" si="9"/>
        <v>0</v>
      </c>
      <c r="I78" s="98">
        <f t="shared" si="9"/>
        <v>3</v>
      </c>
      <c r="J78" s="96">
        <f t="shared" si="9"/>
        <v>0</v>
      </c>
      <c r="K78" s="96">
        <f t="shared" si="9"/>
        <v>0</v>
      </c>
      <c r="L78" s="96">
        <f t="shared" si="9"/>
        <v>0</v>
      </c>
      <c r="M78" s="97">
        <f t="shared" si="9"/>
        <v>0</v>
      </c>
      <c r="N78" s="98">
        <f t="shared" si="9"/>
        <v>3</v>
      </c>
      <c r="O78" s="96">
        <f t="shared" si="9"/>
        <v>0</v>
      </c>
      <c r="P78" s="97">
        <f t="shared" si="9"/>
        <v>0</v>
      </c>
      <c r="Q78" s="98">
        <f t="shared" si="9"/>
        <v>2</v>
      </c>
      <c r="R78" s="97">
        <f t="shared" si="9"/>
        <v>1</v>
      </c>
      <c r="S78" s="98">
        <f t="shared" si="9"/>
        <v>3</v>
      </c>
      <c r="T78" s="96">
        <f t="shared" si="9"/>
        <v>0</v>
      </c>
      <c r="U78" s="97">
        <f t="shared" si="9"/>
        <v>0</v>
      </c>
    </row>
    <row r="79" spans="1:21" ht="14.1" customHeight="1" x14ac:dyDescent="0.15">
      <c r="A79" s="99"/>
      <c r="B79" s="100" t="s">
        <v>67</v>
      </c>
      <c r="C79" s="100">
        <v>421</v>
      </c>
      <c r="D79" s="102">
        <f>SUM(E79:H79)</f>
        <v>3</v>
      </c>
      <c r="E79" s="106">
        <v>3</v>
      </c>
      <c r="F79" s="104"/>
      <c r="G79" s="104"/>
      <c r="H79" s="105"/>
      <c r="I79" s="107">
        <v>3</v>
      </c>
      <c r="J79" s="104"/>
      <c r="K79" s="104"/>
      <c r="L79" s="104"/>
      <c r="M79" s="105"/>
      <c r="N79" s="107">
        <v>3</v>
      </c>
      <c r="O79" s="104"/>
      <c r="P79" s="105"/>
      <c r="Q79" s="107">
        <v>2</v>
      </c>
      <c r="R79" s="105">
        <v>1</v>
      </c>
      <c r="S79" s="107">
        <v>3</v>
      </c>
      <c r="T79" s="104"/>
      <c r="U79" s="105"/>
    </row>
    <row r="80" spans="1:21" ht="14.1" customHeight="1" x14ac:dyDescent="0.15">
      <c r="A80" s="99"/>
      <c r="B80" s="100" t="s">
        <v>68</v>
      </c>
      <c r="C80" s="100">
        <v>422</v>
      </c>
      <c r="D80" s="102">
        <f>SUM(E80:H80)</f>
        <v>0</v>
      </c>
      <c r="E80" s="106"/>
      <c r="F80" s="104"/>
      <c r="G80" s="104"/>
      <c r="H80" s="105"/>
      <c r="I80" s="107"/>
      <c r="J80" s="104"/>
      <c r="K80" s="104"/>
      <c r="L80" s="104"/>
      <c r="M80" s="105"/>
      <c r="N80" s="107"/>
      <c r="O80" s="104"/>
      <c r="P80" s="105"/>
      <c r="Q80" s="107"/>
      <c r="R80" s="105"/>
      <c r="S80" s="107"/>
      <c r="T80" s="104"/>
      <c r="U80" s="105"/>
    </row>
    <row r="81" spans="1:21" ht="14.1" customHeight="1" x14ac:dyDescent="0.15">
      <c r="A81" s="99"/>
      <c r="B81" s="100" t="s">
        <v>69</v>
      </c>
      <c r="C81" s="100">
        <v>423</v>
      </c>
      <c r="D81" s="102">
        <f t="shared" ref="D81:D86" si="10">SUM(E81:H81)</f>
        <v>0</v>
      </c>
      <c r="E81" s="106"/>
      <c r="F81" s="104"/>
      <c r="G81" s="104"/>
      <c r="H81" s="105"/>
      <c r="I81" s="107"/>
      <c r="J81" s="104"/>
      <c r="K81" s="104"/>
      <c r="L81" s="104"/>
      <c r="M81" s="105"/>
      <c r="N81" s="107"/>
      <c r="O81" s="104"/>
      <c r="P81" s="105"/>
      <c r="Q81" s="107"/>
      <c r="R81" s="105"/>
      <c r="S81" s="107"/>
      <c r="T81" s="104"/>
      <c r="U81" s="105"/>
    </row>
    <row r="82" spans="1:21" ht="14.1" customHeight="1" x14ac:dyDescent="0.15">
      <c r="A82" s="99"/>
      <c r="B82" s="100" t="s">
        <v>70</v>
      </c>
      <c r="C82" s="100">
        <v>424</v>
      </c>
      <c r="D82" s="102">
        <f t="shared" si="10"/>
        <v>0</v>
      </c>
      <c r="E82" s="106"/>
      <c r="F82" s="104"/>
      <c r="G82" s="104"/>
      <c r="H82" s="105"/>
      <c r="I82" s="107"/>
      <c r="J82" s="104"/>
      <c r="K82" s="104"/>
      <c r="L82" s="104"/>
      <c r="M82" s="105"/>
      <c r="N82" s="107"/>
      <c r="O82" s="104"/>
      <c r="P82" s="105"/>
      <c r="Q82" s="107"/>
      <c r="R82" s="105"/>
      <c r="S82" s="107"/>
      <c r="T82" s="104"/>
      <c r="U82" s="105"/>
    </row>
    <row r="83" spans="1:21" ht="14.1" customHeight="1" x14ac:dyDescent="0.15">
      <c r="A83" s="99"/>
      <c r="B83" s="100" t="s">
        <v>71</v>
      </c>
      <c r="C83" s="100">
        <v>425</v>
      </c>
      <c r="D83" s="102">
        <f t="shared" si="10"/>
        <v>0</v>
      </c>
      <c r="E83" s="106"/>
      <c r="F83" s="104"/>
      <c r="G83" s="104"/>
      <c r="H83" s="105"/>
      <c r="I83" s="107"/>
      <c r="J83" s="104"/>
      <c r="K83" s="104"/>
      <c r="L83" s="104"/>
      <c r="M83" s="105"/>
      <c r="N83" s="107"/>
      <c r="O83" s="104"/>
      <c r="P83" s="105"/>
      <c r="Q83" s="107"/>
      <c r="R83" s="105"/>
      <c r="S83" s="107"/>
      <c r="T83" s="104"/>
      <c r="U83" s="105"/>
    </row>
    <row r="84" spans="1:21" ht="14.1" customHeight="1" x14ac:dyDescent="0.15">
      <c r="A84" s="99"/>
      <c r="B84" s="100" t="s">
        <v>72</v>
      </c>
      <c r="C84" s="100">
        <v>426</v>
      </c>
      <c r="D84" s="102">
        <f t="shared" si="10"/>
        <v>0</v>
      </c>
      <c r="E84" s="106"/>
      <c r="F84" s="104"/>
      <c r="G84" s="104"/>
      <c r="H84" s="105"/>
      <c r="I84" s="107"/>
      <c r="J84" s="104"/>
      <c r="K84" s="104"/>
      <c r="L84" s="104"/>
      <c r="M84" s="105"/>
      <c r="N84" s="107"/>
      <c r="O84" s="104"/>
      <c r="P84" s="105"/>
      <c r="Q84" s="107"/>
      <c r="R84" s="105"/>
      <c r="S84" s="107"/>
      <c r="T84" s="104"/>
      <c r="U84" s="105"/>
    </row>
    <row r="85" spans="1:21" ht="14.1" customHeight="1" x14ac:dyDescent="0.15">
      <c r="A85" s="99"/>
      <c r="B85" s="100" t="s">
        <v>73</v>
      </c>
      <c r="C85" s="100">
        <v>427</v>
      </c>
      <c r="D85" s="102">
        <f t="shared" si="10"/>
        <v>0</v>
      </c>
      <c r="E85" s="106"/>
      <c r="F85" s="104"/>
      <c r="G85" s="104"/>
      <c r="H85" s="105"/>
      <c r="I85" s="107"/>
      <c r="J85" s="104"/>
      <c r="K85" s="104"/>
      <c r="L85" s="104"/>
      <c r="M85" s="105"/>
      <c r="N85" s="107"/>
      <c r="O85" s="104"/>
      <c r="P85" s="105"/>
      <c r="Q85" s="107"/>
      <c r="R85" s="105"/>
      <c r="S85" s="107"/>
      <c r="T85" s="104"/>
      <c r="U85" s="105"/>
    </row>
    <row r="86" spans="1:21" ht="14.1" customHeight="1" thickBot="1" x14ac:dyDescent="0.2">
      <c r="A86" s="108"/>
      <c r="B86" s="109" t="s">
        <v>74</v>
      </c>
      <c r="C86" s="109">
        <v>428</v>
      </c>
      <c r="D86" s="102">
        <f t="shared" si="10"/>
        <v>0</v>
      </c>
      <c r="E86" s="111"/>
      <c r="F86" s="112"/>
      <c r="G86" s="112"/>
      <c r="H86" s="113"/>
      <c r="I86" s="114"/>
      <c r="J86" s="112"/>
      <c r="K86" s="112"/>
      <c r="L86" s="112"/>
      <c r="M86" s="113"/>
      <c r="N86" s="114"/>
      <c r="O86" s="112"/>
      <c r="P86" s="113"/>
      <c r="Q86" s="114"/>
      <c r="R86" s="113"/>
      <c r="S86" s="114"/>
      <c r="T86" s="112"/>
      <c r="U86" s="113"/>
    </row>
    <row r="87" spans="1:21" ht="14.1" customHeight="1" x14ac:dyDescent="0.15">
      <c r="A87" s="92" t="s">
        <v>212</v>
      </c>
      <c r="B87" s="130"/>
      <c r="C87" s="127"/>
      <c r="D87" s="94">
        <f t="shared" ref="D87:U87" si="11">SUM(D88:D95)</f>
        <v>20</v>
      </c>
      <c r="E87" s="95">
        <f t="shared" si="11"/>
        <v>15</v>
      </c>
      <c r="F87" s="96">
        <f t="shared" si="11"/>
        <v>0</v>
      </c>
      <c r="G87" s="96">
        <f t="shared" si="11"/>
        <v>0</v>
      </c>
      <c r="H87" s="97">
        <f t="shared" si="11"/>
        <v>5</v>
      </c>
      <c r="I87" s="98">
        <f t="shared" si="11"/>
        <v>16</v>
      </c>
      <c r="J87" s="96">
        <f t="shared" si="11"/>
        <v>0</v>
      </c>
      <c r="K87" s="96">
        <f t="shared" si="11"/>
        <v>0</v>
      </c>
      <c r="L87" s="96">
        <f t="shared" si="11"/>
        <v>0</v>
      </c>
      <c r="M87" s="97">
        <f t="shared" si="11"/>
        <v>4</v>
      </c>
      <c r="N87" s="98">
        <f t="shared" si="11"/>
        <v>20</v>
      </c>
      <c r="O87" s="96">
        <f t="shared" si="11"/>
        <v>0</v>
      </c>
      <c r="P87" s="97">
        <f t="shared" si="11"/>
        <v>0</v>
      </c>
      <c r="Q87" s="98">
        <f t="shared" si="11"/>
        <v>19</v>
      </c>
      <c r="R87" s="97">
        <f t="shared" si="11"/>
        <v>1</v>
      </c>
      <c r="S87" s="98">
        <f t="shared" si="11"/>
        <v>20</v>
      </c>
      <c r="T87" s="96">
        <f t="shared" si="11"/>
        <v>0</v>
      </c>
      <c r="U87" s="97">
        <f t="shared" si="11"/>
        <v>0</v>
      </c>
    </row>
    <row r="88" spans="1:21" ht="14.1" customHeight="1" x14ac:dyDescent="0.15">
      <c r="A88" s="99"/>
      <c r="B88" s="100" t="s">
        <v>75</v>
      </c>
      <c r="C88" s="100">
        <v>441</v>
      </c>
      <c r="D88" s="102">
        <f t="shared" ref="D88:D93" si="12">SUM(E88:H88)</f>
        <v>0</v>
      </c>
      <c r="E88" s="106"/>
      <c r="F88" s="104"/>
      <c r="G88" s="104"/>
      <c r="H88" s="105"/>
      <c r="I88" s="107"/>
      <c r="J88" s="104"/>
      <c r="K88" s="104"/>
      <c r="L88" s="104"/>
      <c r="M88" s="105"/>
      <c r="N88" s="107"/>
      <c r="O88" s="104"/>
      <c r="P88" s="105"/>
      <c r="Q88" s="107"/>
      <c r="R88" s="105"/>
      <c r="S88" s="107"/>
      <c r="T88" s="104"/>
      <c r="U88" s="105"/>
    </row>
    <row r="89" spans="1:21" ht="14.1" customHeight="1" x14ac:dyDescent="0.15">
      <c r="A89" s="99"/>
      <c r="B89" s="100" t="s">
        <v>76</v>
      </c>
      <c r="C89" s="100">
        <v>442</v>
      </c>
      <c r="D89" s="102">
        <f t="shared" si="12"/>
        <v>0</v>
      </c>
      <c r="E89" s="106"/>
      <c r="F89" s="104"/>
      <c r="G89" s="104"/>
      <c r="H89" s="105"/>
      <c r="I89" s="107"/>
      <c r="J89" s="104"/>
      <c r="K89" s="104"/>
      <c r="L89" s="104"/>
      <c r="M89" s="105"/>
      <c r="N89" s="107"/>
      <c r="O89" s="104"/>
      <c r="P89" s="105"/>
      <c r="Q89" s="107"/>
      <c r="R89" s="105"/>
      <c r="S89" s="107"/>
      <c r="T89" s="104"/>
      <c r="U89" s="105"/>
    </row>
    <row r="90" spans="1:21" ht="14.1" customHeight="1" x14ac:dyDescent="0.15">
      <c r="A90" s="99"/>
      <c r="B90" s="100" t="s">
        <v>77</v>
      </c>
      <c r="C90" s="100">
        <v>443</v>
      </c>
      <c r="D90" s="102">
        <f t="shared" si="12"/>
        <v>0</v>
      </c>
      <c r="E90" s="106"/>
      <c r="F90" s="104"/>
      <c r="G90" s="104"/>
      <c r="H90" s="105"/>
      <c r="I90" s="107"/>
      <c r="J90" s="104"/>
      <c r="K90" s="104"/>
      <c r="L90" s="104"/>
      <c r="M90" s="105"/>
      <c r="N90" s="107"/>
      <c r="O90" s="104"/>
      <c r="P90" s="105"/>
      <c r="Q90" s="107"/>
      <c r="R90" s="105"/>
      <c r="S90" s="107"/>
      <c r="T90" s="104"/>
      <c r="U90" s="105"/>
    </row>
    <row r="91" spans="1:21" ht="14.1" customHeight="1" x14ac:dyDescent="0.15">
      <c r="A91" s="99"/>
      <c r="B91" s="100" t="s">
        <v>78</v>
      </c>
      <c r="C91" s="100">
        <v>444</v>
      </c>
      <c r="D91" s="102">
        <f t="shared" si="12"/>
        <v>0</v>
      </c>
      <c r="E91" s="106"/>
      <c r="F91" s="104"/>
      <c r="G91" s="104"/>
      <c r="H91" s="105"/>
      <c r="I91" s="107"/>
      <c r="J91" s="104"/>
      <c r="K91" s="104"/>
      <c r="L91" s="104"/>
      <c r="M91" s="105"/>
      <c r="N91" s="107"/>
      <c r="O91" s="104"/>
      <c r="P91" s="105"/>
      <c r="Q91" s="107"/>
      <c r="R91" s="105"/>
      <c r="S91" s="107"/>
      <c r="T91" s="104"/>
      <c r="U91" s="105"/>
    </row>
    <row r="92" spans="1:21" ht="14.1" customHeight="1" x14ac:dyDescent="0.15">
      <c r="A92" s="99"/>
      <c r="B92" s="100" t="s">
        <v>79</v>
      </c>
      <c r="C92" s="100">
        <v>445</v>
      </c>
      <c r="D92" s="102">
        <f t="shared" si="12"/>
        <v>0</v>
      </c>
      <c r="E92" s="106"/>
      <c r="F92" s="104"/>
      <c r="G92" s="104"/>
      <c r="H92" s="105"/>
      <c r="I92" s="107"/>
      <c r="J92" s="104"/>
      <c r="K92" s="104"/>
      <c r="L92" s="104"/>
      <c r="M92" s="105"/>
      <c r="N92" s="107"/>
      <c r="O92" s="104"/>
      <c r="P92" s="105"/>
      <c r="Q92" s="107"/>
      <c r="R92" s="105"/>
      <c r="S92" s="107"/>
      <c r="T92" s="104"/>
      <c r="U92" s="105"/>
    </row>
    <row r="93" spans="1:21" ht="14.1" customHeight="1" x14ac:dyDescent="0.15">
      <c r="A93" s="99"/>
      <c r="B93" s="100" t="s">
        <v>80</v>
      </c>
      <c r="C93" s="100">
        <v>446</v>
      </c>
      <c r="D93" s="102">
        <f t="shared" si="12"/>
        <v>0</v>
      </c>
      <c r="E93" s="106"/>
      <c r="F93" s="104"/>
      <c r="G93" s="104"/>
      <c r="H93" s="105"/>
      <c r="I93" s="107"/>
      <c r="J93" s="104"/>
      <c r="K93" s="104"/>
      <c r="L93" s="104"/>
      <c r="M93" s="105"/>
      <c r="N93" s="107"/>
      <c r="O93" s="104"/>
      <c r="P93" s="105"/>
      <c r="Q93" s="107"/>
      <c r="R93" s="105"/>
      <c r="S93" s="107"/>
      <c r="T93" s="104"/>
      <c r="U93" s="105"/>
    </row>
    <row r="94" spans="1:21" ht="14.1" customHeight="1" x14ac:dyDescent="0.15">
      <c r="A94" s="99"/>
      <c r="B94" s="100" t="s">
        <v>213</v>
      </c>
      <c r="C94" s="100">
        <v>447</v>
      </c>
      <c r="D94" s="102">
        <f>SUM(E94:H94)</f>
        <v>20</v>
      </c>
      <c r="E94" s="106">
        <v>15</v>
      </c>
      <c r="F94" s="104"/>
      <c r="G94" s="104"/>
      <c r="H94" s="105">
        <v>5</v>
      </c>
      <c r="I94" s="107">
        <v>16</v>
      </c>
      <c r="J94" s="104"/>
      <c r="K94" s="104"/>
      <c r="L94" s="104"/>
      <c r="M94" s="105">
        <v>4</v>
      </c>
      <c r="N94" s="107">
        <v>20</v>
      </c>
      <c r="O94" s="104"/>
      <c r="P94" s="105"/>
      <c r="Q94" s="107">
        <v>19</v>
      </c>
      <c r="R94" s="105">
        <v>1</v>
      </c>
      <c r="S94" s="107">
        <v>20</v>
      </c>
      <c r="T94" s="104"/>
      <c r="U94" s="105"/>
    </row>
    <row r="95" spans="1:21" ht="14.1" customHeight="1" thickBot="1" x14ac:dyDescent="0.2">
      <c r="A95" s="108"/>
      <c r="B95" s="109" t="s">
        <v>214</v>
      </c>
      <c r="C95" s="109">
        <v>448</v>
      </c>
      <c r="D95" s="129">
        <f>SUM(E95:H95)</f>
        <v>0</v>
      </c>
      <c r="E95" s="111"/>
      <c r="F95" s="112"/>
      <c r="G95" s="112"/>
      <c r="H95" s="113"/>
      <c r="I95" s="114"/>
      <c r="J95" s="112"/>
      <c r="K95" s="112"/>
      <c r="L95" s="112"/>
      <c r="M95" s="113"/>
      <c r="N95" s="114"/>
      <c r="O95" s="112"/>
      <c r="P95" s="113"/>
      <c r="Q95" s="114"/>
      <c r="R95" s="113"/>
      <c r="S95" s="114"/>
      <c r="T95" s="112"/>
      <c r="U95" s="113"/>
    </row>
    <row r="96" spans="1:21" ht="14.1" customHeight="1" x14ac:dyDescent="0.15">
      <c r="A96" s="92" t="s">
        <v>215</v>
      </c>
      <c r="B96" s="130"/>
      <c r="C96" s="127"/>
      <c r="D96" s="94">
        <f>SUM(D97:D98)</f>
        <v>0</v>
      </c>
      <c r="E96" s="95">
        <f>SUM(E97:E98)</f>
        <v>0</v>
      </c>
      <c r="F96" s="96">
        <f>SUM(F97:F98)</f>
        <v>0</v>
      </c>
      <c r="G96" s="96">
        <f t="shared" ref="G96:U96" si="13">SUM(G97:G98)</f>
        <v>0</v>
      </c>
      <c r="H96" s="97">
        <f t="shared" si="13"/>
        <v>0</v>
      </c>
      <c r="I96" s="98">
        <f t="shared" si="13"/>
        <v>0</v>
      </c>
      <c r="J96" s="96">
        <f t="shared" si="13"/>
        <v>0</v>
      </c>
      <c r="K96" s="96">
        <f t="shared" si="13"/>
        <v>0</v>
      </c>
      <c r="L96" s="96">
        <f t="shared" si="13"/>
        <v>0</v>
      </c>
      <c r="M96" s="97">
        <f t="shared" si="13"/>
        <v>0</v>
      </c>
      <c r="N96" s="98">
        <f t="shared" si="13"/>
        <v>0</v>
      </c>
      <c r="O96" s="96">
        <f t="shared" si="13"/>
        <v>0</v>
      </c>
      <c r="P96" s="97">
        <f t="shared" si="13"/>
        <v>0</v>
      </c>
      <c r="Q96" s="98">
        <f t="shared" si="13"/>
        <v>0</v>
      </c>
      <c r="R96" s="97">
        <f t="shared" si="13"/>
        <v>0</v>
      </c>
      <c r="S96" s="98">
        <f t="shared" si="13"/>
        <v>0</v>
      </c>
      <c r="T96" s="96">
        <f t="shared" si="13"/>
        <v>0</v>
      </c>
      <c r="U96" s="97">
        <f t="shared" si="13"/>
        <v>0</v>
      </c>
    </row>
    <row r="97" spans="1:21" ht="14.1" customHeight="1" x14ac:dyDescent="0.15">
      <c r="A97" s="99"/>
      <c r="B97" s="100" t="s">
        <v>81</v>
      </c>
      <c r="C97" s="100">
        <v>462</v>
      </c>
      <c r="D97" s="102">
        <f>SUM(E97:H97)</f>
        <v>0</v>
      </c>
      <c r="E97" s="106"/>
      <c r="F97" s="104"/>
      <c r="G97" s="104"/>
      <c r="H97" s="105"/>
      <c r="I97" s="107"/>
      <c r="J97" s="104"/>
      <c r="K97" s="104"/>
      <c r="L97" s="104"/>
      <c r="M97" s="105"/>
      <c r="N97" s="107"/>
      <c r="O97" s="104"/>
      <c r="P97" s="105"/>
      <c r="Q97" s="107"/>
      <c r="R97" s="105"/>
      <c r="S97" s="107"/>
      <c r="T97" s="104"/>
      <c r="U97" s="105"/>
    </row>
    <row r="98" spans="1:21" ht="14.1" customHeight="1" thickBot="1" x14ac:dyDescent="0.2">
      <c r="A98" s="108"/>
      <c r="B98" s="109" t="s">
        <v>82</v>
      </c>
      <c r="C98" s="109">
        <v>463</v>
      </c>
      <c r="D98" s="129">
        <f>SUM(E98:H98)</f>
        <v>0</v>
      </c>
      <c r="E98" s="111"/>
      <c r="F98" s="112"/>
      <c r="G98" s="112"/>
      <c r="H98" s="113"/>
      <c r="I98" s="114"/>
      <c r="J98" s="112"/>
      <c r="K98" s="112"/>
      <c r="L98" s="112"/>
      <c r="M98" s="113"/>
      <c r="N98" s="114"/>
      <c r="O98" s="112"/>
      <c r="P98" s="113"/>
      <c r="Q98" s="114"/>
      <c r="R98" s="113"/>
      <c r="S98" s="114"/>
      <c r="T98" s="112"/>
      <c r="U98" s="113"/>
    </row>
    <row r="99" spans="1:21" ht="14.1" customHeight="1" x14ac:dyDescent="0.15">
      <c r="A99" s="92" t="s">
        <v>216</v>
      </c>
      <c r="B99" s="130"/>
      <c r="C99" s="127"/>
      <c r="D99" s="94">
        <f>SUM(D100:D102)</f>
        <v>0</v>
      </c>
      <c r="E99" s="95">
        <f>SUM(E100:E102)</f>
        <v>0</v>
      </c>
      <c r="F99" s="96">
        <f>SUM(F100:F102)</f>
        <v>0</v>
      </c>
      <c r="G99" s="96">
        <f t="shared" ref="G99:U99" si="14">SUM(G100:G102)</f>
        <v>0</v>
      </c>
      <c r="H99" s="131">
        <f t="shared" si="14"/>
        <v>0</v>
      </c>
      <c r="I99" s="98">
        <f t="shared" si="14"/>
        <v>0</v>
      </c>
      <c r="J99" s="96">
        <f t="shared" si="14"/>
        <v>0</v>
      </c>
      <c r="K99" s="96">
        <f t="shared" si="14"/>
        <v>0</v>
      </c>
      <c r="L99" s="96">
        <f t="shared" si="14"/>
        <v>0</v>
      </c>
      <c r="M99" s="97">
        <f t="shared" si="14"/>
        <v>0</v>
      </c>
      <c r="N99" s="98">
        <f t="shared" si="14"/>
        <v>0</v>
      </c>
      <c r="O99" s="96">
        <f t="shared" si="14"/>
        <v>0</v>
      </c>
      <c r="P99" s="97">
        <f t="shared" si="14"/>
        <v>0</v>
      </c>
      <c r="Q99" s="98">
        <f t="shared" si="14"/>
        <v>0</v>
      </c>
      <c r="R99" s="97">
        <f t="shared" si="14"/>
        <v>0</v>
      </c>
      <c r="S99" s="98">
        <f t="shared" si="14"/>
        <v>0</v>
      </c>
      <c r="T99" s="96">
        <f t="shared" si="14"/>
        <v>0</v>
      </c>
      <c r="U99" s="97">
        <f t="shared" si="14"/>
        <v>0</v>
      </c>
    </row>
    <row r="100" spans="1:21" ht="14.1" customHeight="1" x14ac:dyDescent="0.15">
      <c r="A100" s="99"/>
      <c r="B100" s="100" t="s">
        <v>83</v>
      </c>
      <c r="C100" s="100">
        <v>481</v>
      </c>
      <c r="D100" s="102">
        <f>SUM(E100:H100)</f>
        <v>0</v>
      </c>
      <c r="E100" s="106"/>
      <c r="F100" s="104"/>
      <c r="G100" s="104"/>
      <c r="H100" s="105"/>
      <c r="I100" s="107"/>
      <c r="J100" s="104"/>
      <c r="K100" s="104"/>
      <c r="L100" s="104"/>
      <c r="M100" s="105"/>
      <c r="N100" s="107"/>
      <c r="O100" s="104"/>
      <c r="P100" s="105"/>
      <c r="Q100" s="107"/>
      <c r="R100" s="105"/>
      <c r="S100" s="107"/>
      <c r="T100" s="104"/>
      <c r="U100" s="105"/>
    </row>
    <row r="101" spans="1:21" ht="14.1" customHeight="1" x14ac:dyDescent="0.15">
      <c r="A101" s="99"/>
      <c r="B101" s="100" t="s">
        <v>84</v>
      </c>
      <c r="C101" s="100">
        <v>482</v>
      </c>
      <c r="D101" s="102">
        <f>SUM(E101:H101)</f>
        <v>0</v>
      </c>
      <c r="E101" s="106"/>
      <c r="F101" s="104"/>
      <c r="G101" s="104"/>
      <c r="H101" s="105"/>
      <c r="I101" s="107"/>
      <c r="J101" s="104"/>
      <c r="K101" s="104"/>
      <c r="L101" s="104"/>
      <c r="M101" s="105"/>
      <c r="N101" s="107"/>
      <c r="O101" s="104"/>
      <c r="P101" s="105"/>
      <c r="Q101" s="107"/>
      <c r="R101" s="105"/>
      <c r="S101" s="107"/>
      <c r="T101" s="104"/>
      <c r="U101" s="105"/>
    </row>
    <row r="102" spans="1:21" ht="14.1" customHeight="1" thickBot="1" x14ac:dyDescent="0.2">
      <c r="A102" s="108"/>
      <c r="B102" s="109" t="s">
        <v>85</v>
      </c>
      <c r="C102" s="109">
        <v>483</v>
      </c>
      <c r="D102" s="129">
        <f>SUM(E102:H102)</f>
        <v>0</v>
      </c>
      <c r="E102" s="111"/>
      <c r="F102" s="112"/>
      <c r="G102" s="112"/>
      <c r="H102" s="113"/>
      <c r="I102" s="114"/>
      <c r="J102" s="112"/>
      <c r="K102" s="112"/>
      <c r="L102" s="112"/>
      <c r="M102" s="113"/>
      <c r="N102" s="114"/>
      <c r="O102" s="112"/>
      <c r="P102" s="113"/>
      <c r="Q102" s="114"/>
      <c r="R102" s="113"/>
      <c r="S102" s="114"/>
      <c r="T102" s="112"/>
      <c r="U102" s="113"/>
    </row>
    <row r="103" spans="1:21" ht="14.1" customHeight="1" x14ac:dyDescent="0.15">
      <c r="A103" s="92" t="s">
        <v>217</v>
      </c>
      <c r="B103" s="130"/>
      <c r="C103" s="127"/>
      <c r="D103" s="94">
        <f>SUM(D104:D105)</f>
        <v>4</v>
      </c>
      <c r="E103" s="95">
        <f>SUM(E104:E105)</f>
        <v>4</v>
      </c>
      <c r="F103" s="96">
        <f>SUM(F104:F105)</f>
        <v>0</v>
      </c>
      <c r="G103" s="96">
        <f t="shared" ref="G103:U103" si="15">SUM(G104:G105)</f>
        <v>0</v>
      </c>
      <c r="H103" s="97">
        <f t="shared" si="15"/>
        <v>0</v>
      </c>
      <c r="I103" s="98">
        <f t="shared" si="15"/>
        <v>3</v>
      </c>
      <c r="J103" s="96">
        <f t="shared" si="15"/>
        <v>0</v>
      </c>
      <c r="K103" s="96">
        <f t="shared" si="15"/>
        <v>1</v>
      </c>
      <c r="L103" s="96">
        <f t="shared" si="15"/>
        <v>0</v>
      </c>
      <c r="M103" s="97">
        <f t="shared" si="15"/>
        <v>0</v>
      </c>
      <c r="N103" s="98">
        <f t="shared" si="15"/>
        <v>4</v>
      </c>
      <c r="O103" s="96">
        <f t="shared" si="15"/>
        <v>0</v>
      </c>
      <c r="P103" s="97">
        <f t="shared" si="15"/>
        <v>0</v>
      </c>
      <c r="Q103" s="98">
        <f t="shared" si="15"/>
        <v>4</v>
      </c>
      <c r="R103" s="97">
        <f t="shared" si="15"/>
        <v>0</v>
      </c>
      <c r="S103" s="98">
        <f t="shared" si="15"/>
        <v>4</v>
      </c>
      <c r="T103" s="96">
        <f t="shared" si="15"/>
        <v>0</v>
      </c>
      <c r="U103" s="97">
        <f t="shared" si="15"/>
        <v>0</v>
      </c>
    </row>
    <row r="104" spans="1:21" ht="14.1" customHeight="1" x14ac:dyDescent="0.15">
      <c r="A104" s="99"/>
      <c r="B104" s="100" t="s">
        <v>86</v>
      </c>
      <c r="C104" s="100">
        <v>501</v>
      </c>
      <c r="D104" s="102">
        <f>SUM(E104:H104)</f>
        <v>0</v>
      </c>
      <c r="E104" s="106"/>
      <c r="F104" s="104"/>
      <c r="G104" s="104"/>
      <c r="H104" s="105"/>
      <c r="I104" s="107"/>
      <c r="J104" s="104"/>
      <c r="K104" s="104"/>
      <c r="L104" s="104"/>
      <c r="M104" s="105"/>
      <c r="N104" s="107"/>
      <c r="O104" s="104"/>
      <c r="P104" s="105"/>
      <c r="Q104" s="107"/>
      <c r="R104" s="105"/>
      <c r="S104" s="107"/>
      <c r="T104" s="104"/>
      <c r="U104" s="105"/>
    </row>
    <row r="105" spans="1:21" ht="14.1" customHeight="1" thickBot="1" x14ac:dyDescent="0.2">
      <c r="A105" s="108"/>
      <c r="B105" s="109" t="s">
        <v>87</v>
      </c>
      <c r="C105" s="109">
        <v>503</v>
      </c>
      <c r="D105" s="129">
        <f>SUM(E105:H105)</f>
        <v>4</v>
      </c>
      <c r="E105" s="111">
        <v>4</v>
      </c>
      <c r="F105" s="112"/>
      <c r="G105" s="112"/>
      <c r="H105" s="113"/>
      <c r="I105" s="114">
        <v>3</v>
      </c>
      <c r="J105" s="112"/>
      <c r="K105" s="112">
        <v>1</v>
      </c>
      <c r="L105" s="112"/>
      <c r="M105" s="113"/>
      <c r="N105" s="114">
        <v>4</v>
      </c>
      <c r="O105" s="112"/>
      <c r="P105" s="113"/>
      <c r="Q105" s="114">
        <v>4</v>
      </c>
      <c r="R105" s="113"/>
      <c r="S105" s="114">
        <v>4</v>
      </c>
      <c r="T105" s="112"/>
      <c r="U105" s="113"/>
    </row>
    <row r="106" spans="1:21" ht="14.1" customHeight="1" x14ac:dyDescent="0.15">
      <c r="A106" s="125" t="s">
        <v>218</v>
      </c>
      <c r="B106" s="130"/>
      <c r="C106" s="127"/>
      <c r="D106" s="94">
        <f t="shared" ref="D106:U106" si="16">SUM(D107:D109)</f>
        <v>4</v>
      </c>
      <c r="E106" s="95">
        <f t="shared" si="16"/>
        <v>4</v>
      </c>
      <c r="F106" s="96">
        <f t="shared" si="16"/>
        <v>0</v>
      </c>
      <c r="G106" s="96">
        <f t="shared" si="16"/>
        <v>0</v>
      </c>
      <c r="H106" s="97">
        <f t="shared" si="16"/>
        <v>0</v>
      </c>
      <c r="I106" s="98">
        <f t="shared" si="16"/>
        <v>4</v>
      </c>
      <c r="J106" s="96">
        <f t="shared" si="16"/>
        <v>0</v>
      </c>
      <c r="K106" s="96">
        <f t="shared" si="16"/>
        <v>0</v>
      </c>
      <c r="L106" s="96">
        <f t="shared" si="16"/>
        <v>0</v>
      </c>
      <c r="M106" s="97">
        <f t="shared" si="16"/>
        <v>0</v>
      </c>
      <c r="N106" s="98">
        <f t="shared" si="16"/>
        <v>4</v>
      </c>
      <c r="O106" s="96">
        <f t="shared" si="16"/>
        <v>0</v>
      </c>
      <c r="P106" s="97">
        <f t="shared" si="16"/>
        <v>0</v>
      </c>
      <c r="Q106" s="98">
        <f t="shared" si="16"/>
        <v>4</v>
      </c>
      <c r="R106" s="97">
        <f t="shared" si="16"/>
        <v>0</v>
      </c>
      <c r="S106" s="98">
        <f t="shared" si="16"/>
        <v>4</v>
      </c>
      <c r="T106" s="96">
        <f t="shared" si="16"/>
        <v>0</v>
      </c>
      <c r="U106" s="97">
        <f t="shared" si="16"/>
        <v>0</v>
      </c>
    </row>
    <row r="107" spans="1:21" ht="14.1" customHeight="1" x14ac:dyDescent="0.15">
      <c r="A107" s="99"/>
      <c r="B107" s="100" t="s">
        <v>88</v>
      </c>
      <c r="C107" s="100">
        <v>521</v>
      </c>
      <c r="D107" s="102">
        <f>SUM(E107:H107)</f>
        <v>0</v>
      </c>
      <c r="E107" s="106"/>
      <c r="F107" s="104"/>
      <c r="G107" s="104"/>
      <c r="H107" s="105"/>
      <c r="I107" s="107"/>
      <c r="J107" s="104"/>
      <c r="K107" s="104"/>
      <c r="L107" s="104"/>
      <c r="M107" s="105"/>
      <c r="N107" s="107"/>
      <c r="O107" s="104"/>
      <c r="P107" s="105"/>
      <c r="Q107" s="107"/>
      <c r="R107" s="105"/>
      <c r="S107" s="107"/>
      <c r="T107" s="104"/>
      <c r="U107" s="105"/>
    </row>
    <row r="108" spans="1:21" ht="14.1" customHeight="1" x14ac:dyDescent="0.15">
      <c r="A108" s="99"/>
      <c r="B108" s="100" t="s">
        <v>89</v>
      </c>
      <c r="C108" s="100">
        <v>522</v>
      </c>
      <c r="D108" s="102">
        <f>SUM(E108:H108)</f>
        <v>4</v>
      </c>
      <c r="E108" s="106">
        <v>4</v>
      </c>
      <c r="F108" s="104"/>
      <c r="G108" s="104"/>
      <c r="H108" s="105"/>
      <c r="I108" s="107">
        <v>4</v>
      </c>
      <c r="J108" s="104"/>
      <c r="K108" s="104"/>
      <c r="L108" s="104"/>
      <c r="M108" s="105"/>
      <c r="N108" s="107">
        <v>4</v>
      </c>
      <c r="O108" s="104"/>
      <c r="P108" s="105"/>
      <c r="Q108" s="107">
        <v>4</v>
      </c>
      <c r="R108" s="105"/>
      <c r="S108" s="107">
        <v>4</v>
      </c>
      <c r="T108" s="104"/>
      <c r="U108" s="105"/>
    </row>
    <row r="109" spans="1:21" ht="14.1" customHeight="1" thickBot="1" x14ac:dyDescent="0.2">
      <c r="A109" s="108"/>
      <c r="B109" s="109" t="s">
        <v>90</v>
      </c>
      <c r="C109" s="109">
        <v>523</v>
      </c>
      <c r="D109" s="129">
        <f>SUM(E109:H109)</f>
        <v>0</v>
      </c>
      <c r="E109" s="111"/>
      <c r="F109" s="112"/>
      <c r="G109" s="112"/>
      <c r="H109" s="113"/>
      <c r="I109" s="114"/>
      <c r="J109" s="112"/>
      <c r="K109" s="112"/>
      <c r="L109" s="112"/>
      <c r="M109" s="113"/>
      <c r="N109" s="114"/>
      <c r="O109" s="112"/>
      <c r="P109" s="113"/>
      <c r="Q109" s="114"/>
      <c r="R109" s="113"/>
      <c r="S109" s="114"/>
      <c r="T109" s="112"/>
      <c r="U109" s="113"/>
    </row>
    <row r="110" spans="1:21" ht="14.1" customHeight="1" x14ac:dyDescent="0.15">
      <c r="A110" s="92" t="s">
        <v>219</v>
      </c>
      <c r="B110" s="130"/>
      <c r="C110" s="127"/>
      <c r="D110" s="94">
        <f>SUM(D111:D116)</f>
        <v>41</v>
      </c>
      <c r="E110" s="95">
        <f>SUM(E111:E116)</f>
        <v>7</v>
      </c>
      <c r="F110" s="96">
        <f>SUM(F111:F116)</f>
        <v>32</v>
      </c>
      <c r="G110" s="96">
        <f t="shared" ref="G110:U110" si="17">SUM(G111:G116)</f>
        <v>0</v>
      </c>
      <c r="H110" s="97">
        <f t="shared" si="17"/>
        <v>2</v>
      </c>
      <c r="I110" s="98">
        <f t="shared" si="17"/>
        <v>41</v>
      </c>
      <c r="J110" s="96">
        <f t="shared" si="17"/>
        <v>0</v>
      </c>
      <c r="K110" s="96">
        <f t="shared" si="17"/>
        <v>0</v>
      </c>
      <c r="L110" s="96">
        <f t="shared" si="17"/>
        <v>0</v>
      </c>
      <c r="M110" s="97">
        <f t="shared" si="17"/>
        <v>0</v>
      </c>
      <c r="N110" s="98">
        <f t="shared" si="17"/>
        <v>41</v>
      </c>
      <c r="O110" s="96">
        <f t="shared" si="17"/>
        <v>0</v>
      </c>
      <c r="P110" s="97">
        <f t="shared" si="17"/>
        <v>0</v>
      </c>
      <c r="Q110" s="98">
        <f t="shared" si="17"/>
        <v>41</v>
      </c>
      <c r="R110" s="97">
        <f t="shared" si="17"/>
        <v>0</v>
      </c>
      <c r="S110" s="98">
        <f t="shared" si="17"/>
        <v>9</v>
      </c>
      <c r="T110" s="96">
        <f t="shared" si="17"/>
        <v>0</v>
      </c>
      <c r="U110" s="97">
        <f t="shared" si="17"/>
        <v>0</v>
      </c>
    </row>
    <row r="111" spans="1:21" ht="14.1" customHeight="1" x14ac:dyDescent="0.15">
      <c r="A111" s="99"/>
      <c r="B111" s="100" t="s">
        <v>91</v>
      </c>
      <c r="C111" s="100">
        <v>541</v>
      </c>
      <c r="D111" s="102">
        <f t="shared" ref="D111:D116" si="18">SUM(E111:H111)</f>
        <v>0</v>
      </c>
      <c r="E111" s="106"/>
      <c r="F111" s="104"/>
      <c r="G111" s="104"/>
      <c r="H111" s="105"/>
      <c r="I111" s="107"/>
      <c r="J111" s="104"/>
      <c r="K111" s="104"/>
      <c r="L111" s="104"/>
      <c r="M111" s="105"/>
      <c r="N111" s="107"/>
      <c r="O111" s="104"/>
      <c r="P111" s="105"/>
      <c r="Q111" s="107"/>
      <c r="R111" s="105"/>
      <c r="S111" s="107"/>
      <c r="T111" s="104"/>
      <c r="U111" s="105"/>
    </row>
    <row r="112" spans="1:21" ht="14.1" customHeight="1" x14ac:dyDescent="0.15">
      <c r="A112" s="99"/>
      <c r="B112" s="100" t="s">
        <v>92</v>
      </c>
      <c r="C112" s="100">
        <v>542</v>
      </c>
      <c r="D112" s="102">
        <f t="shared" si="18"/>
        <v>0</v>
      </c>
      <c r="E112" s="106"/>
      <c r="F112" s="104"/>
      <c r="G112" s="104"/>
      <c r="H112" s="105"/>
      <c r="I112" s="107"/>
      <c r="J112" s="104"/>
      <c r="K112" s="104"/>
      <c r="L112" s="104"/>
      <c r="M112" s="105"/>
      <c r="N112" s="107"/>
      <c r="O112" s="104"/>
      <c r="P112" s="105"/>
      <c r="Q112" s="107"/>
      <c r="R112" s="105"/>
      <c r="S112" s="107"/>
      <c r="T112" s="104"/>
      <c r="U112" s="105"/>
    </row>
    <row r="113" spans="1:21" ht="14.1" customHeight="1" x14ac:dyDescent="0.15">
      <c r="A113" s="99"/>
      <c r="B113" s="100" t="s">
        <v>93</v>
      </c>
      <c r="C113" s="100">
        <v>543</v>
      </c>
      <c r="D113" s="102">
        <f t="shared" si="18"/>
        <v>0</v>
      </c>
      <c r="E113" s="106"/>
      <c r="F113" s="104"/>
      <c r="G113" s="104"/>
      <c r="H113" s="105"/>
      <c r="I113" s="107"/>
      <c r="J113" s="104"/>
      <c r="K113" s="104"/>
      <c r="L113" s="104"/>
      <c r="M113" s="105"/>
      <c r="N113" s="107"/>
      <c r="O113" s="104"/>
      <c r="P113" s="105"/>
      <c r="Q113" s="107"/>
      <c r="R113" s="105"/>
      <c r="S113" s="107"/>
      <c r="T113" s="104"/>
      <c r="U113" s="105"/>
    </row>
    <row r="114" spans="1:21" ht="14.1" customHeight="1" x14ac:dyDescent="0.15">
      <c r="A114" s="99"/>
      <c r="B114" s="100" t="s">
        <v>94</v>
      </c>
      <c r="C114" s="100">
        <v>544</v>
      </c>
      <c r="D114" s="102">
        <f t="shared" si="18"/>
        <v>41</v>
      </c>
      <c r="E114" s="106">
        <v>7</v>
      </c>
      <c r="F114" s="104">
        <v>32</v>
      </c>
      <c r="G114" s="104"/>
      <c r="H114" s="105">
        <v>2</v>
      </c>
      <c r="I114" s="107">
        <v>41</v>
      </c>
      <c r="J114" s="104"/>
      <c r="K114" s="104"/>
      <c r="L114" s="104"/>
      <c r="M114" s="105"/>
      <c r="N114" s="107">
        <v>41</v>
      </c>
      <c r="O114" s="104"/>
      <c r="P114" s="105"/>
      <c r="Q114" s="107">
        <v>41</v>
      </c>
      <c r="R114" s="105"/>
      <c r="S114" s="107">
        <v>9</v>
      </c>
      <c r="T114" s="104"/>
      <c r="U114" s="105"/>
    </row>
    <row r="115" spans="1:21" ht="14.1" customHeight="1" x14ac:dyDescent="0.15">
      <c r="A115" s="99"/>
      <c r="B115" s="100" t="s">
        <v>95</v>
      </c>
      <c r="C115" s="100">
        <v>545</v>
      </c>
      <c r="D115" s="102">
        <f t="shared" si="18"/>
        <v>0</v>
      </c>
      <c r="E115" s="106"/>
      <c r="F115" s="104"/>
      <c r="G115" s="104"/>
      <c r="H115" s="105"/>
      <c r="I115" s="107"/>
      <c r="J115" s="104"/>
      <c r="K115" s="104"/>
      <c r="L115" s="104"/>
      <c r="M115" s="105"/>
      <c r="N115" s="107"/>
      <c r="O115" s="104"/>
      <c r="P115" s="105"/>
      <c r="Q115" s="107"/>
      <c r="R115" s="105"/>
      <c r="S115" s="107"/>
      <c r="T115" s="104"/>
      <c r="U115" s="105"/>
    </row>
    <row r="116" spans="1:21" ht="14.1" customHeight="1" thickBot="1" x14ac:dyDescent="0.2">
      <c r="A116" s="108"/>
      <c r="B116" s="109" t="s">
        <v>96</v>
      </c>
      <c r="C116" s="109">
        <v>546</v>
      </c>
      <c r="D116" s="129">
        <f t="shared" si="18"/>
        <v>0</v>
      </c>
      <c r="E116" s="111"/>
      <c r="F116" s="112"/>
      <c r="G116" s="112"/>
      <c r="H116" s="113"/>
      <c r="I116" s="114"/>
      <c r="J116" s="112"/>
      <c r="K116" s="112"/>
      <c r="L116" s="112"/>
      <c r="M116" s="113"/>
      <c r="N116" s="114"/>
      <c r="O116" s="112"/>
      <c r="P116" s="113"/>
      <c r="Q116" s="114"/>
      <c r="R116" s="113"/>
      <c r="S116" s="114"/>
      <c r="T116" s="112"/>
      <c r="U116" s="113"/>
    </row>
    <row r="117" spans="1:21" ht="14.1" customHeight="1" x14ac:dyDescent="0.15">
      <c r="A117" s="92" t="s">
        <v>220</v>
      </c>
      <c r="B117" s="130"/>
      <c r="C117" s="127"/>
      <c r="D117" s="94">
        <f>SUM(D118:D121)</f>
        <v>0</v>
      </c>
      <c r="E117" s="95">
        <f>SUM(E118:E121)</f>
        <v>0</v>
      </c>
      <c r="F117" s="96">
        <f>SUM(F118:F121)</f>
        <v>0</v>
      </c>
      <c r="G117" s="96">
        <f t="shared" ref="G117:U117" si="19">SUM(G118:G121)</f>
        <v>0</v>
      </c>
      <c r="H117" s="97">
        <f t="shared" si="19"/>
        <v>0</v>
      </c>
      <c r="I117" s="98">
        <f t="shared" si="19"/>
        <v>0</v>
      </c>
      <c r="J117" s="96">
        <f t="shared" si="19"/>
        <v>0</v>
      </c>
      <c r="K117" s="96">
        <f t="shared" si="19"/>
        <v>0</v>
      </c>
      <c r="L117" s="96">
        <f t="shared" si="19"/>
        <v>0</v>
      </c>
      <c r="M117" s="97">
        <f t="shared" si="19"/>
        <v>0</v>
      </c>
      <c r="N117" s="98">
        <f t="shared" si="19"/>
        <v>0</v>
      </c>
      <c r="O117" s="96">
        <f t="shared" si="19"/>
        <v>0</v>
      </c>
      <c r="P117" s="97">
        <f t="shared" si="19"/>
        <v>0</v>
      </c>
      <c r="Q117" s="98">
        <f t="shared" si="19"/>
        <v>0</v>
      </c>
      <c r="R117" s="97">
        <f t="shared" si="19"/>
        <v>0</v>
      </c>
      <c r="S117" s="98">
        <f t="shared" si="19"/>
        <v>0</v>
      </c>
      <c r="T117" s="96">
        <f t="shared" si="19"/>
        <v>0</v>
      </c>
      <c r="U117" s="97">
        <f t="shared" si="19"/>
        <v>0</v>
      </c>
    </row>
    <row r="118" spans="1:21" ht="14.1" customHeight="1" x14ac:dyDescent="0.15">
      <c r="A118" s="99"/>
      <c r="B118" s="100" t="s">
        <v>97</v>
      </c>
      <c r="C118" s="100">
        <v>561</v>
      </c>
      <c r="D118" s="102">
        <f>SUM(E118:H118)</f>
        <v>0</v>
      </c>
      <c r="E118" s="106"/>
      <c r="F118" s="104"/>
      <c r="G118" s="104"/>
      <c r="H118" s="105"/>
      <c r="I118" s="107"/>
      <c r="J118" s="104"/>
      <c r="K118" s="104"/>
      <c r="L118" s="104"/>
      <c r="M118" s="105"/>
      <c r="N118" s="107"/>
      <c r="O118" s="104"/>
      <c r="P118" s="105"/>
      <c r="Q118" s="107"/>
      <c r="R118" s="105"/>
      <c r="S118" s="107"/>
      <c r="T118" s="104"/>
      <c r="U118" s="105"/>
    </row>
    <row r="119" spans="1:21" ht="14.1" customHeight="1" x14ac:dyDescent="0.15">
      <c r="A119" s="99"/>
      <c r="B119" s="100" t="s">
        <v>98</v>
      </c>
      <c r="C119" s="100">
        <v>562</v>
      </c>
      <c r="D119" s="102">
        <f>SUM(E119:H119)</f>
        <v>0</v>
      </c>
      <c r="E119" s="106"/>
      <c r="F119" s="104"/>
      <c r="G119" s="104"/>
      <c r="H119" s="105"/>
      <c r="I119" s="106"/>
      <c r="J119" s="104"/>
      <c r="K119" s="104"/>
      <c r="L119" s="104"/>
      <c r="M119" s="105"/>
      <c r="N119" s="107"/>
      <c r="O119" s="104"/>
      <c r="P119" s="105"/>
      <c r="Q119" s="107"/>
      <c r="R119" s="105"/>
      <c r="S119" s="107"/>
      <c r="T119" s="104"/>
      <c r="U119" s="105"/>
    </row>
    <row r="120" spans="1:21" ht="14.1" customHeight="1" x14ac:dyDescent="0.15">
      <c r="A120" s="99"/>
      <c r="B120" s="100" t="s">
        <v>99</v>
      </c>
      <c r="C120" s="100">
        <v>563</v>
      </c>
      <c r="D120" s="102">
        <f>SUM(E120:H120)</f>
        <v>0</v>
      </c>
      <c r="E120" s="106"/>
      <c r="F120" s="104"/>
      <c r="G120" s="104"/>
      <c r="H120" s="105"/>
      <c r="I120" s="106"/>
      <c r="J120" s="104"/>
      <c r="K120" s="104"/>
      <c r="L120" s="104"/>
      <c r="M120" s="105"/>
      <c r="N120" s="107"/>
      <c r="O120" s="104"/>
      <c r="P120" s="105"/>
      <c r="Q120" s="107"/>
      <c r="R120" s="105"/>
      <c r="S120" s="107"/>
      <c r="T120" s="104"/>
      <c r="U120" s="105"/>
    </row>
    <row r="121" spans="1:21" ht="14.1" customHeight="1" thickBot="1" x14ac:dyDescent="0.2">
      <c r="A121" s="108"/>
      <c r="B121" s="109" t="s">
        <v>100</v>
      </c>
      <c r="C121" s="109">
        <v>564</v>
      </c>
      <c r="D121" s="129">
        <f>SUM(E121:H121)</f>
        <v>0</v>
      </c>
      <c r="E121" s="111"/>
      <c r="F121" s="112"/>
      <c r="G121" s="112"/>
      <c r="H121" s="113"/>
      <c r="I121" s="111"/>
      <c r="J121" s="112"/>
      <c r="K121" s="112"/>
      <c r="L121" s="112"/>
      <c r="M121" s="113"/>
      <c r="N121" s="114"/>
      <c r="O121" s="112"/>
      <c r="P121" s="113"/>
      <c r="Q121" s="111"/>
      <c r="R121" s="113"/>
      <c r="S121" s="114"/>
      <c r="T121" s="112"/>
      <c r="U121" s="113"/>
    </row>
    <row r="122" spans="1:21" ht="14.1" customHeight="1" x14ac:dyDescent="0.15">
      <c r="A122" s="92" t="s">
        <v>221</v>
      </c>
      <c r="B122" s="130"/>
      <c r="C122" s="127"/>
      <c r="D122" s="94">
        <f>D123</f>
        <v>0</v>
      </c>
      <c r="E122" s="95">
        <f>E123</f>
        <v>0</v>
      </c>
      <c r="F122" s="96">
        <f>F123</f>
        <v>0</v>
      </c>
      <c r="G122" s="96">
        <f t="shared" ref="G122:U122" si="20">G123</f>
        <v>0</v>
      </c>
      <c r="H122" s="97">
        <f t="shared" si="20"/>
        <v>0</v>
      </c>
      <c r="I122" s="98">
        <f t="shared" si="20"/>
        <v>0</v>
      </c>
      <c r="J122" s="96">
        <f t="shared" si="20"/>
        <v>0</v>
      </c>
      <c r="K122" s="96">
        <f t="shared" si="20"/>
        <v>0</v>
      </c>
      <c r="L122" s="96">
        <f t="shared" si="20"/>
        <v>0</v>
      </c>
      <c r="M122" s="97">
        <f t="shared" si="20"/>
        <v>0</v>
      </c>
      <c r="N122" s="98">
        <f t="shared" si="20"/>
        <v>0</v>
      </c>
      <c r="O122" s="96">
        <f t="shared" si="20"/>
        <v>0</v>
      </c>
      <c r="P122" s="97">
        <f t="shared" si="20"/>
        <v>0</v>
      </c>
      <c r="Q122" s="98">
        <f t="shared" si="20"/>
        <v>0</v>
      </c>
      <c r="R122" s="97">
        <f t="shared" si="20"/>
        <v>0</v>
      </c>
      <c r="S122" s="98">
        <f t="shared" si="20"/>
        <v>0</v>
      </c>
      <c r="T122" s="96">
        <f t="shared" si="20"/>
        <v>0</v>
      </c>
      <c r="U122" s="97">
        <f t="shared" si="20"/>
        <v>0</v>
      </c>
    </row>
    <row r="123" spans="1:21" ht="14.1" customHeight="1" thickBot="1" x14ac:dyDescent="0.2">
      <c r="A123" s="108"/>
      <c r="B123" s="109" t="s">
        <v>101</v>
      </c>
      <c r="C123" s="109">
        <v>581</v>
      </c>
      <c r="D123" s="129">
        <f>SUM(E123:H123)</f>
        <v>0</v>
      </c>
      <c r="E123" s="111"/>
      <c r="F123" s="112"/>
      <c r="G123" s="112"/>
      <c r="H123" s="113"/>
      <c r="I123" s="114"/>
      <c r="J123" s="112"/>
      <c r="K123" s="112"/>
      <c r="L123" s="112"/>
      <c r="M123" s="113"/>
      <c r="N123" s="114"/>
      <c r="O123" s="112"/>
      <c r="P123" s="113"/>
      <c r="Q123" s="114"/>
      <c r="R123" s="113"/>
      <c r="S123" s="114"/>
      <c r="T123" s="112"/>
      <c r="U123" s="113"/>
    </row>
    <row r="124" spans="1:21" ht="14.1" customHeight="1" x14ac:dyDescent="0.15">
      <c r="A124" s="92" t="s">
        <v>222</v>
      </c>
      <c r="B124" s="130"/>
      <c r="C124" s="127"/>
      <c r="D124" s="94">
        <f>SUM(D125:D134)</f>
        <v>9</v>
      </c>
      <c r="E124" s="95">
        <f>SUM(E125:E134)</f>
        <v>7</v>
      </c>
      <c r="F124" s="96">
        <f>SUM(F125:F134)</f>
        <v>0</v>
      </c>
      <c r="G124" s="96">
        <f t="shared" ref="G124:U124" si="21">SUM(G125:G134)</f>
        <v>0</v>
      </c>
      <c r="H124" s="97">
        <f t="shared" si="21"/>
        <v>2</v>
      </c>
      <c r="I124" s="98">
        <f t="shared" si="21"/>
        <v>9</v>
      </c>
      <c r="J124" s="96">
        <f t="shared" si="21"/>
        <v>0</v>
      </c>
      <c r="K124" s="96">
        <f t="shared" si="21"/>
        <v>0</v>
      </c>
      <c r="L124" s="96">
        <f t="shared" si="21"/>
        <v>0</v>
      </c>
      <c r="M124" s="97">
        <f t="shared" si="21"/>
        <v>0</v>
      </c>
      <c r="N124" s="98">
        <f t="shared" si="21"/>
        <v>9</v>
      </c>
      <c r="O124" s="96">
        <f t="shared" si="21"/>
        <v>0</v>
      </c>
      <c r="P124" s="97">
        <f t="shared" si="21"/>
        <v>0</v>
      </c>
      <c r="Q124" s="98">
        <f t="shared" si="21"/>
        <v>8</v>
      </c>
      <c r="R124" s="97">
        <f t="shared" si="21"/>
        <v>1</v>
      </c>
      <c r="S124" s="98">
        <f t="shared" si="21"/>
        <v>9</v>
      </c>
      <c r="T124" s="96">
        <f t="shared" si="21"/>
        <v>0</v>
      </c>
      <c r="U124" s="97">
        <f t="shared" si="21"/>
        <v>0</v>
      </c>
    </row>
    <row r="125" spans="1:21" ht="14.1" customHeight="1" x14ac:dyDescent="0.15">
      <c r="A125" s="99"/>
      <c r="B125" s="100" t="s">
        <v>102</v>
      </c>
      <c r="C125" s="100">
        <v>601</v>
      </c>
      <c r="D125" s="102">
        <f>SUM(E125:H125)</f>
        <v>3</v>
      </c>
      <c r="E125" s="106">
        <v>2</v>
      </c>
      <c r="F125" s="104"/>
      <c r="G125" s="104"/>
      <c r="H125" s="105">
        <v>1</v>
      </c>
      <c r="I125" s="107">
        <v>3</v>
      </c>
      <c r="J125" s="104"/>
      <c r="K125" s="104"/>
      <c r="L125" s="104"/>
      <c r="M125" s="105"/>
      <c r="N125" s="107">
        <v>3</v>
      </c>
      <c r="O125" s="104"/>
      <c r="P125" s="105"/>
      <c r="Q125" s="107">
        <v>2</v>
      </c>
      <c r="R125" s="105">
        <v>1</v>
      </c>
      <c r="S125" s="107">
        <v>3</v>
      </c>
      <c r="T125" s="104"/>
      <c r="U125" s="105"/>
    </row>
    <row r="126" spans="1:21" ht="14.1" customHeight="1" x14ac:dyDescent="0.15">
      <c r="A126" s="99"/>
      <c r="B126" s="100" t="s">
        <v>103</v>
      </c>
      <c r="C126" s="100">
        <v>602</v>
      </c>
      <c r="D126" s="102">
        <f t="shared" ref="D126:D132" si="22">SUM(E126:H126)</f>
        <v>1</v>
      </c>
      <c r="E126" s="106">
        <v>1</v>
      </c>
      <c r="F126" s="104"/>
      <c r="G126" s="104"/>
      <c r="H126" s="105"/>
      <c r="I126" s="107">
        <v>1</v>
      </c>
      <c r="J126" s="104"/>
      <c r="K126" s="104"/>
      <c r="L126" s="104"/>
      <c r="M126" s="105"/>
      <c r="N126" s="107">
        <v>1</v>
      </c>
      <c r="O126" s="104"/>
      <c r="P126" s="105"/>
      <c r="Q126" s="107">
        <v>1</v>
      </c>
      <c r="R126" s="105"/>
      <c r="S126" s="107">
        <v>1</v>
      </c>
      <c r="T126" s="104"/>
      <c r="U126" s="105"/>
    </row>
    <row r="127" spans="1:21" ht="14.1" customHeight="1" x14ac:dyDescent="0.15">
      <c r="A127" s="99"/>
      <c r="B127" s="100" t="s">
        <v>104</v>
      </c>
      <c r="C127" s="100">
        <v>603</v>
      </c>
      <c r="D127" s="102">
        <f t="shared" si="22"/>
        <v>0</v>
      </c>
      <c r="E127" s="106"/>
      <c r="F127" s="104"/>
      <c r="G127" s="104"/>
      <c r="H127" s="105"/>
      <c r="I127" s="107"/>
      <c r="J127" s="104"/>
      <c r="K127" s="104"/>
      <c r="L127" s="104"/>
      <c r="M127" s="105"/>
      <c r="N127" s="107"/>
      <c r="O127" s="104"/>
      <c r="P127" s="105"/>
      <c r="Q127" s="107"/>
      <c r="R127" s="105"/>
      <c r="S127" s="107"/>
      <c r="T127" s="104"/>
      <c r="U127" s="105"/>
    </row>
    <row r="128" spans="1:21" ht="14.1" customHeight="1" x14ac:dyDescent="0.15">
      <c r="A128" s="99"/>
      <c r="B128" s="100" t="s">
        <v>105</v>
      </c>
      <c r="C128" s="100">
        <v>604</v>
      </c>
      <c r="D128" s="102">
        <f t="shared" si="22"/>
        <v>0</v>
      </c>
      <c r="E128" s="106"/>
      <c r="F128" s="104"/>
      <c r="G128" s="104"/>
      <c r="H128" s="105"/>
      <c r="I128" s="107"/>
      <c r="J128" s="104"/>
      <c r="K128" s="104"/>
      <c r="L128" s="104"/>
      <c r="M128" s="105"/>
      <c r="N128" s="107"/>
      <c r="O128" s="104"/>
      <c r="P128" s="105"/>
      <c r="Q128" s="107"/>
      <c r="R128" s="105"/>
      <c r="S128" s="107"/>
      <c r="T128" s="104"/>
      <c r="U128" s="105"/>
    </row>
    <row r="129" spans="1:21" ht="14.1" customHeight="1" x14ac:dyDescent="0.15">
      <c r="A129" s="99"/>
      <c r="B129" s="100" t="s">
        <v>106</v>
      </c>
      <c r="C129" s="100">
        <v>605</v>
      </c>
      <c r="D129" s="102">
        <f t="shared" si="22"/>
        <v>2</v>
      </c>
      <c r="E129" s="106">
        <v>2</v>
      </c>
      <c r="F129" s="104"/>
      <c r="G129" s="104"/>
      <c r="H129" s="105"/>
      <c r="I129" s="107">
        <v>2</v>
      </c>
      <c r="J129" s="104"/>
      <c r="K129" s="104"/>
      <c r="L129" s="104"/>
      <c r="M129" s="105"/>
      <c r="N129" s="107">
        <v>2</v>
      </c>
      <c r="O129" s="104"/>
      <c r="P129" s="105"/>
      <c r="Q129" s="107">
        <v>2</v>
      </c>
      <c r="R129" s="105"/>
      <c r="S129" s="107">
        <v>2</v>
      </c>
      <c r="T129" s="104"/>
      <c r="U129" s="105"/>
    </row>
    <row r="130" spans="1:21" ht="14.1" customHeight="1" x14ac:dyDescent="0.15">
      <c r="A130" s="99"/>
      <c r="B130" s="100" t="s">
        <v>107</v>
      </c>
      <c r="C130" s="100">
        <v>606</v>
      </c>
      <c r="D130" s="102">
        <f t="shared" si="22"/>
        <v>0</v>
      </c>
      <c r="E130" s="106"/>
      <c r="F130" s="104"/>
      <c r="G130" s="104"/>
      <c r="H130" s="105"/>
      <c r="I130" s="107"/>
      <c r="J130" s="104"/>
      <c r="K130" s="104"/>
      <c r="L130" s="104"/>
      <c r="M130" s="105"/>
      <c r="N130" s="107"/>
      <c r="O130" s="104"/>
      <c r="P130" s="105"/>
      <c r="Q130" s="107"/>
      <c r="R130" s="105"/>
      <c r="S130" s="107"/>
      <c r="T130" s="104"/>
      <c r="U130" s="105"/>
    </row>
    <row r="131" spans="1:21" ht="14.1" customHeight="1" x14ac:dyDescent="0.15">
      <c r="A131" s="99"/>
      <c r="B131" s="100" t="s">
        <v>108</v>
      </c>
      <c r="C131" s="100">
        <v>607</v>
      </c>
      <c r="D131" s="102">
        <f t="shared" si="22"/>
        <v>0</v>
      </c>
      <c r="E131" s="106"/>
      <c r="F131" s="104"/>
      <c r="G131" s="104"/>
      <c r="H131" s="105"/>
      <c r="I131" s="107"/>
      <c r="J131" s="104"/>
      <c r="K131" s="104"/>
      <c r="L131" s="104"/>
      <c r="M131" s="105"/>
      <c r="N131" s="107"/>
      <c r="O131" s="104"/>
      <c r="P131" s="105"/>
      <c r="Q131" s="107"/>
      <c r="R131" s="105"/>
      <c r="S131" s="107"/>
      <c r="T131" s="104"/>
      <c r="U131" s="105"/>
    </row>
    <row r="132" spans="1:21" ht="14.1" customHeight="1" x14ac:dyDescent="0.15">
      <c r="A132" s="99"/>
      <c r="B132" s="100" t="s">
        <v>109</v>
      </c>
      <c r="C132" s="100">
        <v>608</v>
      </c>
      <c r="D132" s="102">
        <f t="shared" si="22"/>
        <v>0</v>
      </c>
      <c r="E132" s="106"/>
      <c r="F132" s="104"/>
      <c r="G132" s="104"/>
      <c r="H132" s="105"/>
      <c r="I132" s="107"/>
      <c r="J132" s="104"/>
      <c r="K132" s="104"/>
      <c r="L132" s="104"/>
      <c r="M132" s="105"/>
      <c r="N132" s="107"/>
      <c r="O132" s="104"/>
      <c r="P132" s="105"/>
      <c r="Q132" s="107"/>
      <c r="R132" s="105"/>
      <c r="S132" s="107"/>
      <c r="T132" s="104"/>
      <c r="U132" s="105"/>
    </row>
    <row r="133" spans="1:21" ht="14.1" customHeight="1" x14ac:dyDescent="0.15">
      <c r="A133" s="99"/>
      <c r="B133" s="100" t="s">
        <v>110</v>
      </c>
      <c r="C133" s="100">
        <v>609</v>
      </c>
      <c r="D133" s="102">
        <f>SUM(E133:H133)</f>
        <v>0</v>
      </c>
      <c r="E133" s="106"/>
      <c r="F133" s="104"/>
      <c r="G133" s="104"/>
      <c r="H133" s="105"/>
      <c r="I133" s="107"/>
      <c r="J133" s="104"/>
      <c r="K133" s="104"/>
      <c r="L133" s="104"/>
      <c r="M133" s="105"/>
      <c r="N133" s="107"/>
      <c r="O133" s="104"/>
      <c r="P133" s="105"/>
      <c r="Q133" s="107"/>
      <c r="R133" s="105"/>
      <c r="S133" s="107"/>
      <c r="T133" s="104"/>
      <c r="U133" s="105"/>
    </row>
    <row r="134" spans="1:21" ht="14.1" customHeight="1" thickBot="1" x14ac:dyDescent="0.2">
      <c r="A134" s="108"/>
      <c r="B134" s="109" t="s">
        <v>223</v>
      </c>
      <c r="C134" s="109">
        <v>610</v>
      </c>
      <c r="D134" s="129">
        <f>SUM(E134:H134)</f>
        <v>3</v>
      </c>
      <c r="E134" s="111">
        <v>2</v>
      </c>
      <c r="F134" s="112"/>
      <c r="G134" s="112"/>
      <c r="H134" s="113">
        <v>1</v>
      </c>
      <c r="I134" s="114">
        <v>3</v>
      </c>
      <c r="J134" s="112"/>
      <c r="K134" s="112"/>
      <c r="L134" s="112"/>
      <c r="M134" s="113"/>
      <c r="N134" s="114">
        <v>3</v>
      </c>
      <c r="O134" s="112"/>
      <c r="P134" s="113"/>
      <c r="Q134" s="114">
        <v>3</v>
      </c>
      <c r="R134" s="113"/>
      <c r="S134" s="114">
        <v>3</v>
      </c>
      <c r="T134" s="112"/>
      <c r="U134" s="113"/>
    </row>
    <row r="135" spans="1:21" ht="14.1" customHeight="1" x14ac:dyDescent="0.15">
      <c r="A135" s="92" t="s">
        <v>224</v>
      </c>
      <c r="B135" s="130"/>
      <c r="C135" s="127"/>
      <c r="D135" s="94">
        <f>SUM(D136:D140)</f>
        <v>11</v>
      </c>
      <c r="E135" s="95">
        <f>SUM(E136:E140)</f>
        <v>10</v>
      </c>
      <c r="F135" s="96">
        <f>SUM(F136:F140)</f>
        <v>0</v>
      </c>
      <c r="G135" s="96">
        <f t="shared" ref="G135:U135" si="23">SUM(G136:G140)</f>
        <v>0</v>
      </c>
      <c r="H135" s="97">
        <f t="shared" si="23"/>
        <v>1</v>
      </c>
      <c r="I135" s="98">
        <f t="shared" si="23"/>
        <v>10</v>
      </c>
      <c r="J135" s="96">
        <f t="shared" si="23"/>
        <v>0</v>
      </c>
      <c r="K135" s="96">
        <f t="shared" si="23"/>
        <v>1</v>
      </c>
      <c r="L135" s="96">
        <f t="shared" si="23"/>
        <v>0</v>
      </c>
      <c r="M135" s="97">
        <f t="shared" si="23"/>
        <v>0</v>
      </c>
      <c r="N135" s="98">
        <f t="shared" si="23"/>
        <v>11</v>
      </c>
      <c r="O135" s="96">
        <f t="shared" si="23"/>
        <v>0</v>
      </c>
      <c r="P135" s="97">
        <f t="shared" si="23"/>
        <v>0</v>
      </c>
      <c r="Q135" s="98">
        <f t="shared" si="23"/>
        <v>8</v>
      </c>
      <c r="R135" s="97">
        <f t="shared" si="23"/>
        <v>3</v>
      </c>
      <c r="S135" s="98">
        <f t="shared" si="23"/>
        <v>11</v>
      </c>
      <c r="T135" s="96">
        <f t="shared" si="23"/>
        <v>0</v>
      </c>
      <c r="U135" s="97">
        <f t="shared" si="23"/>
        <v>0</v>
      </c>
    </row>
    <row r="136" spans="1:21" ht="14.1" customHeight="1" x14ac:dyDescent="0.15">
      <c r="A136" s="99"/>
      <c r="B136" s="100" t="s">
        <v>111</v>
      </c>
      <c r="C136" s="100">
        <v>621</v>
      </c>
      <c r="D136" s="102">
        <f>SUM(E136:H136)</f>
        <v>8</v>
      </c>
      <c r="E136" s="106">
        <v>7</v>
      </c>
      <c r="F136" s="104"/>
      <c r="G136" s="104"/>
      <c r="H136" s="105">
        <v>1</v>
      </c>
      <c r="I136" s="107">
        <v>8</v>
      </c>
      <c r="J136" s="104"/>
      <c r="K136" s="104"/>
      <c r="L136" s="104"/>
      <c r="M136" s="105"/>
      <c r="N136" s="107">
        <v>8</v>
      </c>
      <c r="O136" s="104"/>
      <c r="P136" s="105"/>
      <c r="Q136" s="107">
        <v>6</v>
      </c>
      <c r="R136" s="105">
        <v>2</v>
      </c>
      <c r="S136" s="107">
        <v>8</v>
      </c>
      <c r="T136" s="104"/>
      <c r="U136" s="105"/>
    </row>
    <row r="137" spans="1:21" ht="14.1" customHeight="1" x14ac:dyDescent="0.15">
      <c r="A137" s="99"/>
      <c r="B137" s="100" t="s">
        <v>112</v>
      </c>
      <c r="C137" s="100">
        <v>622</v>
      </c>
      <c r="D137" s="102">
        <f>SUM(E137:H137)</f>
        <v>0</v>
      </c>
      <c r="E137" s="106"/>
      <c r="F137" s="104"/>
      <c r="G137" s="104"/>
      <c r="H137" s="105"/>
      <c r="I137" s="107"/>
      <c r="J137" s="104"/>
      <c r="K137" s="104"/>
      <c r="L137" s="104"/>
      <c r="M137" s="105"/>
      <c r="N137" s="107"/>
      <c r="O137" s="104"/>
      <c r="P137" s="105"/>
      <c r="Q137" s="107"/>
      <c r="R137" s="105"/>
      <c r="S137" s="107"/>
      <c r="T137" s="104"/>
      <c r="U137" s="105"/>
    </row>
    <row r="138" spans="1:21" ht="14.1" customHeight="1" x14ac:dyDescent="0.15">
      <c r="A138" s="99"/>
      <c r="B138" s="100" t="s">
        <v>113</v>
      </c>
      <c r="C138" s="100">
        <v>623</v>
      </c>
      <c r="D138" s="102">
        <f>SUM(E138:H138)</f>
        <v>0</v>
      </c>
      <c r="E138" s="106"/>
      <c r="F138" s="104"/>
      <c r="G138" s="104"/>
      <c r="H138" s="105"/>
      <c r="I138" s="107"/>
      <c r="J138" s="104"/>
      <c r="K138" s="104"/>
      <c r="L138" s="104"/>
      <c r="M138" s="105"/>
      <c r="N138" s="107"/>
      <c r="O138" s="104"/>
      <c r="P138" s="105"/>
      <c r="Q138" s="107"/>
      <c r="R138" s="105"/>
      <c r="S138" s="107"/>
      <c r="T138" s="104"/>
      <c r="U138" s="105"/>
    </row>
    <row r="139" spans="1:21" ht="14.1" customHeight="1" x14ac:dyDescent="0.15">
      <c r="A139" s="99"/>
      <c r="B139" s="100" t="s">
        <v>114</v>
      </c>
      <c r="C139" s="100">
        <v>624</v>
      </c>
      <c r="D139" s="102">
        <f>SUM(E139:H139)</f>
        <v>0</v>
      </c>
      <c r="E139" s="106"/>
      <c r="F139" s="104"/>
      <c r="G139" s="104"/>
      <c r="H139" s="105"/>
      <c r="I139" s="107"/>
      <c r="J139" s="104"/>
      <c r="K139" s="104"/>
      <c r="L139" s="104"/>
      <c r="M139" s="105"/>
      <c r="N139" s="107"/>
      <c r="O139" s="104"/>
      <c r="P139" s="105"/>
      <c r="Q139" s="107"/>
      <c r="R139" s="105"/>
      <c r="S139" s="107"/>
      <c r="T139" s="104"/>
      <c r="U139" s="105"/>
    </row>
    <row r="140" spans="1:21" ht="14.1" customHeight="1" thickBot="1" x14ac:dyDescent="0.2">
      <c r="A140" s="108"/>
      <c r="B140" s="109" t="s">
        <v>225</v>
      </c>
      <c r="C140" s="109">
        <v>625</v>
      </c>
      <c r="D140" s="129">
        <f>SUM(E140:H140)</f>
        <v>3</v>
      </c>
      <c r="E140" s="111">
        <v>3</v>
      </c>
      <c r="F140" s="112"/>
      <c r="G140" s="112"/>
      <c r="H140" s="113"/>
      <c r="I140" s="114">
        <v>2</v>
      </c>
      <c r="J140" s="112"/>
      <c r="K140" s="112">
        <v>1</v>
      </c>
      <c r="L140" s="112"/>
      <c r="M140" s="113"/>
      <c r="N140" s="114">
        <v>3</v>
      </c>
      <c r="O140" s="112"/>
      <c r="P140" s="113"/>
      <c r="Q140" s="114">
        <v>2</v>
      </c>
      <c r="R140" s="113">
        <v>1</v>
      </c>
      <c r="S140" s="114">
        <v>3</v>
      </c>
      <c r="T140" s="112"/>
      <c r="U140" s="113"/>
    </row>
    <row r="141" spans="1:21" ht="14.1" customHeight="1" x14ac:dyDescent="0.15">
      <c r="A141" s="92" t="s">
        <v>226</v>
      </c>
      <c r="B141" s="130"/>
      <c r="C141" s="127"/>
      <c r="D141" s="94">
        <f>SUM(D142:D148)</f>
        <v>19</v>
      </c>
      <c r="E141" s="95">
        <f>SUM(E142:E148)</f>
        <v>10</v>
      </c>
      <c r="F141" s="96">
        <f>SUM(F142:F148)</f>
        <v>9</v>
      </c>
      <c r="G141" s="96">
        <f t="shared" ref="G141:U141" si="24">SUM(G142:G148)</f>
        <v>0</v>
      </c>
      <c r="H141" s="97">
        <f t="shared" si="24"/>
        <v>0</v>
      </c>
      <c r="I141" s="98">
        <f t="shared" si="24"/>
        <v>19</v>
      </c>
      <c r="J141" s="96">
        <f t="shared" si="24"/>
        <v>0</v>
      </c>
      <c r="K141" s="96">
        <f t="shared" si="24"/>
        <v>0</v>
      </c>
      <c r="L141" s="96">
        <f t="shared" si="24"/>
        <v>0</v>
      </c>
      <c r="M141" s="97">
        <f t="shared" si="24"/>
        <v>0</v>
      </c>
      <c r="N141" s="98">
        <f t="shared" si="24"/>
        <v>19</v>
      </c>
      <c r="O141" s="96">
        <f t="shared" si="24"/>
        <v>0</v>
      </c>
      <c r="P141" s="97">
        <f t="shared" si="24"/>
        <v>0</v>
      </c>
      <c r="Q141" s="98">
        <f t="shared" si="24"/>
        <v>17</v>
      </c>
      <c r="R141" s="97">
        <f t="shared" si="24"/>
        <v>2</v>
      </c>
      <c r="S141" s="98">
        <f t="shared" si="24"/>
        <v>10</v>
      </c>
      <c r="T141" s="96">
        <f t="shared" si="24"/>
        <v>0</v>
      </c>
      <c r="U141" s="97">
        <f t="shared" si="24"/>
        <v>0</v>
      </c>
    </row>
    <row r="142" spans="1:21" ht="14.1" customHeight="1" x14ac:dyDescent="0.15">
      <c r="A142" s="99"/>
      <c r="B142" s="100" t="s">
        <v>115</v>
      </c>
      <c r="C142" s="100">
        <v>641</v>
      </c>
      <c r="D142" s="102">
        <f t="shared" ref="D142:D148" si="25">SUM(E142:H142)</f>
        <v>0</v>
      </c>
      <c r="E142" s="106"/>
      <c r="F142" s="104"/>
      <c r="G142" s="104"/>
      <c r="H142" s="105"/>
      <c r="I142" s="106"/>
      <c r="J142" s="104"/>
      <c r="K142" s="104"/>
      <c r="L142" s="104"/>
      <c r="M142" s="105"/>
      <c r="N142" s="107"/>
      <c r="O142" s="104"/>
      <c r="P142" s="105"/>
      <c r="Q142" s="107"/>
      <c r="R142" s="105"/>
      <c r="S142" s="107"/>
      <c r="T142" s="104"/>
      <c r="U142" s="105"/>
    </row>
    <row r="143" spans="1:21" ht="14.1" customHeight="1" x14ac:dyDescent="0.15">
      <c r="A143" s="99"/>
      <c r="B143" s="100" t="s">
        <v>116</v>
      </c>
      <c r="C143" s="100">
        <v>642</v>
      </c>
      <c r="D143" s="102">
        <f t="shared" si="25"/>
        <v>1</v>
      </c>
      <c r="E143" s="106">
        <v>1</v>
      </c>
      <c r="F143" s="104"/>
      <c r="G143" s="104"/>
      <c r="H143" s="105"/>
      <c r="I143" s="106">
        <v>1</v>
      </c>
      <c r="J143" s="104"/>
      <c r="K143" s="104"/>
      <c r="L143" s="104"/>
      <c r="M143" s="105"/>
      <c r="N143" s="107">
        <v>1</v>
      </c>
      <c r="O143" s="104"/>
      <c r="P143" s="105"/>
      <c r="Q143" s="106">
        <v>1</v>
      </c>
      <c r="R143" s="105"/>
      <c r="S143" s="107">
        <v>1</v>
      </c>
      <c r="T143" s="104"/>
      <c r="U143" s="105"/>
    </row>
    <row r="144" spans="1:21" ht="14.1" customHeight="1" x14ac:dyDescent="0.15">
      <c r="A144" s="99"/>
      <c r="B144" s="100" t="s">
        <v>117</v>
      </c>
      <c r="C144" s="100">
        <v>643</v>
      </c>
      <c r="D144" s="102">
        <f t="shared" si="25"/>
        <v>0</v>
      </c>
      <c r="E144" s="106"/>
      <c r="F144" s="104"/>
      <c r="G144" s="104"/>
      <c r="H144" s="105"/>
      <c r="I144" s="106"/>
      <c r="J144" s="104"/>
      <c r="K144" s="104"/>
      <c r="L144" s="104"/>
      <c r="M144" s="105"/>
      <c r="N144" s="107"/>
      <c r="O144" s="104"/>
      <c r="P144" s="105"/>
      <c r="Q144" s="106"/>
      <c r="R144" s="105"/>
      <c r="S144" s="107"/>
      <c r="T144" s="104"/>
      <c r="U144" s="105"/>
    </row>
    <row r="145" spans="1:21" ht="14.1" customHeight="1" x14ac:dyDescent="0.15">
      <c r="A145" s="99"/>
      <c r="B145" s="100" t="s">
        <v>118</v>
      </c>
      <c r="C145" s="100">
        <v>644</v>
      </c>
      <c r="D145" s="102">
        <f t="shared" si="25"/>
        <v>0</v>
      </c>
      <c r="E145" s="106"/>
      <c r="F145" s="104"/>
      <c r="G145" s="104"/>
      <c r="H145" s="105"/>
      <c r="I145" s="106"/>
      <c r="J145" s="104"/>
      <c r="K145" s="104"/>
      <c r="L145" s="104"/>
      <c r="M145" s="105"/>
      <c r="N145" s="107"/>
      <c r="O145" s="104"/>
      <c r="P145" s="105"/>
      <c r="Q145" s="106"/>
      <c r="R145" s="105"/>
      <c r="S145" s="107"/>
      <c r="T145" s="104"/>
      <c r="U145" s="105"/>
    </row>
    <row r="146" spans="1:21" ht="14.1" customHeight="1" x14ac:dyDescent="0.15">
      <c r="A146" s="99"/>
      <c r="B146" s="100" t="s">
        <v>119</v>
      </c>
      <c r="C146" s="100">
        <v>645</v>
      </c>
      <c r="D146" s="102">
        <f t="shared" si="25"/>
        <v>0</v>
      </c>
      <c r="E146" s="106"/>
      <c r="F146" s="104"/>
      <c r="G146" s="104"/>
      <c r="H146" s="105"/>
      <c r="I146" s="106"/>
      <c r="J146" s="104"/>
      <c r="K146" s="104"/>
      <c r="L146" s="104"/>
      <c r="M146" s="105"/>
      <c r="N146" s="107"/>
      <c r="O146" s="104"/>
      <c r="P146" s="105"/>
      <c r="Q146" s="106"/>
      <c r="R146" s="105"/>
      <c r="S146" s="107"/>
      <c r="T146" s="104"/>
      <c r="U146" s="105"/>
    </row>
    <row r="147" spans="1:21" ht="14.1" customHeight="1" x14ac:dyDescent="0.15">
      <c r="A147" s="99"/>
      <c r="B147" s="100" t="s">
        <v>227</v>
      </c>
      <c r="C147" s="100">
        <v>646</v>
      </c>
      <c r="D147" s="102">
        <f t="shared" si="25"/>
        <v>5</v>
      </c>
      <c r="E147" s="106">
        <v>5</v>
      </c>
      <c r="F147" s="104"/>
      <c r="G147" s="104"/>
      <c r="H147" s="105"/>
      <c r="I147" s="106">
        <v>5</v>
      </c>
      <c r="J147" s="104"/>
      <c r="K147" s="104"/>
      <c r="L147" s="104"/>
      <c r="M147" s="105"/>
      <c r="N147" s="107">
        <v>5</v>
      </c>
      <c r="O147" s="104"/>
      <c r="P147" s="105"/>
      <c r="Q147" s="106">
        <v>4</v>
      </c>
      <c r="R147" s="105">
        <v>1</v>
      </c>
      <c r="S147" s="107">
        <v>5</v>
      </c>
      <c r="T147" s="104"/>
      <c r="U147" s="105"/>
    </row>
    <row r="148" spans="1:21" ht="14.1" customHeight="1" thickBot="1" x14ac:dyDescent="0.2">
      <c r="A148" s="108"/>
      <c r="B148" s="109" t="s">
        <v>228</v>
      </c>
      <c r="C148" s="109">
        <v>647</v>
      </c>
      <c r="D148" s="129">
        <f t="shared" si="25"/>
        <v>13</v>
      </c>
      <c r="E148" s="111">
        <v>4</v>
      </c>
      <c r="F148" s="112">
        <v>9</v>
      </c>
      <c r="G148" s="112"/>
      <c r="H148" s="113"/>
      <c r="I148" s="111">
        <v>13</v>
      </c>
      <c r="J148" s="112"/>
      <c r="K148" s="112"/>
      <c r="L148" s="112"/>
      <c r="M148" s="113"/>
      <c r="N148" s="114">
        <v>13</v>
      </c>
      <c r="O148" s="112"/>
      <c r="P148" s="113"/>
      <c r="Q148" s="111">
        <v>12</v>
      </c>
      <c r="R148" s="113">
        <v>1</v>
      </c>
      <c r="S148" s="114">
        <v>4</v>
      </c>
      <c r="T148" s="112"/>
      <c r="U148" s="113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78" t="s">
        <v>120</v>
      </c>
      <c r="B158" s="79"/>
      <c r="C158" s="79"/>
      <c r="D158" s="132">
        <f t="shared" ref="D158:U158" si="26">D5 + D13 + SUM(D21:D52)</f>
        <v>3358</v>
      </c>
      <c r="E158" s="132">
        <f t="shared" si="26"/>
        <v>526</v>
      </c>
      <c r="F158" s="132">
        <f t="shared" si="26"/>
        <v>1590</v>
      </c>
      <c r="G158" s="132">
        <f t="shared" si="26"/>
        <v>7</v>
      </c>
      <c r="H158" s="132">
        <f t="shared" si="26"/>
        <v>1235</v>
      </c>
      <c r="I158" s="132">
        <f t="shared" si="26"/>
        <v>3112</v>
      </c>
      <c r="J158" s="132">
        <f t="shared" si="26"/>
        <v>85</v>
      </c>
      <c r="K158" s="132">
        <f t="shared" si="26"/>
        <v>100</v>
      </c>
      <c r="L158" s="132">
        <f t="shared" si="26"/>
        <v>0</v>
      </c>
      <c r="M158" s="132">
        <f t="shared" si="26"/>
        <v>61</v>
      </c>
      <c r="N158" s="132">
        <f t="shared" si="26"/>
        <v>3355</v>
      </c>
      <c r="O158" s="132">
        <f t="shared" si="26"/>
        <v>3</v>
      </c>
      <c r="P158" s="132">
        <f t="shared" si="26"/>
        <v>0</v>
      </c>
      <c r="Q158" s="132">
        <f t="shared" si="26"/>
        <v>1436</v>
      </c>
      <c r="R158" s="132">
        <f t="shared" si="26"/>
        <v>1922</v>
      </c>
      <c r="S158" s="132">
        <f t="shared" si="26"/>
        <v>1119</v>
      </c>
      <c r="T158" s="132">
        <f t="shared" si="26"/>
        <v>1968</v>
      </c>
      <c r="U158" s="133">
        <f t="shared" si="26"/>
        <v>657</v>
      </c>
    </row>
    <row r="159" spans="1:21" ht="14.1" customHeight="1" x14ac:dyDescent="0.15">
      <c r="A159" s="80" t="s">
        <v>121</v>
      </c>
      <c r="B159" s="81"/>
      <c r="C159" s="81"/>
      <c r="D159" s="134">
        <f>D53+D55+D63+D68+D73+D78+D87+D96+D99+D103+D106+D110+D117+D122+D124+D135+D141</f>
        <v>263</v>
      </c>
      <c r="E159" s="134">
        <f>E53+E55+E63+E68+E73+E78+E87+E96+E99+E103+E106+E110+E117+E122+E124+E135+E141</f>
        <v>109</v>
      </c>
      <c r="F159" s="134">
        <f t="shared" ref="F159:U159" si="27">F53+F55+F63+F68+F73+F78+F87+F96+F99+F103+F106+F110+F117+F122+F124+F135+F141</f>
        <v>120</v>
      </c>
      <c r="G159" s="134">
        <f t="shared" si="27"/>
        <v>1</v>
      </c>
      <c r="H159" s="134">
        <f t="shared" si="27"/>
        <v>33</v>
      </c>
      <c r="I159" s="134">
        <f t="shared" si="27"/>
        <v>248</v>
      </c>
      <c r="J159" s="134">
        <f t="shared" si="27"/>
        <v>0</v>
      </c>
      <c r="K159" s="134">
        <f t="shared" si="27"/>
        <v>10</v>
      </c>
      <c r="L159" s="134">
        <f t="shared" si="27"/>
        <v>0</v>
      </c>
      <c r="M159" s="134">
        <f t="shared" si="27"/>
        <v>5</v>
      </c>
      <c r="N159" s="134">
        <f t="shared" si="27"/>
        <v>263</v>
      </c>
      <c r="O159" s="134">
        <f t="shared" si="27"/>
        <v>0</v>
      </c>
      <c r="P159" s="134">
        <f t="shared" si="27"/>
        <v>0</v>
      </c>
      <c r="Q159" s="134">
        <f t="shared" si="27"/>
        <v>218</v>
      </c>
      <c r="R159" s="134">
        <f t="shared" si="27"/>
        <v>45</v>
      </c>
      <c r="S159" s="134">
        <f t="shared" si="27"/>
        <v>143</v>
      </c>
      <c r="T159" s="134">
        <f t="shared" si="27"/>
        <v>6</v>
      </c>
      <c r="U159" s="135">
        <f t="shared" si="27"/>
        <v>0</v>
      </c>
    </row>
    <row r="160" spans="1:21" ht="14.1" customHeight="1" x14ac:dyDescent="0.15">
      <c r="A160" s="80"/>
      <c r="B160" s="81"/>
      <c r="C160" s="81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7"/>
    </row>
    <row r="161" spans="1:21" ht="14.1" customHeight="1" thickBot="1" x14ac:dyDescent="0.2">
      <c r="A161" s="82" t="s">
        <v>122</v>
      </c>
      <c r="B161" s="83"/>
      <c r="C161" s="83"/>
      <c r="D161" s="138">
        <f>SUM(D158:D159)</f>
        <v>3621</v>
      </c>
      <c r="E161" s="138">
        <f t="shared" ref="E161:U161" si="28">SUM(E158:E159)</f>
        <v>635</v>
      </c>
      <c r="F161" s="138">
        <f t="shared" si="28"/>
        <v>1710</v>
      </c>
      <c r="G161" s="138">
        <f t="shared" si="28"/>
        <v>8</v>
      </c>
      <c r="H161" s="138">
        <f t="shared" si="28"/>
        <v>1268</v>
      </c>
      <c r="I161" s="138">
        <f t="shared" si="28"/>
        <v>3360</v>
      </c>
      <c r="J161" s="138">
        <f t="shared" si="28"/>
        <v>85</v>
      </c>
      <c r="K161" s="138">
        <f t="shared" si="28"/>
        <v>110</v>
      </c>
      <c r="L161" s="138">
        <f t="shared" si="28"/>
        <v>0</v>
      </c>
      <c r="M161" s="138">
        <f t="shared" si="28"/>
        <v>66</v>
      </c>
      <c r="N161" s="138">
        <f t="shared" si="28"/>
        <v>3618</v>
      </c>
      <c r="O161" s="138">
        <f t="shared" si="28"/>
        <v>3</v>
      </c>
      <c r="P161" s="138">
        <f t="shared" si="28"/>
        <v>0</v>
      </c>
      <c r="Q161" s="138">
        <f t="shared" si="28"/>
        <v>1654</v>
      </c>
      <c r="R161" s="138">
        <f t="shared" si="28"/>
        <v>1967</v>
      </c>
      <c r="S161" s="138">
        <f t="shared" si="28"/>
        <v>1262</v>
      </c>
      <c r="T161" s="138">
        <f t="shared" si="28"/>
        <v>1974</v>
      </c>
      <c r="U161" s="139">
        <f t="shared" si="28"/>
        <v>657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2022年度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2025-08-26T05:09:13Z</dcterms:modified>
</cp:coreProperties>
</file>