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a711 那珂県土整備事務所\08南畑\(2025)南畑\O_南畑・五ケ山ダム管理\O2_委託\O202_電気・通信設備\R7 五ケ山ダム管理用発電設備保守点検業務委託\見積依頼（R7）\"/>
    </mc:Choice>
  </mc:AlternateContent>
  <bookViews>
    <workbookView xWindow="240" yWindow="2480" windowWidth="14940" windowHeight="8550"/>
  </bookViews>
  <sheets>
    <sheet name="見積り内容" sheetId="6" r:id="rId1"/>
    <sheet name="表紙" sheetId="9" r:id="rId2"/>
    <sheet name="工事費構成表 (金抜き)" sheetId="7" r:id="rId3"/>
    <sheet name="内訳表" sheetId="4" r:id="rId4"/>
    <sheet name="明細書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JP1">#REF!</definedName>
    <definedName name="__JP2">#REF!</definedName>
    <definedName name="__JP3">#REF!</definedName>
    <definedName name="__JP4">#REF!</definedName>
    <definedName name="__JP5">#REF!</definedName>
    <definedName name="_A1..A200" localSheetId="1">#REF!</definedName>
    <definedName name="_A1..A200">#REF!</definedName>
    <definedName name="_Fill" localSheetId="1" hidden="1">#REF!</definedName>
    <definedName name="_Fill" hidden="1">#REF!</definedName>
    <definedName name="_JP1" localSheetId="1">#REF!</definedName>
    <definedName name="_JP1">#REF!</definedName>
    <definedName name="_JP2" localSheetId="1">#REF!</definedName>
    <definedName name="_JP2">#REF!</definedName>
    <definedName name="_JP3" localSheetId="1">#REF!</definedName>
    <definedName name="_JP3">#REF!</definedName>
    <definedName name="_JP4" localSheetId="1">#REF!</definedName>
    <definedName name="_JP4">#REF!</definedName>
    <definedName name="_JP5" localSheetId="1">#REF!</definedName>
    <definedName name="_JP5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Parse_In" localSheetId="1" hidden="1">[1]表紙!#REF!</definedName>
    <definedName name="_Parse_In" hidden="1">[1]表紙!#REF!</definedName>
    <definedName name="_Parse_Out" localSheetId="1" hidden="1">[1]表紙!#REF!</definedName>
    <definedName name="_Parse_Out" hidden="1">[1]表紙!#REF!</definedName>
    <definedName name="_PG1">#N/A</definedName>
    <definedName name="_Regression_Int" hidden="1">1</definedName>
    <definedName name="_Sort" localSheetId="1" hidden="1">[2]date1!#REF!</definedName>
    <definedName name="_Sort" hidden="1">[2]date1!#REF!</definedName>
    <definedName name="_安全費" localSheetId="1">#REF!</definedName>
    <definedName name="_安全費">#REF!</definedName>
    <definedName name="_一般管理費E" localSheetId="1">#REF!</definedName>
    <definedName name="_一般管理費E">#REF!</definedName>
    <definedName name="_一般管理費M" localSheetId="1">#REF!</definedName>
    <definedName name="_一般管理費M">#REF!</definedName>
    <definedName name="_一般管理費等">[3]諸経費!$H$39</definedName>
    <definedName name="_運搬費" localSheetId="1">#REF!</definedName>
    <definedName name="_運搬費">#REF!</definedName>
    <definedName name="_営繕費" localSheetId="1">#REF!</definedName>
    <definedName name="_営繕費">#REF!</definedName>
    <definedName name="_仮設費" localSheetId="1">#REF!</definedName>
    <definedName name="_仮設費">#REF!</definedName>
    <definedName name="_機械経費" localSheetId="1">#REF!</definedName>
    <definedName name="_機械経費">#REF!</definedName>
    <definedName name="_技術管理費" localSheetId="1">#REF!</definedName>
    <definedName name="_技術管理費">#REF!</definedName>
    <definedName name="_技術費" localSheetId="1">#REF!</definedName>
    <definedName name="_技術費">#REF!</definedName>
    <definedName name="_共通仮設費・率">[3]諸経費!$H$24</definedName>
    <definedName name="_共通仮設費E" localSheetId="1">#REF!</definedName>
    <definedName name="_共通仮設費E">#REF!</definedName>
    <definedName name="_共通仮設費M" localSheetId="1">#REF!</definedName>
    <definedName name="_共通仮設費M">#REF!</definedName>
    <definedName name="_現場管理費">[3]諸経費!$H$26</definedName>
    <definedName name="_現場管理費E" localSheetId="1">#REF!</definedName>
    <definedName name="_現場管理費E">#REF!</definedName>
    <definedName name="_現場管理費M" localSheetId="1">#REF!</definedName>
    <definedName name="_現場管理費M">#REF!</definedName>
    <definedName name="_現場間接費" localSheetId="1">#REF!</definedName>
    <definedName name="_現場間接費">#REF!</definedName>
    <definedName name="_準備費" localSheetId="1">#REF!</definedName>
    <definedName name="_準備費">#REF!</definedName>
    <definedName name="_消費税相当額">[3]諸経費!$H$41</definedName>
    <definedName name="_消費税等相当額" localSheetId="1">#REF!</definedName>
    <definedName name="_消費税等相当額">#REF!</definedName>
    <definedName name="_据付間接費" localSheetId="1">#REF!</definedName>
    <definedName name="_据付間接費">#REF!</definedName>
    <definedName name="_据付機器間接費">[3]諸経費!$H$30</definedName>
    <definedName name="_据付技術者間接費">[3]諸経費!$H$28</definedName>
    <definedName name="_据付工間接費" localSheetId="1">[4]諸経費計算書!#REF!</definedName>
    <definedName name="_据付工間接費">[4]諸経費計算書!#REF!</definedName>
    <definedName name="_設計技術費">[5]諸経費!$H$29</definedName>
    <definedName name="_組合せ試験費">#N/A</definedName>
    <definedName name="_総合試運転費">#REF!</definedName>
    <definedName name="_総合試運転費・率">[3]諸経費!$H$16</definedName>
    <definedName name="_補助材料費">#REF!</definedName>
    <definedName name="\0" localSheetId="1">#REF!</definedName>
    <definedName name="\0">#REF!</definedName>
    <definedName name="\a" localSheetId="1">#REF!</definedName>
    <definedName name="\a">#REF!</definedName>
    <definedName name="\b">#N/A</definedName>
    <definedName name="\d" localSheetId="1">#REF!</definedName>
    <definedName name="\d">#REF!</definedName>
    <definedName name="\e" localSheetId="1">#REF!</definedName>
    <definedName name="\e">#REF!</definedName>
    <definedName name="\h" localSheetId="1">#REF!</definedName>
    <definedName name="\h">#REF!</definedName>
    <definedName name="\m" localSheetId="1">#REF!</definedName>
    <definedName name="\m">#REF!</definedName>
    <definedName name="\p" localSheetId="1">#REF!</definedName>
    <definedName name="\P">#REF!</definedName>
    <definedName name="\x">#REF!</definedName>
    <definedName name="\水道光熱電力料">[6]cc!$F$52</definedName>
    <definedName name="\組合せ試験費" localSheetId="1">#REF!</definedName>
    <definedName name="\組合せ試験費">#REF!</definedName>
    <definedName name="Ⅲ系変換器盤機能追加">[7]Sheet1!#REF!</definedName>
    <definedName name="A">[8]内訳書!#REF!</definedName>
    <definedName name="abc">[9]代価!#REF!</definedName>
    <definedName name="AccessDatabase" hidden="1">"E:\NKK_ML\開発中APL\材料集計.mdb"</definedName>
    <definedName name="asas">[7]Sheet1!#REF!</definedName>
    <definedName name="asasas">[7]Sheet1!#REF!</definedName>
    <definedName name="asasasasadadsd">[7]Sheet1!#REF!</definedName>
    <definedName name="asasasasas">[7]Sheet1!#REF!</definedName>
    <definedName name="asasasasasasa">[7]Sheet1!#REF!</definedName>
    <definedName name="asasasasasasas">[7]Sheet1!#REF!</definedName>
    <definedName name="asasasassasasa">[7]Sheet1!#REF!</definedName>
    <definedName name="assasasasasa">[7]Sheet1!#REF!</definedName>
    <definedName name="CHANGE" localSheetId="1">#REF!</definedName>
    <definedName name="CHANGE">#REF!</definedName>
    <definedName name="COUNT" localSheetId="1">#REF!</definedName>
    <definedName name="COUNT">#REF!</definedName>
    <definedName name="csdwewe">[7]Sheet1!#REF!</definedName>
    <definedName name="cxcxzxzX">[7]Sheet1!#REF!</definedName>
    <definedName name="cxczxz">[7]Sheet1!#REF!</definedName>
    <definedName name="ｄ">[5]内訳書!#REF!</definedName>
    <definedName name="ｄｆｇｊｈ">[5]内訳書!#REF!</definedName>
    <definedName name="ｄｓｆｇｈ">[5]内訳書!#REF!</definedName>
    <definedName name="e">[10]検討書Ⅰ!$BR$27</definedName>
    <definedName name="ee">[10]検討書Ⅰ!$BS$36</definedName>
    <definedName name="END" localSheetId="1">#REF!</definedName>
    <definedName name="END">#REF!</definedName>
    <definedName name="ｆ">[5]内訳書!#REF!</definedName>
    <definedName name="ｆｇｈｔｇ">[5]内訳書!#REF!</definedName>
    <definedName name="ｇ">[5]内訳書!#REF!</definedName>
    <definedName name="ｈ">[5]内訳書!#REF!</definedName>
    <definedName name="ｊ">[5]内訳書!#REF!</definedName>
    <definedName name="ｋ">[5]内訳書!#REF!</definedName>
    <definedName name="kagami">[7]Sheet1!#REF!</definedName>
    <definedName name="kagami33">[7]Sheet1!#REF!</definedName>
    <definedName name="ｋｄｓ">[7]Sheet1!#REF!</definedName>
    <definedName name="kkgm">[7]Sheet1!#REF!</definedName>
    <definedName name="KO合計">[11]●部材価格表_本体部!$G$1315</definedName>
    <definedName name="ｌ">[5]内訳書!#REF!</definedName>
    <definedName name="MP合計">[11]●部材価格表_本体部!$G$255</definedName>
    <definedName name="NEXT1" localSheetId="1">#REF!</definedName>
    <definedName name="NEXT1">#REF!</definedName>
    <definedName name="NEXT2" localSheetId="1">#REF!</definedName>
    <definedName name="NEXT2">#REF!</definedName>
    <definedName name="NEXT3" localSheetId="1">#REF!</definedName>
    <definedName name="NEXT3">#REF!</definedName>
    <definedName name="NEXT5" localSheetId="1">#REF!</definedName>
    <definedName name="NEXT5">#REF!</definedName>
    <definedName name="P">#REF!</definedName>
    <definedName name="page" localSheetId="1">#REF!</definedName>
    <definedName name="page">#REF!</definedName>
    <definedName name="_xlnm.Print_Area" localSheetId="0">見積り内容!$A$1:$W$24</definedName>
    <definedName name="_xlnm.Print_Area" localSheetId="2">'工事費構成表 (金抜き)'!$A$1:$AJ$48</definedName>
    <definedName name="_xlnm.Print_Area" localSheetId="3">内訳表!$A$1:$F$41</definedName>
    <definedName name="_xlnm.Print_Area" localSheetId="4">明細書!$A$1:$F$80</definedName>
    <definedName name="_xlnm.Print_Area">[12]代価!#REF!</definedName>
    <definedName name="Print_Area_MI" localSheetId="1">#REF!</definedName>
    <definedName name="Print_Area_MI">#REF!</definedName>
    <definedName name="q">[13]明細書!$K$536</definedName>
    <definedName name="_xlnm.Recorder">#REF!</definedName>
    <definedName name="ROWS" localSheetId="1">#REF!</definedName>
    <definedName name="ROWS">#REF!</definedName>
    <definedName name="ｒｔｙ">[5]内訳書!#REF!</definedName>
    <definedName name="ｓ">[5]内訳書!#REF!</definedName>
    <definedName name="sasasasa">[7]Sheet1!#REF!</definedName>
    <definedName name="sasasasasa">[7]Sheet1!#REF!</definedName>
    <definedName name="sasasasasas">[7]Sheet1!#REF!</definedName>
    <definedName name="ｓｄｆｄｇｈｆ">[5]内訳書!#REF!</definedName>
    <definedName name="ｓｄｇｆｈｊ">[5]内訳書!#REF!</definedName>
    <definedName name="ｓｄｈｇ">[5]内訳書!#REF!</definedName>
    <definedName name="SelectPrint">[14]!SelectPrint</definedName>
    <definedName name="ｓｇｊっｍ">[5]内訳書!#REF!</definedName>
    <definedName name="SP合計">[11]●部材価格表_本体部!$G$258</definedName>
    <definedName name="ｔ">[5]内訳書!#REF!</definedName>
    <definedName name="TMP" localSheetId="1">#REF!</definedName>
    <definedName name="TMP">#REF!</definedName>
    <definedName name="TP合計">[11]●部材価格表_本体部!$G$251</definedName>
    <definedName name="ｔｙｊｍｖｃｘｚｄｆ">[5]内訳書!#REF!</definedName>
    <definedName name="ｔｙｔｙｔ">[5]内訳書!#REF!</definedName>
    <definedName name="wdddwdw">[7]Sheet1!#REF!</definedName>
    <definedName name="wrn.MEISAI." localSheetId="1" hidden="1">{#N/A,#N/A,FALSE,"明細01"}</definedName>
    <definedName name="wrn.MEISAI." hidden="1">{#N/A,#N/A,FALSE,"明細01"}</definedName>
    <definedName name="wrn.機械代価表１０１から." localSheetId="1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localSheetId="1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localSheetId="1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localSheetId="1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localSheetId="1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localSheetId="1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localSheetId="1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代価表１０１から." localSheetId="1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localSheetId="1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localSheetId="1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localSheetId="1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localSheetId="1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localSheetId="1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localSheetId="1" hidden="1">{#N/A,#N/A,FALSE,"表紙";#N/A,#N/A,FALSE,"内訳表";#N/A,#N/A,FALSE,"経費計算書"}</definedName>
    <definedName name="wrn.内訳書." hidden="1">{#N/A,#N/A,FALSE,"表紙";#N/A,#N/A,FALSE,"内訳表";#N/A,#N/A,FALSE,"経費計算書"}</definedName>
    <definedName name="wrn.内訳書2." localSheetId="1" hidden="1">{#N/A,#N/A,FALSE,"表紙";#N/A,#N/A,FALSE,"内訳表";#N/A,#N/A,FALSE,"経費計算書"}</definedName>
    <definedName name="wrn.内訳書2." hidden="1">{#N/A,#N/A,FALSE,"表紙";#N/A,#N/A,FALSE,"内訳表";#N/A,#N/A,FALSE,"経費計算書"}</definedName>
    <definedName name="wrn.内訳書建築機械." localSheetId="1" hidden="1">{#N/A,#N/A,FALSE,"表紙";#N/A,#N/A,FALSE,"内訳表";#N/A,#N/A,FALSE,"内訳表 (2)";#N/A,#N/A,FALSE,"経費計算書"}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localSheetId="1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localSheetId="1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XzXzxcc">[7]Sheet1!#REF!</definedName>
    <definedName name="ｙ">[5]内訳書!#REF!</definedName>
    <definedName name="α">[3]諸経費!$A$15</definedName>
    <definedName name="あ">[5]内訳書!#REF!</definedName>
    <definedName name="あ１">#REF!</definedName>
    <definedName name="あｋｓｊｄ">[7]Sheet1!#REF!</definedName>
    <definedName name="あｓｄｆ">[5]内訳書!#REF!</definedName>
    <definedName name="い">[5]内訳書!#REF!</definedName>
    <definedName name="い7">#REF!</definedName>
    <definedName name="いっぱん">[7]Sheet1!#REF!</definedName>
    <definedName name="う">[5]内訳書!#REF!</definedName>
    <definedName name="ういｋｈｊ">[5]内訳書!#REF!</definedName>
    <definedName name="うぇうぇ">[5]内訳書!#REF!</definedName>
    <definedName name="うん">[5]内訳書!#REF!</definedName>
    <definedName name="えい">[5]内訳書!#REF!</definedName>
    <definedName name="えれ">[5]内訳書!#REF!</definedName>
    <definedName name="かｓｊ">[7]Sheet1!#REF!</definedName>
    <definedName name="かがみ">[7]Sheet1!#REF!</definedName>
    <definedName name="かせつ">[5]内訳書!#REF!</definedName>
    <definedName name="かせつ２">[5]内訳書!#REF!</definedName>
    <definedName name="きかい">[7]Sheet1!#REF!</definedName>
    <definedName name="ぎじゅ">[5]内訳書!#REF!</definedName>
    <definedName name="クレーン">'[15]内訳(金入）'!#REF!</definedName>
    <definedName name="こうは">[7]Sheet1!#REF!</definedName>
    <definedName name="ここから下">#REF!</definedName>
    <definedName name="ここから上">#REF!</definedName>
    <definedName name="コンクリート" localSheetId="1">#REF!</definedName>
    <definedName name="コンクリート">#REF!</definedName>
    <definedName name="スクラップ費">[3]内訳書!$H$137</definedName>
    <definedName name="その他率" localSheetId="1">#REF!</definedName>
    <definedName name="その他率">#REF!</definedName>
    <definedName name="ダクトダンパ類" localSheetId="1">#REF!</definedName>
    <definedName name="ダクトダンパ類">#REF!</definedName>
    <definedName name="ダクト工" localSheetId="1">#REF!</definedName>
    <definedName name="ダクト工">#REF!</definedName>
    <definedName name="ダクト設備" localSheetId="1">#REF!</definedName>
    <definedName name="ダクト設備">#REF!</definedName>
    <definedName name="っｋ">[7]Sheet1!#REF!</definedName>
    <definedName name="つｋ">[5]内訳書!#REF!</definedName>
    <definedName name="とりこわし工" localSheetId="1">#REF!</definedName>
    <definedName name="とりこわし工">#REF!</definedName>
    <definedName name="はつりガラ処分工無筋" localSheetId="1">#REF!</definedName>
    <definedName name="はつりガラ処分工無筋">#REF!</definedName>
    <definedName name="はつり工" localSheetId="1">#REF!</definedName>
    <definedName name="はつり工">#REF!</definedName>
    <definedName name="ひょう">[16]ア条件!$I$6:$R$31</definedName>
    <definedName name="ブロック">[17]条件!$A$4:$N$24</definedName>
    <definedName name="ﾌﾞﾛｯｸ合計">[11]●部材価格表_本体部!$G$49</definedName>
    <definedName name="ブロック名">[17]条件!$A$4:$A$24</definedName>
    <definedName name="ﾒﾆｭｰ" localSheetId="1">#REF!</definedName>
    <definedName name="ﾒﾆｭｰ">#REF!</definedName>
    <definedName name="モルタル仕上工" localSheetId="1">#REF!</definedName>
    <definedName name="モルタル仕上工">#REF!</definedName>
    <definedName name="ゆｙ">[5]内訳書!#REF!</definedName>
    <definedName name="ゆゆっゆｙ">[5]内訳書!#REF!</definedName>
    <definedName name="リスト使用">#REF!</definedName>
    <definedName name="リンクボタン">"ボタン 19"</definedName>
    <definedName name="ろうむ">[5]内訳書!#REF!</definedName>
    <definedName name="ろ過原水ストレーナ" localSheetId="1">#REF!</definedName>
    <definedName name="ろ過原水ストレーナ">#REF!</definedName>
    <definedName name="ろ過原水ポンプ" localSheetId="1">#REF!</definedName>
    <definedName name="ろ過原水ポンプ">#REF!</definedName>
    <definedName name="安全費">[3]内訳書!$H$121</definedName>
    <definedName name="安全費・積上" localSheetId="1">#REF!</definedName>
    <definedName name="安全費・積上">#REF!</definedName>
    <definedName name="安全費率">#REF!</definedName>
    <definedName name="案前非">[5]内訳書!#REF!</definedName>
    <definedName name="一括印刷" localSheetId="1">#REF!</definedName>
    <definedName name="一括印刷">#REF!</definedName>
    <definedName name="一般">[5]内訳書!#REF!</definedName>
    <definedName name="一般運転手" localSheetId="1">#REF!</definedName>
    <definedName name="一般運転手">#REF!</definedName>
    <definedName name="一般管理費１">[5]内訳書!#REF!</definedName>
    <definedName name="一般管理費E" localSheetId="1">#REF!</definedName>
    <definedName name="一般管理費E">#REF!</definedName>
    <definedName name="一般管理費M" localSheetId="1">#REF!</definedName>
    <definedName name="一般管理費M">#REF!</definedName>
    <definedName name="一般管理費増分">[3]諸経費!$A$38</definedName>
    <definedName name="一般管理費等">[3]内訳書!$H$136</definedName>
    <definedName name="一般管理費等AE" localSheetId="1">#REF!</definedName>
    <definedName name="一般管理費等AE">#REF!</definedName>
    <definedName name="一般管理費率">#REF!</definedName>
    <definedName name="一般品重量" localSheetId="1">#REF!</definedName>
    <definedName name="一般品重量">#REF!</definedName>
    <definedName name="一般労務費">[3]内訳書!$H$95</definedName>
    <definedName name="印刷" localSheetId="1">#REF!</definedName>
    <definedName name="印刷">#REF!</definedName>
    <definedName name="印刷メニュー" localSheetId="1">#REF!</definedName>
    <definedName name="印刷メニュー">#REF!</definedName>
    <definedName name="印刷設定" localSheetId="1">#REF!</definedName>
    <definedName name="印刷設定">#REF!</definedName>
    <definedName name="印刷範囲2">#REF!</definedName>
    <definedName name="印刷範囲4">#REF!</definedName>
    <definedName name="印刷範囲5">#REF!</definedName>
    <definedName name="印刷範囲6">#REF!</definedName>
    <definedName name="運搬費">[3]内訳書!$H$118</definedName>
    <definedName name="運搬費・積上" localSheetId="1">#REF!</definedName>
    <definedName name="運搬費・積上">#REF!</definedName>
    <definedName name="運搬費率">#REF!</definedName>
    <definedName name="営繕費">[3]内訳書!$H$124</definedName>
    <definedName name="営繕費・積上" localSheetId="1">#REF!</definedName>
    <definedName name="営繕費・積上">#REF!</definedName>
    <definedName name="営繕費率">#REF!</definedName>
    <definedName name="衛生器具設備" localSheetId="1">#REF!</definedName>
    <definedName name="衛生器具設備">#REF!</definedName>
    <definedName name="横合計">[11]●部材価格表_本体部!$G$1329</definedName>
    <definedName name="仮設居">[5]内訳書!#REF!</definedName>
    <definedName name="仮設費">[3]内訳書!$H$114</definedName>
    <definedName name="仮設費・積上" localSheetId="1">#REF!</definedName>
    <definedName name="仮設費・積上">#REF!</definedName>
    <definedName name="仮設費・積上げ">[5]内訳書!#REF!</definedName>
    <definedName name="仮設費・率">[5]内訳書!#REF!</definedName>
    <definedName name="仮設費率">#REF!</definedName>
    <definedName name="階_段_工">#REF!</definedName>
    <definedName name="貝" localSheetId="1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貝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概要表">[18]概要記入表!$A$4:$AZ$66</definedName>
    <definedName name="拡声設備" localSheetId="1">#REF!</definedName>
    <definedName name="拡声設備">#REF!</definedName>
    <definedName name="額">'[19]内訳(金入）'!#REF!</definedName>
    <definedName name="換気設備" localSheetId="1">#REF!</definedName>
    <definedName name="換気設備">#REF!</definedName>
    <definedName name="間接">[5]内訳書!#REF!</definedName>
    <definedName name="間接工事費">[3]内訳書!$H$131</definedName>
    <definedName name="基礎砕石工" localSheetId="1">#REF!</definedName>
    <definedName name="基礎砕石工">#REF!</definedName>
    <definedName name="既設監視制御盤機能追">[7]Sheet1!#REF!</definedName>
    <definedName name="機械">[5]内訳書!#REF!</definedName>
    <definedName name="機械経費">[7]Sheet1!#REF!</definedName>
    <definedName name="機械工" localSheetId="1">#REF!</definedName>
    <definedName name="機械工">#REF!</definedName>
    <definedName name="機械設備据付工" localSheetId="1">#REF!</definedName>
    <definedName name="機械設備据付工">#REF!</definedName>
    <definedName name="機械設備据付労務費" localSheetId="1">#REF!</definedName>
    <definedName name="機械設備据付労務費">#REF!</definedName>
    <definedName name="機器費">[3]内訳書!$H$87</definedName>
    <definedName name="技術">[5]内訳書!#REF!</definedName>
    <definedName name="技術員">#REF!</definedName>
    <definedName name="技術管理費">[3]内訳書!$H$123</definedName>
    <definedName name="技術管理費・積上" localSheetId="1">#REF!</definedName>
    <definedName name="技術管理費・積上">#REF!</definedName>
    <definedName name="技術管理費率">#REF!</definedName>
    <definedName name="技術者" localSheetId="1">#REF!</definedName>
    <definedName name="技術者">#REF!</definedName>
    <definedName name="技術費" localSheetId="1">#REF!</definedName>
    <definedName name="技術費">#REF!</definedName>
    <definedName name="技術労務費">[3]内訳書!$H$96</definedName>
    <definedName name="議事録" localSheetId="1" hidden="1">#REF!</definedName>
    <definedName name="議事録" hidden="1">#REF!</definedName>
    <definedName name="給水設備" localSheetId="1">#REF!</definedName>
    <definedName name="給水設備">#REF!</definedName>
    <definedName name="共通仮設費">[3]内訳書!$H$125</definedName>
    <definedName name="共通仮設費・率">[3]内訳書!$H$117</definedName>
    <definedName name="共通仮設費E" localSheetId="1">#REF!</definedName>
    <definedName name="共通仮設費E">#REF!</definedName>
    <definedName name="共通仮設費M" localSheetId="1">#REF!</definedName>
    <definedName name="共通仮設費M">#REF!</definedName>
    <definedName name="共通経費">#REF!</definedName>
    <definedName name="共通経費番">#REF!</definedName>
    <definedName name="鏡" localSheetId="1">#REF!</definedName>
    <definedName name="鏡">#REF!</definedName>
    <definedName name="金額フラグ">[3]cc!$E$1</definedName>
    <definedName name="金入り" localSheetId="1">#REF!</definedName>
    <definedName name="金入り">#REF!</definedName>
    <definedName name="金無し" localSheetId="1">#REF!</definedName>
    <definedName name="金無し">#REF!</definedName>
    <definedName name="空気圧縮機" localSheetId="1">#REF!</definedName>
    <definedName name="空気圧縮機">#REF!</definedName>
    <definedName name="掘削工" localSheetId="1">#REF!</definedName>
    <definedName name="掘削工">#REF!</definedName>
    <definedName name="栗石" localSheetId="1">#REF!</definedName>
    <definedName name="栗石">#REF!</definedName>
    <definedName name="型式名称">[5]cc!$C$13</definedName>
    <definedName name="型枠工" localSheetId="1">#REF!</definedName>
    <definedName name="型枠工">#REF!</definedName>
    <definedName name="建築電気一般管理費等" localSheetId="1">#REF!</definedName>
    <definedName name="建築電気一般管理費等">#REF!</definedName>
    <definedName name="建築電気共通仮設費" localSheetId="1">#REF!</definedName>
    <definedName name="建築電気共通仮設費">#REF!</definedName>
    <definedName name="建築電気現場管理費" localSheetId="1">#REF!</definedName>
    <definedName name="建築電気現場管理費">#REF!</definedName>
    <definedName name="建築電気設備" localSheetId="1">#REF!</definedName>
    <definedName name="建築電気設備">#REF!</definedName>
    <definedName name="見積">'[20]内訳(金入）'!#REF!</definedName>
    <definedName name="見積比較表" localSheetId="1">#REF!</definedName>
    <definedName name="見積比較表">#REF!</definedName>
    <definedName name="現場管理費">[3]内訳書!$H$126</definedName>
    <definedName name="現場管理費E" localSheetId="1">#REF!</definedName>
    <definedName name="現場管理費E">#REF!</definedName>
    <definedName name="現場管理費M" localSheetId="1">#REF!</definedName>
    <definedName name="現場管理費M">#REF!</definedName>
    <definedName name="現場間接費" localSheetId="1">#REF!</definedName>
    <definedName name="現場間接費">#REF!</definedName>
    <definedName name="現場間接費率" localSheetId="1">[21]諸経費率!#REF!</definedName>
    <definedName name="現場間接費率">[21]諸経費率!#REF!</definedName>
    <definedName name="工事価格">[3]内訳書!$H$139</definedName>
    <definedName name="工事価格E" localSheetId="1">#REF!</definedName>
    <definedName name="工事価格E">#REF!</definedName>
    <definedName name="工事価格M" localSheetId="1">#REF!</definedName>
    <definedName name="工事価格M">#REF!</definedName>
    <definedName name="工事原価">[3]内訳書!$H$135</definedName>
    <definedName name="工事原価E" localSheetId="1">#REF!</definedName>
    <definedName name="工事原価E">#REF!</definedName>
    <definedName name="工事原価M" localSheetId="1">#REF!</definedName>
    <definedName name="工事原価M">#REF!</definedName>
    <definedName name="工事個所番号" localSheetId="1">#REF!</definedName>
    <definedName name="工事個所番号">#REF!</definedName>
    <definedName name="工事個所名" localSheetId="1">#REF!</definedName>
    <definedName name="工事個所名">#REF!</definedName>
    <definedName name="工事構成印刷" localSheetId="1">#REF!</definedName>
    <definedName name="工事構成印刷">#REF!</definedName>
    <definedName name="工事地名" localSheetId="1">#REF!</definedName>
    <definedName name="工事地名">#REF!</definedName>
    <definedName name="工事番号" localSheetId="1">#REF!</definedName>
    <definedName name="工事番号">#REF!</definedName>
    <definedName name="工事名" localSheetId="1">#REF!</definedName>
    <definedName name="工事名">#REF!</definedName>
    <definedName name="工事名称" localSheetId="1">#REF!</definedName>
    <definedName name="工事名称">#REF!</definedName>
    <definedName name="工種コード">[3]cc!$B$1</definedName>
    <definedName name="工場派遣">'[4]機器据付工（不使用）'!#REF!</definedName>
    <definedName name="工場派遣作業員">'[4]機器据付工（不使用）'!#REF!</definedName>
    <definedName name="工場派遣労務費" localSheetId="1">#REF!</definedName>
    <definedName name="工場派遣労務費">#REF!</definedName>
    <definedName name="工数表" localSheetId="1">#REF!</definedName>
    <definedName name="工数表">#REF!</definedName>
    <definedName name="鋼管" localSheetId="1">#REF!</definedName>
    <definedName name="鋼管">#REF!</definedName>
    <definedName name="鋼管類" localSheetId="1">#REF!</definedName>
    <definedName name="鋼管類">#REF!</definedName>
    <definedName name="鋼製加工品" localSheetId="1">#REF!</definedName>
    <definedName name="鋼製加工品">#REF!</definedName>
    <definedName name="鋼製架台類">[7]Sheet1!#REF!</definedName>
    <definedName name="高水材料単価">#REF!</definedName>
    <definedName name="高水材料単価番">#REF!</definedName>
    <definedName name="高水単価">#REF!</definedName>
    <definedName name="高水単価番">#REF!</definedName>
    <definedName name="高率機器費">[21]内訳書!#REF!</definedName>
    <definedName name="高率技術費">[21]一覧表!#REF!</definedName>
    <definedName name="高率試運転費">[21]内訳書!#REF!</definedName>
    <definedName name="高率試験工工場派遣労務費">[21]明細書!#REF!</definedName>
    <definedName name="高率据付費">[21]内訳書!#REF!</definedName>
    <definedName name="高率組合せ試験費">[21]明細書!#REF!</definedName>
    <definedName name="高率直接労務費">[21]内訳書!#REF!</definedName>
    <definedName name="左官" localSheetId="1">#REF!</definedName>
    <definedName name="左官">#REF!</definedName>
    <definedName name="査定率表" localSheetId="1">#REF!</definedName>
    <definedName name="査定率表">#REF!</definedName>
    <definedName name="砂ろ過器" localSheetId="1">#REF!</definedName>
    <definedName name="砂ろ過器">#REF!</definedName>
    <definedName name="最終契約金額">[22]事業費記入欄!$P$4:$P$52</definedName>
    <definedName name="最終行" localSheetId="1">#REF!</definedName>
    <definedName name="最終行">#REF!</definedName>
    <definedName name="材料費">[3]内訳書!$H$92</definedName>
    <definedName name="笹木１">#REF!</definedName>
    <definedName name="残土処理" localSheetId="1">#REF!</definedName>
    <definedName name="残土処理">#REF!</definedName>
    <definedName name="施設表">[23]施設一覧!$D$1:$L$2084</definedName>
    <definedName name="試運転費" localSheetId="1">#REF!</definedName>
    <definedName name="試運転費">#REF!</definedName>
    <definedName name="事業損失防止施設費">[3]内訳書!$H$120</definedName>
    <definedName name="事業損失防止施設費・積上" localSheetId="1">#REF!</definedName>
    <definedName name="事業損失防止施設費・積上">#REF!</definedName>
    <definedName name="事業費参照範囲">[18]事業費記入欄!$B$4:$Z$65</definedName>
    <definedName name="自動火災報知設備" localSheetId="1">#REF!</definedName>
    <definedName name="自動火災報知設備">#REF!</definedName>
    <definedName name="修正表1" localSheetId="1">#REF!</definedName>
    <definedName name="修正表1">#REF!</definedName>
    <definedName name="修正表2" localSheetId="1">#REF!</definedName>
    <definedName name="修正表2">#REF!</definedName>
    <definedName name="修正表3">[24]動力盤工数表!$AA$5:$AC$24</definedName>
    <definedName name="重複">[7]Sheet1!#REF!</definedName>
    <definedName name="重量計算部表示フラグ" localSheetId="1">#REF!</definedName>
    <definedName name="重量計算部表示フラグ">#REF!</definedName>
    <definedName name="出張箇所">#REF!</definedName>
    <definedName name="出来形フラグ">[3]cc!$D$1</definedName>
    <definedName name="準備費">[3]内訳書!$H$119</definedName>
    <definedName name="準備費・計上">[25]内訳書!#REF!</definedName>
    <definedName name="準備費・積上" localSheetId="1">#REF!</definedName>
    <definedName name="準備費・積上">#REF!</definedName>
    <definedName name="準備費率">#REF!</definedName>
    <definedName name="純工事費E" localSheetId="1">#REF!</definedName>
    <definedName name="純工事費E">#REF!</definedName>
    <definedName name="純工事費M" localSheetId="1">#REF!</definedName>
    <definedName name="純工事費M">#REF!</definedName>
    <definedName name="処理場名" localSheetId="1">#REF!</definedName>
    <definedName name="処理場名">#REF!</definedName>
    <definedName name="諸経費印刷" localSheetId="1">#REF!</definedName>
    <definedName name="諸経費印刷">#REF!</definedName>
    <definedName name="小配管弁類" localSheetId="1">#REF!</definedName>
    <definedName name="小配管弁類">#REF!</definedName>
    <definedName name="消費税相当額">[3]内訳書!$H$140</definedName>
    <definedName name="消費税相当額AE" localSheetId="1">#REF!</definedName>
    <definedName name="消費税相当額AE">#REF!</definedName>
    <definedName name="消費税等相当額" localSheetId="1">#REF!</definedName>
    <definedName name="消費税等相当額">#REF!</definedName>
    <definedName name="消泡水ストレーナ" localSheetId="1">#REF!</definedName>
    <definedName name="消泡水ストレーナ">#REF!</definedName>
    <definedName name="消泡水ポンプ" localSheetId="1">#REF!</definedName>
    <definedName name="消泡水ポンプ">#REF!</definedName>
    <definedName name="植栽">#REF!</definedName>
    <definedName name="図面２">#REF!</definedName>
    <definedName name="水道光熱電力料">[3]内訳書!$H$103</definedName>
    <definedName name="数量表" localSheetId="1">#REF!</definedName>
    <definedName name="数量表">#REF!</definedName>
    <definedName name="数量表2">#REF!</definedName>
    <definedName name="数量列" localSheetId="1">#REF!</definedName>
    <definedName name="数量列">#REF!</definedName>
    <definedName name="据付間接費">[3]内訳書!#REF!</definedName>
    <definedName name="据付工間接費" localSheetId="1">#REF!</definedName>
    <definedName name="据付工間接費">#REF!</definedName>
    <definedName name="据付工事原価">[3]内訳書!$H$133</definedName>
    <definedName name="据付費" localSheetId="1">#REF!</definedName>
    <definedName name="据付費">#REF!</definedName>
    <definedName name="税額">#REF!</definedName>
    <definedName name="接地装置" localSheetId="1">[26]内訳書!#REF!</definedName>
    <definedName name="接地装置">[26]内訳書!#REF!</definedName>
    <definedName name="設計技術費">[3]内訳書!$H$134</definedName>
    <definedName name="設計金額">[5]内訳書!#REF!</definedName>
    <definedName name="設計書印刷" localSheetId="1">#REF!</definedName>
    <definedName name="設計書印刷">#REF!</definedName>
    <definedName name="設計変更" localSheetId="1">#REF!</definedName>
    <definedName name="設計変更">#REF!</definedName>
    <definedName name="設定変更" localSheetId="1">#REF!</definedName>
    <definedName name="設定変更">#REF!</definedName>
    <definedName name="設備機械工" localSheetId="1">#REF!</definedName>
    <definedName name="設備機械工">#REF!</definedName>
    <definedName name="前払金補正係数">[3]諸経費!$A$39</definedName>
    <definedName name="組合せ試験費" localSheetId="1">#REF!</definedName>
    <definedName name="組合せ試験費">#REF!</definedName>
    <definedName name="操作">#REF!</definedName>
    <definedName name="早見表番号">#REF!</definedName>
    <definedName name="早見表旅費">#REF!</definedName>
    <definedName name="総額">#REF!</definedName>
    <definedName name="総合試運転適用">[3]諸経費!$I$12</definedName>
    <definedName name="総合試運転費">[7]Sheet1!#REF!</definedName>
    <definedName name="総合試運転費・積上" localSheetId="1">#REF!</definedName>
    <definedName name="総合試運転費・積上">#REF!</definedName>
    <definedName name="総合試運転費・積上げ">[5]内訳書!#REF!</definedName>
    <definedName name="総合試運転費・率">[5]内訳書!#REF!</definedName>
    <definedName name="総合試運転費率">#REF!</definedName>
    <definedName name="測量技師">#REF!</definedName>
    <definedName name="測量技師補">#REF!</definedName>
    <definedName name="測量助手">#REF!</definedName>
    <definedName name="損料" localSheetId="1">'[27]A-1墨だし'!#REF!</definedName>
    <definedName name="損料">'[27]A-1墨だし'!#REF!</definedName>
    <definedName name="打合単価">#REF!</definedName>
    <definedName name="打合単価番">#REF!</definedName>
    <definedName name="対照表印刷" localSheetId="1">#REF!</definedName>
    <definedName name="対照表印刷">#REF!</definedName>
    <definedName name="代価" localSheetId="1">#REF!</definedName>
    <definedName name="代価">#REF!</definedName>
    <definedName name="代価101" localSheetId="1">#REF!</definedName>
    <definedName name="代価101">#REF!</definedName>
    <definedName name="代価102" localSheetId="1">#REF!</definedName>
    <definedName name="代価102">#REF!</definedName>
    <definedName name="代価103" localSheetId="1">#REF!</definedName>
    <definedName name="代価103">#REF!</definedName>
    <definedName name="代価104" localSheetId="1">#REF!</definedName>
    <definedName name="代価104">#REF!</definedName>
    <definedName name="代価301" localSheetId="1">#REF!</definedName>
    <definedName name="代価301">#REF!</definedName>
    <definedName name="代価302" localSheetId="1">#REF!</definedName>
    <definedName name="代価302">#REF!</definedName>
    <definedName name="代価401" localSheetId="1">#REF!</definedName>
    <definedName name="代価401">#REF!</definedName>
    <definedName name="代価402" localSheetId="1">#REF!</definedName>
    <definedName name="代価402">#REF!</definedName>
    <definedName name="代価501" localSheetId="1">#REF!</definedName>
    <definedName name="代価501">#REF!</definedName>
    <definedName name="代価502" localSheetId="1">#REF!</definedName>
    <definedName name="代価502">#REF!</definedName>
    <definedName name="代価表" localSheetId="1">#REF!</definedName>
    <definedName name="代価表">#REF!</definedName>
    <definedName name="第１０号明細書">[3]内訳書!#REF!</definedName>
    <definedName name="第１１号明細書">[3]内訳書!#REF!</definedName>
    <definedName name="第１２号明細書">[3]内訳書!$H$447</definedName>
    <definedName name="第１３号">[4]内訳書!#REF!</definedName>
    <definedName name="第１３号明細書" localSheetId="1">[4]内訳書!#REF!</definedName>
    <definedName name="第１３号明細書">[4]内訳書!#REF!</definedName>
    <definedName name="第１号明細書">[3]内訳書!$H$200</definedName>
    <definedName name="第２号明細書">#REF!</definedName>
    <definedName name="第３号明細書">'[28]内訳書(AM)'!#REF!</definedName>
    <definedName name="第４号明細書" localSheetId="1">[3]内訳書!#REF!</definedName>
    <definedName name="第４号明細書">[3]内訳書!#REF!</definedName>
    <definedName name="第５号明細書" localSheetId="1">[3]内訳書!#REF!</definedName>
    <definedName name="第５号明細書">[3]内訳書!#REF!</definedName>
    <definedName name="第６号明細書">[3]内訳書!#REF!</definedName>
    <definedName name="第７号明細書">[3]内訳書!$H$363</definedName>
    <definedName name="第８号明細書">[3]内訳書!$H$391</definedName>
    <definedName name="第９号明細書">[3]内訳書!$H$419</definedName>
    <definedName name="第AE1号明細書" localSheetId="1">#REF!</definedName>
    <definedName name="第AE1号明細書">#REF!</definedName>
    <definedName name="第AE2号明細書" localSheetId="1">#REF!</definedName>
    <definedName name="第AE2号明細書">#REF!</definedName>
    <definedName name="第AE3号明細書" localSheetId="1">#REF!</definedName>
    <definedName name="第AE3号明細書">#REF!</definedName>
    <definedName name="第AE4号明細書" localSheetId="1">#REF!</definedName>
    <definedName name="第AE4号明細書">#REF!</definedName>
    <definedName name="第AE5号明細書" localSheetId="1">#REF!</definedName>
    <definedName name="第AE5号明細書">#REF!</definedName>
    <definedName name="第AM1号明細書" localSheetId="1">#REF!</definedName>
    <definedName name="第AM1号明細書">#REF!</definedName>
    <definedName name="第AM2号明細書" localSheetId="1">#REF!</definedName>
    <definedName name="第AM2号明細書">#REF!</definedName>
    <definedName name="第AM3号明細書" localSheetId="1">#REF!</definedName>
    <definedName name="第AM3号明細書">#REF!</definedName>
    <definedName name="第AM4号明細書" localSheetId="1">#REF!</definedName>
    <definedName name="第AM4号明細書">#REF!</definedName>
    <definedName name="第AM5号明細書" localSheetId="1">#REF!</definedName>
    <definedName name="第AM5号明細書">#REF!</definedName>
    <definedName name="単位列" localSheetId="1">#REF!</definedName>
    <definedName name="単位列">#REF!</definedName>
    <definedName name="単価">[17]条件!$B$3</definedName>
    <definedName name="単価基礎資料" localSheetId="1">#REF!</definedName>
    <definedName name="単価基礎資料">#REF!</definedName>
    <definedName name="単価比較" localSheetId="1">#REF!</definedName>
    <definedName name="単価比較">#REF!</definedName>
    <definedName name="地区名">#REF!</definedName>
    <definedName name="鋳鉄管金額" localSheetId="1">#REF!</definedName>
    <definedName name="鋳鉄管金額">#REF!</definedName>
    <definedName name="鋳鉄管弁類" localSheetId="1">#REF!</definedName>
    <definedName name="鋳鉄管弁類">#REF!</definedName>
    <definedName name="直接経費">[3]内訳書!$H$109</definedName>
    <definedName name="直接工事費">[3]内訳書!$H$115</definedName>
    <definedName name="直接工事費E" localSheetId="1">#REF!</definedName>
    <definedName name="直接工事費E">#REF!</definedName>
    <definedName name="直接工事費M" localSheetId="1">#REF!</definedName>
    <definedName name="直接工事費M">#REF!</definedName>
    <definedName name="直接材料費">[3]内訳書!$H$93</definedName>
    <definedName name="直接労務費" localSheetId="1">#REF!</definedName>
    <definedName name="直接労務費">#REF!</definedName>
    <definedName name="直線34">#REF!</definedName>
    <definedName name="低水材料単価">#REF!</definedName>
    <definedName name="低水材料単価番">#REF!</definedName>
    <definedName name="低水単価">#REF!</definedName>
    <definedName name="低水単価番">#REF!</definedName>
    <definedName name="低率その他電線" localSheetId="1">[21]明細書!#REF!</definedName>
    <definedName name="低率その他電線">[21]明細書!#REF!</definedName>
    <definedName name="低率一般労務費" localSheetId="1">[21]明細書!#REF!</definedName>
    <definedName name="低率一般労務費">[21]明細書!#REF!</definedName>
    <definedName name="低率機器費">[21]内訳書!#REF!</definedName>
    <definedName name="低率技術費">[21]一覧表!#REF!</definedName>
    <definedName name="低率工場派遣労務費">[21]明細書!#REF!</definedName>
    <definedName name="低率材料費" localSheetId="1">#REF!</definedName>
    <definedName name="低率材料費">#REF!</definedName>
    <definedName name="低率試運転費" localSheetId="1">#REF!</definedName>
    <definedName name="低率試運転費">#REF!</definedName>
    <definedName name="低率試験工工場派遣労務費">[21]明細書!#REF!</definedName>
    <definedName name="低率据付工工場派遣労務費">[21]明細書!#REF!</definedName>
    <definedName name="低率据付費" localSheetId="1">#REF!</definedName>
    <definedName name="低率据付費">#REF!</definedName>
    <definedName name="低率制御ケーブル" localSheetId="1">[21]明細書!#REF!</definedName>
    <definedName name="低率制御ケーブル">[21]明細書!#REF!</definedName>
    <definedName name="低率組合せ試験費">[21]明細書!#REF!</definedName>
    <definedName name="低率端末処理材">[21]明細書!#REF!</definedName>
    <definedName name="低率直接労務費">[21]内訳書!#REF!</definedName>
    <definedName name="低率低圧ケーブル">[21]明細書!#REF!</definedName>
    <definedName name="低率電線管類">[21]明細書!#REF!</definedName>
    <definedName name="低率複合工費">[21]明細書!#REF!</definedName>
    <definedName name="定期交通単価">#REF!</definedName>
    <definedName name="定期交通単価番">#REF!</definedName>
    <definedName name="定期労務単価">#REF!</definedName>
    <definedName name="定期労務単価番">#REF!</definedName>
    <definedName name="鉄筋コンクリート工" localSheetId="1">#REF!</definedName>
    <definedName name="鉄筋コンクリート工">#REF!</definedName>
    <definedName name="鉄筋加工組立工" localSheetId="1">#REF!</definedName>
    <definedName name="鉄筋加工組立工">#REF!</definedName>
    <definedName name="鉄筋加工組立工SD345D13" localSheetId="1">#REF!</definedName>
    <definedName name="鉄筋加工組立工SD345D13">#REF!</definedName>
    <definedName name="鉄筋加工組立工SD345D16" localSheetId="1">#REF!</definedName>
    <definedName name="鉄筋加工組立工SD345D16">#REF!</definedName>
    <definedName name="鉄筋溶接工" localSheetId="1">#REF!</definedName>
    <definedName name="鉄筋溶接工">#REF!</definedName>
    <definedName name="店">#REF!</definedName>
    <definedName name="点検">#REF!</definedName>
    <definedName name="電気品重量" localSheetId="1">#REF!</definedName>
    <definedName name="電気品重量">#REF!</definedName>
    <definedName name="電工" localSheetId="1">#REF!</definedName>
    <definedName name="電工">#REF!</definedName>
    <definedName name="電線管類">[5]内訳書!#REF!</definedName>
    <definedName name="電灯コンセント設備" localSheetId="1">#REF!</definedName>
    <definedName name="電灯コンセント設備">#REF!</definedName>
    <definedName name="電話設備" localSheetId="1">#REF!</definedName>
    <definedName name="電話設備">#REF!</definedName>
    <definedName name="塗装工" localSheetId="1">#REF!</definedName>
    <definedName name="塗装工">#REF!</definedName>
    <definedName name="土量">#REF!</definedName>
    <definedName name="透合計">[11]●部材価格表_本体部!$G$1325</definedName>
    <definedName name="頭出しA">#REF!</definedName>
    <definedName name="動力設備" localSheetId="1">#REF!</definedName>
    <definedName name="動力設備">#REF!</definedName>
    <definedName name="同上付属材料費">[7]Sheet1!#REF!</definedName>
    <definedName name="特許使用料">[5]内訳書!#REF!</definedName>
    <definedName name="特大品重量" localSheetId="1">#REF!</definedName>
    <definedName name="特大品重量">#REF!</definedName>
    <definedName name="特別経費">[5]内訳書!#REF!</definedName>
    <definedName name="内訳" localSheetId="1">#REF!</definedName>
    <definedName name="内訳">#REF!</definedName>
    <definedName name="内訳書">#REF!</definedName>
    <definedName name="内訳明細印刷" localSheetId="1">#REF!</definedName>
    <definedName name="内訳明細印刷">#REF!</definedName>
    <definedName name="年度" localSheetId="1">#REF!</definedName>
    <definedName name="年度">#REF!</definedName>
    <definedName name="年報単価">#REF!</definedName>
    <definedName name="年報単価番">#REF!</definedName>
    <definedName name="排水設備" localSheetId="1">#REF!</definedName>
    <definedName name="排水設備">#REF!</definedName>
    <definedName name="配管工" localSheetId="1">#REF!</definedName>
    <definedName name="配管工">#REF!</definedName>
    <definedName name="費目種別">[22]事業費記入欄!$C$4:$D$52</definedName>
    <definedName name="表">[29]ア条件!$A$7:$J$30</definedName>
    <definedName name="表紙1印刷" localSheetId="1">#REF!</definedName>
    <definedName name="表紙1印刷">#REF!</definedName>
    <definedName name="表紙2印刷" localSheetId="1">#REF!</definedName>
    <definedName name="表紙2印刷">#REF!</definedName>
    <definedName name="表示変更" localSheetId="1">#REF!</definedName>
    <definedName name="表示変更">#REF!</definedName>
    <definedName name="普通作業員" localSheetId="1">#REF!</definedName>
    <definedName name="普通作業員">#REF!</definedName>
    <definedName name="複合工費">[3]内訳書!$H$99</definedName>
    <definedName name="複合単価" localSheetId="1">#REF!</definedName>
    <definedName name="複合単価">#REF!</definedName>
    <definedName name="複合単価101" localSheetId="1">#REF!</definedName>
    <definedName name="複合単価101">#REF!</definedName>
    <definedName name="複合単価102" localSheetId="1">#REF!</definedName>
    <definedName name="複合単価102">#REF!</definedName>
    <definedName name="複合単価103" localSheetId="1">#REF!</definedName>
    <definedName name="複合単価103">#REF!</definedName>
    <definedName name="複合単価104" localSheetId="1">#REF!</definedName>
    <definedName name="複合単価104">#REF!</definedName>
    <definedName name="複合単価105" localSheetId="1">#REF!</definedName>
    <definedName name="複合単価105">#REF!</definedName>
    <definedName name="複合単価106" localSheetId="1">#REF!</definedName>
    <definedName name="複合単価106">#REF!</definedName>
    <definedName name="複合単価107" localSheetId="1">#REF!</definedName>
    <definedName name="複合単価107">#REF!</definedName>
    <definedName name="複合単価108" localSheetId="1">#REF!</definedName>
    <definedName name="複合単価108">#REF!</definedName>
    <definedName name="複合単価109" localSheetId="1">#REF!</definedName>
    <definedName name="複合単価109">#REF!</definedName>
    <definedName name="複合単価110" localSheetId="1">#REF!</definedName>
    <definedName name="複合単価110">#REF!</definedName>
    <definedName name="複合単価111" localSheetId="1">#REF!</definedName>
    <definedName name="複合単価111">#REF!</definedName>
    <definedName name="複合単価112" localSheetId="1">#REF!</definedName>
    <definedName name="複合単価112">#REF!</definedName>
    <definedName name="複合単価113" localSheetId="1">#REF!</definedName>
    <definedName name="複合単価113">#REF!</definedName>
    <definedName name="複合単価114" localSheetId="1">#REF!</definedName>
    <definedName name="複合単価114">#REF!</definedName>
    <definedName name="複合単価115" localSheetId="1">#REF!</definedName>
    <definedName name="複合単価115">#REF!</definedName>
    <definedName name="複合単価201" localSheetId="1">#REF!</definedName>
    <definedName name="複合単価201">#REF!</definedName>
    <definedName name="複合単価202" localSheetId="1">#REF!</definedName>
    <definedName name="複合単価202">#REF!</definedName>
    <definedName name="複合単価203" localSheetId="1">#REF!</definedName>
    <definedName name="複合単価203">#REF!</definedName>
    <definedName name="複合単価204" localSheetId="1">#REF!</definedName>
    <definedName name="複合単価204">#REF!</definedName>
    <definedName name="複合単価205" localSheetId="1">#REF!</definedName>
    <definedName name="複合単価205">#REF!</definedName>
    <definedName name="複合単価206" localSheetId="1">#REF!</definedName>
    <definedName name="複合単価206">#REF!</definedName>
    <definedName name="複合単価207" localSheetId="1">#REF!</definedName>
    <definedName name="複合単価207">#REF!</definedName>
    <definedName name="複合単価301" localSheetId="1">#REF!</definedName>
    <definedName name="複合単価301">#REF!</definedName>
    <definedName name="複合単価302" localSheetId="1">#REF!</definedName>
    <definedName name="複合単価302">#REF!</definedName>
    <definedName name="複合単価303" localSheetId="1">#REF!</definedName>
    <definedName name="複合単価303">#REF!</definedName>
    <definedName name="複合単価401" localSheetId="1">#REF!</definedName>
    <definedName name="複合単価401">#REF!</definedName>
    <definedName name="複合単価402" localSheetId="1">#REF!</definedName>
    <definedName name="複合単価402">#REF!</definedName>
    <definedName name="複合単価403" localSheetId="1">#REF!</definedName>
    <definedName name="複合単価403">#REF!</definedName>
    <definedName name="複合単価404" localSheetId="1">#REF!</definedName>
    <definedName name="複合単価404">#REF!</definedName>
    <definedName name="複合単価405" localSheetId="1">#REF!</definedName>
    <definedName name="複合単価405">#REF!</definedName>
    <definedName name="変更コード">[3]cc!$C$1</definedName>
    <definedName name="返送汚泥ポンプ回転数">[7]Sheet1!#REF!</definedName>
    <definedName name="歩掛総括">#REF!</definedName>
    <definedName name="補助材料費">[5]内訳書!#REF!</definedName>
    <definedName name="補助材料費率">#REF!</definedName>
    <definedName name="本工事費計" localSheetId="1">#REF!</definedName>
    <definedName name="本工事費計">#REF!</definedName>
    <definedName name="埋戻工" localSheetId="1">#REF!</definedName>
    <definedName name="埋戻工">#REF!</definedName>
    <definedName name="無筋コンクリート工" localSheetId="1">#REF!</definedName>
    <definedName name="無筋コンクリート工">#REF!</definedName>
    <definedName name="名称">#REF!</definedName>
    <definedName name="目的地１">#REF!</definedName>
    <definedName name="目的地２">#REF!</definedName>
    <definedName name="目的地３">#REF!</definedName>
    <definedName name="役務費">[3]内訳書!$H$122</definedName>
    <definedName name="役務費・積上" localSheetId="1">#REF!</definedName>
    <definedName name="役務費・積上">#REF!</definedName>
    <definedName name="輸送費">[3]内訳書!$H$101</definedName>
    <definedName name="輸送費２" localSheetId="1" hidden="1">#REF!</definedName>
    <definedName name="輸送費２" hidden="1">#REF!</definedName>
    <definedName name="様式変更" localSheetId="1">#REF!</definedName>
    <definedName name="様式変更">#REF!</definedName>
    <definedName name="溶接工" localSheetId="1">#REF!</definedName>
    <definedName name="溶接工">#REF!</definedName>
    <definedName name="臨時">'[19]内訳(金入）'!#REF!</definedName>
    <definedName name="臨時操作税額">#REF!</definedName>
    <definedName name="臨時操作総額">#REF!</definedName>
    <definedName name="臨時操作単価">#REF!</definedName>
    <definedName name="臨時操作単価番">#REF!</definedName>
    <definedName name="臨時点検税額">#REF!</definedName>
    <definedName name="臨時点検総額">#REF!</definedName>
    <definedName name="臨時点検単価">#REF!</definedName>
    <definedName name="臨時点検単価番">#REF!</definedName>
    <definedName name="連絡車単価">#REF!</definedName>
    <definedName name="連絡車単価番">#REF!</definedName>
    <definedName name="労比少合計E" localSheetId="1">#REF!</definedName>
    <definedName name="労比少合計E">#REF!</definedName>
    <definedName name="労比少合計M" localSheetId="1">#REF!</definedName>
    <definedName name="労比少合計M">#REF!</definedName>
    <definedName name="労務単価表" localSheetId="1">#REF!</definedName>
    <definedName name="労務単価表">#REF!</definedName>
    <definedName name="労務費">[3]内訳書!$H$97</definedName>
  </definedNames>
  <calcPr calcId="162913"/>
</workbook>
</file>

<file path=xl/calcChain.xml><?xml version="1.0" encoding="utf-8"?>
<calcChain xmlns="http://schemas.openxmlformats.org/spreadsheetml/2006/main">
  <c r="S36" i="7" l="1"/>
  <c r="S27" i="7" l="1"/>
  <c r="S21" i="7"/>
  <c r="S15" i="7"/>
  <c r="S9" i="7" l="1"/>
  <c r="M9" i="7" l="1"/>
  <c r="M33" i="7" l="1"/>
  <c r="G9" i="7" s="1"/>
  <c r="G27" i="7" l="1"/>
  <c r="A9" i="7" s="1"/>
</calcChain>
</file>

<file path=xl/sharedStrings.xml><?xml version="1.0" encoding="utf-8"?>
<sst xmlns="http://schemas.openxmlformats.org/spreadsheetml/2006/main" count="208" uniqueCount="122">
  <si>
    <t>費目　工種　種別　細別・規格</t>
  </si>
  <si>
    <t>数　　量</t>
    <rPh sb="0" eb="1">
      <t>カズ</t>
    </rPh>
    <rPh sb="3" eb="4">
      <t>リョウ</t>
    </rPh>
    <phoneticPr fontId="2"/>
  </si>
  <si>
    <t>単　位</t>
    <rPh sb="0" eb="1">
      <t>タン</t>
    </rPh>
    <rPh sb="2" eb="3">
      <t>クライ</t>
    </rPh>
    <phoneticPr fontId="2"/>
  </si>
  <si>
    <t>摘　　　　要</t>
    <rPh sb="0" eb="1">
      <t>チャク</t>
    </rPh>
    <rPh sb="5" eb="6">
      <t>ヨウ</t>
    </rPh>
    <phoneticPr fontId="2"/>
  </si>
  <si>
    <t>名　　　称　・　規　　　格</t>
    <rPh sb="0" eb="1">
      <t>メイ</t>
    </rPh>
    <rPh sb="4" eb="5">
      <t>ショウ</t>
    </rPh>
    <phoneticPr fontId="2"/>
  </si>
  <si>
    <t xml:space="preserve">
</t>
  </si>
  <si>
    <t xml:space="preserve">
　　　　　　　　　　　　計
  </t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</si>
  <si>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</si>
  <si>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</si>
  <si>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式</t>
    <rPh sb="0" eb="1">
      <t>シキ</t>
    </rPh>
    <phoneticPr fontId="2"/>
  </si>
  <si>
    <t>面</t>
    <rPh sb="0" eb="1">
      <t>メン</t>
    </rPh>
    <phoneticPr fontId="2"/>
  </si>
  <si>
    <t>式</t>
    <phoneticPr fontId="2"/>
  </si>
  <si>
    <t>見積り内容</t>
    <rPh sb="0" eb="2">
      <t>ミツモリ</t>
    </rPh>
    <rPh sb="3" eb="5">
      <t>ナイヨウ</t>
    </rPh>
    <phoneticPr fontId="2"/>
  </si>
  <si>
    <t>・本工事における見積り内容は、本見積り書のとおりである。</t>
    <rPh sb="1" eb="4">
      <t>ホンコウジ</t>
    </rPh>
    <rPh sb="8" eb="10">
      <t>ミツ</t>
    </rPh>
    <rPh sb="11" eb="13">
      <t>ナイヨウ</t>
    </rPh>
    <rPh sb="15" eb="16">
      <t>ホン</t>
    </rPh>
    <rPh sb="16" eb="18">
      <t>ミツモ</t>
    </rPh>
    <rPh sb="19" eb="20">
      <t>ショ</t>
    </rPh>
    <phoneticPr fontId="2"/>
  </si>
  <si>
    <t>・見積り書様式の、</t>
    <rPh sb="1" eb="3">
      <t>ミツモリ</t>
    </rPh>
    <rPh sb="4" eb="5">
      <t>ショ</t>
    </rPh>
    <rPh sb="5" eb="7">
      <t>ヨウシキ</t>
    </rPh>
    <phoneticPr fontId="2"/>
  </si>
  <si>
    <t>の部分について金額を入れて提出して下さい。</t>
    <rPh sb="1" eb="3">
      <t>ブブン</t>
    </rPh>
    <rPh sb="7" eb="9">
      <t>キンガク</t>
    </rPh>
    <rPh sb="10" eb="11">
      <t>イ</t>
    </rPh>
    <rPh sb="13" eb="15">
      <t>テイシュツ</t>
    </rPh>
    <rPh sb="17" eb="18">
      <t>クダ</t>
    </rPh>
    <phoneticPr fontId="2"/>
  </si>
  <si>
    <t>・見積り条件や仕様については、別途見積り仕様書及び参考資料を参照下さい。</t>
    <rPh sb="1" eb="3">
      <t>ミツ</t>
    </rPh>
    <rPh sb="4" eb="6">
      <t>ジョウケン</t>
    </rPh>
    <rPh sb="7" eb="9">
      <t>シヨウ</t>
    </rPh>
    <rPh sb="15" eb="17">
      <t>ベット</t>
    </rPh>
    <rPh sb="17" eb="19">
      <t>ミツ</t>
    </rPh>
    <rPh sb="20" eb="23">
      <t>シヨウショ</t>
    </rPh>
    <rPh sb="23" eb="24">
      <t>オヨ</t>
    </rPh>
    <rPh sb="25" eb="27">
      <t>サンコウ</t>
    </rPh>
    <rPh sb="27" eb="29">
      <t>シリョウ</t>
    </rPh>
    <rPh sb="30" eb="32">
      <t>サンショウ</t>
    </rPh>
    <rPh sb="32" eb="33">
      <t>クダ</t>
    </rPh>
    <phoneticPr fontId="2"/>
  </si>
  <si>
    <t>１ 頁</t>
    <phoneticPr fontId="2"/>
  </si>
  <si>
    <t>２ 頁</t>
    <phoneticPr fontId="2"/>
  </si>
  <si>
    <t>３ 頁</t>
    <phoneticPr fontId="2"/>
  </si>
  <si>
    <t>見　積　内　訳　表</t>
    <rPh sb="0" eb="1">
      <t>ミ</t>
    </rPh>
    <rPh sb="2" eb="3">
      <t>セキ</t>
    </rPh>
    <rPh sb="4" eb="5">
      <t>ウチ</t>
    </rPh>
    <phoneticPr fontId="2"/>
  </si>
  <si>
    <t>見積明細書</t>
    <rPh sb="0" eb="2">
      <t>ミツモリ</t>
    </rPh>
    <rPh sb="2" eb="5">
      <t>メイサイショ</t>
    </rPh>
    <phoneticPr fontId="2"/>
  </si>
  <si>
    <t>②</t>
    <phoneticPr fontId="16"/>
  </si>
  <si>
    <t>一般管理費</t>
    <rPh sb="0" eb="2">
      <t>イッパン</t>
    </rPh>
    <rPh sb="2" eb="5">
      <t>カンリヒ</t>
    </rPh>
    <phoneticPr fontId="16"/>
  </si>
  <si>
    <t>労務費</t>
    <rPh sb="0" eb="3">
      <t>ロウムヒ</t>
    </rPh>
    <phoneticPr fontId="16"/>
  </si>
  <si>
    <t>④</t>
    <phoneticPr fontId="16"/>
  </si>
  <si>
    <t>消費税相当額</t>
    <rPh sb="0" eb="3">
      <t>ショウヒゼイ</t>
    </rPh>
    <rPh sb="3" eb="5">
      <t>ソウトウ</t>
    </rPh>
    <rPh sb="5" eb="6">
      <t>ガク</t>
    </rPh>
    <phoneticPr fontId="16"/>
  </si>
  <si>
    <t>直接経費</t>
    <rPh sb="0" eb="2">
      <t>チョクセツ</t>
    </rPh>
    <rPh sb="2" eb="4">
      <t>ケイヒ</t>
    </rPh>
    <phoneticPr fontId="16"/>
  </si>
  <si>
    <t>【参考資料】</t>
    <rPh sb="1" eb="3">
      <t>サンコウ</t>
    </rPh>
    <rPh sb="3" eb="5">
      <t>シリョウ</t>
    </rPh>
    <phoneticPr fontId="2"/>
  </si>
  <si>
    <t xml:space="preserve"> 管理用発電設備保守点検業務
   </t>
    <rPh sb="1" eb="4">
      <t>カンリヨウ</t>
    </rPh>
    <rPh sb="4" eb="6">
      <t>ハツデン</t>
    </rPh>
    <rPh sb="6" eb="8">
      <t>セツビ</t>
    </rPh>
    <rPh sb="8" eb="10">
      <t>ホシュ</t>
    </rPh>
    <rPh sb="10" eb="12">
      <t>テンケン</t>
    </rPh>
    <rPh sb="12" eb="14">
      <t>ギョウム</t>
    </rPh>
    <phoneticPr fontId="2"/>
  </si>
  <si>
    <t xml:space="preserve">   直接費
     </t>
    <rPh sb="3" eb="5">
      <t>チョクセツ</t>
    </rPh>
    <rPh sb="5" eb="6">
      <t>ヒ</t>
    </rPh>
    <phoneticPr fontId="2"/>
  </si>
  <si>
    <t xml:space="preserve">  　　 労務費
     </t>
    <rPh sb="5" eb="8">
      <t>ロウムヒ</t>
    </rPh>
    <phoneticPr fontId="2"/>
  </si>
  <si>
    <t xml:space="preserve">　　　　　発電機点検
       </t>
    <rPh sb="5" eb="8">
      <t>ハツデンキ</t>
    </rPh>
    <rPh sb="8" eb="10">
      <t>テンケン</t>
    </rPh>
    <phoneticPr fontId="2"/>
  </si>
  <si>
    <t xml:space="preserve">　　　　　水車点検
       </t>
    <phoneticPr fontId="2"/>
  </si>
  <si>
    <t xml:space="preserve">　　　直接経費
       </t>
    <rPh sb="3" eb="5">
      <t>チョクセツ</t>
    </rPh>
    <rPh sb="5" eb="7">
      <t>ケイヒ</t>
    </rPh>
    <phoneticPr fontId="2"/>
  </si>
  <si>
    <t xml:space="preserve">　　　技術管理費
       </t>
    <rPh sb="3" eb="5">
      <t>ギジュツ</t>
    </rPh>
    <rPh sb="5" eb="8">
      <t>カンリヒ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</si>
  <si>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</si>
  <si>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点検業務費計</t>
    <rPh sb="0" eb="2">
      <t>テンケン</t>
    </rPh>
    <rPh sb="2" eb="4">
      <t>ギョウム</t>
    </rPh>
    <rPh sb="4" eb="5">
      <t>ヒ</t>
    </rPh>
    <rPh sb="5" eb="6">
      <t>ケイ</t>
    </rPh>
    <phoneticPr fontId="2"/>
  </si>
  <si>
    <t>点検業務価格</t>
    <rPh sb="0" eb="2">
      <t>テンケン</t>
    </rPh>
    <rPh sb="2" eb="4">
      <t>ギョウム</t>
    </rPh>
    <rPh sb="4" eb="6">
      <t>カカク</t>
    </rPh>
    <phoneticPr fontId="2"/>
  </si>
  <si>
    <t>　　　軸受点検</t>
  </si>
  <si>
    <t>発電機点検</t>
    <phoneticPr fontId="2"/>
  </si>
  <si>
    <t>　発電機点検　　　　　　　　　　　　　　　　　　　　            1  式当り</t>
    <phoneticPr fontId="2"/>
  </si>
  <si>
    <t>　配電盤点検　　　　　　　　　　　　　　　　　　　　　            1  式当り</t>
    <phoneticPr fontId="2"/>
  </si>
  <si>
    <t>制御盤類点検</t>
    <rPh sb="0" eb="3">
      <t>セイギョバン</t>
    </rPh>
    <rPh sb="3" eb="4">
      <t>ルイ</t>
    </rPh>
    <rPh sb="4" eb="6">
      <t>テンケン</t>
    </rPh>
    <phoneticPr fontId="2"/>
  </si>
  <si>
    <t>　　　発電機遮断機盤（H2）</t>
    <phoneticPr fontId="2"/>
  </si>
  <si>
    <t xml:space="preserve">　　　所内盤（H3）
      </t>
    <phoneticPr fontId="2"/>
  </si>
  <si>
    <t>　　　発電機制御盤（A1）</t>
    <phoneticPr fontId="2"/>
  </si>
  <si>
    <t>　　　補助盤（A2）</t>
    <phoneticPr fontId="2"/>
  </si>
  <si>
    <t>　　　出力盤（A3)</t>
    <phoneticPr fontId="2"/>
  </si>
  <si>
    <t>　水車点検　　　　　　　　　　　　　　　　　　　　　            1  式当り</t>
    <rPh sb="1" eb="3">
      <t>スイシャ</t>
    </rPh>
    <phoneticPr fontId="2"/>
  </si>
  <si>
    <t>水車点検</t>
  </si>
  <si>
    <t>　　　ガイドベーン操作機構点検</t>
    <phoneticPr fontId="2"/>
  </si>
  <si>
    <t>　　　ガイドベーン点検</t>
    <phoneticPr fontId="2"/>
  </si>
  <si>
    <t>明細　第　001　号</t>
    <phoneticPr fontId="2"/>
  </si>
  <si>
    <t>明細　第　00２　号</t>
    <phoneticPr fontId="2"/>
  </si>
  <si>
    <t>明細　第　00３　号</t>
    <phoneticPr fontId="2"/>
  </si>
  <si>
    <t>見　積　書</t>
    <phoneticPr fontId="2"/>
  </si>
  <si>
    <t>下記のとおり見積します。</t>
    <phoneticPr fontId="2"/>
  </si>
  <si>
    <t>平成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</si>
  <si>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</si>
  <si>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</si>
  <si>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</si>
  <si>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業務　名</t>
    <rPh sb="0" eb="2">
      <t>ギョウム</t>
    </rPh>
    <phoneticPr fontId="2"/>
  </si>
  <si>
    <t>五ケ山ダム管理用発電設備保守点検業務</t>
    <rPh sb="0" eb="3">
      <t>ゴカヤマ</t>
    </rPh>
    <rPh sb="5" eb="8">
      <t>カンリヨウ</t>
    </rPh>
    <rPh sb="8" eb="10">
      <t>ハツデン</t>
    </rPh>
    <rPh sb="10" eb="12">
      <t>セツビ</t>
    </rPh>
    <rPh sb="12" eb="14">
      <t>ホシュ</t>
    </rPh>
    <rPh sb="14" eb="16">
      <t>テンケン</t>
    </rPh>
    <rPh sb="16" eb="18">
      <t>ギョウム</t>
    </rPh>
    <phoneticPr fontId="2"/>
  </si>
  <si>
    <t>金　　　額</t>
    <phoneticPr fontId="2"/>
  </si>
  <si>
    <t>別紙内訳書・明細書による</t>
    <rPh sb="2" eb="5">
      <t>ウチワケショ</t>
    </rPh>
    <rPh sb="6" eb="9">
      <t>メイサイショ</t>
    </rPh>
    <phoneticPr fontId="2"/>
  </si>
  <si>
    <t>会社名</t>
    <phoneticPr fontId="2"/>
  </si>
  <si>
    <t>住　 所</t>
    <phoneticPr fontId="2"/>
  </si>
  <si>
    <t>連絡先</t>
    <phoneticPr fontId="2"/>
  </si>
  <si>
    <t>担当者氏名</t>
    <phoneticPr fontId="2"/>
  </si>
  <si>
    <t>点検業務費</t>
    <rPh sb="0" eb="2">
      <t>テンケン</t>
    </rPh>
    <rPh sb="2" eb="4">
      <t>ギョウム</t>
    </rPh>
    <rPh sb="4" eb="5">
      <t>ヒ</t>
    </rPh>
    <phoneticPr fontId="16"/>
  </si>
  <si>
    <t>点検業務価格</t>
    <rPh sb="0" eb="2">
      <t>テンケン</t>
    </rPh>
    <rPh sb="2" eb="4">
      <t>ギョウム</t>
    </rPh>
    <rPh sb="4" eb="6">
      <t>カカク</t>
    </rPh>
    <phoneticPr fontId="16"/>
  </si>
  <si>
    <t>直接費</t>
    <rPh sb="0" eb="2">
      <t>チョクセツ</t>
    </rPh>
    <rPh sb="2" eb="3">
      <t>ヒ</t>
    </rPh>
    <phoneticPr fontId="16"/>
  </si>
  <si>
    <t>材料費</t>
    <rPh sb="0" eb="3">
      <t>ザイリョウヒ</t>
    </rPh>
    <phoneticPr fontId="16"/>
  </si>
  <si>
    <t>機械経費</t>
    <rPh sb="0" eb="2">
      <t>キカイ</t>
    </rPh>
    <rPh sb="2" eb="4">
      <t>ケイヒ</t>
    </rPh>
    <phoneticPr fontId="16"/>
  </si>
  <si>
    <t>旅費交通費</t>
    <rPh sb="0" eb="2">
      <t>リョヒ</t>
    </rPh>
    <rPh sb="2" eb="5">
      <t>コウツウヒ</t>
    </rPh>
    <phoneticPr fontId="16"/>
  </si>
  <si>
    <t>安全費</t>
    <rPh sb="0" eb="2">
      <t>アンゼン</t>
    </rPh>
    <rPh sb="2" eb="3">
      <t>ヒ</t>
    </rPh>
    <phoneticPr fontId="16"/>
  </si>
  <si>
    <t>その他</t>
    <rPh sb="2" eb="3">
      <t>タ</t>
    </rPh>
    <phoneticPr fontId="16"/>
  </si>
  <si>
    <t>技術管理費</t>
    <rPh sb="0" eb="2">
      <t>ギジュツ</t>
    </rPh>
    <rPh sb="2" eb="5">
      <t>カンリヒ</t>
    </rPh>
    <phoneticPr fontId="16"/>
  </si>
  <si>
    <t>①</t>
    <phoneticPr fontId="16"/>
  </si>
  <si>
    <t>⑤</t>
    <phoneticPr fontId="16"/>
  </si>
  <si>
    <t>⑥</t>
    <phoneticPr fontId="16"/>
  </si>
  <si>
    <t>⑦＝①+②+③+④</t>
    <phoneticPr fontId="16"/>
  </si>
  <si>
    <t>⑨＝⑤+⑥+⑦+⑧</t>
    <phoneticPr fontId="16"/>
  </si>
  <si>
    <t>⑩</t>
    <phoneticPr fontId="16"/>
  </si>
  <si>
    <t>間接費</t>
    <rPh sb="0" eb="2">
      <t>カンセツ</t>
    </rPh>
    <rPh sb="2" eb="3">
      <t>ヒ</t>
    </rPh>
    <phoneticPr fontId="16"/>
  </si>
  <si>
    <t>⑪</t>
    <phoneticPr fontId="16"/>
  </si>
  <si>
    <t>五ケ山ダム　管理用発電設備保守点検業務　構成</t>
    <rPh sb="0" eb="1">
      <t>ゴ</t>
    </rPh>
    <rPh sb="2" eb="3">
      <t>ヤマ</t>
    </rPh>
    <rPh sb="6" eb="9">
      <t>カンリヨウ</t>
    </rPh>
    <rPh sb="9" eb="11">
      <t>ハツデン</t>
    </rPh>
    <rPh sb="11" eb="13">
      <t>セツビ</t>
    </rPh>
    <rPh sb="13" eb="15">
      <t>ホシュ</t>
    </rPh>
    <rPh sb="15" eb="17">
      <t>テンケン</t>
    </rPh>
    <rPh sb="17" eb="18">
      <t>ギョウ</t>
    </rPh>
    <rPh sb="18" eb="19">
      <t>ツトム</t>
    </rPh>
    <rPh sb="20" eb="22">
      <t>コウセイ</t>
    </rPh>
    <phoneticPr fontId="16"/>
  </si>
  <si>
    <t>諸経費</t>
    <rPh sb="0" eb="3">
      <t>ショケイヒ</t>
    </rPh>
    <phoneticPr fontId="16"/>
  </si>
  <si>
    <t>⑬＝⑨+⑫</t>
    <phoneticPr fontId="16"/>
  </si>
  <si>
    <t>⑧＝(⑤+①)×率(電気通信施設点検）</t>
    <rPh sb="8" eb="9">
      <t>リツ</t>
    </rPh>
    <rPh sb="10" eb="12">
      <t>デンキ</t>
    </rPh>
    <rPh sb="12" eb="14">
      <t>ツウシン</t>
    </rPh>
    <rPh sb="14" eb="16">
      <t>シセツ</t>
    </rPh>
    <rPh sb="16" eb="18">
      <t>テンケン</t>
    </rPh>
    <phoneticPr fontId="16"/>
  </si>
  <si>
    <t>⑫＝⑨×率(電気通信施設点検）</t>
    <rPh sb="4" eb="5">
      <t>リツ</t>
    </rPh>
    <phoneticPr fontId="16"/>
  </si>
  <si>
    <t/>
  </si>
  <si>
    <t xml:space="preserve">   諸経費
     </t>
    <rPh sb="3" eb="6">
      <t>ショケイヒ</t>
    </rPh>
    <phoneticPr fontId="2"/>
  </si>
  <si>
    <t>③＝⑤×率(電気通信施設点検）</t>
    <rPh sb="4" eb="5">
      <t>リツ</t>
    </rPh>
    <phoneticPr fontId="16"/>
  </si>
  <si>
    <t>・諸経費については国土交通省「電気通信施設点検業務積算基準（案）」に基づきます。</t>
    <rPh sb="1" eb="4">
      <t>ショケイヒ</t>
    </rPh>
    <rPh sb="9" eb="11">
      <t>コクド</t>
    </rPh>
    <rPh sb="11" eb="14">
      <t>コウツウショウ</t>
    </rPh>
    <rPh sb="15" eb="17">
      <t>デンキ</t>
    </rPh>
    <rPh sb="17" eb="19">
      <t>ツウシン</t>
    </rPh>
    <rPh sb="19" eb="21">
      <t>シセツ</t>
    </rPh>
    <rPh sb="21" eb="23">
      <t>テンケン</t>
    </rPh>
    <rPh sb="23" eb="25">
      <t>ギョウム</t>
    </rPh>
    <rPh sb="25" eb="27">
      <t>セキサン</t>
    </rPh>
    <rPh sb="27" eb="29">
      <t>キジュン</t>
    </rPh>
    <rPh sb="30" eb="31">
      <t>アン</t>
    </rPh>
    <rPh sb="34" eb="35">
      <t>モト</t>
    </rPh>
    <phoneticPr fontId="2"/>
  </si>
  <si>
    <t>　　　超音波流量計点検</t>
    <rPh sb="3" eb="6">
      <t>チョウオンパ</t>
    </rPh>
    <rPh sb="6" eb="9">
      <t>リュウリョウケイ</t>
    </rPh>
    <phoneticPr fontId="2"/>
  </si>
  <si>
    <t>⑭=⑬×0.08</t>
    <phoneticPr fontId="16"/>
  </si>
  <si>
    <t>⑮＝⑬+⑭</t>
    <phoneticPr fontId="16"/>
  </si>
  <si>
    <t>　　　単独運転検出装置盤（H1）</t>
    <phoneticPr fontId="2"/>
  </si>
  <si>
    <t>福岡県県土整備部　那珂県土整備事務所　南畑・五ケ山ダム管理出張所　宛</t>
    <rPh sb="9" eb="11">
      <t>ナカ</t>
    </rPh>
    <rPh sb="11" eb="13">
      <t>ケンド</t>
    </rPh>
    <rPh sb="13" eb="15">
      <t>セイビ</t>
    </rPh>
    <rPh sb="15" eb="17">
      <t>ジム</t>
    </rPh>
    <rPh sb="17" eb="18">
      <t>ショ</t>
    </rPh>
    <rPh sb="19" eb="20">
      <t>ミナミ</t>
    </rPh>
    <rPh sb="20" eb="21">
      <t>ハタ</t>
    </rPh>
    <rPh sb="22" eb="23">
      <t>ゴ</t>
    </rPh>
    <rPh sb="24" eb="25">
      <t>ヤマ</t>
    </rPh>
    <rPh sb="27" eb="29">
      <t>カンリ</t>
    </rPh>
    <rPh sb="29" eb="31">
      <t>シュッチョウ</t>
    </rPh>
    <rPh sb="31" eb="32">
      <t>ショ</t>
    </rPh>
    <phoneticPr fontId="2"/>
  </si>
  <si>
    <t xml:space="preserve">　　　　　総合点検
       </t>
    <rPh sb="5" eb="7">
      <t>ソウゴウ</t>
    </rPh>
    <rPh sb="7" eb="9">
      <t>テンケン</t>
    </rPh>
    <phoneticPr fontId="2"/>
  </si>
  <si>
    <t xml:space="preserve">　　　　　制御盤点検
       </t>
    <rPh sb="5" eb="8">
      <t>セイギョバン</t>
    </rPh>
    <rPh sb="8" eb="10">
      <t>テンケン</t>
    </rPh>
    <phoneticPr fontId="2"/>
  </si>
  <si>
    <t>５頁</t>
    <phoneticPr fontId="2"/>
  </si>
  <si>
    <t>４ 頁</t>
    <phoneticPr fontId="2"/>
  </si>
  <si>
    <t>　　　外表面点検</t>
    <rPh sb="3" eb="6">
      <t>ガイヒョウメン</t>
    </rPh>
    <phoneticPr fontId="2"/>
  </si>
  <si>
    <t>　　　ランナ点検</t>
    <phoneticPr fontId="2"/>
  </si>
  <si>
    <t>　　　簡易点検（回転子を抜かない点検）</t>
    <rPh sb="3" eb="5">
      <t>カンイ</t>
    </rPh>
    <rPh sb="8" eb="11">
      <t>カイテンシ</t>
    </rPh>
    <rPh sb="12" eb="13">
      <t>ヌ</t>
    </rPh>
    <rPh sb="16" eb="18">
      <t>テンケン</t>
    </rPh>
    <phoneticPr fontId="2"/>
  </si>
  <si>
    <t>　　　その他（巻線絶縁抵抗測定）</t>
    <rPh sb="5" eb="6">
      <t>タ</t>
    </rPh>
    <rPh sb="7" eb="8">
      <t>カン</t>
    </rPh>
    <rPh sb="8" eb="9">
      <t>セン</t>
    </rPh>
    <rPh sb="9" eb="11">
      <t>ゼツエン</t>
    </rPh>
    <rPh sb="11" eb="13">
      <t>テイコウ</t>
    </rPh>
    <rPh sb="13" eb="15">
      <t>ソクテイ</t>
    </rPh>
    <phoneticPr fontId="2"/>
  </si>
  <si>
    <t>明細　第　002　号
Y0002</t>
    <phoneticPr fontId="2"/>
  </si>
  <si>
    <t>明細　第　003　号
Y0003</t>
    <phoneticPr fontId="2"/>
  </si>
  <si>
    <t>明細　第　004　号
Y0004</t>
    <phoneticPr fontId="2"/>
  </si>
  <si>
    <t>明細　第　001　号
Y0001</t>
    <phoneticPr fontId="2"/>
  </si>
  <si>
    <t>　その他試験　　　　　　　　　　　　　　　　　　　　            1  式当り</t>
    <rPh sb="3" eb="4">
      <t>タ</t>
    </rPh>
    <rPh sb="4" eb="6">
      <t>シケン</t>
    </rPh>
    <phoneticPr fontId="2"/>
  </si>
  <si>
    <t>その他試験</t>
    <rPh sb="2" eb="3">
      <t>タ</t>
    </rPh>
    <rPh sb="3" eb="5">
      <t>シケン</t>
    </rPh>
    <phoneticPr fontId="2"/>
  </si>
  <si>
    <t>　　　自動始動停止試験</t>
    <phoneticPr fontId="2"/>
  </si>
  <si>
    <t>　　　ガイドベーン開度出力試験</t>
    <phoneticPr fontId="2"/>
  </si>
  <si>
    <t>６ 頁</t>
    <phoneticPr fontId="2"/>
  </si>
  <si>
    <t xml:space="preserve">　　　　　その他試験
       </t>
    <rPh sb="7" eb="8">
      <t>タ</t>
    </rPh>
    <rPh sb="8" eb="10">
      <t>シケン</t>
    </rPh>
    <phoneticPr fontId="2"/>
  </si>
  <si>
    <t>明細　第　00４　号</t>
    <phoneticPr fontId="2"/>
  </si>
  <si>
    <t>産業廃棄物処理費</t>
    <rPh sb="0" eb="5">
      <t>サンギョウハイキブツ</t>
    </rPh>
    <rPh sb="5" eb="8">
      <t>ショリヒ</t>
    </rPh>
    <phoneticPr fontId="2"/>
  </si>
  <si>
    <t xml:space="preserve">   産業廃棄物処理費
     </t>
    <rPh sb="3" eb="11">
      <t>サンギョウハイキブツショリヒ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</si>
</sst>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???"/>
    <numFmt numFmtId="178" formatCode="#,##0.????"/>
    <numFmt numFmtId="179" formatCode="0.0%"/>
    <numFmt numFmtId="180" formatCode="#,##0;\-#,##0;&quot;-&quot;"/>
    <numFmt numFmtId="181" formatCode="&quot;$&quot;#,##0_);[Red]\(&quot;$&quot;#,##0\)"/>
    <numFmt numFmtId="182" formatCode="&quot;$&quot;#,##0.00_);[Red]\(&quot;$&quot;#,##0.00\)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Helv"/>
      <family val="2"/>
    </font>
    <font>
      <sz val="1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7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2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/>
    <xf numFmtId="180" fontId="10" fillId="0" borderId="0" applyFill="0" applyBorder="0" applyAlignment="0"/>
    <xf numFmtId="0" fontId="11" fillId="0" borderId="18" applyNumberFormat="0" applyAlignment="0" applyProtection="0">
      <alignment horizontal="left" vertical="center"/>
    </xf>
    <xf numFmtId="0" fontId="11" fillId="0" borderId="4">
      <alignment horizontal="left" vertical="center"/>
    </xf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13" fillId="0" borderId="0"/>
    <xf numFmtId="0" fontId="14" fillId="0" borderId="0"/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</cellStyleXfs>
  <cellXfs count="160">
    <xf numFmtId="0" fontId="0" fillId="0" borderId="0" xfId="0"/>
    <xf numFmtId="0" fontId="8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top" wrapText="1"/>
    </xf>
    <xf numFmtId="178" fontId="7" fillId="0" borderId="8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177" fontId="7" fillId="0" borderId="8" xfId="0" applyNumberFormat="1" applyFont="1" applyFill="1" applyBorder="1" applyAlignment="1" applyProtection="1">
      <alignment horizontal="right"/>
      <protection locked="0"/>
    </xf>
    <xf numFmtId="176" fontId="7" fillId="0" borderId="8" xfId="0" applyNumberFormat="1" applyFont="1" applyFill="1" applyBorder="1" applyAlignment="1" applyProtection="1">
      <alignment horizontal="right"/>
      <protection locked="0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top" wrapText="1"/>
    </xf>
    <xf numFmtId="178" fontId="7" fillId="0" borderId="9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177" fontId="7" fillId="0" borderId="9" xfId="0" applyNumberFormat="1" applyFont="1" applyFill="1" applyBorder="1" applyAlignment="1" applyProtection="1">
      <alignment horizontal="right"/>
      <protection locked="0"/>
    </xf>
    <xf numFmtId="0" fontId="7" fillId="0" borderId="9" xfId="0" applyFont="1" applyFill="1" applyBorder="1" applyAlignment="1">
      <alignment vertical="center" wrapText="1"/>
    </xf>
    <xf numFmtId="0" fontId="7" fillId="0" borderId="9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38" fontId="7" fillId="0" borderId="1" xfId="1" applyFont="1" applyFill="1" applyBorder="1" applyAlignment="1">
      <alignment horizontal="center" vertical="top" wrapText="1"/>
    </xf>
    <xf numFmtId="38" fontId="6" fillId="0" borderId="3" xfId="1" applyFont="1" applyFill="1" applyBorder="1" applyAlignment="1">
      <alignment horizontal="center" vertical="center"/>
    </xf>
    <xf numFmtId="38" fontId="8" fillId="0" borderId="0" xfId="1" applyFont="1" applyFill="1" applyAlignment="1">
      <alignment vertical="top"/>
    </xf>
    <xf numFmtId="38" fontId="7" fillId="0" borderId="0" xfId="1" applyFont="1" applyFill="1" applyAlignment="1">
      <alignment vertical="top"/>
    </xf>
    <xf numFmtId="38" fontId="7" fillId="0" borderId="0" xfId="1" applyFont="1" applyFill="1" applyAlignment="1">
      <alignment horizontal="center" vertical="top"/>
    </xf>
    <xf numFmtId="38" fontId="7" fillId="0" borderId="0" xfId="1" applyFont="1" applyFill="1" applyAlignment="1">
      <alignment horizontal="right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vertical="top" wrapText="1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top" wrapText="1"/>
    </xf>
    <xf numFmtId="38" fontId="7" fillId="0" borderId="9" xfId="1" applyFont="1" applyFill="1" applyBorder="1" applyAlignment="1">
      <alignment horizontal="right" indent="1"/>
    </xf>
    <xf numFmtId="38" fontId="7" fillId="0" borderId="9" xfId="1" applyFont="1" applyFill="1" applyBorder="1" applyAlignment="1">
      <alignment horizontal="center"/>
    </xf>
    <xf numFmtId="38" fontId="7" fillId="0" borderId="9" xfId="1" applyFont="1" applyFill="1" applyBorder="1" applyAlignment="1">
      <alignment vertical="center" wrapText="1"/>
    </xf>
    <xf numFmtId="38" fontId="7" fillId="0" borderId="8" xfId="1" applyFont="1" applyFill="1" applyBorder="1" applyAlignment="1">
      <alignment vertical="top" wrapText="1"/>
    </xf>
    <xf numFmtId="38" fontId="7" fillId="0" borderId="8" xfId="1" applyFont="1" applyFill="1" applyBorder="1" applyAlignment="1">
      <alignment horizontal="right"/>
    </xf>
    <xf numFmtId="38" fontId="7" fillId="0" borderId="8" xfId="1" applyFont="1" applyFill="1" applyBorder="1" applyAlignment="1">
      <alignment horizontal="center"/>
    </xf>
    <xf numFmtId="38" fontId="7" fillId="0" borderId="8" xfId="1" applyFont="1" applyFill="1" applyBorder="1" applyAlignment="1">
      <alignment vertical="center" wrapText="1"/>
    </xf>
    <xf numFmtId="38" fontId="8" fillId="0" borderId="0" xfId="1" applyFont="1" applyFill="1" applyBorder="1" applyAlignment="1">
      <alignment vertical="top"/>
    </xf>
    <xf numFmtId="38" fontId="7" fillId="0" borderId="9" xfId="1" applyFont="1" applyFill="1" applyBorder="1" applyAlignment="1">
      <alignment horizontal="right"/>
    </xf>
    <xf numFmtId="38" fontId="8" fillId="0" borderId="0" xfId="1" applyFont="1" applyFill="1" applyAlignment="1">
      <alignment horizontal="center" vertical="top"/>
    </xf>
    <xf numFmtId="38" fontId="7" fillId="0" borderId="9" xfId="1" applyFont="1" applyFill="1" applyBorder="1" applyAlignment="1" applyProtection="1">
      <alignment horizontal="right" indent="1"/>
      <protection locked="0"/>
    </xf>
    <xf numFmtId="38" fontId="7" fillId="0" borderId="8" xfId="1" applyFont="1" applyFill="1" applyBorder="1" applyAlignment="1" applyProtection="1">
      <alignment horizontal="right" indent="1"/>
      <protection locked="0"/>
    </xf>
    <xf numFmtId="38" fontId="7" fillId="0" borderId="3" xfId="1" applyFont="1" applyFill="1" applyBorder="1" applyAlignment="1" applyProtection="1">
      <alignment horizontal="right" indent="1"/>
      <protection locked="0"/>
    </xf>
    <xf numFmtId="0" fontId="7" fillId="0" borderId="9" xfId="0" applyFont="1" applyFill="1" applyBorder="1" applyAlignment="1">
      <alignment wrapText="1"/>
    </xf>
    <xf numFmtId="0" fontId="8" fillId="0" borderId="0" xfId="0" applyFont="1" applyFill="1" applyAlignment="1"/>
    <xf numFmtId="10" fontId="8" fillId="0" borderId="0" xfId="2" applyNumberFormat="1" applyFont="1" applyFill="1" applyAlignment="1">
      <alignment shrinkToFit="1"/>
    </xf>
    <xf numFmtId="0" fontId="8" fillId="0" borderId="0" xfId="0" applyFont="1" applyFill="1" applyBorder="1" applyAlignment="1"/>
    <xf numFmtId="38" fontId="8" fillId="0" borderId="0" xfId="0" applyNumberFormat="1" applyFont="1" applyFill="1" applyBorder="1" applyAlignment="1"/>
    <xf numFmtId="176" fontId="7" fillId="0" borderId="9" xfId="0" applyNumberFormat="1" applyFont="1" applyFill="1" applyBorder="1" applyAlignment="1" applyProtection="1">
      <alignment horizontal="right" indent="1"/>
      <protection locked="0"/>
    </xf>
    <xf numFmtId="179" fontId="8" fillId="0" borderId="0" xfId="2" applyNumberFormat="1" applyFont="1" applyFill="1" applyAlignment="1">
      <alignment shrinkToFit="1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8" fontId="7" fillId="0" borderId="11" xfId="1" applyFont="1" applyFill="1" applyBorder="1" applyAlignment="1">
      <alignment horizontal="center"/>
    </xf>
    <xf numFmtId="38" fontId="7" fillId="0" borderId="12" xfId="1" applyFont="1" applyFill="1" applyBorder="1" applyAlignment="1">
      <alignment vertical="center" wrapText="1"/>
    </xf>
    <xf numFmtId="38" fontId="7" fillId="0" borderId="10" xfId="1" applyFont="1" applyFill="1" applyBorder="1" applyAlignment="1">
      <alignment horizontal="center"/>
    </xf>
    <xf numFmtId="38" fontId="7" fillId="0" borderId="13" xfId="1" applyFont="1" applyFill="1" applyBorder="1" applyAlignment="1">
      <alignment vertical="center" wrapText="1"/>
    </xf>
    <xf numFmtId="38" fontId="7" fillId="0" borderId="7" xfId="1" applyFont="1" applyFill="1" applyBorder="1" applyAlignment="1" applyProtection="1">
      <alignment horizontal="right" indent="1"/>
      <protection locked="0"/>
    </xf>
    <xf numFmtId="38" fontId="7" fillId="0" borderId="11" xfId="1" applyFont="1" applyFill="1" applyBorder="1" applyAlignment="1" applyProtection="1">
      <alignment horizontal="right" indent="1"/>
      <protection locked="0"/>
    </xf>
    <xf numFmtId="0" fontId="8" fillId="0" borderId="0" xfId="3" applyFont="1" applyAlignment="1">
      <alignment vertical="center"/>
    </xf>
    <xf numFmtId="0" fontId="8" fillId="0" borderId="0" xfId="3" applyFont="1" applyFill="1" applyBorder="1" applyAlignment="1">
      <alignment vertical="center"/>
    </xf>
    <xf numFmtId="38" fontId="7" fillId="0" borderId="10" xfId="1" applyFont="1" applyFill="1" applyBorder="1" applyAlignment="1" applyProtection="1">
      <alignment horizontal="right" indent="1"/>
      <protection locked="0"/>
    </xf>
    <xf numFmtId="38" fontId="17" fillId="0" borderId="0" xfId="14" applyFont="1" applyFill="1">
      <alignment vertical="center"/>
    </xf>
    <xf numFmtId="38" fontId="17" fillId="0" borderId="0" xfId="14" applyFont="1" applyFill="1" applyBorder="1">
      <alignment vertical="center"/>
    </xf>
    <xf numFmtId="38" fontId="18" fillId="0" borderId="0" xfId="14" applyFont="1" applyFill="1" applyBorder="1" applyAlignment="1">
      <alignment horizontal="distributed"/>
    </xf>
    <xf numFmtId="38" fontId="18" fillId="0" borderId="0" xfId="14" applyFont="1" applyFill="1" applyBorder="1" applyAlignment="1"/>
    <xf numFmtId="38" fontId="17" fillId="0" borderId="0" xfId="14" applyFont="1" applyFill="1" applyBorder="1" applyAlignment="1">
      <alignment horizontal="center" vertical="center"/>
    </xf>
    <xf numFmtId="38" fontId="17" fillId="0" borderId="25" xfId="14" applyFont="1" applyFill="1" applyBorder="1">
      <alignment vertical="center"/>
    </xf>
    <xf numFmtId="38" fontId="17" fillId="0" borderId="0" xfId="14" applyFont="1" applyFill="1" applyBorder="1" applyAlignment="1">
      <alignment horizontal="right" vertical="center"/>
    </xf>
    <xf numFmtId="38" fontId="17" fillId="0" borderId="0" xfId="14" applyFont="1" applyFill="1" applyBorder="1" applyAlignment="1">
      <alignment vertical="center"/>
    </xf>
    <xf numFmtId="38" fontId="17" fillId="0" borderId="10" xfId="14" applyFont="1" applyFill="1" applyBorder="1" applyAlignment="1">
      <alignment vertical="center"/>
    </xf>
    <xf numFmtId="38" fontId="17" fillId="0" borderId="7" xfId="14" applyFont="1" applyFill="1" applyBorder="1" applyAlignment="1">
      <alignment vertical="center"/>
    </xf>
    <xf numFmtId="38" fontId="17" fillId="0" borderId="7" xfId="14" applyFont="1" applyFill="1" applyBorder="1">
      <alignment vertical="center"/>
    </xf>
    <xf numFmtId="0" fontId="19" fillId="0" borderId="0" xfId="15" applyFont="1" applyFill="1" applyBorder="1" applyAlignment="1">
      <alignment vertical="center"/>
    </xf>
    <xf numFmtId="38" fontId="17" fillId="0" borderId="11" xfId="14" applyFont="1" applyFill="1" applyBorder="1" applyAlignment="1">
      <alignment vertical="center"/>
    </xf>
    <xf numFmtId="10" fontId="17" fillId="0" borderId="0" xfId="2" applyNumberFormat="1" applyFont="1" applyFill="1" applyBorder="1" applyAlignment="1">
      <alignment horizontal="center" vertical="center"/>
    </xf>
    <xf numFmtId="38" fontId="17" fillId="0" borderId="11" xfId="14" applyFont="1" applyFill="1" applyBorder="1">
      <alignment vertical="center"/>
    </xf>
    <xf numFmtId="38" fontId="20" fillId="0" borderId="0" xfId="14" applyFont="1" applyFill="1" applyBorder="1" applyAlignment="1">
      <alignment vertical="center"/>
    </xf>
    <xf numFmtId="38" fontId="20" fillId="0" borderId="24" xfId="14" applyFont="1" applyFill="1" applyBorder="1" applyAlignment="1">
      <alignment vertical="center"/>
    </xf>
    <xf numFmtId="38" fontId="20" fillId="0" borderId="19" xfId="14" applyFont="1" applyFill="1" applyBorder="1" applyAlignment="1">
      <alignment vertical="center"/>
    </xf>
    <xf numFmtId="38" fontId="20" fillId="0" borderId="25" xfId="14" applyFont="1" applyFill="1" applyBorder="1" applyAlignment="1">
      <alignment vertical="center"/>
    </xf>
    <xf numFmtId="38" fontId="20" fillId="0" borderId="10" xfId="14" applyFont="1" applyFill="1" applyBorder="1" applyAlignment="1">
      <alignment vertical="center"/>
    </xf>
    <xf numFmtId="38" fontId="17" fillId="0" borderId="0" xfId="14" applyFont="1" applyFill="1" applyAlignment="1">
      <alignment horizontal="left"/>
    </xf>
    <xf numFmtId="38" fontId="18" fillId="0" borderId="0" xfId="14" applyFont="1" applyFill="1" applyBorder="1" applyAlignment="1">
      <alignment horizontal="distributed"/>
    </xf>
    <xf numFmtId="0" fontId="7" fillId="0" borderId="3" xfId="0" applyFont="1" applyFill="1" applyBorder="1" applyAlignment="1">
      <alignment vertical="top" wrapText="1"/>
    </xf>
    <xf numFmtId="38" fontId="7" fillId="0" borderId="8" xfId="0" applyNumberFormat="1" applyFont="1" applyFill="1" applyBorder="1" applyAlignment="1">
      <alignment vertical="top" wrapText="1"/>
    </xf>
    <xf numFmtId="0" fontId="22" fillId="0" borderId="0" xfId="18" applyFont="1">
      <alignment vertical="center"/>
    </xf>
    <xf numFmtId="0" fontId="23" fillId="0" borderId="0" xfId="18" applyFont="1">
      <alignment vertical="center"/>
    </xf>
    <xf numFmtId="0" fontId="23" fillId="0" borderId="0" xfId="18" applyFont="1" applyBorder="1">
      <alignment vertical="center"/>
    </xf>
    <xf numFmtId="0" fontId="23" fillId="0" borderId="24" xfId="18" applyFont="1" applyBorder="1">
      <alignment vertical="center"/>
    </xf>
    <xf numFmtId="0" fontId="23" fillId="0" borderId="24" xfId="18" applyFont="1" applyBorder="1" applyAlignment="1"/>
    <xf numFmtId="0" fontId="23" fillId="0" borderId="4" xfId="18" applyFont="1" applyBorder="1" applyAlignment="1"/>
    <xf numFmtId="38" fontId="18" fillId="0" borderId="7" xfId="14" applyFont="1" applyFill="1" applyBorder="1" applyAlignment="1"/>
    <xf numFmtId="38" fontId="20" fillId="0" borderId="29" xfId="14" applyFont="1" applyFill="1" applyBorder="1" applyAlignment="1">
      <alignment vertical="center"/>
    </xf>
    <xf numFmtId="38" fontId="20" fillId="0" borderId="0" xfId="14" applyFont="1" applyFill="1" applyBorder="1" applyAlignment="1">
      <alignment horizontal="right" vertical="center"/>
    </xf>
    <xf numFmtId="38" fontId="17" fillId="0" borderId="7" xfId="14" applyFont="1" applyFill="1" applyBorder="1" applyAlignment="1">
      <alignment horizontal="right" vertical="center"/>
    </xf>
    <xf numFmtId="38" fontId="17" fillId="0" borderId="19" xfId="14" applyFont="1" applyFill="1" applyBorder="1" applyAlignment="1">
      <alignment vertical="center"/>
    </xf>
    <xf numFmtId="38" fontId="17" fillId="0" borderId="29" xfId="14" applyFont="1" applyFill="1" applyBorder="1">
      <alignment vertical="center"/>
    </xf>
    <xf numFmtId="38" fontId="20" fillId="0" borderId="19" xfId="14" applyFont="1" applyFill="1" applyBorder="1" applyAlignment="1">
      <alignment horizontal="right" vertical="center"/>
    </xf>
    <xf numFmtId="38" fontId="20" fillId="0" borderId="24" xfId="14" applyFont="1" applyFill="1" applyBorder="1" applyAlignment="1">
      <alignment horizontal="right" vertical="center"/>
    </xf>
    <xf numFmtId="38" fontId="18" fillId="0" borderId="24" xfId="14" applyFont="1" applyFill="1" applyBorder="1" applyAlignment="1">
      <alignment horizontal="distributed"/>
    </xf>
    <xf numFmtId="38" fontId="7" fillId="0" borderId="13" xfId="1" applyFont="1" applyFill="1" applyBorder="1" applyAlignment="1" applyProtection="1">
      <alignment horizontal="right" indent="1"/>
      <protection locked="0"/>
    </xf>
    <xf numFmtId="38" fontId="7" fillId="0" borderId="12" xfId="1" applyFont="1" applyFill="1" applyBorder="1" applyAlignment="1" applyProtection="1">
      <alignment horizontal="right" indent="1"/>
      <protection locked="0"/>
    </xf>
    <xf numFmtId="38" fontId="7" fillId="3" borderId="14" xfId="1" applyFont="1" applyFill="1" applyBorder="1" applyAlignment="1" applyProtection="1">
      <alignment horizontal="right" indent="1"/>
      <protection locked="0"/>
    </xf>
    <xf numFmtId="38" fontId="7" fillId="3" borderId="15" xfId="1" applyFont="1" applyFill="1" applyBorder="1" applyAlignment="1" applyProtection="1">
      <alignment horizontal="right" indent="1"/>
      <protection locked="0"/>
    </xf>
    <xf numFmtId="38" fontId="7" fillId="0" borderId="3" xfId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>
      <alignment vertical="center" wrapText="1"/>
    </xf>
    <xf numFmtId="0" fontId="8" fillId="2" borderId="16" xfId="3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9" fillId="0" borderId="0" xfId="3" applyFont="1" applyAlignment="1">
      <alignment horizontal="center" vertical="center"/>
    </xf>
    <xf numFmtId="0" fontId="22" fillId="0" borderId="24" xfId="18" applyFont="1" applyBorder="1">
      <alignment vertical="center"/>
    </xf>
    <xf numFmtId="0" fontId="22" fillId="0" borderId="4" xfId="18" applyFont="1" applyBorder="1">
      <alignment vertical="center"/>
    </xf>
    <xf numFmtId="0" fontId="23" fillId="0" borderId="24" xfId="18" applyFont="1" applyBorder="1" applyAlignment="1">
      <alignment horizontal="distributed" vertical="center"/>
    </xf>
    <xf numFmtId="0" fontId="23" fillId="0" borderId="24" xfId="18" applyFont="1" applyBorder="1">
      <alignment vertical="center"/>
    </xf>
    <xf numFmtId="0" fontId="23" fillId="0" borderId="6" xfId="18" applyFont="1" applyBorder="1" applyAlignment="1">
      <alignment horizontal="distributed" vertical="center"/>
    </xf>
    <xf numFmtId="0" fontId="23" fillId="0" borderId="0" xfId="18" applyFont="1">
      <alignment vertical="center"/>
    </xf>
    <xf numFmtId="0" fontId="24" fillId="0" borderId="0" xfId="18" applyFont="1">
      <alignment vertical="center"/>
    </xf>
    <xf numFmtId="0" fontId="23" fillId="0" borderId="0" xfId="18" applyFont="1" applyAlignment="1">
      <alignment vertical="center"/>
    </xf>
    <xf numFmtId="38" fontId="17" fillId="0" borderId="0" xfId="14" applyFont="1" applyFill="1" applyAlignment="1">
      <alignment horizontal="center"/>
    </xf>
    <xf numFmtId="38" fontId="18" fillId="0" borderId="0" xfId="14" applyFont="1" applyFill="1" applyAlignment="1">
      <alignment horizontal="distributed"/>
    </xf>
    <xf numFmtId="38" fontId="18" fillId="0" borderId="20" xfId="14" applyFont="1" applyFill="1" applyBorder="1" applyAlignment="1">
      <alignment horizontal="distributed"/>
    </xf>
    <xf numFmtId="38" fontId="21" fillId="0" borderId="0" xfId="14" applyFont="1" applyFill="1" applyAlignment="1">
      <alignment horizontal="center" vertical="center"/>
    </xf>
    <xf numFmtId="38" fontId="20" fillId="0" borderId="21" xfId="14" applyFont="1" applyFill="1" applyBorder="1" applyAlignment="1">
      <alignment horizontal="right" vertical="center"/>
    </xf>
    <xf numFmtId="38" fontId="20" fillId="0" borderId="22" xfId="14" applyFont="1" applyFill="1" applyBorder="1" applyAlignment="1">
      <alignment horizontal="right" vertical="center"/>
    </xf>
    <xf numFmtId="38" fontId="20" fillId="0" borderId="23" xfId="14" applyFont="1" applyFill="1" applyBorder="1" applyAlignment="1">
      <alignment horizontal="right" vertical="center"/>
    </xf>
    <xf numFmtId="38" fontId="20" fillId="0" borderId="26" xfId="14" applyFont="1" applyFill="1" applyBorder="1" applyAlignment="1">
      <alignment horizontal="right" vertical="center"/>
    </xf>
    <xf numFmtId="38" fontId="20" fillId="0" borderId="20" xfId="14" applyFont="1" applyFill="1" applyBorder="1" applyAlignment="1">
      <alignment horizontal="right" vertical="center"/>
    </xf>
    <xf numFmtId="38" fontId="20" fillId="0" borderId="27" xfId="14" applyFont="1" applyFill="1" applyBorder="1" applyAlignment="1">
      <alignment horizontal="right" vertical="center"/>
    </xf>
    <xf numFmtId="38" fontId="17" fillId="0" borderId="0" xfId="14" applyFont="1" applyFill="1" applyBorder="1" applyAlignment="1">
      <alignment horizontal="center"/>
    </xf>
    <xf numFmtId="38" fontId="17" fillId="0" borderId="21" xfId="14" applyFont="1" applyFill="1" applyBorder="1" applyAlignment="1">
      <alignment horizontal="right" vertical="center"/>
    </xf>
    <xf numFmtId="38" fontId="17" fillId="0" borderId="22" xfId="14" applyFont="1" applyFill="1" applyBorder="1" applyAlignment="1">
      <alignment horizontal="right" vertical="center"/>
    </xf>
    <xf numFmtId="38" fontId="17" fillId="0" borderId="23" xfId="14" applyFont="1" applyFill="1" applyBorder="1" applyAlignment="1">
      <alignment horizontal="right" vertical="center"/>
    </xf>
    <xf numFmtId="38" fontId="17" fillId="0" borderId="26" xfId="14" applyFont="1" applyFill="1" applyBorder="1" applyAlignment="1">
      <alignment horizontal="right" vertical="center"/>
    </xf>
    <xf numFmtId="38" fontId="17" fillId="0" borderId="20" xfId="14" applyFont="1" applyFill="1" applyBorder="1" applyAlignment="1">
      <alignment horizontal="right" vertical="center"/>
    </xf>
    <xf numFmtId="38" fontId="17" fillId="0" borderId="27" xfId="14" applyFont="1" applyFill="1" applyBorder="1" applyAlignment="1">
      <alignment horizontal="right" vertical="center"/>
    </xf>
    <xf numFmtId="38" fontId="17" fillId="0" borderId="0" xfId="14" applyFont="1" applyFill="1" applyAlignment="1">
      <alignment horizontal="left"/>
    </xf>
    <xf numFmtId="38" fontId="18" fillId="0" borderId="0" xfId="14" applyFont="1" applyFill="1" applyBorder="1" applyAlignment="1">
      <alignment horizontal="distributed"/>
    </xf>
    <xf numFmtId="38" fontId="17" fillId="0" borderId="0" xfId="14" applyFont="1" applyFill="1" applyBorder="1" applyAlignment="1">
      <alignment horizontal="left"/>
    </xf>
    <xf numFmtId="38" fontId="17" fillId="0" borderId="22" xfId="14" applyFont="1" applyFill="1" applyBorder="1" applyAlignment="1">
      <alignment horizontal="center"/>
    </xf>
    <xf numFmtId="38" fontId="20" fillId="0" borderId="21" xfId="14" applyFont="1" applyFill="1" applyBorder="1" applyAlignment="1">
      <alignment vertical="center"/>
    </xf>
    <xf numFmtId="38" fontId="20" fillId="0" borderId="22" xfId="14" applyFont="1" applyFill="1" applyBorder="1" applyAlignment="1">
      <alignment vertical="center"/>
    </xf>
    <xf numFmtId="38" fontId="20" fillId="0" borderId="23" xfId="14" applyFont="1" applyFill="1" applyBorder="1" applyAlignment="1">
      <alignment vertical="center"/>
    </xf>
    <xf numFmtId="38" fontId="20" fillId="0" borderId="26" xfId="14" applyFont="1" applyFill="1" applyBorder="1" applyAlignment="1">
      <alignment vertical="center"/>
    </xf>
    <xf numFmtId="38" fontId="20" fillId="0" borderId="20" xfId="14" applyFont="1" applyFill="1" applyBorder="1" applyAlignment="1">
      <alignment vertical="center"/>
    </xf>
    <xf numFmtId="38" fontId="20" fillId="0" borderId="27" xfId="14" applyFont="1" applyFill="1" applyBorder="1" applyAlignment="1">
      <alignment vertical="center"/>
    </xf>
    <xf numFmtId="38" fontId="15" fillId="0" borderId="0" xfId="14" applyFont="1" applyFill="1" applyAlignment="1">
      <alignment horizontal="left" vertical="center"/>
    </xf>
    <xf numFmtId="38" fontId="17" fillId="0" borderId="28" xfId="14" applyFont="1" applyFill="1" applyBorder="1" applyAlignment="1">
      <alignment horizontal="left"/>
    </xf>
    <xf numFmtId="0" fontId="6" fillId="0" borderId="0" xfId="0" applyFont="1" applyFill="1" applyAlignment="1">
      <alignment horizontal="center" vertical="top"/>
    </xf>
    <xf numFmtId="0" fontId="7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2" xfId="1" applyFont="1" applyFill="1" applyBorder="1" applyAlignment="1">
      <alignment horizontal="left"/>
    </xf>
    <xf numFmtId="38" fontId="7" fillId="0" borderId="4" xfId="1" applyFont="1" applyFill="1" applyBorder="1" applyAlignment="1">
      <alignment horizontal="left"/>
    </xf>
    <xf numFmtId="38" fontId="8" fillId="0" borderId="5" xfId="1" applyFont="1" applyFill="1" applyBorder="1" applyAlignment="1"/>
    <xf numFmtId="38" fontId="7" fillId="0" borderId="5" xfId="1" applyFont="1" applyFill="1" applyBorder="1" applyAlignment="1">
      <alignment horizontal="left"/>
    </xf>
    <xf numFmtId="38" fontId="7" fillId="0" borderId="24" xfId="1" applyFont="1" applyFill="1" applyBorder="1" applyAlignment="1">
      <alignment vertical="center"/>
    </xf>
  </cellXfs>
  <cellStyles count="19">
    <cellStyle name="Calc Currency (0)" xfId="4"/>
    <cellStyle name="Header1" xfId="5"/>
    <cellStyle name="Header2" xfId="6"/>
    <cellStyle name="Milliers [0]_AR1194" xfId="7"/>
    <cellStyle name="Milliers_AR1194" xfId="8"/>
    <cellStyle name="Mon騁aire [0]_AR1194" xfId="9"/>
    <cellStyle name="Mon騁aire_AR1194" xfId="10"/>
    <cellStyle name="Normal_#18-Internet" xfId="11"/>
    <cellStyle name="subhead" xfId="12"/>
    <cellStyle name="パーセント" xfId="2" builtinId="5"/>
    <cellStyle name="パーセント 2" xfId="16"/>
    <cellStyle name="桁区切り" xfId="1" builtinId="6"/>
    <cellStyle name="桁区切り 2" xfId="14"/>
    <cellStyle name="標準" xfId="0" builtinId="0"/>
    <cellStyle name="標準 2" xfId="3"/>
    <cellStyle name="標準 2 2" xfId="15"/>
    <cellStyle name="標準 2 2 2" xfId="17"/>
    <cellStyle name="標準_見積書" xfId="18"/>
    <cellStyle name="未定義" xfId="13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1\&#26360;&#39006;\data\&#26085;&#21335;&#24066;\&#21513;&#37326;&#26041;H13\&#27231;&#26800;&#31309;&#31639;&#36039;&#26009;\&#23665;&#26449;&#23450;&#20303;%20%20&#21513;&#37326;&#26041;&#65314;&#2684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2\c\WINDOWS\&#65411;&#65438;&#65405;&#65400;&#65412;&#65391;&#65420;&#65439;\&#36784;&#20117;&#29992;\&#12477;&#12523;&#12497;&#12483;&#12463;&#35373;&#35336;&#26989;&#21209;&#65288;&#20870;&#24359;&#65289;\KRE&#20381;&#38972;&#20998;\KRE&#39640;&#26494;&#38520;&#27211;&#65331;&#65335;&#65288;040216&#65289;\&#20877;&#26908;&#35342;(040218)\&#26368;&#32066;&#26360;&#39006;\PC&#22721;&#20307;SW&#65288;040223&#65289;&#36861;&#2115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rd-02\&#20491;&#21029;&#20849;&#26377;\&#9733;AJH\F0\39&#26399;\390021&#65343;C&#65343;&#31119;&#23713;&#65343;&#26397;&#20489;&#22303;&#26408;&#65343;&#23433;&#35895;&#36196;&#35895;&#32218;&#65343;&#22269;&#38555;&#33322;&#26989;(&#20061;&#24030;&#12456;&#12531;&#12472;)\09_02_16&#27491;&#24335;&#26032;&#35215;\&#25968;&#37327;&#65288;1&#21495;&#35036;&#24375;&#22303;&#22721;&#24037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711%20&#37027;&#29634;&#30476;&#22303;&#25972;&#20633;&#20107;&#21209;&#25152;/08&#21335;&#30033;/30%20&#26045;&#35373;/200%20&#38651;&#27671;&#12539;&#36890;&#20449;&#35373;&#20633;/&#28961;&#32218;&#36890;&#20449;&#35373;&#20633;&#20445;&#23432;&#22996;&#35351;/&#24179;&#25104;&#65298;&#65299;&#24180;&#24230;/&#12486;&#12524;&#12513;&#12540;&#12479;&#22996;&#35351;/&#65320;18&#32207;&#21512;&#27671;&#35937;&#28857;&#2690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nagon\&#24037;&#20107;&#20107;&#32318;\WINNT\Profiles\bandou_s\&#65411;&#65438;&#65405;&#65400;&#65412;&#65391;&#65420;&#65439;\My%20Documents\&#30002;&#26000;\&#26032;&#12375;&#12356;&#12501;&#12457;&#12523;&#12480;\01&#35373;&#35336;&#26360;\&#32058;&#23627;P&#38651;&#27671;&#35373;&#35336;&#26360;B&#65288;05.19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nagon\&#22823;&#32013;&#35328;&#24195;&#22580;\&#24037;&#20107;&#38306;&#36899;\&#24481;&#31520;&#24029;\&#65398;&#65438;&#65405;&#22311;&#32302;&#27231;&#26847;\&#35373;&#35336;&#26360;(&#27231;&#26800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021;&#21495;&#27231;\d\&#22823;&#28181;&#12463;&#12524;&#12540;&#12531;&#20462;&#32341;MI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WS81\&#20849;&#26377;\&#65411;&#65438;&#65392;&#65408;\LandSlide\&#25968;&#37327;&#35336;&#31639;\&#32207;&#25324;&#25968;&#37327;971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c700\lc700d\NX2&#28271;&#30000;\&#28271;&#30000;1\&#26908;&#35342;&#26360;\&#35443;&#32048;&#35373;&#35336;\R207&#24037;&#27861;&#27604;&#36611;\SW&#25968;&#37327;&#34920;\&#26032;&#65332;&#27010;&#31639;\&#65324;&#22411;\&#65410;&#65423;&#20808;&#28961;&#12375;\&#27010;L30&#1246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&#40372;&#23713;\My%20Documents\&#12362;&#20181;&#20107;\&#27096;&#24335;&#38598;\&#21508;&#31278;&#27096;&#24335;\&#20107;&#26989;&#36027;&#32207;&#25324;&#3492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021;&#21495;&#27231;\d\haik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69424c0d4b\hd-hu2%20(f)\&#20013;&#38291;&#24066;\&#36960;&#36032;&#24029;&#27969;&#22495;&#19979;&#27700;\&#35576;&#32076;&#36027;&#35336;&#3163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021;&#21495;&#27231;\d\&#65319;&#65328;&#65332;&#21462;&#12426;&#26367;&#12360;&#22823;&#281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nagon\&#24037;&#20107;&#20107;&#32318;\Documents%20and%20Settings\takazaki_k\My%20Documents\&#12487;&#12540;&#12479;\&#24310;&#23713;&#21512;&#27969;&#25913;&#21892;\&#32058;&#23627;&#65328;\&#35373;&#35336;&#26360;\&#35373;&#35336;&#26360;(04-06-11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0200430\&#12487;&#12473;&#12463;&#12488;&#12483;&#12503;\H21&#20107;&#26989;&#36027;&#32207;&#25324;&#34920;\&#20107;&#26989;&#36027;&#32207;&#25324;&#34920;H21&#34276;&#27874;&#65288;&#21336;&#36027;&#652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MKPC04\&#20849;&#29992;\I&#24773;&#22577;&#36890;&#20449;&#20445;&#20840;&#31649;&#29702;\5&#26989;&#21209;&#22996;&#35351;\btmaster\myBTDat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275;&#27941;&#27972;&#21270;&#65406;&#65437;&#65408;&#65392;\&#20869;&#35379;&#26360;\&#20462;&#27491;&#24460;\&#27743;&#21271;&#31649;&#29702;&#2086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2ksv05\&#25152;&#23646;&#20849;&#26377;\00&#12288;&#12288;&#38651;&#27671;&#12288;&#35373;&#35336;&#12487;&#65293;&#12479;\&#35373;&#35336;&#12487;&#65293;&#12479;\&#65326;&#65322;&#65331;\&#65326;&#65322;&#65331;&#12288;&#26377;&#30000;\&#26377;&#30000;&#12288;&#37325;&#21147;&#28611;&#32302;&#12288;&#35373;&#35336;&#2636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inagon\&#24037;&#20107;&#20107;&#32318;\H17\01&#24481;&#31520;\80604-007%20&#12465;&#12540;&#12461;&#12516;&#12540;&#12489;&#31995;&#33073;&#33261;&#26356;&#26032;PE\1&#35373;&#35336;&#26360;\&#35373;&#35336;&#26360;&#65288;&#33073;&#33261;2&#26356;&#26032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2ksv05\&#25152;&#23646;&#20849;&#26377;\&#65317;&#12513;&#65293;&#12523;&#21463;&#20449;&#29992;&#12501;&#12457;&#12523;&#12480;\NJS(&#26085;&#26412;&#19978;&#19979;&#27700;&#36947;&#35373;&#35336;&#65289;\&#38263;&#12288;&#31168;&#26126;\&#40284;&#12494;&#23798;\&#40284;&#12494;&#23798;&#35373;&#35336;&#26360;\&#20195;&#20385;&#3492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lo\hello-c\01&#29289;&#20214;&#12487;&#12540;&#12479;\20021&#22810;&#12293;&#33391;&#65288;&#12381;&#12398;1&#65289;&#31649;&#24266;&#65288;1&#65289;\&#31309;&#31639;\&#35373;&#35336;&#2636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WS81\&#20849;&#26377;\&#65411;&#65438;&#65392;&#65408;\LandSlide\&#25968;&#37327;&#35336;&#31639;\&#12450;&#12531;&#12459;&#12540;&#25968;&#373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701%20&#31119;&#23713;&#30476;&#22303;&#25972;&#20633;&#20107;&#21209;&#25152;\50_&#29790;&#26757;&#23546;&#12480;&#12512;\H26&#24180;&#24230;\S%20&#12480;&#12512;&#31649;&#29702;\02%20&#24037;&#20107;&#12539;&#22996;&#35351;\02%20&#24037;&#20107;\02%20&#22576;&#22564;&#25913;&#33391;&#24037;&#20107;\01%20&#12480;&#12512;&#31649;&#29702;&#29992;&#21046;&#24481;&#20966;&#29702;&#35373;&#20633;\02%20&#35373;&#35336;&#26360;\&#12480;&#12512;&#31649;&#29702;&#29992;&#20966;&#29702;&#21046;&#24481;&#35373;&#20633;%20&#35373;&#3533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iro\&#35373;&#35336;&#38306;&#36899;\&#35373;&#35336;&#26360;\&#31119;&#31461;\NJS&#20869;&#35379;&#31119;&#31461;&#27784;&#30722;&#27744;&#12509;&#12531;&#12503;&#26847;2001.605&#37329;&#2083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494;&#23614;\&#24037;&#20107;\&#37325;&#21147;&#28611;&#32302;&#27133;&#65288;No.2)&#20462;&#32341;&#24037;&#20107;\H20&#35373;&#35336;&#26360;&#65288;&#36960;&#2451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f12159\d\&#20849;&#36890;&#12501;&#12457;&#12523;&#12480;\&#21476;&#36032;\&#24037;&#20107;\&#29305;&#35352;&#20181;&#27096;&#26360;&#12289;&#35373;&#35336;&#26360;&#20363;\1&#35373;&#35336;&#26360;\&#24481;&#31520;&#30722;&#12429;&#36942;PM&#35373;&#35336;&#26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nx\D\&#12501;&#12449;&#12452;&#12523;\&#24481;&#31520;\&#21508;&#31278;&#25991;&#26360;\H12&#24180;&#24230;\&#20462;&#32341;&#24037;&#20107;\&#12522;&#12531;&#12463;&#29992;\&#25913;&#22793;&#31105;&#2749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20849;&#26377;&#12501;&#12457;&#12523;&#12480;\&#24179;&#25104;&#65298;&#65296;&#24180;&#24230;\&#24481;&#31520;&#24029;&#27972;&#21270;&#12475;&#12531;&#12479;&#12540;\&#26045;&#35373;&#20418;\&#26494;&#23614;\H20\&#19968;&#26178;&#20445;&#31649;\&#12505;&#12523;&#12488;&#12503;&#12524;&#12473;&#33073;&#27700;&#27231;&#65288;No.2)&#20462;&#32341;&#24037;&#20107;\H20&#35373;&#35336;&#26360;&#65288;&#12505;&#12523;&#12503;&#12524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711%20&#37027;&#29634;&#30476;&#22303;&#25972;&#20633;&#20107;&#21209;&#25152;/08&#21335;&#30033;/30%20&#26045;&#35373;/200%20&#38651;&#27671;&#12539;&#36890;&#20449;&#35373;&#20633;/&#38450;&#28797;&#28961;&#32218;&#22996;&#35351;/&#24179;&#25104;30&#24180;&#24230;/&#65320;18&#32207;&#21512;&#27671;&#35937;&#28857;&#269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"/>
      <sheetName val="工事名"/>
      <sheetName val="衛生器具"/>
      <sheetName val="給水"/>
      <sheetName val="排水"/>
      <sheetName val="給湯"/>
      <sheetName val="ガス"/>
      <sheetName val="浄化槽"/>
      <sheetName val="換気"/>
      <sheetName val="代価  "/>
      <sheetName val="管代価 "/>
      <sheetName val="一位代価B棟"/>
      <sheetName val="VC "/>
      <sheetName val="元拾表Ｂ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表紙"/>
      <sheetName val="標準断面"/>
      <sheetName val="概算工事費"/>
      <sheetName val="検討書Ⅰ"/>
      <sheetName val="試行くさび"/>
    </sheetNames>
    <sheetDataSet>
      <sheetData sheetId="0" refreshError="1"/>
      <sheetData sheetId="1" refreshError="1"/>
      <sheetData sheetId="2" refreshError="1"/>
      <sheetData sheetId="3"/>
      <sheetData sheetId="4" refreshError="1">
        <row r="27">
          <cell r="BR27">
            <v>-0.46200000000000002</v>
          </cell>
        </row>
        <row r="36">
          <cell r="BS36">
            <v>-0.21299999999999999</v>
          </cell>
        </row>
      </sheetData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しない"/>
      <sheetName val="★支柱式種別選択"/>
      <sheetName val="★剛性種別選択"/>
      <sheetName val="★プレガード種別選択"/>
      <sheetName val="★GrL型擁壁種別選択"/>
      <sheetName val="★地域別単価"/>
      <sheetName val="単価表根拠一覧表"/>
      <sheetName val="検討管理"/>
      <sheetName val="入力画面"/>
      <sheetName val="★ﾌﾞﾛｯｸ入力"/>
      <sheetName val="★ﾀｲﾊﾞｰ表入力"/>
      <sheetName val="★ﾀｲﾊﾞｰ表入力 (2区間)"/>
      <sheetName val="★ﾀｲﾊﾞｰ表入力 (3区間)"/>
      <sheetName val="★ﾀｲﾊﾞｰ表入力 (4区間)"/>
      <sheetName val="★ﾀｲﾊﾞｰ表入力 (5区間)"/>
      <sheetName val="★ﾀｲﾊﾞｰ表入力 (6区間)"/>
      <sheetName val="★ﾀｲﾊﾞｰ表入力 (7区間)"/>
      <sheetName val="▲永田設計～12m"/>
      <sheetName val="▲永田設計～20m"/>
      <sheetName val="▲永田設計～12m (2区間)"/>
      <sheetName val="▲永田設計～20m (2区間)"/>
      <sheetName val="▲永田設計～12m (3区間)"/>
      <sheetName val="▲永田設計～20m (3区間)"/>
      <sheetName val="▲永田設計～12m (4区間)"/>
      <sheetName val="▲永田設計～20m (4区間)"/>
      <sheetName val="▲永田設計～12m (5区間)"/>
      <sheetName val="▲永田設計～20m (5区間)"/>
      <sheetName val="▲永田設計～12m (6区間)"/>
      <sheetName val="▲永田設計～20m (6区間)"/>
      <sheetName val="▲永田設計～12m (7区間)"/>
      <sheetName val="▲永田設計～20m (7区間)"/>
      <sheetName val="▲永田設計(基礎)"/>
      <sheetName val="表紙 "/>
      <sheetName val="表紙 (数量計算書)"/>
      <sheetName val="●数量総括表"/>
      <sheetName val="●部材数量表_本体部"/>
      <sheetName val="●部材数量表_ｺｰﾅｰ部"/>
      <sheetName val="●基礎本体(布基礎)"/>
      <sheetName val="●基礎本体(重力式基礎) "/>
      <sheetName val="●基礎本体(置換え基礎)"/>
      <sheetName val="●基礎間詰ｺﾝ"/>
      <sheetName val="●基礎背面砕石"/>
      <sheetName val="●重力式基礎下砕石"/>
      <sheetName val="支柱式・均し"/>
      <sheetName val="剛性・均し"/>
      <sheetName val="ﾌﾟﾚｶﾞｰﾄﾞ・均し"/>
      <sheetName val="GrL型擁壁・均し"/>
      <sheetName val="●防護柵工(GP,EPS,砕石) "/>
      <sheetName val="●防護柵工(調整ｺﾝ)"/>
      <sheetName val="●笠石工(重力式)"/>
      <sheetName val="排水工"/>
      <sheetName val="排水工 (JH仕様)"/>
      <sheetName val="壁背面良質材"/>
      <sheetName val="敷均し締固め工"/>
      <sheetName val="土工_掘削(土砂)"/>
      <sheetName val="土工_掘削(軟岩)"/>
      <sheetName val="土工_掘削(硬岩)"/>
      <sheetName val="土工_埋戻し"/>
      <sheetName val="土工_盛土"/>
      <sheetName val="張コンクリート"/>
      <sheetName val="排水ﾌﾞﾗﾝｹｯﾄ"/>
      <sheetName val="吸出防止材"/>
      <sheetName val="目地工(本体)"/>
      <sheetName val="小口止コンクリート"/>
      <sheetName val="表紙 (参考工事費) "/>
      <sheetName val="●直接工事費"/>
      <sheetName val="●部材価格表_本体部"/>
      <sheetName val="●部材価格表_ｺｰﾅｰ部"/>
      <sheetName val="単価表1～3号"/>
      <sheetName val="単価表4～6号"/>
      <sheetName val="単価表7～9号"/>
      <sheetName val="単価表10～11号"/>
      <sheetName val="▲単価表_ﾌﾟﾚｶﾞｰﾄﾞ工"/>
      <sheetName val="▲単価表_Gr・L型擁壁"/>
      <sheetName val="◎部材価格表(定価)"/>
      <sheetName val="◎部材価格表_ｺｰﾅｰ部(定価)"/>
      <sheetName val="見積用（掛率）"/>
      <sheetName val="見積用_ｺｰﾅｰ部（掛率）"/>
      <sheetName val="●部材重量表"/>
      <sheetName val="●部材重量表_ｺｰﾅｰ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9">
          <cell r="G49">
            <v>1394500</v>
          </cell>
        </row>
        <row r="251">
          <cell r="G251">
            <v>629460</v>
          </cell>
        </row>
        <row r="255">
          <cell r="G255">
            <v>723160</v>
          </cell>
        </row>
        <row r="258">
          <cell r="G258">
            <v>0</v>
          </cell>
        </row>
        <row r="1315">
          <cell r="G1315">
            <v>485020</v>
          </cell>
        </row>
        <row r="1325">
          <cell r="G1325">
            <v>39690</v>
          </cell>
        </row>
        <row r="1329">
          <cell r="G1329">
            <v>65270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起案"/>
      <sheetName val="仕様"/>
      <sheetName val="共通"/>
      <sheetName val="請書"/>
      <sheetName val="随契理由"/>
      <sheetName val="見積業者"/>
      <sheetName val="業務仕様"/>
      <sheetName val="委託設計書"/>
      <sheetName val="内訳表"/>
      <sheetName val="明細書"/>
      <sheetName val="工数"/>
      <sheetName val="代価"/>
      <sheetName val="旅費"/>
      <sheetName val="(金抜)表紙"/>
      <sheetName val="契約書(案)"/>
      <sheetName val="履行確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  <sheetName val="本工事費内訳"/>
      <sheetName val="内訳書"/>
      <sheetName val="明細書"/>
      <sheetName val="諸経費"/>
      <sheetName val="諸経費率"/>
      <sheetName val="ツリー"/>
      <sheetName val="一覧表"/>
      <sheetName val="機器単価表"/>
      <sheetName val="材料単価表"/>
      <sheetName val="労務単価"/>
      <sheetName val="単価表"/>
      <sheetName val="スクラップ"/>
      <sheetName val="スクラップ費"/>
    </sheetNames>
    <sheetDataSet>
      <sheetData sheetId="0"/>
      <sheetData sheetId="1"/>
      <sheetData sheetId="2"/>
      <sheetData sheetId="3">
        <row r="536">
          <cell r="K536">
            <v>38000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諸経費"/>
      <sheetName val="変数"/>
      <sheetName val="設計書(機械)"/>
    </sheetNames>
    <definedNames>
      <definedName name="SelectPrin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事業費構成"/>
      <sheetName val="内訳(金入）"/>
      <sheetName val="明細書（金入）"/>
      <sheetName val="作業工程"/>
      <sheetName val="仕様書表紙"/>
      <sheetName val="見積比較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ア条件"/>
      <sheetName val="ア集計"/>
      <sheetName val="ア内訳"/>
      <sheetName val="ア総括 "/>
      <sheetName val="杭数量"/>
      <sheetName val="腹集計"/>
      <sheetName val="腹規格"/>
      <sheetName val="腹重量"/>
      <sheetName val="溶接"/>
      <sheetName val="杭頭工"/>
      <sheetName val="土量計算書"/>
    </sheetNames>
    <sheetDataSet>
      <sheetData sheetId="0"/>
      <sheetData sheetId="1">
        <row r="6">
          <cell r="J6" t="str">
            <v>F20TA</v>
          </cell>
          <cell r="K6" t="str">
            <v>F40TA</v>
          </cell>
          <cell r="L6" t="str">
            <v>F50TA</v>
          </cell>
          <cell r="M6" t="str">
            <v>F60TA</v>
          </cell>
          <cell r="N6" t="str">
            <v>F70TA</v>
          </cell>
          <cell r="O6" t="str">
            <v>F100TA</v>
          </cell>
          <cell r="P6" t="str">
            <v>F110TA</v>
          </cell>
          <cell r="Q6" t="str">
            <v>F130TA</v>
          </cell>
          <cell r="R6" t="str">
            <v>F170TA</v>
          </cell>
        </row>
        <row r="7">
          <cell r="I7" t="str">
            <v>構成</v>
          </cell>
          <cell r="J7" t="str">
            <v>1*φ15.2</v>
          </cell>
          <cell r="K7" t="str">
            <v>1*φ17.8</v>
          </cell>
          <cell r="L7" t="str">
            <v>1*φ20.3</v>
          </cell>
          <cell r="M7" t="str">
            <v>1*φ21.8</v>
          </cell>
          <cell r="N7" t="str">
            <v>7*φ9.5</v>
          </cell>
          <cell r="O7" t="str">
            <v>7*φ11.1</v>
          </cell>
          <cell r="P7" t="str">
            <v>7*φ12.4</v>
          </cell>
          <cell r="Q7" t="str">
            <v>7*φ12.7</v>
          </cell>
          <cell r="R7" t="str">
            <v>7*φ15.2</v>
          </cell>
        </row>
        <row r="8">
          <cell r="I8" t="str">
            <v>削孔径　(無)</v>
          </cell>
          <cell r="J8">
            <v>90</v>
          </cell>
          <cell r="K8">
            <v>90</v>
          </cell>
          <cell r="L8">
            <v>115</v>
          </cell>
          <cell r="M8">
            <v>115</v>
          </cell>
          <cell r="N8">
            <v>115</v>
          </cell>
          <cell r="O8">
            <v>115</v>
          </cell>
          <cell r="P8">
            <v>135</v>
          </cell>
          <cell r="Q8">
            <v>135</v>
          </cell>
          <cell r="R8">
            <v>135</v>
          </cell>
        </row>
        <row r="9">
          <cell r="I9" t="str">
            <v xml:space="preserve">                 (有)</v>
          </cell>
          <cell r="J9">
            <v>115</v>
          </cell>
          <cell r="K9">
            <v>115</v>
          </cell>
          <cell r="L9">
            <v>135</v>
          </cell>
          <cell r="M9">
            <v>135</v>
          </cell>
          <cell r="N9">
            <v>135</v>
          </cell>
          <cell r="O9">
            <v>135</v>
          </cell>
          <cell r="P9">
            <v>146</v>
          </cell>
          <cell r="Q9">
            <v>146</v>
          </cell>
          <cell r="R9">
            <v>146</v>
          </cell>
        </row>
        <row r="10">
          <cell r="I10" t="str">
            <v>注入パイプ径</v>
          </cell>
          <cell r="J10">
            <v>27</v>
          </cell>
          <cell r="K10">
            <v>27</v>
          </cell>
          <cell r="L10">
            <v>27</v>
          </cell>
          <cell r="M10">
            <v>27</v>
          </cell>
          <cell r="N10">
            <v>27</v>
          </cell>
          <cell r="O10">
            <v>27</v>
          </cell>
          <cell r="P10">
            <v>27</v>
          </cell>
          <cell r="Q10">
            <v>27</v>
          </cell>
          <cell r="R10">
            <v>27</v>
          </cell>
        </row>
        <row r="11">
          <cell r="I11" t="str">
            <v>スライドパイプ径</v>
          </cell>
          <cell r="J11">
            <v>34</v>
          </cell>
          <cell r="K11">
            <v>37</v>
          </cell>
          <cell r="L11">
            <v>40</v>
          </cell>
          <cell r="M11">
            <v>42</v>
          </cell>
          <cell r="N11">
            <v>52</v>
          </cell>
          <cell r="O11">
            <v>56</v>
          </cell>
          <cell r="P11">
            <v>61</v>
          </cell>
          <cell r="Q11">
            <v>61</v>
          </cell>
          <cell r="R11">
            <v>71</v>
          </cell>
        </row>
        <row r="12">
          <cell r="I12" t="str">
            <v>マンション長</v>
          </cell>
          <cell r="J12">
            <v>360</v>
          </cell>
          <cell r="K12">
            <v>370</v>
          </cell>
          <cell r="L12">
            <v>385</v>
          </cell>
          <cell r="M12">
            <v>390</v>
          </cell>
          <cell r="N12">
            <v>410</v>
          </cell>
          <cell r="O12">
            <v>485</v>
          </cell>
          <cell r="P12">
            <v>530</v>
          </cell>
          <cell r="Q12">
            <v>580</v>
          </cell>
          <cell r="R12">
            <v>675</v>
          </cell>
        </row>
        <row r="13">
          <cell r="I13" t="str">
            <v>定着体長　1</v>
          </cell>
          <cell r="J13">
            <v>1200</v>
          </cell>
          <cell r="K13">
            <v>1500</v>
          </cell>
          <cell r="L13">
            <v>1700</v>
          </cell>
          <cell r="M13">
            <v>1900</v>
          </cell>
          <cell r="N13">
            <v>1900</v>
          </cell>
          <cell r="O13">
            <v>2400</v>
          </cell>
          <cell r="P13">
            <v>2600</v>
          </cell>
          <cell r="Q13">
            <v>2800</v>
          </cell>
          <cell r="R13">
            <v>3200</v>
          </cell>
        </row>
        <row r="14">
          <cell r="I14" t="str">
            <v>"         2</v>
          </cell>
          <cell r="J14">
            <v>1800</v>
          </cell>
          <cell r="K14">
            <v>2200</v>
          </cell>
          <cell r="L14">
            <v>2600</v>
          </cell>
          <cell r="M14">
            <v>2900</v>
          </cell>
          <cell r="N14">
            <v>3100</v>
          </cell>
          <cell r="O14">
            <v>3800</v>
          </cell>
          <cell r="P14">
            <v>4100</v>
          </cell>
          <cell r="Q14">
            <v>4500</v>
          </cell>
          <cell r="R14">
            <v>3200</v>
          </cell>
        </row>
        <row r="15">
          <cell r="I15" t="str">
            <v>定着体径</v>
          </cell>
          <cell r="J15">
            <v>38.1</v>
          </cell>
          <cell r="K15">
            <v>45</v>
          </cell>
          <cell r="L15">
            <v>48.6</v>
          </cell>
          <cell r="M15">
            <v>50.8</v>
          </cell>
          <cell r="N15">
            <v>60.5</v>
          </cell>
          <cell r="O15">
            <v>65</v>
          </cell>
          <cell r="P15">
            <v>70</v>
          </cell>
          <cell r="Q15">
            <v>73</v>
          </cell>
          <cell r="R15">
            <v>85</v>
          </cell>
        </row>
        <row r="16">
          <cell r="J16" t="str">
            <v xml:space="preserve">1*φ15.2  F20TA  </v>
          </cell>
          <cell r="K16" t="str">
            <v>1*φ17.8  F40TA</v>
          </cell>
          <cell r="L16" t="str">
            <v>1*φ20.3  F50TA</v>
          </cell>
          <cell r="M16" t="str">
            <v xml:space="preserve">1*φ21.8  F60TA </v>
          </cell>
          <cell r="N16" t="str">
            <v>7*φ9.5  F70TA</v>
          </cell>
          <cell r="O16" t="str">
            <v>7*φ11.1  F100TA</v>
          </cell>
          <cell r="P16" t="str">
            <v>7*φ12.4  F110TA</v>
          </cell>
          <cell r="Q16" t="str">
            <v>7*φ12.7  F130TA</v>
          </cell>
          <cell r="R16" t="str">
            <v>7*φ15.2  F170TA</v>
          </cell>
        </row>
        <row r="17">
          <cell r="J17" t="str">
            <v>削孔径　φ90</v>
          </cell>
          <cell r="K17" t="str">
            <v>削孔径　φ90</v>
          </cell>
          <cell r="L17" t="str">
            <v>削孔径　φ115</v>
          </cell>
          <cell r="M17" t="str">
            <v>削孔径　φ115</v>
          </cell>
          <cell r="N17" t="str">
            <v>削孔径　φ115</v>
          </cell>
          <cell r="O17" t="str">
            <v>削孔径　φ115</v>
          </cell>
          <cell r="P17" t="str">
            <v>削孔径　φ135</v>
          </cell>
          <cell r="Q17" t="str">
            <v>削孔径　φ135</v>
          </cell>
          <cell r="R17" t="str">
            <v>削孔径　φ135</v>
          </cell>
        </row>
        <row r="18">
          <cell r="J18" t="str">
            <v>削孔径　φ115</v>
          </cell>
          <cell r="K18" t="str">
            <v>削孔径　φ115</v>
          </cell>
          <cell r="L18" t="str">
            <v>削孔径　φ135</v>
          </cell>
          <cell r="M18" t="str">
            <v>削孔径　φ135</v>
          </cell>
          <cell r="N18" t="str">
            <v>削孔径　φ135</v>
          </cell>
          <cell r="O18" t="str">
            <v>削孔径　φ135</v>
          </cell>
          <cell r="P18" t="str">
            <v>削孔径　φ146</v>
          </cell>
          <cell r="Q18" t="str">
            <v>削孔径　φ146</v>
          </cell>
          <cell r="R18" t="str">
            <v>削孔径　φ146</v>
          </cell>
        </row>
        <row r="19">
          <cell r="J19" t="str">
            <v>φ27.0</v>
          </cell>
          <cell r="K19" t="str">
            <v>φ21.5</v>
          </cell>
          <cell r="L19" t="str">
            <v>φ21.5</v>
          </cell>
          <cell r="M19" t="str">
            <v>φ21.5</v>
          </cell>
          <cell r="N19" t="str">
            <v>φ27.0</v>
          </cell>
          <cell r="O19" t="str">
            <v>φ27.0</v>
          </cell>
          <cell r="P19" t="str">
            <v>φ21.5</v>
          </cell>
          <cell r="Q19" t="str">
            <v>φ21.5</v>
          </cell>
          <cell r="R19" t="str">
            <v>φ27.0</v>
          </cell>
        </row>
        <row r="20">
          <cell r="J20" t="str">
            <v>(F20TA用)</v>
          </cell>
          <cell r="K20" t="str">
            <v>(F40TA用)</v>
          </cell>
          <cell r="L20" t="str">
            <v>(F50TA用)</v>
          </cell>
          <cell r="M20" t="str">
            <v>(F60TA用)</v>
          </cell>
          <cell r="N20" t="str">
            <v>(F70TA用)</v>
          </cell>
          <cell r="O20" t="str">
            <v>(F100TA用)</v>
          </cell>
          <cell r="P20" t="str">
            <v>(F110TA用)</v>
          </cell>
          <cell r="Q20" t="str">
            <v>(F130TA用)</v>
          </cell>
          <cell r="R20" t="str">
            <v>(F170TA用)</v>
          </cell>
        </row>
        <row r="21">
          <cell r="I21" t="str">
            <v>余長</v>
          </cell>
          <cell r="J21">
            <v>80</v>
          </cell>
          <cell r="K21">
            <v>80</v>
          </cell>
          <cell r="L21">
            <v>100</v>
          </cell>
          <cell r="M21">
            <v>100</v>
          </cell>
          <cell r="N21">
            <v>100</v>
          </cell>
          <cell r="O21">
            <v>125</v>
          </cell>
          <cell r="P21">
            <v>125</v>
          </cell>
          <cell r="Q21">
            <v>125</v>
          </cell>
          <cell r="R21">
            <v>135</v>
          </cell>
        </row>
        <row r="23">
          <cell r="I23" t="str">
            <v>支圧リング長</v>
          </cell>
          <cell r="J23">
            <v>25</v>
          </cell>
          <cell r="K23">
            <v>25</v>
          </cell>
          <cell r="L23">
            <v>25</v>
          </cell>
          <cell r="M23">
            <v>25</v>
          </cell>
          <cell r="N23">
            <v>25</v>
          </cell>
          <cell r="O23">
            <v>25</v>
          </cell>
          <cell r="P23">
            <v>25</v>
          </cell>
          <cell r="Q23">
            <v>25</v>
          </cell>
          <cell r="R23">
            <v>25</v>
          </cell>
        </row>
        <row r="24">
          <cell r="I24" t="str">
            <v>マン+リン+定1</v>
          </cell>
          <cell r="J24">
            <v>1585</v>
          </cell>
          <cell r="K24">
            <v>1895</v>
          </cell>
          <cell r="L24">
            <v>2110</v>
          </cell>
          <cell r="M24">
            <v>2315</v>
          </cell>
          <cell r="N24">
            <v>2335</v>
          </cell>
          <cell r="O24">
            <v>2910</v>
          </cell>
          <cell r="P24">
            <v>3155</v>
          </cell>
          <cell r="Q24">
            <v>3405</v>
          </cell>
          <cell r="R24">
            <v>3900</v>
          </cell>
        </row>
        <row r="25">
          <cell r="I25" t="str">
            <v>マン+リン+定2</v>
          </cell>
          <cell r="J25">
            <v>2185</v>
          </cell>
          <cell r="K25">
            <v>2595</v>
          </cell>
          <cell r="L25">
            <v>3010</v>
          </cell>
          <cell r="M25">
            <v>3315</v>
          </cell>
          <cell r="N25">
            <v>3535</v>
          </cell>
          <cell r="O25">
            <v>4310</v>
          </cell>
          <cell r="P25">
            <v>4655</v>
          </cell>
          <cell r="Q25">
            <v>5105</v>
          </cell>
          <cell r="R25">
            <v>3900</v>
          </cell>
        </row>
        <row r="26">
          <cell r="I26" t="str">
            <v>アンカープレート</v>
          </cell>
          <cell r="J26" t="str">
            <v>PL-200×200×25</v>
          </cell>
          <cell r="K26" t="str">
            <v>PL-220×220×28</v>
          </cell>
          <cell r="L26" t="str">
            <v>PL-240×240×30</v>
          </cell>
          <cell r="M26" t="str">
            <v>PL-250×250×30</v>
          </cell>
          <cell r="N26" t="str">
            <v>PL-260×260×36</v>
          </cell>
          <cell r="O26" t="str">
            <v>PL-280×280×36</v>
          </cell>
          <cell r="P26" t="str">
            <v>PL-300×300×36</v>
          </cell>
          <cell r="Q26" t="str">
            <v>PL-320×320×38</v>
          </cell>
          <cell r="R26" t="str">
            <v>PL-350×350×40</v>
          </cell>
        </row>
        <row r="27">
          <cell r="J27">
            <v>200</v>
          </cell>
          <cell r="K27">
            <v>220</v>
          </cell>
          <cell r="L27">
            <v>240</v>
          </cell>
          <cell r="M27">
            <v>250</v>
          </cell>
          <cell r="N27">
            <v>260</v>
          </cell>
          <cell r="O27">
            <v>280</v>
          </cell>
          <cell r="P27">
            <v>300</v>
          </cell>
          <cell r="Q27">
            <v>320</v>
          </cell>
          <cell r="R27">
            <v>350</v>
          </cell>
        </row>
        <row r="28">
          <cell r="I28" t="str">
            <v>　　プレート厚</v>
          </cell>
          <cell r="J28">
            <v>25</v>
          </cell>
          <cell r="K28">
            <v>28</v>
          </cell>
          <cell r="L28">
            <v>30</v>
          </cell>
          <cell r="M28">
            <v>30</v>
          </cell>
          <cell r="N28">
            <v>36</v>
          </cell>
          <cell r="O28">
            <v>36</v>
          </cell>
          <cell r="P28">
            <v>36</v>
          </cell>
          <cell r="Q28">
            <v>38</v>
          </cell>
          <cell r="R28">
            <v>40</v>
          </cell>
        </row>
        <row r="29">
          <cell r="I29" t="str">
            <v>　　φ</v>
          </cell>
          <cell r="J29">
            <v>46</v>
          </cell>
          <cell r="K29">
            <v>52</v>
          </cell>
          <cell r="L29">
            <v>58</v>
          </cell>
          <cell r="M29">
            <v>60</v>
          </cell>
          <cell r="N29">
            <v>65</v>
          </cell>
          <cell r="O29">
            <v>71</v>
          </cell>
          <cell r="P29">
            <v>78</v>
          </cell>
          <cell r="Q29">
            <v>78</v>
          </cell>
          <cell r="R29">
            <v>88</v>
          </cell>
        </row>
        <row r="30">
          <cell r="I30" t="str">
            <v>防錆テープ</v>
          </cell>
          <cell r="J30">
            <v>50</v>
          </cell>
          <cell r="K30">
            <v>50</v>
          </cell>
          <cell r="L30">
            <v>100</v>
          </cell>
          <cell r="M30">
            <v>100</v>
          </cell>
          <cell r="N30">
            <v>100</v>
          </cell>
          <cell r="O30">
            <v>150</v>
          </cell>
          <cell r="P30">
            <v>150</v>
          </cell>
          <cell r="Q30">
            <v>150</v>
          </cell>
          <cell r="R30">
            <v>200</v>
          </cell>
        </row>
        <row r="31">
          <cell r="I31" t="str">
            <v>防錆油</v>
          </cell>
          <cell r="J31">
            <v>0.82</v>
          </cell>
          <cell r="K31">
            <v>0.78</v>
          </cell>
          <cell r="L31">
            <v>0.96</v>
          </cell>
          <cell r="M31">
            <v>0.95</v>
          </cell>
          <cell r="N31">
            <v>0.89</v>
          </cell>
          <cell r="O31">
            <v>2.58</v>
          </cell>
          <cell r="P31">
            <v>2.5</v>
          </cell>
          <cell r="Q31">
            <v>2.5</v>
          </cell>
          <cell r="R31">
            <v>2.1800000000000002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内訳"/>
      <sheetName val="概算"/>
      <sheetName val="表紙"/>
      <sheetName val="2"/>
      <sheetName val="2.5"/>
      <sheetName val="3"/>
      <sheetName val="3.5"/>
      <sheetName val="4"/>
      <sheetName val="4.5"/>
      <sheetName val="5"/>
      <sheetName val="5.5"/>
      <sheetName val="6"/>
      <sheetName val="6.5"/>
      <sheetName val="7"/>
      <sheetName val="7.5"/>
      <sheetName val="8"/>
      <sheetName val="8.5"/>
      <sheetName val="9"/>
      <sheetName val="9.5"/>
      <sheetName val="10"/>
      <sheetName val="10.5"/>
      <sheetName val="11"/>
      <sheetName val="11.5"/>
      <sheetName val="12"/>
      <sheetName val="Y1"/>
      <sheetName val="Y2"/>
      <sheetName val="Y3"/>
    </sheetNames>
    <sheetDataSet>
      <sheetData sheetId="0" refreshError="1">
        <row r="3">
          <cell r="B3">
            <v>35</v>
          </cell>
        </row>
        <row r="4">
          <cell r="A4" t="str">
            <v>S-1</v>
          </cell>
          <cell r="B4">
            <v>8445</v>
          </cell>
          <cell r="C4" t="str">
            <v xml:space="preserve"> 200H×1500L</v>
          </cell>
          <cell r="D4" t="str">
            <v>個</v>
          </cell>
          <cell r="E4" t="str">
            <v>内訳明細ＮＯ．１</v>
          </cell>
          <cell r="F4" t="str">
            <v>ＳＰＷ－Ｔ：Ｓ－１型</v>
          </cell>
          <cell r="G4">
            <v>192</v>
          </cell>
          <cell r="I4">
            <v>0.38300000000000001</v>
          </cell>
          <cell r="K4">
            <v>0.2</v>
          </cell>
          <cell r="N4">
            <v>6720</v>
          </cell>
        </row>
        <row r="5">
          <cell r="A5" t="str">
            <v>S-4</v>
          </cell>
          <cell r="B5">
            <v>18915</v>
          </cell>
          <cell r="C5" t="str">
            <v xml:space="preserve"> 500H×1500L</v>
          </cell>
          <cell r="D5" t="str">
            <v>個</v>
          </cell>
          <cell r="E5" t="str">
            <v>内訳明細ＮＯ．２</v>
          </cell>
          <cell r="F5" t="str">
            <v>ＳＰＷ－Ｔ：Ｓ－４型</v>
          </cell>
          <cell r="G5">
            <v>479</v>
          </cell>
          <cell r="I5" t="str">
            <v>〃</v>
          </cell>
          <cell r="K5">
            <v>0.5</v>
          </cell>
          <cell r="N5">
            <v>16770</v>
          </cell>
        </row>
        <row r="6">
          <cell r="A6" t="str">
            <v>NA-1</v>
          </cell>
          <cell r="B6">
            <v>47864</v>
          </cell>
          <cell r="C6" t="str">
            <v>1800H×1500L</v>
          </cell>
          <cell r="D6" t="str">
            <v>個</v>
          </cell>
          <cell r="E6" t="str">
            <v>内訳明細ＮＯ．３</v>
          </cell>
          <cell r="F6" t="str">
            <v>ＳＰＷ－Ｔ：NA-１型</v>
          </cell>
          <cell r="G6">
            <v>1205</v>
          </cell>
          <cell r="H6">
            <v>8.1000000000000003E-2</v>
          </cell>
          <cell r="I6">
            <v>0.32600000000000001</v>
          </cell>
          <cell r="J6">
            <v>0.29499999999999998</v>
          </cell>
          <cell r="K6">
            <v>1.8</v>
          </cell>
          <cell r="L6">
            <v>0.8</v>
          </cell>
          <cell r="N6">
            <v>42180</v>
          </cell>
        </row>
        <row r="7">
          <cell r="A7" t="str">
            <v>NA-2</v>
          </cell>
          <cell r="B7">
            <v>53651</v>
          </cell>
          <cell r="C7" t="str">
            <v>2000H×1500L</v>
          </cell>
          <cell r="D7" t="str">
            <v>個</v>
          </cell>
          <cell r="E7" t="str">
            <v>内訳明細ＮＯ．４</v>
          </cell>
          <cell r="F7" t="str">
            <v>ＳＰＷ－Ｔ：NA-２型</v>
          </cell>
          <cell r="G7">
            <v>1368</v>
          </cell>
          <cell r="H7" t="str">
            <v>〃</v>
          </cell>
          <cell r="I7" t="str">
            <v>〃</v>
          </cell>
          <cell r="J7" t="str">
            <v>〃</v>
          </cell>
          <cell r="K7">
            <v>2</v>
          </cell>
          <cell r="L7">
            <v>1</v>
          </cell>
          <cell r="N7">
            <v>47880</v>
          </cell>
        </row>
        <row r="8">
          <cell r="A8" t="str">
            <v>NA-3</v>
          </cell>
          <cell r="B8">
            <v>62707</v>
          </cell>
          <cell r="C8" t="str">
            <v>2300H×1500L</v>
          </cell>
          <cell r="D8" t="str">
            <v>個</v>
          </cell>
          <cell r="E8" t="str">
            <v>内訳明細ＮＯ．５</v>
          </cell>
          <cell r="F8" t="str">
            <v>ＳＰＷ－Ｔ：NA-３型</v>
          </cell>
          <cell r="G8">
            <v>1612</v>
          </cell>
          <cell r="H8" t="str">
            <v>〃</v>
          </cell>
          <cell r="I8" t="str">
            <v>〃</v>
          </cell>
          <cell r="J8" t="str">
            <v>〃</v>
          </cell>
          <cell r="K8">
            <v>2.2999999999999998</v>
          </cell>
          <cell r="L8">
            <v>1.3</v>
          </cell>
          <cell r="N8">
            <v>56420</v>
          </cell>
        </row>
        <row r="9">
          <cell r="A9" t="str">
            <v>NA-4</v>
          </cell>
          <cell r="B9">
            <v>68346</v>
          </cell>
          <cell r="C9" t="str">
            <v>2500H×1500L</v>
          </cell>
          <cell r="D9" t="str">
            <v>個</v>
          </cell>
          <cell r="E9" t="str">
            <v>内訳明細ＮＯ．６</v>
          </cell>
          <cell r="F9" t="str">
            <v>ＳＰＷ－Ｔ：NA-４型</v>
          </cell>
          <cell r="G9">
            <v>1775</v>
          </cell>
          <cell r="H9" t="str">
            <v>〃</v>
          </cell>
          <cell r="I9" t="str">
            <v>〃</v>
          </cell>
          <cell r="J9" t="str">
            <v>〃</v>
          </cell>
          <cell r="K9">
            <v>2.5</v>
          </cell>
          <cell r="L9">
            <v>1.5</v>
          </cell>
          <cell r="N9">
            <v>62130</v>
          </cell>
        </row>
        <row r="10">
          <cell r="A10" t="str">
            <v>B-1</v>
          </cell>
          <cell r="B10">
            <v>29165</v>
          </cell>
          <cell r="C10" t="str">
            <v>1000H×1500L</v>
          </cell>
          <cell r="D10" t="str">
            <v>個</v>
          </cell>
          <cell r="E10" t="str">
            <v>内訳明細ＮＯ．７</v>
          </cell>
          <cell r="F10" t="str">
            <v>ＳＰＷ－Ｔ：Ｂ－１型</v>
          </cell>
          <cell r="G10">
            <v>735</v>
          </cell>
          <cell r="H10">
            <v>3.4000000000000002E-2</v>
          </cell>
          <cell r="I10">
            <v>0.29399999999999998</v>
          </cell>
          <cell r="K10">
            <v>1</v>
          </cell>
          <cell r="L10">
            <v>1</v>
          </cell>
          <cell r="N10">
            <v>25730</v>
          </cell>
        </row>
        <row r="11">
          <cell r="A11" t="str">
            <v>B-2</v>
          </cell>
          <cell r="B11">
            <v>57906</v>
          </cell>
          <cell r="C11" t="str">
            <v>1000H×3000L</v>
          </cell>
          <cell r="D11" t="str">
            <v>個</v>
          </cell>
          <cell r="E11" t="str">
            <v>内訳明細ＮＯ．８</v>
          </cell>
          <cell r="F11" t="str">
            <v>ＳＰＷ－Ｔ：Ｂ－２型</v>
          </cell>
          <cell r="G11">
            <v>1513</v>
          </cell>
          <cell r="H11" t="str">
            <v>〃</v>
          </cell>
          <cell r="I11" t="str">
            <v>〃</v>
          </cell>
          <cell r="K11" t="str">
            <v>〃</v>
          </cell>
          <cell r="L11" t="str">
            <v>〃</v>
          </cell>
          <cell r="N11">
            <v>52960</v>
          </cell>
        </row>
        <row r="12">
          <cell r="A12" t="str">
            <v>C-1</v>
          </cell>
          <cell r="B12">
            <v>33185</v>
          </cell>
          <cell r="C12" t="str">
            <v>1000H×1500L</v>
          </cell>
          <cell r="D12" t="str">
            <v>個</v>
          </cell>
          <cell r="E12" t="str">
            <v>内訳明細ＮＯ．９</v>
          </cell>
          <cell r="F12" t="str">
            <v>ＳＰＷ－Ｔ：Ｃ－１型</v>
          </cell>
          <cell r="G12">
            <v>850</v>
          </cell>
          <cell r="H12">
            <v>0.16300000000000001</v>
          </cell>
          <cell r="I12">
            <v>0.34</v>
          </cell>
          <cell r="J12">
            <v>0.31</v>
          </cell>
          <cell r="K12">
            <v>1</v>
          </cell>
          <cell r="L12">
            <v>1</v>
          </cell>
          <cell r="M12">
            <v>0.8</v>
          </cell>
          <cell r="N12">
            <v>29750</v>
          </cell>
        </row>
        <row r="13">
          <cell r="A13" t="str">
            <v>C-2</v>
          </cell>
          <cell r="B13">
            <v>66026</v>
          </cell>
          <cell r="C13" t="str">
            <v>1000H×3000L</v>
          </cell>
          <cell r="D13" t="str">
            <v>個</v>
          </cell>
          <cell r="E13" t="str">
            <v>内訳明細ＮＯ．10</v>
          </cell>
          <cell r="F13" t="str">
            <v>ＳＰＷ－Ｔ：Ｃ－２型</v>
          </cell>
          <cell r="G13">
            <v>1745</v>
          </cell>
          <cell r="H13" t="str">
            <v>〃</v>
          </cell>
          <cell r="I13" t="str">
            <v>〃</v>
          </cell>
          <cell r="J13" t="str">
            <v>〃</v>
          </cell>
          <cell r="K13" t="str">
            <v>〃</v>
          </cell>
          <cell r="L13" t="str">
            <v>〃</v>
          </cell>
          <cell r="M13" t="str">
            <v>〃</v>
          </cell>
          <cell r="N13">
            <v>61080</v>
          </cell>
        </row>
        <row r="14">
          <cell r="A14" t="str">
            <v>D-1</v>
          </cell>
          <cell r="B14">
            <v>47390</v>
          </cell>
          <cell r="C14" t="str">
            <v>1000H×1500L</v>
          </cell>
          <cell r="D14" t="str">
            <v>個</v>
          </cell>
          <cell r="E14" t="str">
            <v>内訳明細ＮＯ．11</v>
          </cell>
          <cell r="F14" t="str">
            <v>ＳＰＷ－Ｔ：Ｄ－１型</v>
          </cell>
          <cell r="G14">
            <v>1248</v>
          </cell>
          <cell r="H14">
            <v>0.36699999999999999</v>
          </cell>
          <cell r="I14">
            <v>0.499</v>
          </cell>
          <cell r="J14">
            <v>0.45600000000000002</v>
          </cell>
          <cell r="K14">
            <v>1</v>
          </cell>
          <cell r="L14">
            <v>1</v>
          </cell>
          <cell r="M14">
            <v>1.5</v>
          </cell>
          <cell r="N14">
            <v>43680</v>
          </cell>
        </row>
        <row r="15">
          <cell r="A15" t="str">
            <v>D-2</v>
          </cell>
          <cell r="B15">
            <v>70594</v>
          </cell>
          <cell r="C15" t="str">
            <v>1500H×1500L</v>
          </cell>
          <cell r="D15" t="str">
            <v>個</v>
          </cell>
          <cell r="E15" t="str">
            <v>内訳明細ＮＯ．12</v>
          </cell>
          <cell r="F15" t="str">
            <v>ＳＰＷ－Ｔ：Ｄ－２型</v>
          </cell>
          <cell r="G15">
            <v>1871</v>
          </cell>
          <cell r="H15" t="str">
            <v>〃</v>
          </cell>
          <cell r="I15" t="str">
            <v>〃</v>
          </cell>
          <cell r="J15" t="str">
            <v>〃</v>
          </cell>
          <cell r="K15">
            <v>1.5</v>
          </cell>
          <cell r="L15">
            <v>1.5</v>
          </cell>
          <cell r="M15" t="str">
            <v>〃</v>
          </cell>
          <cell r="N15">
            <v>65490</v>
          </cell>
        </row>
        <row r="16">
          <cell r="A16" t="str">
            <v>D-3</v>
          </cell>
          <cell r="B16">
            <v>93589</v>
          </cell>
          <cell r="C16" t="str">
            <v>2000H×1500L</v>
          </cell>
          <cell r="D16" t="str">
            <v>個</v>
          </cell>
          <cell r="E16" t="str">
            <v>内訳明細ＮＯ．13</v>
          </cell>
          <cell r="F16" t="str">
            <v>ＳＰＷ－Ｔ：Ｄ－３型</v>
          </cell>
          <cell r="G16">
            <v>2495</v>
          </cell>
          <cell r="H16" t="str">
            <v>〃</v>
          </cell>
          <cell r="I16" t="str">
            <v>〃</v>
          </cell>
          <cell r="J16" t="str">
            <v>〃</v>
          </cell>
          <cell r="K16">
            <v>2</v>
          </cell>
          <cell r="L16">
            <v>2</v>
          </cell>
          <cell r="M16" t="str">
            <v>〃</v>
          </cell>
          <cell r="N16">
            <v>87330</v>
          </cell>
        </row>
        <row r="17">
          <cell r="A17" t="str">
            <v>S-2</v>
          </cell>
          <cell r="B17">
            <v>11772</v>
          </cell>
          <cell r="C17" t="str">
            <v xml:space="preserve"> 300H×1500L</v>
          </cell>
          <cell r="D17" t="str">
            <v>個</v>
          </cell>
          <cell r="E17" t="str">
            <v>内訳明細ＮＯ．14</v>
          </cell>
          <cell r="F17" t="str">
            <v>ＳＰＷ－Ｔ：Ｓ－２型</v>
          </cell>
          <cell r="G17">
            <v>287</v>
          </cell>
          <cell r="I17">
            <v>0.38300000000000001</v>
          </cell>
          <cell r="K17">
            <v>0.3</v>
          </cell>
          <cell r="N17">
            <v>10050</v>
          </cell>
        </row>
        <row r="18">
          <cell r="A18" t="str">
            <v>S-3</v>
          </cell>
          <cell r="B18">
            <v>15553</v>
          </cell>
          <cell r="C18" t="str">
            <v xml:space="preserve"> 400H×1500L</v>
          </cell>
          <cell r="D18" t="str">
            <v>個</v>
          </cell>
          <cell r="E18" t="str">
            <v>内訳明細ＮＯ．15</v>
          </cell>
          <cell r="F18" t="str">
            <v>ＳＰＷ－Ｔ：Ｓ－３型</v>
          </cell>
          <cell r="G18">
            <v>383</v>
          </cell>
          <cell r="I18" t="str">
            <v>〃</v>
          </cell>
          <cell r="K18">
            <v>0.4</v>
          </cell>
          <cell r="N18">
            <v>13410</v>
          </cell>
        </row>
        <row r="19">
          <cell r="A19" t="str">
            <v>S-5</v>
          </cell>
          <cell r="B19">
            <v>22996</v>
          </cell>
          <cell r="C19" t="str">
            <v xml:space="preserve"> 600H×1500L</v>
          </cell>
          <cell r="D19" t="str">
            <v>個</v>
          </cell>
          <cell r="E19" t="str">
            <v>内訳明細ＮＯ．16</v>
          </cell>
          <cell r="F19" t="str">
            <v>ＳＰＷ－Ｔ：Ｓ－５型</v>
          </cell>
          <cell r="G19">
            <v>575</v>
          </cell>
          <cell r="I19" t="str">
            <v>〃</v>
          </cell>
          <cell r="K19">
            <v>0.6</v>
          </cell>
          <cell r="N19">
            <v>20130</v>
          </cell>
        </row>
        <row r="20">
          <cell r="A20" t="str">
            <v>S-6</v>
          </cell>
          <cell r="B20">
            <v>26325</v>
          </cell>
          <cell r="C20" t="str">
            <v xml:space="preserve"> 700H×1500L</v>
          </cell>
          <cell r="D20" t="str">
            <v>個</v>
          </cell>
          <cell r="E20" t="str">
            <v>内訳明細ＮＯ．17</v>
          </cell>
          <cell r="F20" t="str">
            <v>ＳＰＷ－Ｔ：Ｓ－６型</v>
          </cell>
          <cell r="G20">
            <v>670</v>
          </cell>
          <cell r="I20" t="str">
            <v>〃</v>
          </cell>
          <cell r="K20">
            <v>0.7</v>
          </cell>
          <cell r="N20">
            <v>23450</v>
          </cell>
        </row>
        <row r="21">
          <cell r="A21" t="str">
            <v>NB-1</v>
          </cell>
          <cell r="B21">
            <v>29335</v>
          </cell>
          <cell r="C21" t="str">
            <v>1000H×1500L</v>
          </cell>
          <cell r="D21" t="str">
            <v>個</v>
          </cell>
          <cell r="E21" t="str">
            <v>内訳明細ＮＯ．18</v>
          </cell>
          <cell r="F21" t="str">
            <v>ＳＰＷ－Ｔ：NB-1型</v>
          </cell>
          <cell r="G21">
            <v>740</v>
          </cell>
          <cell r="H21">
            <v>9.8000000000000004E-2</v>
          </cell>
          <cell r="I21">
            <v>0.29599999999999999</v>
          </cell>
          <cell r="J21">
            <v>0.26500000000000001</v>
          </cell>
          <cell r="K21">
            <v>1</v>
          </cell>
          <cell r="L21">
            <v>1</v>
          </cell>
          <cell r="N21">
            <v>25900</v>
          </cell>
        </row>
        <row r="22">
          <cell r="A22" t="str">
            <v>NB-2</v>
          </cell>
          <cell r="B22">
            <v>58256</v>
          </cell>
          <cell r="C22" t="str">
            <v>1000H×3000L</v>
          </cell>
          <cell r="D22" t="str">
            <v>個</v>
          </cell>
          <cell r="E22" t="str">
            <v>内訳明細ＮＯ．19</v>
          </cell>
          <cell r="F22" t="str">
            <v>ＳＰＷ－Ｔ：NB-2型</v>
          </cell>
          <cell r="G22">
            <v>1523</v>
          </cell>
          <cell r="H22" t="str">
            <v>〃</v>
          </cell>
          <cell r="I22" t="str">
            <v>〃</v>
          </cell>
          <cell r="J22" t="str">
            <v>〃</v>
          </cell>
          <cell r="K22" t="str">
            <v>〃</v>
          </cell>
          <cell r="L22" t="str">
            <v>〃</v>
          </cell>
          <cell r="N22">
            <v>53310</v>
          </cell>
        </row>
        <row r="23">
          <cell r="A23" t="str">
            <v>NBh-1</v>
          </cell>
          <cell r="B23">
            <v>16443</v>
          </cell>
          <cell r="C23" t="str">
            <v>500H×1500L</v>
          </cell>
          <cell r="D23" t="str">
            <v>個</v>
          </cell>
          <cell r="E23" t="str">
            <v>内訳明細ＮＯ．20</v>
          </cell>
          <cell r="F23" t="str">
            <v>ＳＰＷ－Ｔ：NBh-1型</v>
          </cell>
          <cell r="G23">
            <v>375</v>
          </cell>
          <cell r="H23" t="str">
            <v>〃</v>
          </cell>
          <cell r="I23">
            <v>0.29599999999999999</v>
          </cell>
          <cell r="J23">
            <v>0.26500000000000001</v>
          </cell>
          <cell r="K23">
            <v>0.5</v>
          </cell>
          <cell r="L23">
            <v>0.5</v>
          </cell>
          <cell r="N23">
            <v>13130</v>
          </cell>
        </row>
        <row r="24">
          <cell r="A24" t="str">
            <v>NBh-2</v>
          </cell>
          <cell r="B24">
            <v>30815</v>
          </cell>
          <cell r="C24" t="str">
            <v>500H×3000L</v>
          </cell>
          <cell r="D24" t="str">
            <v>個</v>
          </cell>
          <cell r="E24" t="str">
            <v>内訳明細ＮＯ．21</v>
          </cell>
          <cell r="F24" t="str">
            <v>ＳＰＷ－Ｔ：NBh-2型</v>
          </cell>
          <cell r="G24">
            <v>750</v>
          </cell>
          <cell r="H24" t="str">
            <v>〃</v>
          </cell>
          <cell r="I24" t="str">
            <v>〃</v>
          </cell>
          <cell r="J24" t="str">
            <v>〃</v>
          </cell>
          <cell r="K24" t="str">
            <v>〃</v>
          </cell>
          <cell r="L24" t="str">
            <v>〃</v>
          </cell>
          <cell r="N24">
            <v>26250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000000"/>
      <sheetName val="laroux"/>
      <sheetName val="事業費記入欄"/>
      <sheetName val="概要記入表"/>
      <sheetName val="事業費総括表"/>
      <sheetName val="設計書鏡"/>
      <sheetName val="完成検査調書"/>
    </sheetNames>
    <sheetDataSet>
      <sheetData sheetId="0"/>
      <sheetData sheetId="1"/>
      <sheetData sheetId="2" refreshError="1"/>
      <sheetData sheetId="3">
        <row r="4">
          <cell r="C4" t="str">
            <v/>
          </cell>
          <cell r="F4" t="str">
            <v>福地川</v>
          </cell>
          <cell r="G4" t="str">
            <v>筋</v>
          </cell>
          <cell r="H4" t="str">
            <v>直方</v>
          </cell>
          <cell r="I4" t="str">
            <v>市</v>
          </cell>
          <cell r="J4" t="str">
            <v>頓野</v>
          </cell>
          <cell r="W4">
            <v>0</v>
          </cell>
          <cell r="X4" t="str">
            <v/>
          </cell>
          <cell r="Y4" t="str">
            <v/>
          </cell>
          <cell r="Z4" t="str">
            <v/>
          </cell>
        </row>
        <row r="5">
          <cell r="C5" t="str">
            <v/>
          </cell>
          <cell r="F5" t="str">
            <v>福地川</v>
          </cell>
          <cell r="G5" t="str">
            <v>筋</v>
          </cell>
          <cell r="H5" t="str">
            <v>直方</v>
          </cell>
          <cell r="I5" t="str">
            <v>市</v>
          </cell>
          <cell r="J5" t="str">
            <v>頓野</v>
          </cell>
          <cell r="W5">
            <v>0</v>
          </cell>
          <cell r="X5" t="str">
            <v/>
          </cell>
          <cell r="Y5" t="str">
            <v/>
          </cell>
          <cell r="Z5" t="str">
            <v/>
          </cell>
        </row>
        <row r="6">
          <cell r="C6" t="str">
            <v/>
          </cell>
          <cell r="F6" t="str">
            <v>福地川</v>
          </cell>
          <cell r="G6" t="str">
            <v>筋</v>
          </cell>
          <cell r="H6" t="str">
            <v>直方</v>
          </cell>
          <cell r="I6" t="str">
            <v>市</v>
          </cell>
          <cell r="J6" t="str">
            <v>頓野</v>
          </cell>
          <cell r="W6">
            <v>0</v>
          </cell>
          <cell r="X6" t="str">
            <v/>
          </cell>
          <cell r="Y6" t="str">
            <v/>
          </cell>
          <cell r="Z6" t="str">
            <v/>
          </cell>
        </row>
        <row r="7">
          <cell r="C7" t="str">
            <v/>
          </cell>
          <cell r="F7" t="str">
            <v>福地川</v>
          </cell>
          <cell r="G7" t="str">
            <v>筋</v>
          </cell>
          <cell r="H7" t="str">
            <v>直方</v>
          </cell>
          <cell r="I7" t="str">
            <v>市</v>
          </cell>
          <cell r="J7" t="str">
            <v>頓野</v>
          </cell>
          <cell r="W7">
            <v>0</v>
          </cell>
          <cell r="X7" t="str">
            <v/>
          </cell>
          <cell r="Y7" t="str">
            <v/>
          </cell>
          <cell r="Z7" t="str">
            <v/>
          </cell>
        </row>
        <row r="8">
          <cell r="C8" t="str">
            <v/>
          </cell>
          <cell r="F8" t="str">
            <v>福地川</v>
          </cell>
          <cell r="G8" t="str">
            <v>筋</v>
          </cell>
          <cell r="H8" t="str">
            <v>直方</v>
          </cell>
          <cell r="I8" t="str">
            <v>市</v>
          </cell>
          <cell r="J8" t="str">
            <v>頓野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</row>
        <row r="9">
          <cell r="C9" t="str">
            <v/>
          </cell>
          <cell r="F9" t="str">
            <v>福地川</v>
          </cell>
          <cell r="G9" t="str">
            <v>筋</v>
          </cell>
          <cell r="H9" t="str">
            <v>直方</v>
          </cell>
          <cell r="I9" t="str">
            <v>市</v>
          </cell>
          <cell r="J9" t="str">
            <v>畑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</row>
        <row r="10">
          <cell r="C10" t="str">
            <v/>
          </cell>
          <cell r="F10" t="str">
            <v>福地川</v>
          </cell>
          <cell r="G10" t="str">
            <v>筋</v>
          </cell>
          <cell r="H10" t="str">
            <v>直方</v>
          </cell>
          <cell r="I10" t="str">
            <v>市</v>
          </cell>
          <cell r="J10" t="str">
            <v>頓野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</row>
        <row r="11">
          <cell r="C11" t="str">
            <v/>
          </cell>
          <cell r="F11" t="str">
            <v>福地川</v>
          </cell>
          <cell r="G11" t="str">
            <v>筋</v>
          </cell>
          <cell r="H11" t="str">
            <v>直方</v>
          </cell>
          <cell r="I11" t="str">
            <v>市</v>
          </cell>
          <cell r="J11" t="str">
            <v>頓野</v>
          </cell>
          <cell r="W11">
            <v>0</v>
          </cell>
          <cell r="X11" t="str">
            <v/>
          </cell>
          <cell r="Y11" t="str">
            <v/>
          </cell>
          <cell r="Z11" t="str">
            <v/>
          </cell>
        </row>
        <row r="12">
          <cell r="C12" t="str">
            <v/>
          </cell>
          <cell r="F12" t="str">
            <v>福地川</v>
          </cell>
          <cell r="G12" t="str">
            <v>筋</v>
          </cell>
          <cell r="H12" t="str">
            <v>直方</v>
          </cell>
          <cell r="I12" t="str">
            <v>市</v>
          </cell>
          <cell r="J12" t="str">
            <v>頓野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</row>
        <row r="13">
          <cell r="C13" t="str">
            <v/>
          </cell>
          <cell r="F13" t="str">
            <v>福地川</v>
          </cell>
          <cell r="G13" t="str">
            <v>筋</v>
          </cell>
          <cell r="H13" t="str">
            <v>直方</v>
          </cell>
          <cell r="I13" t="str">
            <v>市</v>
          </cell>
          <cell r="J13" t="str">
            <v>頓野</v>
          </cell>
          <cell r="W13">
            <v>0</v>
          </cell>
          <cell r="X13" t="str">
            <v/>
          </cell>
          <cell r="Y13" t="str">
            <v/>
          </cell>
          <cell r="Z13" t="str">
            <v/>
          </cell>
        </row>
        <row r="14">
          <cell r="C14" t="str">
            <v/>
          </cell>
          <cell r="F14" t="str">
            <v>福地川</v>
          </cell>
          <cell r="G14" t="str">
            <v>筋</v>
          </cell>
          <cell r="H14" t="str">
            <v>直方</v>
          </cell>
          <cell r="I14" t="str">
            <v>市</v>
          </cell>
          <cell r="J14" t="str">
            <v>頓野</v>
          </cell>
          <cell r="W14">
            <v>0</v>
          </cell>
          <cell r="X14" t="str">
            <v/>
          </cell>
          <cell r="Y14" t="str">
            <v/>
          </cell>
          <cell r="Z14" t="str">
            <v/>
          </cell>
        </row>
        <row r="15">
          <cell r="C15" t="str">
            <v/>
          </cell>
          <cell r="F15" t="str">
            <v>福地川</v>
          </cell>
          <cell r="G15" t="str">
            <v>筋</v>
          </cell>
          <cell r="H15" t="str">
            <v>直方</v>
          </cell>
          <cell r="I15" t="str">
            <v>市</v>
          </cell>
          <cell r="J15" t="str">
            <v>頓野</v>
          </cell>
          <cell r="W15">
            <v>0</v>
          </cell>
          <cell r="X15" t="str">
            <v/>
          </cell>
          <cell r="Y15" t="str">
            <v/>
          </cell>
          <cell r="Z15" t="str">
            <v/>
          </cell>
        </row>
        <row r="16">
          <cell r="C16" t="str">
            <v/>
          </cell>
          <cell r="F16" t="str">
            <v>福地川</v>
          </cell>
          <cell r="G16" t="str">
            <v>筋</v>
          </cell>
          <cell r="H16" t="str">
            <v>直方</v>
          </cell>
          <cell r="I16" t="str">
            <v>市</v>
          </cell>
          <cell r="J16" t="str">
            <v>頓野</v>
          </cell>
          <cell r="W16">
            <v>0</v>
          </cell>
          <cell r="X16" t="str">
            <v/>
          </cell>
          <cell r="Y16" t="str">
            <v/>
          </cell>
          <cell r="Z16" t="str">
            <v/>
          </cell>
        </row>
        <row r="17">
          <cell r="C17" t="str">
            <v/>
          </cell>
          <cell r="F17" t="str">
            <v>福地川</v>
          </cell>
          <cell r="G17" t="str">
            <v>筋</v>
          </cell>
          <cell r="H17" t="str">
            <v>直方</v>
          </cell>
          <cell r="I17" t="str">
            <v>市</v>
          </cell>
          <cell r="J17" t="str">
            <v>頓野</v>
          </cell>
          <cell r="W17">
            <v>0</v>
          </cell>
          <cell r="X17" t="str">
            <v/>
          </cell>
          <cell r="Y17" t="str">
            <v/>
          </cell>
          <cell r="Z17" t="str">
            <v/>
          </cell>
        </row>
        <row r="18">
          <cell r="C18" t="str">
            <v/>
          </cell>
          <cell r="F18" t="str">
            <v>福地川</v>
          </cell>
          <cell r="G18" t="str">
            <v>筋</v>
          </cell>
          <cell r="H18" t="str">
            <v>直方</v>
          </cell>
          <cell r="I18" t="str">
            <v>市</v>
          </cell>
          <cell r="J18" t="str">
            <v>頓野</v>
          </cell>
          <cell r="W18">
            <v>0</v>
          </cell>
          <cell r="X18" t="str">
            <v/>
          </cell>
          <cell r="Y18" t="str">
            <v/>
          </cell>
          <cell r="Z18" t="str">
            <v/>
          </cell>
        </row>
        <row r="19">
          <cell r="C19" t="str">
            <v/>
          </cell>
          <cell r="F19" t="str">
            <v>福地川</v>
          </cell>
          <cell r="G19" t="str">
            <v>筋</v>
          </cell>
          <cell r="H19" t="str">
            <v>直方</v>
          </cell>
          <cell r="I19" t="str">
            <v>市</v>
          </cell>
          <cell r="J19" t="str">
            <v>頓野</v>
          </cell>
          <cell r="W19">
            <v>0</v>
          </cell>
          <cell r="X19" t="str">
            <v/>
          </cell>
          <cell r="Y19" t="str">
            <v/>
          </cell>
          <cell r="Z19" t="str">
            <v/>
          </cell>
        </row>
        <row r="20">
          <cell r="C20" t="str">
            <v/>
          </cell>
          <cell r="F20" t="str">
            <v>福地川</v>
          </cell>
          <cell r="G20" t="str">
            <v>筋</v>
          </cell>
          <cell r="H20" t="str">
            <v>直方</v>
          </cell>
          <cell r="I20" t="str">
            <v>市</v>
          </cell>
          <cell r="J20" t="str">
            <v>頓野</v>
          </cell>
          <cell r="W20">
            <v>0</v>
          </cell>
          <cell r="X20" t="str">
            <v/>
          </cell>
          <cell r="Y20" t="str">
            <v/>
          </cell>
          <cell r="Z20" t="str">
            <v/>
          </cell>
        </row>
        <row r="21">
          <cell r="C21" t="str">
            <v/>
          </cell>
          <cell r="F21" t="str">
            <v>福地川</v>
          </cell>
          <cell r="G21" t="str">
            <v>筋</v>
          </cell>
          <cell r="H21" t="str">
            <v>直方</v>
          </cell>
          <cell r="I21" t="str">
            <v>市</v>
          </cell>
          <cell r="J21" t="str">
            <v>畑</v>
          </cell>
          <cell r="W21">
            <v>0</v>
          </cell>
          <cell r="X21" t="str">
            <v/>
          </cell>
          <cell r="Y21" t="str">
            <v/>
          </cell>
          <cell r="Z21" t="str">
            <v/>
          </cell>
        </row>
        <row r="22">
          <cell r="C22" t="str">
            <v/>
          </cell>
          <cell r="F22" t="str">
            <v>福地川</v>
          </cell>
          <cell r="G22" t="str">
            <v>筋</v>
          </cell>
          <cell r="H22" t="str">
            <v>直方</v>
          </cell>
          <cell r="I22" t="str">
            <v>市</v>
          </cell>
          <cell r="J22" t="str">
            <v>頓野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</row>
        <row r="23">
          <cell r="C23" t="str">
            <v/>
          </cell>
          <cell r="F23" t="str">
            <v>福地川</v>
          </cell>
          <cell r="G23" t="str">
            <v>筋</v>
          </cell>
          <cell r="H23" t="str">
            <v>直方</v>
          </cell>
          <cell r="I23" t="str">
            <v>市</v>
          </cell>
          <cell r="J23" t="str">
            <v>頓野</v>
          </cell>
          <cell r="W23">
            <v>0</v>
          </cell>
          <cell r="X23" t="str">
            <v/>
          </cell>
          <cell r="Y23" t="str">
            <v/>
          </cell>
          <cell r="Z23" t="str">
            <v/>
          </cell>
        </row>
        <row r="24">
          <cell r="C24" t="str">
            <v/>
          </cell>
          <cell r="F24" t="str">
            <v>福地川</v>
          </cell>
          <cell r="G24" t="str">
            <v>筋</v>
          </cell>
          <cell r="H24" t="str">
            <v>直方</v>
          </cell>
          <cell r="I24" t="str">
            <v>市</v>
          </cell>
          <cell r="J24" t="str">
            <v>頓野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</row>
        <row r="25">
          <cell r="C25" t="str">
            <v/>
          </cell>
          <cell r="F25" t="str">
            <v>福地川</v>
          </cell>
          <cell r="G25" t="str">
            <v>筋</v>
          </cell>
          <cell r="H25" t="str">
            <v>直方</v>
          </cell>
          <cell r="I25" t="str">
            <v>市</v>
          </cell>
          <cell r="J25" t="str">
            <v>頓野</v>
          </cell>
          <cell r="W25">
            <v>0</v>
          </cell>
          <cell r="X25" t="str">
            <v/>
          </cell>
          <cell r="Y25" t="str">
            <v/>
          </cell>
          <cell r="Z25" t="str">
            <v/>
          </cell>
        </row>
        <row r="26">
          <cell r="C26" t="str">
            <v/>
          </cell>
          <cell r="F26" t="str">
            <v>福地川</v>
          </cell>
          <cell r="G26" t="str">
            <v>筋</v>
          </cell>
          <cell r="H26" t="str">
            <v>直方</v>
          </cell>
          <cell r="I26" t="str">
            <v>市</v>
          </cell>
          <cell r="J26" t="str">
            <v>頓野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</row>
        <row r="27">
          <cell r="C27" t="str">
            <v/>
          </cell>
          <cell r="F27" t="str">
            <v>福地川</v>
          </cell>
          <cell r="G27" t="str">
            <v>筋</v>
          </cell>
          <cell r="H27" t="str">
            <v>直方</v>
          </cell>
          <cell r="I27" t="str">
            <v>市</v>
          </cell>
          <cell r="J27" t="str">
            <v>頓野</v>
          </cell>
          <cell r="W27">
            <v>0</v>
          </cell>
          <cell r="X27" t="str">
            <v/>
          </cell>
          <cell r="Y27" t="str">
            <v/>
          </cell>
          <cell r="Z27" t="str">
            <v/>
          </cell>
        </row>
        <row r="28">
          <cell r="C28" t="str">
            <v/>
          </cell>
          <cell r="F28" t="str">
            <v>福地川</v>
          </cell>
          <cell r="G28" t="str">
            <v>筋</v>
          </cell>
          <cell r="H28" t="str">
            <v>直方</v>
          </cell>
          <cell r="I28" t="str">
            <v>市</v>
          </cell>
          <cell r="J28" t="str">
            <v>頓野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</row>
        <row r="29">
          <cell r="C29" t="str">
            <v/>
          </cell>
          <cell r="F29" t="str">
            <v>福地川</v>
          </cell>
          <cell r="G29" t="str">
            <v>筋</v>
          </cell>
          <cell r="H29" t="str">
            <v>直方</v>
          </cell>
          <cell r="I29" t="str">
            <v>市</v>
          </cell>
          <cell r="J29" t="str">
            <v>頓野</v>
          </cell>
          <cell r="W29">
            <v>0</v>
          </cell>
          <cell r="X29" t="str">
            <v/>
          </cell>
          <cell r="Y29" t="str">
            <v/>
          </cell>
          <cell r="Z29" t="str">
            <v/>
          </cell>
        </row>
        <row r="30">
          <cell r="C30" t="str">
            <v/>
          </cell>
          <cell r="F30" t="str">
            <v>福地川</v>
          </cell>
          <cell r="G30" t="str">
            <v>筋</v>
          </cell>
          <cell r="H30" t="str">
            <v>直方</v>
          </cell>
          <cell r="I30" t="str">
            <v>市</v>
          </cell>
          <cell r="J30" t="str">
            <v>頓野</v>
          </cell>
          <cell r="W30">
            <v>0</v>
          </cell>
          <cell r="X30" t="str">
            <v/>
          </cell>
          <cell r="Y30" t="str">
            <v/>
          </cell>
          <cell r="Z30" t="str">
            <v/>
          </cell>
        </row>
        <row r="31">
          <cell r="C31" t="str">
            <v/>
          </cell>
          <cell r="F31" t="str">
            <v>福地川</v>
          </cell>
          <cell r="G31" t="str">
            <v>筋</v>
          </cell>
          <cell r="H31" t="str">
            <v>直方</v>
          </cell>
          <cell r="I31" t="str">
            <v>市</v>
          </cell>
          <cell r="J31" t="str">
            <v>頓野</v>
          </cell>
          <cell r="W31">
            <v>0</v>
          </cell>
          <cell r="X31" t="str">
            <v/>
          </cell>
          <cell r="Y31" t="str">
            <v/>
          </cell>
          <cell r="Z31" t="str">
            <v/>
          </cell>
        </row>
        <row r="32">
          <cell r="C32" t="str">
            <v/>
          </cell>
          <cell r="F32" t="str">
            <v>福地川</v>
          </cell>
          <cell r="G32" t="str">
            <v>筋</v>
          </cell>
          <cell r="H32" t="str">
            <v>直方</v>
          </cell>
          <cell r="I32" t="str">
            <v>市</v>
          </cell>
          <cell r="J32" t="str">
            <v>頓野</v>
          </cell>
          <cell r="W32">
            <v>0</v>
          </cell>
          <cell r="X32" t="str">
            <v/>
          </cell>
          <cell r="Y32" t="str">
            <v/>
          </cell>
          <cell r="Z32" t="str">
            <v/>
          </cell>
        </row>
        <row r="33">
          <cell r="C33" t="str">
            <v/>
          </cell>
          <cell r="F33" t="str">
            <v>福地川</v>
          </cell>
          <cell r="G33" t="str">
            <v>筋</v>
          </cell>
          <cell r="H33" t="str">
            <v>直方</v>
          </cell>
          <cell r="I33" t="str">
            <v>市</v>
          </cell>
          <cell r="J33" t="str">
            <v>頓野</v>
          </cell>
          <cell r="W33">
            <v>0</v>
          </cell>
          <cell r="X33" t="str">
            <v/>
          </cell>
          <cell r="Y33" t="str">
            <v/>
          </cell>
          <cell r="Z33" t="str">
            <v/>
          </cell>
        </row>
        <row r="34">
          <cell r="C34" t="str">
            <v/>
          </cell>
          <cell r="F34" t="str">
            <v>福地川</v>
          </cell>
          <cell r="G34" t="str">
            <v>筋</v>
          </cell>
          <cell r="H34" t="str">
            <v>直方</v>
          </cell>
          <cell r="I34" t="str">
            <v>市</v>
          </cell>
          <cell r="J34" t="str">
            <v>頓野</v>
          </cell>
          <cell r="W34">
            <v>0</v>
          </cell>
          <cell r="X34" t="str">
            <v/>
          </cell>
          <cell r="Y34" t="str">
            <v/>
          </cell>
          <cell r="Z34" t="str">
            <v/>
          </cell>
        </row>
        <row r="35">
          <cell r="C35" t="str">
            <v/>
          </cell>
          <cell r="F35" t="str">
            <v>福地川</v>
          </cell>
          <cell r="G35" t="str">
            <v>筋</v>
          </cell>
          <cell r="H35" t="str">
            <v>直方</v>
          </cell>
          <cell r="I35" t="str">
            <v>市</v>
          </cell>
          <cell r="J35" t="str">
            <v>頓野</v>
          </cell>
          <cell r="W35">
            <v>0</v>
          </cell>
          <cell r="X35" t="str">
            <v/>
          </cell>
          <cell r="Y35" t="str">
            <v/>
          </cell>
          <cell r="Z35" t="str">
            <v/>
          </cell>
        </row>
        <row r="36">
          <cell r="C36" t="str">
            <v/>
          </cell>
          <cell r="F36" t="str">
            <v>福地川</v>
          </cell>
          <cell r="G36" t="str">
            <v>筋</v>
          </cell>
          <cell r="H36" t="str">
            <v>直方</v>
          </cell>
          <cell r="I36" t="str">
            <v>市</v>
          </cell>
          <cell r="J36" t="str">
            <v>頓野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</row>
        <row r="37">
          <cell r="C37" t="str">
            <v/>
          </cell>
          <cell r="F37" t="str">
            <v>福地川</v>
          </cell>
          <cell r="G37" t="str">
            <v>筋</v>
          </cell>
          <cell r="H37" t="str">
            <v>直方</v>
          </cell>
          <cell r="I37" t="str">
            <v>市</v>
          </cell>
          <cell r="J37" t="str">
            <v>頓野</v>
          </cell>
          <cell r="W37">
            <v>0</v>
          </cell>
          <cell r="X37" t="str">
            <v/>
          </cell>
          <cell r="Y37" t="str">
            <v/>
          </cell>
          <cell r="Z37" t="str">
            <v/>
          </cell>
        </row>
        <row r="38">
          <cell r="C38" t="str">
            <v/>
          </cell>
          <cell r="F38" t="str">
            <v>福地川</v>
          </cell>
          <cell r="G38" t="str">
            <v>筋</v>
          </cell>
          <cell r="H38" t="str">
            <v>直方</v>
          </cell>
          <cell r="I38" t="str">
            <v>市</v>
          </cell>
          <cell r="J38" t="str">
            <v>頓野</v>
          </cell>
          <cell r="W38">
            <v>0</v>
          </cell>
          <cell r="X38" t="str">
            <v/>
          </cell>
          <cell r="Y38" t="str">
            <v/>
          </cell>
          <cell r="Z38" t="str">
            <v/>
          </cell>
        </row>
        <row r="39">
          <cell r="C39" t="str">
            <v/>
          </cell>
          <cell r="F39" t="str">
            <v>福地川</v>
          </cell>
          <cell r="G39" t="str">
            <v>筋</v>
          </cell>
          <cell r="H39" t="str">
            <v>直方</v>
          </cell>
          <cell r="I39" t="str">
            <v>市</v>
          </cell>
          <cell r="J39" t="str">
            <v>頓野</v>
          </cell>
          <cell r="W39">
            <v>0</v>
          </cell>
          <cell r="X39" t="str">
            <v/>
          </cell>
          <cell r="Y39" t="str">
            <v/>
          </cell>
          <cell r="Z39" t="str">
            <v/>
          </cell>
        </row>
        <row r="40">
          <cell r="C40" t="str">
            <v/>
          </cell>
          <cell r="F40" t="str">
            <v>福地川</v>
          </cell>
          <cell r="G40" t="str">
            <v>筋</v>
          </cell>
          <cell r="H40" t="str">
            <v>直方</v>
          </cell>
          <cell r="I40" t="str">
            <v>市</v>
          </cell>
          <cell r="J40" t="str">
            <v>頓野</v>
          </cell>
          <cell r="W40">
            <v>0</v>
          </cell>
          <cell r="X40" t="str">
            <v/>
          </cell>
          <cell r="Y40" t="str">
            <v/>
          </cell>
          <cell r="Z40" t="str">
            <v/>
          </cell>
        </row>
        <row r="41">
          <cell r="C41" t="str">
            <v/>
          </cell>
          <cell r="F41" t="str">
            <v>福地川</v>
          </cell>
          <cell r="G41" t="str">
            <v>筋</v>
          </cell>
          <cell r="H41" t="str">
            <v>直方</v>
          </cell>
          <cell r="I41" t="str">
            <v>市</v>
          </cell>
          <cell r="J41" t="str">
            <v>頓野</v>
          </cell>
          <cell r="W41">
            <v>0</v>
          </cell>
          <cell r="X41" t="str">
            <v/>
          </cell>
          <cell r="Y41" t="str">
            <v/>
          </cell>
          <cell r="Z41" t="str">
            <v/>
          </cell>
        </row>
        <row r="42">
          <cell r="C42" t="str">
            <v/>
          </cell>
          <cell r="F42" t="str">
            <v>福地川</v>
          </cell>
          <cell r="G42" t="str">
            <v>筋</v>
          </cell>
          <cell r="H42" t="str">
            <v>直方</v>
          </cell>
          <cell r="I42" t="str">
            <v>市</v>
          </cell>
          <cell r="J42" t="str">
            <v>頓野</v>
          </cell>
          <cell r="W42">
            <v>0</v>
          </cell>
          <cell r="X42" t="str">
            <v/>
          </cell>
          <cell r="Y42" t="str">
            <v/>
          </cell>
          <cell r="Z42" t="str">
            <v/>
          </cell>
        </row>
        <row r="43">
          <cell r="C43" t="str">
            <v/>
          </cell>
          <cell r="F43" t="str">
            <v>福地川</v>
          </cell>
          <cell r="G43" t="str">
            <v>筋</v>
          </cell>
          <cell r="H43" t="str">
            <v>直方</v>
          </cell>
          <cell r="I43" t="str">
            <v>市</v>
          </cell>
          <cell r="J43" t="str">
            <v>頓野</v>
          </cell>
          <cell r="W43">
            <v>0</v>
          </cell>
          <cell r="X43" t="str">
            <v/>
          </cell>
          <cell r="Y43" t="str">
            <v/>
          </cell>
          <cell r="Z43" t="str">
            <v/>
          </cell>
        </row>
        <row r="44">
          <cell r="C44" t="str">
            <v/>
          </cell>
          <cell r="F44" t="str">
            <v>福地川</v>
          </cell>
          <cell r="G44" t="str">
            <v>筋</v>
          </cell>
          <cell r="H44" t="str">
            <v>直方</v>
          </cell>
          <cell r="I44" t="str">
            <v>市</v>
          </cell>
          <cell r="J44" t="str">
            <v>頓野</v>
          </cell>
          <cell r="W44">
            <v>0</v>
          </cell>
          <cell r="X44" t="str">
            <v/>
          </cell>
          <cell r="Y44" t="str">
            <v/>
          </cell>
          <cell r="Z44" t="str">
            <v/>
          </cell>
        </row>
        <row r="45">
          <cell r="C45" t="str">
            <v/>
          </cell>
          <cell r="F45" t="str">
            <v>福地川</v>
          </cell>
          <cell r="G45" t="str">
            <v>筋</v>
          </cell>
          <cell r="H45" t="str">
            <v>直方</v>
          </cell>
          <cell r="I45" t="str">
            <v>市</v>
          </cell>
          <cell r="J45" t="str">
            <v>頓野</v>
          </cell>
          <cell r="W45">
            <v>0</v>
          </cell>
          <cell r="X45" t="str">
            <v/>
          </cell>
          <cell r="Y45" t="str">
            <v/>
          </cell>
          <cell r="Z45" t="str">
            <v/>
          </cell>
        </row>
        <row r="46">
          <cell r="C46" t="str">
            <v/>
          </cell>
          <cell r="F46" t="str">
            <v>福地川</v>
          </cell>
          <cell r="G46" t="str">
            <v>筋</v>
          </cell>
          <cell r="H46" t="str">
            <v>直方</v>
          </cell>
          <cell r="I46" t="str">
            <v>市</v>
          </cell>
          <cell r="J46" t="str">
            <v>頓野</v>
          </cell>
          <cell r="W46">
            <v>0</v>
          </cell>
          <cell r="X46" t="str">
            <v/>
          </cell>
          <cell r="Y46" t="str">
            <v/>
          </cell>
          <cell r="Z46" t="str">
            <v/>
          </cell>
        </row>
        <row r="47">
          <cell r="C47" t="str">
            <v/>
          </cell>
          <cell r="F47" t="str">
            <v>福地川</v>
          </cell>
          <cell r="G47" t="str">
            <v>筋</v>
          </cell>
          <cell r="H47" t="str">
            <v>直方</v>
          </cell>
          <cell r="I47" t="str">
            <v>市</v>
          </cell>
          <cell r="J47" t="str">
            <v>頓野</v>
          </cell>
          <cell r="W47">
            <v>0</v>
          </cell>
          <cell r="X47" t="str">
            <v/>
          </cell>
          <cell r="Y47" t="str">
            <v/>
          </cell>
          <cell r="Z47" t="str">
            <v/>
          </cell>
        </row>
        <row r="48">
          <cell r="C48" t="str">
            <v/>
          </cell>
          <cell r="F48" t="str">
            <v>福地川</v>
          </cell>
          <cell r="G48" t="str">
            <v>筋</v>
          </cell>
          <cell r="H48" t="str">
            <v>直方</v>
          </cell>
          <cell r="I48" t="str">
            <v>市</v>
          </cell>
          <cell r="J48" t="str">
            <v>頓野</v>
          </cell>
          <cell r="W48">
            <v>0</v>
          </cell>
          <cell r="X48" t="str">
            <v/>
          </cell>
          <cell r="Y48" t="str">
            <v/>
          </cell>
          <cell r="Z48" t="str">
            <v/>
          </cell>
        </row>
        <row r="49">
          <cell r="C49" t="str">
            <v/>
          </cell>
          <cell r="F49" t="str">
            <v>福地川</v>
          </cell>
          <cell r="G49" t="str">
            <v>筋</v>
          </cell>
          <cell r="H49" t="str">
            <v>直方</v>
          </cell>
          <cell r="I49" t="str">
            <v>市</v>
          </cell>
          <cell r="J49" t="str">
            <v>頓野</v>
          </cell>
          <cell r="W49">
            <v>0</v>
          </cell>
          <cell r="X49" t="str">
            <v/>
          </cell>
          <cell r="Y49" t="str">
            <v/>
          </cell>
          <cell r="Z49" t="str">
            <v/>
          </cell>
        </row>
        <row r="50">
          <cell r="C50" t="str">
            <v/>
          </cell>
          <cell r="F50" t="str">
            <v>福地川</v>
          </cell>
          <cell r="G50" t="str">
            <v>筋</v>
          </cell>
          <cell r="H50" t="str">
            <v>直方</v>
          </cell>
          <cell r="I50" t="str">
            <v>市</v>
          </cell>
          <cell r="J50" t="str">
            <v>頓野</v>
          </cell>
          <cell r="W50">
            <v>0</v>
          </cell>
          <cell r="X50" t="str">
            <v/>
          </cell>
          <cell r="Y50" t="str">
            <v/>
          </cell>
          <cell r="Z50" t="str">
            <v/>
          </cell>
        </row>
        <row r="51">
          <cell r="C51" t="str">
            <v/>
          </cell>
          <cell r="F51" t="str">
            <v>福地川</v>
          </cell>
          <cell r="G51" t="str">
            <v>筋</v>
          </cell>
          <cell r="H51" t="str">
            <v>直方</v>
          </cell>
          <cell r="I51" t="str">
            <v>市</v>
          </cell>
          <cell r="J51" t="str">
            <v>頓野</v>
          </cell>
          <cell r="W51">
            <v>0</v>
          </cell>
          <cell r="X51" t="str">
            <v/>
          </cell>
          <cell r="Y51" t="str">
            <v/>
          </cell>
          <cell r="Z51" t="str">
            <v/>
          </cell>
        </row>
        <row r="52">
          <cell r="C52" t="str">
            <v/>
          </cell>
          <cell r="F52" t="str">
            <v>福地川</v>
          </cell>
          <cell r="G52" t="str">
            <v>筋</v>
          </cell>
          <cell r="H52" t="str">
            <v>直方</v>
          </cell>
          <cell r="I52" t="str">
            <v>市</v>
          </cell>
          <cell r="J52" t="str">
            <v>頓野</v>
          </cell>
          <cell r="W52">
            <v>0</v>
          </cell>
          <cell r="X52" t="str">
            <v/>
          </cell>
          <cell r="Y52" t="str">
            <v/>
          </cell>
          <cell r="Z52" t="str">
            <v/>
          </cell>
        </row>
        <row r="53">
          <cell r="C53" t="str">
            <v/>
          </cell>
          <cell r="F53" t="str">
            <v>福地川</v>
          </cell>
          <cell r="G53" t="str">
            <v>筋</v>
          </cell>
          <cell r="H53" t="str">
            <v>直方</v>
          </cell>
          <cell r="I53" t="str">
            <v>市</v>
          </cell>
          <cell r="J53" t="str">
            <v>頓野</v>
          </cell>
          <cell r="W53">
            <v>0</v>
          </cell>
          <cell r="X53" t="str">
            <v/>
          </cell>
          <cell r="Y53" t="str">
            <v/>
          </cell>
          <cell r="Z53" t="str">
            <v/>
          </cell>
        </row>
        <row r="54">
          <cell r="C54" t="str">
            <v/>
          </cell>
          <cell r="F54" t="str">
            <v>福地川</v>
          </cell>
          <cell r="G54" t="str">
            <v>筋</v>
          </cell>
          <cell r="H54" t="str">
            <v>直方</v>
          </cell>
          <cell r="I54" t="str">
            <v>市</v>
          </cell>
          <cell r="J54" t="str">
            <v>頓野</v>
          </cell>
          <cell r="W54">
            <v>0</v>
          </cell>
          <cell r="X54" t="str">
            <v/>
          </cell>
          <cell r="Y54" t="str">
            <v/>
          </cell>
          <cell r="Z54" t="str">
            <v/>
          </cell>
        </row>
        <row r="55">
          <cell r="C55" t="str">
            <v/>
          </cell>
          <cell r="F55" t="str">
            <v>福地川</v>
          </cell>
          <cell r="G55" t="str">
            <v>筋</v>
          </cell>
          <cell r="H55" t="str">
            <v>直方</v>
          </cell>
          <cell r="I55" t="str">
            <v>市</v>
          </cell>
          <cell r="J55" t="str">
            <v>頓野</v>
          </cell>
          <cell r="W55">
            <v>0</v>
          </cell>
          <cell r="X55" t="str">
            <v/>
          </cell>
          <cell r="Y55" t="str">
            <v/>
          </cell>
          <cell r="Z55" t="str">
            <v/>
          </cell>
        </row>
        <row r="56">
          <cell r="C56" t="str">
            <v/>
          </cell>
          <cell r="F56" t="str">
            <v>福地川</v>
          </cell>
          <cell r="G56" t="str">
            <v>筋</v>
          </cell>
          <cell r="H56" t="str">
            <v>直方</v>
          </cell>
          <cell r="I56" t="str">
            <v>市</v>
          </cell>
          <cell r="J56" t="str">
            <v>頓野</v>
          </cell>
          <cell r="W56">
            <v>0</v>
          </cell>
          <cell r="X56" t="str">
            <v/>
          </cell>
          <cell r="Y56" t="str">
            <v/>
          </cell>
          <cell r="Z56" t="str">
            <v/>
          </cell>
        </row>
        <row r="57">
          <cell r="C57" t="str">
            <v/>
          </cell>
          <cell r="F57" t="str">
            <v>福地川</v>
          </cell>
          <cell r="G57" t="str">
            <v>筋</v>
          </cell>
          <cell r="H57" t="str">
            <v>直方</v>
          </cell>
          <cell r="I57" t="str">
            <v>市</v>
          </cell>
          <cell r="J57" t="str">
            <v>頓野</v>
          </cell>
          <cell r="W57">
            <v>0</v>
          </cell>
          <cell r="X57" t="str">
            <v/>
          </cell>
          <cell r="Y57" t="str">
            <v/>
          </cell>
          <cell r="Z57" t="str">
            <v/>
          </cell>
        </row>
        <row r="58">
          <cell r="C58" t="str">
            <v/>
          </cell>
          <cell r="F58" t="str">
            <v>福地川</v>
          </cell>
          <cell r="G58" t="str">
            <v>筋</v>
          </cell>
          <cell r="H58" t="str">
            <v>直方</v>
          </cell>
          <cell r="I58" t="str">
            <v>市</v>
          </cell>
          <cell r="J58" t="str">
            <v>頓野</v>
          </cell>
          <cell r="W58">
            <v>0</v>
          </cell>
          <cell r="X58" t="str">
            <v/>
          </cell>
          <cell r="Y58" t="str">
            <v/>
          </cell>
          <cell r="Z58" t="str">
            <v/>
          </cell>
        </row>
        <row r="59">
          <cell r="C59" t="str">
            <v/>
          </cell>
          <cell r="F59" t="str">
            <v>福地川</v>
          </cell>
          <cell r="G59" t="str">
            <v>筋</v>
          </cell>
          <cell r="H59" t="str">
            <v>直方</v>
          </cell>
          <cell r="I59" t="str">
            <v>市</v>
          </cell>
          <cell r="J59" t="str">
            <v>頓野</v>
          </cell>
          <cell r="W59">
            <v>0</v>
          </cell>
          <cell r="X59" t="str">
            <v/>
          </cell>
          <cell r="Y59" t="str">
            <v/>
          </cell>
          <cell r="Z59" t="str">
            <v/>
          </cell>
        </row>
        <row r="60">
          <cell r="C60" t="str">
            <v/>
          </cell>
          <cell r="F60" t="str">
            <v>福地川</v>
          </cell>
          <cell r="G60" t="str">
            <v>筋</v>
          </cell>
          <cell r="H60" t="str">
            <v>直方</v>
          </cell>
          <cell r="I60" t="str">
            <v>市</v>
          </cell>
          <cell r="J60" t="str">
            <v>頓野</v>
          </cell>
          <cell r="W60">
            <v>0</v>
          </cell>
          <cell r="X60" t="str">
            <v/>
          </cell>
          <cell r="Y60" t="str">
            <v/>
          </cell>
          <cell r="Z60" t="str">
            <v/>
          </cell>
        </row>
        <row r="61">
          <cell r="C61" t="str">
            <v/>
          </cell>
          <cell r="F61" t="str">
            <v>福地川</v>
          </cell>
          <cell r="G61" t="str">
            <v>筋</v>
          </cell>
          <cell r="H61" t="str">
            <v>直方</v>
          </cell>
          <cell r="I61" t="str">
            <v>市</v>
          </cell>
          <cell r="J61" t="str">
            <v>頓野</v>
          </cell>
          <cell r="W61">
            <v>0</v>
          </cell>
          <cell r="X61" t="str">
            <v/>
          </cell>
          <cell r="Y61" t="str">
            <v/>
          </cell>
          <cell r="Z61" t="str">
            <v/>
          </cell>
        </row>
        <row r="62">
          <cell r="C62" t="str">
            <v/>
          </cell>
          <cell r="F62" t="str">
            <v>福地川</v>
          </cell>
          <cell r="G62" t="str">
            <v>筋</v>
          </cell>
          <cell r="H62" t="str">
            <v>直方</v>
          </cell>
          <cell r="I62" t="str">
            <v>市</v>
          </cell>
          <cell r="J62" t="str">
            <v>頓野</v>
          </cell>
          <cell r="W62">
            <v>0</v>
          </cell>
          <cell r="X62" t="str">
            <v/>
          </cell>
          <cell r="Y62" t="str">
            <v/>
          </cell>
          <cell r="Z62" t="str">
            <v/>
          </cell>
        </row>
        <row r="63">
          <cell r="C63" t="str">
            <v/>
          </cell>
          <cell r="F63" t="str">
            <v>福地川</v>
          </cell>
          <cell r="G63" t="str">
            <v>筋</v>
          </cell>
          <cell r="H63" t="str">
            <v>直方</v>
          </cell>
          <cell r="I63" t="str">
            <v>市</v>
          </cell>
          <cell r="J63" t="str">
            <v>頓野</v>
          </cell>
          <cell r="W63">
            <v>0</v>
          </cell>
          <cell r="X63" t="str">
            <v/>
          </cell>
          <cell r="Y63" t="str">
            <v/>
          </cell>
          <cell r="Z63" t="str">
            <v/>
          </cell>
        </row>
        <row r="64">
          <cell r="C64" t="str">
            <v/>
          </cell>
          <cell r="F64" t="str">
            <v>福地川</v>
          </cell>
          <cell r="G64" t="str">
            <v>筋</v>
          </cell>
          <cell r="H64" t="str">
            <v>直方</v>
          </cell>
          <cell r="I64" t="str">
            <v>市</v>
          </cell>
          <cell r="J64" t="str">
            <v>頓野</v>
          </cell>
          <cell r="W64">
            <v>0</v>
          </cell>
          <cell r="X64" t="str">
            <v/>
          </cell>
          <cell r="Y64" t="str">
            <v/>
          </cell>
          <cell r="Z64" t="str">
            <v/>
          </cell>
        </row>
        <row r="65">
          <cell r="C65" t="str">
            <v/>
          </cell>
          <cell r="F65" t="str">
            <v>福地川</v>
          </cell>
          <cell r="G65" t="str">
            <v>筋</v>
          </cell>
          <cell r="H65" t="str">
            <v>直方</v>
          </cell>
          <cell r="I65" t="str">
            <v>市</v>
          </cell>
          <cell r="J65" t="str">
            <v>頓野</v>
          </cell>
          <cell r="W65">
            <v>0</v>
          </cell>
          <cell r="X65" t="str">
            <v/>
          </cell>
          <cell r="Y65" t="str">
            <v/>
          </cell>
          <cell r="Z65" t="str">
            <v/>
          </cell>
        </row>
      </sheetData>
      <sheetData sheetId="4">
        <row r="4">
          <cell r="A4" t="str">
            <v/>
          </cell>
          <cell r="B4" t="str">
            <v/>
          </cell>
          <cell r="C4" t="str">
            <v/>
          </cell>
          <cell r="D4">
            <v>1</v>
          </cell>
        </row>
        <row r="5">
          <cell r="A5" t="str">
            <v/>
          </cell>
          <cell r="B5" t="str">
            <v/>
          </cell>
          <cell r="C5" t="str">
            <v/>
          </cell>
          <cell r="D5">
            <v>2</v>
          </cell>
        </row>
        <row r="6">
          <cell r="A6" t="str">
            <v/>
          </cell>
          <cell r="B6" t="str">
            <v/>
          </cell>
          <cell r="C6" t="str">
            <v/>
          </cell>
          <cell r="D6">
            <v>3</v>
          </cell>
        </row>
        <row r="7">
          <cell r="A7" t="str">
            <v/>
          </cell>
          <cell r="B7" t="str">
            <v/>
          </cell>
          <cell r="C7" t="str">
            <v/>
          </cell>
          <cell r="D7">
            <v>4</v>
          </cell>
        </row>
        <row r="8">
          <cell r="A8" t="str">
            <v/>
          </cell>
          <cell r="B8" t="str">
            <v/>
          </cell>
          <cell r="C8" t="str">
            <v/>
          </cell>
          <cell r="D8">
            <v>5</v>
          </cell>
        </row>
        <row r="9">
          <cell r="A9" t="str">
            <v/>
          </cell>
          <cell r="B9" t="str">
            <v/>
          </cell>
          <cell r="C9" t="str">
            <v/>
          </cell>
          <cell r="D9">
            <v>6</v>
          </cell>
        </row>
        <row r="10">
          <cell r="A10" t="str">
            <v/>
          </cell>
          <cell r="B10" t="str">
            <v/>
          </cell>
          <cell r="C10" t="str">
            <v/>
          </cell>
          <cell r="D10">
            <v>7</v>
          </cell>
        </row>
        <row r="11">
          <cell r="A11" t="str">
            <v/>
          </cell>
          <cell r="B11" t="str">
            <v/>
          </cell>
          <cell r="C11" t="str">
            <v/>
          </cell>
          <cell r="D11">
            <v>8</v>
          </cell>
        </row>
        <row r="12">
          <cell r="A12" t="str">
            <v/>
          </cell>
          <cell r="B12" t="str">
            <v/>
          </cell>
          <cell r="C12" t="str">
            <v/>
          </cell>
          <cell r="D12">
            <v>9</v>
          </cell>
        </row>
        <row r="13">
          <cell r="A13" t="str">
            <v/>
          </cell>
          <cell r="B13" t="str">
            <v/>
          </cell>
          <cell r="C13" t="str">
            <v/>
          </cell>
          <cell r="D13">
            <v>10</v>
          </cell>
        </row>
        <row r="14">
          <cell r="A14" t="str">
            <v/>
          </cell>
          <cell r="B14" t="str">
            <v/>
          </cell>
          <cell r="C14" t="str">
            <v/>
          </cell>
          <cell r="D14">
            <v>11</v>
          </cell>
        </row>
        <row r="15">
          <cell r="A15" t="str">
            <v/>
          </cell>
          <cell r="B15" t="str">
            <v/>
          </cell>
          <cell r="C15" t="str">
            <v/>
          </cell>
          <cell r="D15">
            <v>12</v>
          </cell>
        </row>
        <row r="16">
          <cell r="A16" t="str">
            <v/>
          </cell>
          <cell r="B16" t="str">
            <v/>
          </cell>
          <cell r="C16" t="str">
            <v/>
          </cell>
          <cell r="D16">
            <v>13</v>
          </cell>
        </row>
        <row r="17">
          <cell r="A17" t="str">
            <v/>
          </cell>
          <cell r="B17" t="str">
            <v/>
          </cell>
          <cell r="C17" t="str">
            <v/>
          </cell>
          <cell r="D17">
            <v>14</v>
          </cell>
        </row>
        <row r="18">
          <cell r="A18" t="str">
            <v/>
          </cell>
          <cell r="B18" t="str">
            <v/>
          </cell>
          <cell r="C18" t="str">
            <v/>
          </cell>
          <cell r="D18">
            <v>15</v>
          </cell>
        </row>
        <row r="19">
          <cell r="A19" t="str">
            <v/>
          </cell>
          <cell r="B19" t="str">
            <v/>
          </cell>
          <cell r="C19" t="str">
            <v/>
          </cell>
          <cell r="D19">
            <v>16</v>
          </cell>
        </row>
        <row r="20">
          <cell r="A20" t="str">
            <v/>
          </cell>
          <cell r="B20" t="str">
            <v/>
          </cell>
          <cell r="C20" t="str">
            <v/>
          </cell>
          <cell r="D20">
            <v>17</v>
          </cell>
        </row>
        <row r="21">
          <cell r="A21" t="str">
            <v/>
          </cell>
          <cell r="B21" t="str">
            <v/>
          </cell>
          <cell r="C21" t="str">
            <v/>
          </cell>
          <cell r="D21">
            <v>18</v>
          </cell>
        </row>
        <row r="22">
          <cell r="A22" t="str">
            <v/>
          </cell>
          <cell r="B22" t="str">
            <v/>
          </cell>
          <cell r="C22" t="str">
            <v/>
          </cell>
          <cell r="D22">
            <v>19</v>
          </cell>
        </row>
        <row r="23">
          <cell r="A23" t="str">
            <v/>
          </cell>
          <cell r="B23" t="str">
            <v/>
          </cell>
          <cell r="C23" t="str">
            <v/>
          </cell>
          <cell r="D23">
            <v>20</v>
          </cell>
        </row>
        <row r="24">
          <cell r="A24" t="str">
            <v/>
          </cell>
          <cell r="B24" t="str">
            <v/>
          </cell>
          <cell r="C24" t="str">
            <v/>
          </cell>
          <cell r="D24">
            <v>21</v>
          </cell>
        </row>
        <row r="25">
          <cell r="A25" t="str">
            <v/>
          </cell>
          <cell r="B25" t="str">
            <v/>
          </cell>
          <cell r="C25" t="str">
            <v/>
          </cell>
          <cell r="D25">
            <v>22</v>
          </cell>
        </row>
        <row r="26">
          <cell r="A26" t="str">
            <v/>
          </cell>
          <cell r="B26" t="str">
            <v/>
          </cell>
          <cell r="C26" t="str">
            <v/>
          </cell>
          <cell r="D26">
            <v>23</v>
          </cell>
        </row>
        <row r="27">
          <cell r="A27" t="str">
            <v/>
          </cell>
          <cell r="B27" t="str">
            <v/>
          </cell>
          <cell r="C27" t="str">
            <v/>
          </cell>
          <cell r="D27">
            <v>24</v>
          </cell>
        </row>
        <row r="28">
          <cell r="A28" t="str">
            <v/>
          </cell>
          <cell r="B28" t="str">
            <v/>
          </cell>
          <cell r="C28" t="str">
            <v/>
          </cell>
          <cell r="D28">
            <v>25</v>
          </cell>
        </row>
        <row r="29">
          <cell r="A29" t="str">
            <v/>
          </cell>
          <cell r="B29" t="str">
            <v/>
          </cell>
          <cell r="C29" t="str">
            <v/>
          </cell>
          <cell r="D29">
            <v>26</v>
          </cell>
        </row>
        <row r="30">
          <cell r="A30" t="str">
            <v/>
          </cell>
          <cell r="B30" t="str">
            <v/>
          </cell>
          <cell r="C30" t="str">
            <v/>
          </cell>
          <cell r="D30">
            <v>27</v>
          </cell>
        </row>
        <row r="31">
          <cell r="A31" t="str">
            <v/>
          </cell>
          <cell r="B31" t="str">
            <v/>
          </cell>
          <cell r="C31" t="str">
            <v/>
          </cell>
          <cell r="D31">
            <v>28</v>
          </cell>
        </row>
        <row r="32">
          <cell r="A32" t="str">
            <v/>
          </cell>
          <cell r="B32" t="str">
            <v/>
          </cell>
          <cell r="C32" t="str">
            <v/>
          </cell>
          <cell r="D32">
            <v>29</v>
          </cell>
        </row>
        <row r="33">
          <cell r="A33" t="str">
            <v/>
          </cell>
          <cell r="B33" t="str">
            <v/>
          </cell>
          <cell r="C33" t="str">
            <v/>
          </cell>
          <cell r="D33">
            <v>30</v>
          </cell>
        </row>
        <row r="34">
          <cell r="A34" t="str">
            <v/>
          </cell>
          <cell r="B34" t="str">
            <v/>
          </cell>
          <cell r="C34" t="str">
            <v/>
          </cell>
          <cell r="D34">
            <v>31</v>
          </cell>
        </row>
        <row r="35">
          <cell r="A35" t="str">
            <v/>
          </cell>
          <cell r="B35" t="str">
            <v/>
          </cell>
          <cell r="C35" t="str">
            <v/>
          </cell>
          <cell r="D35">
            <v>32</v>
          </cell>
        </row>
        <row r="36">
          <cell r="A36" t="str">
            <v/>
          </cell>
          <cell r="B36" t="str">
            <v/>
          </cell>
          <cell r="C36" t="str">
            <v/>
          </cell>
          <cell r="D36">
            <v>33</v>
          </cell>
        </row>
        <row r="37">
          <cell r="A37" t="str">
            <v/>
          </cell>
          <cell r="B37" t="str">
            <v/>
          </cell>
          <cell r="C37" t="str">
            <v/>
          </cell>
          <cell r="D37">
            <v>34</v>
          </cell>
        </row>
        <row r="38">
          <cell r="A38" t="str">
            <v/>
          </cell>
          <cell r="B38" t="str">
            <v/>
          </cell>
          <cell r="C38" t="str">
            <v/>
          </cell>
          <cell r="D38">
            <v>35</v>
          </cell>
        </row>
        <row r="39">
          <cell r="A39" t="str">
            <v/>
          </cell>
          <cell r="B39" t="str">
            <v/>
          </cell>
          <cell r="C39" t="str">
            <v/>
          </cell>
          <cell r="D39">
            <v>36</v>
          </cell>
        </row>
        <row r="40">
          <cell r="A40" t="str">
            <v/>
          </cell>
          <cell r="B40" t="str">
            <v/>
          </cell>
          <cell r="C40" t="str">
            <v/>
          </cell>
          <cell r="D40">
            <v>37</v>
          </cell>
        </row>
        <row r="41">
          <cell r="A41" t="str">
            <v/>
          </cell>
          <cell r="B41" t="str">
            <v/>
          </cell>
          <cell r="C41" t="str">
            <v/>
          </cell>
          <cell r="D41">
            <v>38</v>
          </cell>
        </row>
        <row r="42">
          <cell r="A42" t="str">
            <v/>
          </cell>
          <cell r="B42" t="str">
            <v/>
          </cell>
          <cell r="C42" t="str">
            <v/>
          </cell>
          <cell r="D42">
            <v>39</v>
          </cell>
        </row>
        <row r="43">
          <cell r="A43" t="str">
            <v/>
          </cell>
          <cell r="B43" t="str">
            <v/>
          </cell>
          <cell r="C43" t="str">
            <v/>
          </cell>
          <cell r="D43">
            <v>40</v>
          </cell>
        </row>
        <row r="44">
          <cell r="A44" t="str">
            <v/>
          </cell>
          <cell r="B44" t="str">
            <v/>
          </cell>
          <cell r="C44" t="str">
            <v/>
          </cell>
          <cell r="D44">
            <v>41</v>
          </cell>
        </row>
        <row r="45">
          <cell r="A45" t="str">
            <v/>
          </cell>
          <cell r="B45" t="str">
            <v/>
          </cell>
          <cell r="C45" t="str">
            <v/>
          </cell>
          <cell r="D45">
            <v>42</v>
          </cell>
        </row>
        <row r="46">
          <cell r="A46" t="str">
            <v/>
          </cell>
          <cell r="B46" t="str">
            <v/>
          </cell>
          <cell r="C46" t="str">
            <v/>
          </cell>
          <cell r="D46">
            <v>43</v>
          </cell>
        </row>
        <row r="47">
          <cell r="A47" t="str">
            <v/>
          </cell>
          <cell r="B47" t="str">
            <v/>
          </cell>
          <cell r="C47" t="str">
            <v/>
          </cell>
          <cell r="D47">
            <v>44</v>
          </cell>
        </row>
        <row r="48">
          <cell r="A48" t="str">
            <v/>
          </cell>
          <cell r="B48" t="str">
            <v/>
          </cell>
          <cell r="C48" t="str">
            <v/>
          </cell>
          <cell r="D48">
            <v>45</v>
          </cell>
        </row>
        <row r="49">
          <cell r="A49" t="str">
            <v/>
          </cell>
          <cell r="B49" t="str">
            <v/>
          </cell>
          <cell r="C49" t="str">
            <v/>
          </cell>
          <cell r="D49">
            <v>46</v>
          </cell>
        </row>
        <row r="50">
          <cell r="A50" t="str">
            <v/>
          </cell>
          <cell r="B50" t="str">
            <v/>
          </cell>
          <cell r="C50" t="str">
            <v/>
          </cell>
          <cell r="D50">
            <v>47</v>
          </cell>
        </row>
        <row r="51">
          <cell r="A51" t="str">
            <v/>
          </cell>
          <cell r="B51" t="str">
            <v/>
          </cell>
          <cell r="C51" t="str">
            <v/>
          </cell>
          <cell r="D51">
            <v>48</v>
          </cell>
        </row>
        <row r="52">
          <cell r="A52" t="str">
            <v/>
          </cell>
          <cell r="B52" t="str">
            <v/>
          </cell>
          <cell r="C52" t="str">
            <v/>
          </cell>
          <cell r="D52">
            <v>49</v>
          </cell>
        </row>
        <row r="53">
          <cell r="A53" t="str">
            <v/>
          </cell>
          <cell r="B53" t="str">
            <v/>
          </cell>
          <cell r="C53" t="str">
            <v/>
          </cell>
          <cell r="D53">
            <v>50</v>
          </cell>
        </row>
        <row r="54">
          <cell r="A54" t="str">
            <v/>
          </cell>
          <cell r="B54" t="str">
            <v/>
          </cell>
          <cell r="C54" t="str">
            <v/>
          </cell>
          <cell r="D54">
            <v>51</v>
          </cell>
        </row>
        <row r="55">
          <cell r="A55" t="str">
            <v/>
          </cell>
          <cell r="B55" t="str">
            <v/>
          </cell>
          <cell r="C55" t="str">
            <v/>
          </cell>
          <cell r="D55">
            <v>52</v>
          </cell>
        </row>
        <row r="56">
          <cell r="A56" t="str">
            <v/>
          </cell>
          <cell r="B56" t="str">
            <v/>
          </cell>
          <cell r="C56" t="str">
            <v/>
          </cell>
          <cell r="D56">
            <v>53</v>
          </cell>
        </row>
        <row r="57">
          <cell r="A57" t="str">
            <v/>
          </cell>
          <cell r="B57" t="str">
            <v/>
          </cell>
          <cell r="C57" t="str">
            <v/>
          </cell>
          <cell r="D57">
            <v>54</v>
          </cell>
        </row>
        <row r="58">
          <cell r="A58" t="str">
            <v/>
          </cell>
          <cell r="B58" t="str">
            <v/>
          </cell>
          <cell r="C58" t="str">
            <v/>
          </cell>
          <cell r="D58">
            <v>55</v>
          </cell>
        </row>
        <row r="59">
          <cell r="A59" t="str">
            <v/>
          </cell>
          <cell r="B59" t="str">
            <v/>
          </cell>
          <cell r="C59" t="str">
            <v/>
          </cell>
          <cell r="D59">
            <v>56</v>
          </cell>
        </row>
        <row r="60">
          <cell r="A60" t="str">
            <v/>
          </cell>
          <cell r="B60" t="str">
            <v/>
          </cell>
          <cell r="C60" t="str">
            <v/>
          </cell>
          <cell r="D60">
            <v>57</v>
          </cell>
        </row>
        <row r="61">
          <cell r="A61" t="str">
            <v/>
          </cell>
          <cell r="B61" t="str">
            <v/>
          </cell>
          <cell r="C61" t="str">
            <v/>
          </cell>
          <cell r="D61">
            <v>58</v>
          </cell>
        </row>
        <row r="62">
          <cell r="A62" t="str">
            <v/>
          </cell>
          <cell r="B62" t="str">
            <v/>
          </cell>
          <cell r="C62" t="str">
            <v/>
          </cell>
          <cell r="D62">
            <v>59</v>
          </cell>
        </row>
        <row r="63">
          <cell r="A63" t="str">
            <v/>
          </cell>
          <cell r="B63" t="str">
            <v/>
          </cell>
          <cell r="C63" t="str">
            <v/>
          </cell>
          <cell r="D63">
            <v>60</v>
          </cell>
        </row>
        <row r="64">
          <cell r="A64" t="str">
            <v/>
          </cell>
          <cell r="B64" t="str">
            <v/>
          </cell>
          <cell r="C64" t="str">
            <v/>
          </cell>
          <cell r="D64">
            <v>61</v>
          </cell>
        </row>
        <row r="65">
          <cell r="A65" t="str">
            <v/>
          </cell>
          <cell r="B65" t="str">
            <v/>
          </cell>
          <cell r="C65" t="str">
            <v/>
          </cell>
          <cell r="D65">
            <v>62</v>
          </cell>
        </row>
        <row r="66">
          <cell r="A66" t="str">
            <v/>
          </cell>
          <cell r="B66" t="str">
            <v/>
          </cell>
          <cell r="C66" t="str">
            <v/>
          </cell>
        </row>
      </sheetData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事業費構成"/>
      <sheetName val="内訳(金入）"/>
      <sheetName val="明細書（金入）"/>
      <sheetName val="仕様書表紙"/>
      <sheetName val="建資比較表"/>
      <sheetName val="単価表"/>
      <sheetName val="見積比較表"/>
      <sheetName val="作業工程"/>
      <sheetName val="諸経費計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総括表"/>
      <sheetName val="按分表"/>
      <sheetName val="全体率表"/>
      <sheetName val="計算書(通常)"/>
      <sheetName val="計算書(按分)"/>
      <sheetName val="計算書（全体率）"/>
      <sheetName val="date1"/>
      <sheetName val="dat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設計書表紙 "/>
      <sheetName val="事業費構成"/>
      <sheetName val="内訳(金入）"/>
      <sheetName val="明細書（金入）"/>
      <sheetName val="仕様書表紙"/>
      <sheetName val="見積比較表"/>
      <sheetName val="建資比較表"/>
      <sheetName val="工数監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  <sheetName val="本工事費内訳"/>
      <sheetName val="内訳書"/>
      <sheetName val="明細書"/>
      <sheetName val="諸経費"/>
      <sheetName val="諸経費率"/>
      <sheetName val="ツリー"/>
      <sheetName val="一覧表"/>
      <sheetName val="機器単価表"/>
      <sheetName val="材料単価表"/>
      <sheetName val="労務単価"/>
      <sheetName val="単価表"/>
      <sheetName val="スクラップ"/>
      <sheetName val="スクラップ費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000000"/>
      <sheetName val="laroux"/>
      <sheetName val="事業費記入欄"/>
      <sheetName val="事業費総括表"/>
      <sheetName val="概要記入表"/>
      <sheetName val="工事概要"/>
      <sheetName val="設計書鏡"/>
      <sheetName val="仕様書鏡"/>
      <sheetName val="変更設計書鏡 (新Ver)"/>
      <sheetName val="仕様書鏡 (変更)"/>
      <sheetName val="完成検査調書"/>
    </sheetNames>
    <sheetDataSet>
      <sheetData sheetId="0"/>
      <sheetData sheetId="1"/>
      <sheetData sheetId="2" refreshError="1"/>
      <sheetData sheetId="3">
        <row r="4">
          <cell r="C4" t="str">
            <v>ダム費(公共)</v>
          </cell>
          <cell r="P4">
            <v>4763850</v>
          </cell>
        </row>
        <row r="5">
          <cell r="C5" t="str">
            <v>ダム費(公共)</v>
          </cell>
          <cell r="P5">
            <v>1633800</v>
          </cell>
        </row>
        <row r="6">
          <cell r="C6" t="str">
            <v>営繕費(公共)</v>
          </cell>
          <cell r="P6">
            <v>17483000</v>
          </cell>
        </row>
        <row r="7">
          <cell r="C7" t="str">
            <v>ダム費(公共)</v>
          </cell>
          <cell r="P7">
            <v>0</v>
          </cell>
        </row>
        <row r="8">
          <cell r="C8" t="str">
            <v>ダム費(公共)</v>
          </cell>
          <cell r="P8">
            <v>9364950</v>
          </cell>
        </row>
        <row r="9">
          <cell r="C9" t="str">
            <v>ダム費(公共)</v>
          </cell>
          <cell r="P9">
            <v>31884300</v>
          </cell>
        </row>
        <row r="10">
          <cell r="C10" t="str">
            <v>ダム費(公共)</v>
          </cell>
          <cell r="P10">
            <v>1404900</v>
          </cell>
        </row>
        <row r="11">
          <cell r="C11" t="str">
            <v>ダム費(公共)</v>
          </cell>
          <cell r="P11">
            <v>4140150</v>
          </cell>
        </row>
        <row r="12">
          <cell r="C12" t="str">
            <v>ダム費(公共)</v>
          </cell>
          <cell r="P12">
            <v>174300</v>
          </cell>
        </row>
        <row r="13">
          <cell r="C13" t="str">
            <v>ダム費(公共)</v>
          </cell>
          <cell r="P13">
            <v>534450</v>
          </cell>
        </row>
        <row r="14">
          <cell r="C14" t="str">
            <v>ダム費(公共)</v>
          </cell>
          <cell r="P14">
            <v>2611900</v>
          </cell>
        </row>
        <row r="15">
          <cell r="C15" t="str">
            <v>ダム費(公共)</v>
          </cell>
          <cell r="P15">
            <v>46200</v>
          </cell>
        </row>
        <row r="16">
          <cell r="C16" t="str">
            <v>ダム費(公共)</v>
          </cell>
          <cell r="P16">
            <v>494550</v>
          </cell>
        </row>
        <row r="17">
          <cell r="C17" t="str">
            <v>ダム費(公共)</v>
          </cell>
          <cell r="P17">
            <v>2268000</v>
          </cell>
        </row>
        <row r="18">
          <cell r="C18" t="str">
            <v>ダム費(公共)</v>
          </cell>
          <cell r="P18">
            <v>1605450</v>
          </cell>
        </row>
        <row r="19">
          <cell r="C19" t="str">
            <v>ダム費(公共)</v>
          </cell>
          <cell r="P19">
            <v>2310000</v>
          </cell>
        </row>
        <row r="20">
          <cell r="C20" t="str">
            <v/>
          </cell>
          <cell r="P20" t="str">
            <v/>
          </cell>
        </row>
        <row r="21">
          <cell r="C21" t="str">
            <v/>
          </cell>
          <cell r="P21" t="str">
            <v/>
          </cell>
        </row>
        <row r="22">
          <cell r="C22" t="str">
            <v/>
          </cell>
          <cell r="P22" t="str">
            <v/>
          </cell>
        </row>
        <row r="23">
          <cell r="C23" t="str">
            <v/>
          </cell>
          <cell r="P23" t="str">
            <v/>
          </cell>
        </row>
        <row r="24">
          <cell r="C24" t="str">
            <v/>
          </cell>
          <cell r="P24" t="str">
            <v/>
          </cell>
        </row>
        <row r="25">
          <cell r="C25" t="str">
            <v/>
          </cell>
          <cell r="P25" t="str">
            <v/>
          </cell>
        </row>
        <row r="26">
          <cell r="C26" t="str">
            <v/>
          </cell>
          <cell r="P26" t="str">
            <v/>
          </cell>
        </row>
        <row r="27">
          <cell r="C27" t="str">
            <v/>
          </cell>
          <cell r="P27" t="str">
            <v/>
          </cell>
        </row>
        <row r="28">
          <cell r="C28" t="str">
            <v/>
          </cell>
          <cell r="P28" t="str">
            <v/>
          </cell>
        </row>
        <row r="29">
          <cell r="C29" t="str">
            <v/>
          </cell>
          <cell r="P29" t="str">
            <v/>
          </cell>
        </row>
        <row r="30">
          <cell r="C30" t="str">
            <v/>
          </cell>
          <cell r="P30" t="str">
            <v/>
          </cell>
        </row>
        <row r="31">
          <cell r="C31" t="str">
            <v/>
          </cell>
          <cell r="P31" t="str">
            <v/>
          </cell>
        </row>
        <row r="32">
          <cell r="C32" t="str">
            <v/>
          </cell>
          <cell r="P32" t="str">
            <v/>
          </cell>
        </row>
        <row r="33">
          <cell r="C33" t="str">
            <v/>
          </cell>
          <cell r="P33" t="str">
            <v/>
          </cell>
        </row>
        <row r="34">
          <cell r="C34" t="str">
            <v/>
          </cell>
          <cell r="P34" t="str">
            <v/>
          </cell>
        </row>
        <row r="35">
          <cell r="C35" t="str">
            <v/>
          </cell>
          <cell r="P35" t="str">
            <v/>
          </cell>
        </row>
        <row r="36">
          <cell r="C36" t="str">
            <v/>
          </cell>
          <cell r="P36" t="str">
            <v/>
          </cell>
        </row>
        <row r="37">
          <cell r="C37" t="str">
            <v/>
          </cell>
          <cell r="P37" t="str">
            <v/>
          </cell>
        </row>
        <row r="38">
          <cell r="C38" t="str">
            <v/>
          </cell>
          <cell r="P38" t="str">
            <v/>
          </cell>
        </row>
        <row r="39">
          <cell r="C39" t="str">
            <v/>
          </cell>
          <cell r="P39" t="str">
            <v/>
          </cell>
        </row>
        <row r="40">
          <cell r="C40" t="str">
            <v/>
          </cell>
          <cell r="P40" t="str">
            <v/>
          </cell>
        </row>
        <row r="41">
          <cell r="C41" t="str">
            <v/>
          </cell>
          <cell r="P41" t="str">
            <v/>
          </cell>
        </row>
        <row r="42">
          <cell r="C42" t="str">
            <v/>
          </cell>
          <cell r="P42" t="str">
            <v/>
          </cell>
        </row>
        <row r="43">
          <cell r="C43" t="str">
            <v/>
          </cell>
          <cell r="P43" t="str">
            <v/>
          </cell>
        </row>
        <row r="44">
          <cell r="C44" t="str">
            <v/>
          </cell>
          <cell r="P44" t="str">
            <v/>
          </cell>
        </row>
        <row r="45">
          <cell r="C45" t="str">
            <v/>
          </cell>
          <cell r="P45" t="str">
            <v/>
          </cell>
        </row>
        <row r="46">
          <cell r="C46" t="str">
            <v/>
          </cell>
          <cell r="P46" t="str">
            <v/>
          </cell>
        </row>
        <row r="47">
          <cell r="C47" t="str">
            <v/>
          </cell>
          <cell r="P47" t="str">
            <v/>
          </cell>
        </row>
        <row r="48">
          <cell r="C48" t="str">
            <v/>
          </cell>
          <cell r="P48" t="str">
            <v/>
          </cell>
        </row>
        <row r="49">
          <cell r="C49" t="str">
            <v/>
          </cell>
          <cell r="P49" t="str">
            <v/>
          </cell>
        </row>
        <row r="50">
          <cell r="C50" t="str">
            <v/>
          </cell>
          <cell r="P50" t="str">
            <v/>
          </cell>
        </row>
        <row r="51">
          <cell r="C51" t="str">
            <v/>
          </cell>
          <cell r="P51" t="str">
            <v/>
          </cell>
        </row>
        <row r="52">
          <cell r="C52" t="str">
            <v/>
          </cell>
          <cell r="P52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基本情報"/>
      <sheetName val="施設一覧"/>
    </sheetNames>
    <sheetDataSet>
      <sheetData sheetId="0"/>
      <sheetData sheetId="1"/>
      <sheetData sheetId="2">
        <row r="1">
          <cell r="D1" t="str">
            <v>施設名</v>
          </cell>
          <cell r="E1" t="str">
            <v>ヨミ</v>
          </cell>
          <cell r="F1" t="str">
            <v>住所１</v>
          </cell>
          <cell r="G1" t="str">
            <v>住所２</v>
          </cell>
          <cell r="H1" t="str">
            <v>住所３</v>
          </cell>
          <cell r="I1" t="str">
            <v>PHONE</v>
          </cell>
          <cell r="J1" t="str">
            <v>FAX</v>
          </cell>
          <cell r="K1" t="str">
            <v>地区名</v>
          </cell>
          <cell r="L1" t="str">
            <v>早見表</v>
          </cell>
        </row>
        <row r="2">
          <cell r="D2" t="str">
            <v>求菩提野営場</v>
          </cell>
          <cell r="E2" t="str">
            <v>クボテヤエイジョウ</v>
          </cell>
          <cell r="F2" t="str">
            <v>豊前市</v>
          </cell>
          <cell r="G2" t="str">
            <v>鳥井畑247</v>
          </cell>
          <cell r="K2" t="str">
            <v>豊前市３</v>
          </cell>
          <cell r="L2">
            <v>190</v>
          </cell>
        </row>
        <row r="3">
          <cell r="D3" t="str">
            <v>平尾台自然観察施設</v>
          </cell>
          <cell r="E3" t="str">
            <v>ヒラオダイシゼンカンサツシセツ</v>
          </cell>
          <cell r="F3" t="str">
            <v>北九州市小倉南区</v>
          </cell>
          <cell r="G3" t="str">
            <v>新道寺</v>
          </cell>
          <cell r="K3" t="str">
            <v>小倉南区３</v>
          </cell>
          <cell r="L3">
            <v>163</v>
          </cell>
        </row>
        <row r="4">
          <cell r="D4" t="str">
            <v>海峡ミュージアム</v>
          </cell>
          <cell r="E4" t="str">
            <v>カイキョウミュージアム</v>
          </cell>
          <cell r="F4" t="str">
            <v>北九州市門司区</v>
          </cell>
          <cell r="G4" t="str">
            <v>西海岸1</v>
          </cell>
          <cell r="K4" t="str">
            <v>門司区２</v>
          </cell>
          <cell r="L4">
            <v>147</v>
          </cell>
        </row>
        <row r="5">
          <cell r="D5" t="str">
            <v>矢部川発電事務所</v>
          </cell>
          <cell r="E5" t="str">
            <v>ヤベガワハツデンジムショ</v>
          </cell>
          <cell r="F5" t="str">
            <v>八女郡黒木町</v>
          </cell>
          <cell r="G5" t="str">
            <v>大字北木屋2819-2</v>
          </cell>
          <cell r="I5" t="str">
            <v>0943-45-1111</v>
          </cell>
          <cell r="J5" t="str">
            <v>0943-45-1112</v>
          </cell>
          <cell r="K5" t="str">
            <v>黒木町１</v>
          </cell>
          <cell r="L5">
            <v>92</v>
          </cell>
        </row>
        <row r="6">
          <cell r="D6" t="str">
            <v>久留米スポーツセンター</v>
          </cell>
          <cell r="E6" t="str">
            <v>クルメスポーツセンター</v>
          </cell>
          <cell r="F6" t="str">
            <v>久留米市</v>
          </cell>
          <cell r="G6" t="str">
            <v>東櫛原町</v>
          </cell>
          <cell r="K6" t="str">
            <v>久留米市１</v>
          </cell>
          <cell r="L6">
            <v>59</v>
          </cell>
        </row>
        <row r="7">
          <cell r="D7" t="str">
            <v>行橋教職員住宅</v>
          </cell>
          <cell r="E7" t="str">
            <v>ユクハシキョウショクインジュウタク</v>
          </cell>
          <cell r="F7" t="str">
            <v>行橋市</v>
          </cell>
          <cell r="K7" t="str">
            <v>行橋市１</v>
          </cell>
          <cell r="L7">
            <v>178</v>
          </cell>
        </row>
        <row r="8">
          <cell r="D8" t="str">
            <v>筑豊教育事務所</v>
          </cell>
          <cell r="E8" t="str">
            <v>チクホウキョウイクジムジョ</v>
          </cell>
          <cell r="F8" t="str">
            <v>飯塚市</v>
          </cell>
          <cell r="G8" t="str">
            <v>立岩中方1401-2</v>
          </cell>
          <cell r="I8" t="str">
            <v>0948-25-2601</v>
          </cell>
          <cell r="J8" t="str">
            <v>0948-25-4948</v>
          </cell>
          <cell r="K8" t="str">
            <v>飯塚市１</v>
          </cell>
          <cell r="L8">
            <v>130</v>
          </cell>
        </row>
        <row r="9">
          <cell r="D9" t="str">
            <v>飯塚地区教職員住宅</v>
          </cell>
          <cell r="E9" t="str">
            <v>イイヅカチク</v>
          </cell>
          <cell r="F9" t="str">
            <v>飯塚市</v>
          </cell>
          <cell r="G9" t="str">
            <v>新立岩</v>
          </cell>
          <cell r="K9" t="str">
            <v>飯塚市１</v>
          </cell>
          <cell r="L9">
            <v>130</v>
          </cell>
        </row>
        <row r="10">
          <cell r="D10" t="str">
            <v>原地区教職員住宅</v>
          </cell>
          <cell r="E10" t="str">
            <v>ハラチク</v>
          </cell>
          <cell r="F10" t="str">
            <v>福岡市早良区</v>
          </cell>
          <cell r="G10" t="str">
            <v>原4丁目</v>
          </cell>
          <cell r="K10" t="str">
            <v>早良区１</v>
          </cell>
          <cell r="L10">
            <v>18</v>
          </cell>
        </row>
        <row r="11">
          <cell r="D11" t="str">
            <v>二日市教職員住宅</v>
          </cell>
          <cell r="E11" t="str">
            <v>フツカイチキョウショクインジュウタク</v>
          </cell>
          <cell r="F11" t="str">
            <v>筑紫野市</v>
          </cell>
          <cell r="G11" t="str">
            <v>紫651-3</v>
          </cell>
          <cell r="K11" t="str">
            <v>筑紫野市１</v>
          </cell>
          <cell r="L11">
            <v>38</v>
          </cell>
        </row>
        <row r="12">
          <cell r="D12" t="str">
            <v>長尾地区教職員住宅</v>
          </cell>
          <cell r="E12" t="str">
            <v>ナガオチクキョウショクイン</v>
          </cell>
          <cell r="F12" t="str">
            <v>福岡市城南区</v>
          </cell>
          <cell r="G12" t="str">
            <v>長尾3丁目</v>
          </cell>
          <cell r="K12" t="str">
            <v>城南区</v>
          </cell>
          <cell r="L12">
            <v>2</v>
          </cell>
        </row>
        <row r="13">
          <cell r="D13" t="str">
            <v>七隈地区教職員住宅</v>
          </cell>
          <cell r="E13" t="str">
            <v>ナナクマチク</v>
          </cell>
          <cell r="F13" t="str">
            <v>福岡市城南区</v>
          </cell>
          <cell r="G13" t="str">
            <v>茶山6丁目</v>
          </cell>
          <cell r="K13" t="str">
            <v>城南区</v>
          </cell>
          <cell r="L13">
            <v>2</v>
          </cell>
        </row>
        <row r="14">
          <cell r="D14" t="str">
            <v>西新地区教職員住宅</v>
          </cell>
          <cell r="E14" t="str">
            <v>ニシジンチク</v>
          </cell>
          <cell r="F14" t="str">
            <v>福岡市早良区</v>
          </cell>
          <cell r="G14" t="str">
            <v>西新7丁目</v>
          </cell>
          <cell r="K14" t="str">
            <v>早良区１</v>
          </cell>
          <cell r="L14">
            <v>19</v>
          </cell>
        </row>
        <row r="15">
          <cell r="D15" t="str">
            <v>草香江地区教職員住宅</v>
          </cell>
          <cell r="E15" t="str">
            <v>クサカエチク</v>
          </cell>
          <cell r="F15" t="str">
            <v>福岡市城南区</v>
          </cell>
          <cell r="G15" t="str">
            <v>別府4丁目</v>
          </cell>
          <cell r="K15" t="str">
            <v>城南区</v>
          </cell>
          <cell r="L15">
            <v>2</v>
          </cell>
        </row>
        <row r="16">
          <cell r="D16" t="str">
            <v>有田地区教職員住宅</v>
          </cell>
          <cell r="E16" t="str">
            <v>アリタチク</v>
          </cell>
          <cell r="F16" t="str">
            <v>福岡市早良区</v>
          </cell>
          <cell r="G16" t="str">
            <v>有田5丁目</v>
          </cell>
          <cell r="K16" t="str">
            <v>早良区１</v>
          </cell>
          <cell r="L16">
            <v>18</v>
          </cell>
        </row>
        <row r="17">
          <cell r="D17" t="str">
            <v>老司地区教職員住宅</v>
          </cell>
          <cell r="E17" t="str">
            <v>ロウジチク</v>
          </cell>
          <cell r="F17" t="str">
            <v>福岡市南区</v>
          </cell>
          <cell r="G17" t="str">
            <v>向新町1丁目</v>
          </cell>
          <cell r="K17" t="str">
            <v>南区</v>
          </cell>
          <cell r="L17">
            <v>3</v>
          </cell>
        </row>
        <row r="18">
          <cell r="D18" t="str">
            <v>筑豊緑地</v>
          </cell>
          <cell r="E18" t="str">
            <v>チクホウリョクチ</v>
          </cell>
          <cell r="F18" t="str">
            <v>嘉穂郡庄内町</v>
          </cell>
          <cell r="G18" t="str">
            <v>仁保</v>
          </cell>
          <cell r="K18" t="str">
            <v>庄内町</v>
          </cell>
          <cell r="L18">
            <v>144</v>
          </cell>
        </row>
        <row r="19">
          <cell r="D19" t="str">
            <v>流域下水道事務所</v>
          </cell>
          <cell r="E19" t="str">
            <v>リュウイキゲスイドウジムショ</v>
          </cell>
          <cell r="F19" t="str">
            <v>大野城市</v>
          </cell>
          <cell r="G19" t="str">
            <v>白木原3-5-25</v>
          </cell>
          <cell r="H19" t="str">
            <v>筑紫総合庁舎</v>
          </cell>
          <cell r="I19" t="str">
            <v>092-513-5590</v>
          </cell>
          <cell r="J19" t="str">
            <v>092-502-2060</v>
          </cell>
          <cell r="K19" t="str">
            <v>大野城市</v>
          </cell>
          <cell r="L19">
            <v>48</v>
          </cell>
        </row>
        <row r="20">
          <cell r="D20" t="str">
            <v>宝満川浄化センター</v>
          </cell>
          <cell r="E20" t="str">
            <v>ホウマンカワジョウカセンター</v>
          </cell>
          <cell r="F20" t="str">
            <v>小郡市</v>
          </cell>
          <cell r="G20" t="str">
            <v>津古153-1</v>
          </cell>
          <cell r="I20" t="str">
            <v>0942-75-1400</v>
          </cell>
          <cell r="J20" t="str">
            <v>0942-75-1005</v>
          </cell>
          <cell r="K20" t="str">
            <v>小郡市</v>
          </cell>
          <cell r="L20">
            <v>64</v>
          </cell>
        </row>
        <row r="21">
          <cell r="D21" t="str">
            <v>（財）飯塚市研究開発機構</v>
          </cell>
          <cell r="E21" t="str">
            <v>イイヅカシケンキュウカイハツキコウ</v>
          </cell>
          <cell r="F21" t="str">
            <v>飯塚市</v>
          </cell>
          <cell r="G21" t="str">
            <v>川津680-41</v>
          </cell>
          <cell r="I21" t="str">
            <v>0948-21-1150</v>
          </cell>
          <cell r="J21" t="str">
            <v>0948-21-2150</v>
          </cell>
          <cell r="K21" t="str">
            <v>飯塚市１</v>
          </cell>
          <cell r="L21">
            <v>130</v>
          </cell>
        </row>
        <row r="22">
          <cell r="D22" t="str">
            <v>アクロス福岡</v>
          </cell>
          <cell r="E22" t="str">
            <v>アクロスフクオカ</v>
          </cell>
          <cell r="F22" t="str">
            <v>福岡市中央区</v>
          </cell>
          <cell r="G22" t="str">
            <v>天神1-1-1</v>
          </cell>
          <cell r="K22" t="str">
            <v>中央区</v>
          </cell>
          <cell r="L22">
            <v>1</v>
          </cell>
        </row>
        <row r="23">
          <cell r="D23" t="str">
            <v>県立スポーツ科学情報センター</v>
          </cell>
          <cell r="E23" t="str">
            <v>ケンリツスポーツカガクジョウホウセンター</v>
          </cell>
          <cell r="F23" t="str">
            <v>福岡市博多区</v>
          </cell>
          <cell r="G23" t="str">
            <v>東平尾公園2-1-4</v>
          </cell>
          <cell r="I23" t="str">
            <v>092-611-1717</v>
          </cell>
          <cell r="J23" t="str">
            <v>092-611-1600</v>
          </cell>
          <cell r="K23" t="str">
            <v>博多区</v>
          </cell>
          <cell r="L23">
            <v>2</v>
          </cell>
        </row>
        <row r="24">
          <cell r="D24" t="str">
            <v>建設技術情報センター</v>
          </cell>
          <cell r="E24" t="str">
            <v>ケンセツギジュツジョウホウセンター</v>
          </cell>
          <cell r="F24" t="str">
            <v>糟屋郡篠栗町</v>
          </cell>
          <cell r="G24" t="str">
            <v>大字田中315-1</v>
          </cell>
          <cell r="I24" t="str">
            <v>092-947-2591</v>
          </cell>
          <cell r="J24" t="str">
            <v>092-947-2504</v>
          </cell>
          <cell r="K24" t="str">
            <v>篠栗町</v>
          </cell>
          <cell r="L24">
            <v>22</v>
          </cell>
        </row>
        <row r="25">
          <cell r="D25" t="str">
            <v>身障者リハビリテーションセンター</v>
          </cell>
          <cell r="E25" t="str">
            <v>シンショウシャリハビリテーションセンター</v>
          </cell>
          <cell r="F25" t="str">
            <v>古賀市</v>
          </cell>
          <cell r="G25" t="str">
            <v>千鳥３丁目1-1</v>
          </cell>
          <cell r="I25" t="str">
            <v>092-944-1041</v>
          </cell>
          <cell r="J25" t="str">
            <v>092-944-0051</v>
          </cell>
          <cell r="K25" t="str">
            <v>古賀市</v>
          </cell>
          <cell r="L25">
            <v>26</v>
          </cell>
        </row>
        <row r="26">
          <cell r="D26" t="str">
            <v>御笠川浄化センター</v>
          </cell>
          <cell r="E26" t="str">
            <v>ミカサガワジョウカセンター</v>
          </cell>
          <cell r="F26" t="str">
            <v>福岡市博多区</v>
          </cell>
          <cell r="G26" t="str">
            <v>那珂4</v>
          </cell>
          <cell r="I26" t="str">
            <v>092-451-4911</v>
          </cell>
          <cell r="J26" t="str">
            <v>092-451-4946</v>
          </cell>
          <cell r="K26" t="str">
            <v>博多区</v>
          </cell>
          <cell r="L26">
            <v>1</v>
          </cell>
        </row>
        <row r="27">
          <cell r="D27" t="str">
            <v>多々良川浄化センター</v>
          </cell>
          <cell r="E27" t="str">
            <v>タタラガワジョウカセンター</v>
          </cell>
          <cell r="F27" t="str">
            <v>糟屋郡粕屋町</v>
          </cell>
          <cell r="G27" t="str">
            <v>江辻</v>
          </cell>
          <cell r="I27" t="str">
            <v>092-939-3413</v>
          </cell>
          <cell r="J27" t="str">
            <v>092-939-3415</v>
          </cell>
          <cell r="K27" t="str">
            <v>粕屋町</v>
          </cell>
          <cell r="L27">
            <v>2</v>
          </cell>
        </row>
        <row r="28">
          <cell r="D28" t="str">
            <v>工業技術センター材料開発研究所</v>
          </cell>
          <cell r="E28" t="str">
            <v>コウギョウギジュツセンター</v>
          </cell>
          <cell r="F28" t="str">
            <v>八女市</v>
          </cell>
          <cell r="G28" t="str">
            <v>稲富499</v>
          </cell>
          <cell r="I28" t="str">
            <v>09432-3-2361</v>
          </cell>
          <cell r="K28" t="str">
            <v>八女市</v>
          </cell>
          <cell r="L28">
            <v>90</v>
          </cell>
        </row>
        <row r="29">
          <cell r="D29" t="str">
            <v>機械電子研究所</v>
          </cell>
          <cell r="E29" t="str">
            <v>キカイデンシケンキュウショ</v>
          </cell>
          <cell r="F29" t="str">
            <v>北九州市八幡西区</v>
          </cell>
          <cell r="G29" t="str">
            <v>則松3-6-1</v>
          </cell>
          <cell r="I29" t="str">
            <v>093-691-0250</v>
          </cell>
          <cell r="J29" t="str">
            <v>093-691-0252</v>
          </cell>
          <cell r="K29" t="str">
            <v>八幡西区１</v>
          </cell>
          <cell r="L29">
            <v>167</v>
          </cell>
        </row>
        <row r="30">
          <cell r="D30" t="str">
            <v>久留米高等技術専門校</v>
          </cell>
          <cell r="E30" t="str">
            <v>クルメコウトウギジュツセンモンコウ</v>
          </cell>
          <cell r="F30" t="str">
            <v>久留米市</v>
          </cell>
          <cell r="G30" t="str">
            <v>合川町前田1786-2</v>
          </cell>
          <cell r="I30" t="str">
            <v>0942-32-8795</v>
          </cell>
          <cell r="J30" t="str">
            <v>0942-32-8793</v>
          </cell>
          <cell r="K30" t="str">
            <v>久留米市１</v>
          </cell>
          <cell r="L30">
            <v>60</v>
          </cell>
        </row>
        <row r="31">
          <cell r="D31" t="str">
            <v>大牟田高等技術専門校</v>
          </cell>
          <cell r="E31" t="str">
            <v>オオムタコウトウギジュツセンモンコウ</v>
          </cell>
          <cell r="F31" t="str">
            <v>大牟田市</v>
          </cell>
          <cell r="G31" t="str">
            <v>歴木475</v>
          </cell>
          <cell r="I31" t="str">
            <v>0944-54-0320</v>
          </cell>
          <cell r="J31" t="str">
            <v>0944-54-0321</v>
          </cell>
          <cell r="K31" t="str">
            <v>大牟田市１</v>
          </cell>
          <cell r="L31">
            <v>102</v>
          </cell>
        </row>
        <row r="32">
          <cell r="D32" t="str">
            <v>小竹高等技術専門校</v>
          </cell>
          <cell r="E32" t="str">
            <v>コタケコウトウギジュツセンモンコウ</v>
          </cell>
          <cell r="F32" t="str">
            <v>鞍手郡小竹町</v>
          </cell>
          <cell r="G32" t="str">
            <v>新多514-2</v>
          </cell>
          <cell r="I32" t="str">
            <v>09496-2-6441</v>
          </cell>
          <cell r="J32" t="str">
            <v>09496-2-6453</v>
          </cell>
          <cell r="K32" t="str">
            <v>小竹町</v>
          </cell>
          <cell r="L32">
            <v>107</v>
          </cell>
        </row>
        <row r="33">
          <cell r="D33" t="str">
            <v>田川高等技術専門校中津原分校</v>
          </cell>
          <cell r="E33" t="str">
            <v>タガワコウトウギジュツセンモンコウナカツハラブンコウ</v>
          </cell>
          <cell r="F33" t="str">
            <v>田川郡香春町</v>
          </cell>
          <cell r="G33" t="str">
            <v>中津原才立1077</v>
          </cell>
          <cell r="I33" t="str">
            <v>0947-32-2416</v>
          </cell>
          <cell r="J33" t="str">
            <v>0947-32-2416</v>
          </cell>
          <cell r="K33" t="str">
            <v>香春町</v>
          </cell>
          <cell r="L33">
            <v>118</v>
          </cell>
        </row>
        <row r="34">
          <cell r="D34" t="str">
            <v>田川高等技術専門校</v>
          </cell>
          <cell r="E34" t="str">
            <v>タガワコウトウギジュツセンモンコウ</v>
          </cell>
          <cell r="F34" t="str">
            <v>田川市</v>
          </cell>
          <cell r="G34" t="str">
            <v>糒柿ヶ浦2059</v>
          </cell>
          <cell r="I34" t="str">
            <v>0947-44-1676</v>
          </cell>
          <cell r="J34" t="str">
            <v>0947-44-8525</v>
          </cell>
          <cell r="K34" t="str">
            <v>田川市１</v>
          </cell>
          <cell r="L34">
            <v>114</v>
          </cell>
        </row>
        <row r="35">
          <cell r="D35" t="str">
            <v>福岡勤労青少年文化センター（ももちパレス）</v>
          </cell>
          <cell r="E35" t="str">
            <v>フクオカキンロウセイショウネンブンカセンター（モモチパレス）</v>
          </cell>
          <cell r="F35" t="str">
            <v>福岡市早良区</v>
          </cell>
          <cell r="G35" t="str">
            <v>百道2-3-15</v>
          </cell>
          <cell r="K35" t="str">
            <v>早良区１</v>
          </cell>
          <cell r="L35">
            <v>2</v>
          </cell>
        </row>
        <row r="36">
          <cell r="D36" t="str">
            <v>福岡高等技術専門校</v>
          </cell>
          <cell r="E36" t="str">
            <v>フクオカコウトウギジュツセンモンコウ</v>
          </cell>
          <cell r="F36" t="str">
            <v>福岡市東区</v>
          </cell>
          <cell r="G36" t="str">
            <v>千早4-24-1</v>
          </cell>
          <cell r="I36" t="str">
            <v>092-681-0261</v>
          </cell>
          <cell r="J36" t="str">
            <v>092-681-0263</v>
          </cell>
          <cell r="K36" t="str">
            <v>東区１</v>
          </cell>
          <cell r="L36">
            <v>1</v>
          </cell>
        </row>
        <row r="37">
          <cell r="D37" t="str">
            <v>北九州勤労青少年文化センター</v>
          </cell>
          <cell r="E37" t="str">
            <v>キタキュウシュウキンロウセイショウネンブンカセンター</v>
          </cell>
          <cell r="F37" t="str">
            <v>北九州市小倉北区</v>
          </cell>
          <cell r="G37" t="str">
            <v>井堀5-1-3</v>
          </cell>
          <cell r="K37" t="str">
            <v>小倉北区</v>
          </cell>
          <cell r="L37">
            <v>152</v>
          </cell>
        </row>
        <row r="38">
          <cell r="D38" t="str">
            <v>戸畑高等技術専門校</v>
          </cell>
          <cell r="E38" t="str">
            <v>トバタコウトウギジュツセンモンコウ</v>
          </cell>
          <cell r="F38" t="str">
            <v>北九州市戸畑区</v>
          </cell>
          <cell r="G38" t="str">
            <v>東大谷2-1-1</v>
          </cell>
          <cell r="I38" t="str">
            <v>093-882-4307</v>
          </cell>
          <cell r="J38" t="str">
            <v>093-881-3393</v>
          </cell>
          <cell r="K38" t="str">
            <v>戸畑区</v>
          </cell>
          <cell r="L38">
            <v>151</v>
          </cell>
        </row>
        <row r="39">
          <cell r="D39" t="str">
            <v>小倉高等技術専門校</v>
          </cell>
          <cell r="E39" t="str">
            <v>コクラコウトウギジュツセンモンコウ</v>
          </cell>
          <cell r="F39" t="str">
            <v>北九州市小倉南区</v>
          </cell>
          <cell r="G39" t="str">
            <v>横代東町1-4-1</v>
          </cell>
          <cell r="I39" t="str">
            <v>093-961-4002</v>
          </cell>
          <cell r="J39" t="str">
            <v>093-961-5031</v>
          </cell>
          <cell r="K39" t="str">
            <v>小倉南区１</v>
          </cell>
          <cell r="L39">
            <v>161</v>
          </cell>
        </row>
        <row r="40">
          <cell r="D40" t="str">
            <v>福岡障害者職業能力開発校</v>
          </cell>
          <cell r="E40" t="str">
            <v>フクオカショウガイシャショクギョウノウリョクカイハツコウ</v>
          </cell>
          <cell r="F40" t="str">
            <v>北九州市若松区</v>
          </cell>
          <cell r="G40" t="str">
            <v>蜑住1728-1</v>
          </cell>
          <cell r="I40" t="str">
            <v>093-741-5431</v>
          </cell>
          <cell r="J40" t="str">
            <v>093-741-1340</v>
          </cell>
          <cell r="K40" t="str">
            <v>若松区２</v>
          </cell>
          <cell r="L40">
            <v>150</v>
          </cell>
        </row>
        <row r="41">
          <cell r="D41" t="str">
            <v>甘木総合庁舎</v>
          </cell>
          <cell r="E41" t="str">
            <v>アマギソウゴウチョウシャ</v>
          </cell>
          <cell r="F41" t="str">
            <v>甘木市</v>
          </cell>
          <cell r="G41" t="str">
            <v>甘木2014-1</v>
          </cell>
          <cell r="K41" t="str">
            <v>甘木市１</v>
          </cell>
          <cell r="L41">
            <v>71</v>
          </cell>
        </row>
        <row r="42">
          <cell r="D42" t="str">
            <v>浮羽総合庁舎</v>
          </cell>
          <cell r="E42" t="str">
            <v>ウキハソウゴウチョウシャ</v>
          </cell>
          <cell r="F42" t="str">
            <v>浮羽郡吉井町</v>
          </cell>
          <cell r="G42" t="str">
            <v>347-1</v>
          </cell>
          <cell r="K42" t="str">
            <v>吉井町</v>
          </cell>
          <cell r="L42">
            <v>67</v>
          </cell>
        </row>
        <row r="43">
          <cell r="D43" t="str">
            <v>行橋総合庁舎</v>
          </cell>
          <cell r="E43" t="str">
            <v>ユクハシソウゴウチョウシャ</v>
          </cell>
          <cell r="F43" t="str">
            <v>行橋市</v>
          </cell>
          <cell r="G43" t="str">
            <v>中央1-2-1</v>
          </cell>
          <cell r="K43" t="str">
            <v>行橋市１</v>
          </cell>
          <cell r="L43">
            <v>177</v>
          </cell>
        </row>
        <row r="44">
          <cell r="D44" t="str">
            <v>宗像総合庁舎</v>
          </cell>
          <cell r="E44" t="str">
            <v>ムナカタソウゴウチョウシャ</v>
          </cell>
          <cell r="F44" t="str">
            <v>宗像市</v>
          </cell>
          <cell r="G44" t="str">
            <v>東郷934-1</v>
          </cell>
          <cell r="K44" t="str">
            <v>宗像市１</v>
          </cell>
          <cell r="L44">
            <v>54</v>
          </cell>
        </row>
        <row r="45">
          <cell r="D45" t="str">
            <v>糸島総合庁舎</v>
          </cell>
          <cell r="E45" t="str">
            <v>イトシマソウゴウチョウシャ</v>
          </cell>
          <cell r="F45" t="str">
            <v>前原市</v>
          </cell>
          <cell r="G45" t="str">
            <v>浦志</v>
          </cell>
          <cell r="K45" t="str">
            <v>前原市１</v>
          </cell>
          <cell r="L45">
            <v>28</v>
          </cell>
        </row>
        <row r="46">
          <cell r="D46" t="str">
            <v>大牟田総合庁舎</v>
          </cell>
          <cell r="E46" t="str">
            <v>オオムタソウゴウチョウシャ</v>
          </cell>
          <cell r="F46" t="str">
            <v>大牟田市</v>
          </cell>
          <cell r="G46" t="str">
            <v>小浜町24-1</v>
          </cell>
          <cell r="K46" t="str">
            <v>大牟田市１</v>
          </cell>
          <cell r="L46">
            <v>102</v>
          </cell>
        </row>
        <row r="47">
          <cell r="D47" t="str">
            <v>直方総合庁舎</v>
          </cell>
          <cell r="E47" t="str">
            <v>ノオガタソウゴウチョウシャ</v>
          </cell>
          <cell r="F47" t="str">
            <v>直方市</v>
          </cell>
          <cell r="G47" t="str">
            <v>日吉町9-10</v>
          </cell>
          <cell r="K47" t="str">
            <v>直方市１</v>
          </cell>
          <cell r="L47">
            <v>105</v>
          </cell>
        </row>
        <row r="48">
          <cell r="D48" t="str">
            <v>八女総合庁舎</v>
          </cell>
          <cell r="E48" t="str">
            <v>ヤメソウゴウチョウシャ</v>
          </cell>
          <cell r="F48" t="str">
            <v>八女市</v>
          </cell>
          <cell r="G48" t="str">
            <v>本村深町25</v>
          </cell>
          <cell r="K48" t="str">
            <v>八女市</v>
          </cell>
          <cell r="L48">
            <v>90</v>
          </cell>
        </row>
        <row r="49">
          <cell r="D49" t="str">
            <v>飯塚総合庁舎</v>
          </cell>
          <cell r="E49" t="str">
            <v>イイヅカソウゴウチョウシャ</v>
          </cell>
          <cell r="F49" t="str">
            <v>飯塚市</v>
          </cell>
          <cell r="G49" t="str">
            <v>新立岩8-1</v>
          </cell>
          <cell r="K49" t="str">
            <v>飯塚市１</v>
          </cell>
          <cell r="L49">
            <v>130</v>
          </cell>
        </row>
        <row r="50">
          <cell r="D50" t="str">
            <v>福岡東総合庁舎</v>
          </cell>
          <cell r="E50" t="str">
            <v>フクオカヒガシソウゴウチョウシャ</v>
          </cell>
          <cell r="F50" t="str">
            <v>福岡市博多区</v>
          </cell>
          <cell r="G50" t="str">
            <v>博多駅東1-17-1</v>
          </cell>
          <cell r="K50" t="str">
            <v>博多区</v>
          </cell>
          <cell r="L50">
            <v>1</v>
          </cell>
        </row>
        <row r="51">
          <cell r="D51" t="str">
            <v>筑紫総合庁舎</v>
          </cell>
          <cell r="E51" t="str">
            <v>チクシソウゴウチョウシャ</v>
          </cell>
          <cell r="F51" t="str">
            <v>大野城市</v>
          </cell>
          <cell r="G51" t="str">
            <v>白木原3-5-25</v>
          </cell>
          <cell r="K51" t="str">
            <v>大野城市</v>
          </cell>
          <cell r="L51">
            <v>48</v>
          </cell>
        </row>
        <row r="52">
          <cell r="D52" t="str">
            <v>地方職員共済組合春日原寮</v>
          </cell>
          <cell r="E52" t="str">
            <v>カスガバルリョウ</v>
          </cell>
          <cell r="F52" t="str">
            <v>大野城市</v>
          </cell>
          <cell r="G52" t="str">
            <v>曙町２丁目</v>
          </cell>
          <cell r="K52" t="str">
            <v>大野城市</v>
          </cell>
          <cell r="L52">
            <v>47</v>
          </cell>
        </row>
        <row r="53">
          <cell r="D53" t="str">
            <v>職員研修所</v>
          </cell>
          <cell r="E53" t="str">
            <v>ショクインケンシュウショ</v>
          </cell>
          <cell r="F53" t="str">
            <v>大野城市</v>
          </cell>
          <cell r="G53" t="str">
            <v>乙金8-1</v>
          </cell>
          <cell r="I53" t="str">
            <v>092-504-0531</v>
          </cell>
          <cell r="J53" t="str">
            <v>092-504-4824</v>
          </cell>
          <cell r="K53" t="str">
            <v>大野城市</v>
          </cell>
          <cell r="L53">
            <v>47</v>
          </cell>
        </row>
        <row r="54">
          <cell r="D54" t="str">
            <v>知事公社</v>
          </cell>
          <cell r="E54" t="str">
            <v>チジコウシャ</v>
          </cell>
          <cell r="F54" t="str">
            <v>福岡市中央区</v>
          </cell>
          <cell r="G54" t="str">
            <v>白金2-14-6</v>
          </cell>
          <cell r="K54" t="str">
            <v>中央区</v>
          </cell>
          <cell r="L54">
            <v>2</v>
          </cell>
        </row>
        <row r="55">
          <cell r="D55" t="str">
            <v>福岡西総合庁舎</v>
          </cell>
          <cell r="E55" t="str">
            <v>フクオカニシソウゴウチョウシャ</v>
          </cell>
          <cell r="F55" t="str">
            <v>福岡市中央区</v>
          </cell>
          <cell r="G55" t="str">
            <v>赤坂１丁目</v>
          </cell>
          <cell r="K55" t="str">
            <v>中央区</v>
          </cell>
          <cell r="L55">
            <v>1</v>
          </cell>
        </row>
        <row r="56">
          <cell r="D56" t="str">
            <v>豊前総合庁舎</v>
          </cell>
          <cell r="E56" t="str">
            <v>ブゼンソウゴウチョウシャ</v>
          </cell>
          <cell r="F56" t="str">
            <v>豊前市</v>
          </cell>
          <cell r="G56" t="str">
            <v>八屋2007-1</v>
          </cell>
          <cell r="K56" t="str">
            <v>豊前市１</v>
          </cell>
          <cell r="L56">
            <v>188</v>
          </cell>
        </row>
        <row r="57">
          <cell r="D57" t="str">
            <v>八幡総合庁舎</v>
          </cell>
          <cell r="E57" t="str">
            <v>ヤワタソウゴウチョウシャ</v>
          </cell>
          <cell r="F57" t="str">
            <v>北九州市八幡西区</v>
          </cell>
          <cell r="G57" t="str">
            <v>則松3-7-1</v>
          </cell>
          <cell r="K57" t="str">
            <v>八幡西区１</v>
          </cell>
          <cell r="L57">
            <v>167</v>
          </cell>
        </row>
        <row r="58">
          <cell r="D58" t="str">
            <v>南筑後福祉事務所</v>
          </cell>
          <cell r="E58" t="str">
            <v>ミナミチクゴフクシジムショ</v>
          </cell>
          <cell r="F58" t="str">
            <v>山門郡三橋町</v>
          </cell>
          <cell r="G58" t="str">
            <v>今古賀8-1</v>
          </cell>
          <cell r="H58" t="str">
            <v>柳川総合庁舎</v>
          </cell>
          <cell r="I58" t="str">
            <v>0944-71-2111</v>
          </cell>
          <cell r="J58" t="str">
            <v>0944-74-3295</v>
          </cell>
          <cell r="K58" t="str">
            <v>三橋町</v>
          </cell>
          <cell r="L58">
            <v>85</v>
          </cell>
        </row>
        <row r="59">
          <cell r="D59" t="str">
            <v>柳川総合庁舎</v>
          </cell>
          <cell r="E59" t="str">
            <v>ヤナガワソウゴウチョウシャ</v>
          </cell>
          <cell r="F59" t="str">
            <v>山門郡三橋町</v>
          </cell>
          <cell r="G59" t="str">
            <v>今古賀8-1</v>
          </cell>
          <cell r="K59" t="str">
            <v>三橋町</v>
          </cell>
          <cell r="L59">
            <v>85</v>
          </cell>
        </row>
        <row r="60">
          <cell r="D60" t="str">
            <v>福岡県立大学</v>
          </cell>
          <cell r="E60" t="str">
            <v>フクオカケンリツダイガク</v>
          </cell>
          <cell r="F60" t="str">
            <v>田川市</v>
          </cell>
          <cell r="G60" t="str">
            <v>伊田4395</v>
          </cell>
          <cell r="I60" t="str">
            <v>0947-42-2118</v>
          </cell>
          <cell r="J60" t="str">
            <v>0947-42-2118</v>
          </cell>
          <cell r="K60" t="str">
            <v>田川市１</v>
          </cell>
          <cell r="L60">
            <v>114</v>
          </cell>
        </row>
        <row r="61">
          <cell r="D61" t="str">
            <v>福岡女子大学</v>
          </cell>
          <cell r="E61" t="str">
            <v>フクオカジョシダイガク</v>
          </cell>
          <cell r="F61" t="str">
            <v>福岡市東区</v>
          </cell>
          <cell r="G61" t="str">
            <v>香住ｹ丘1丁目</v>
          </cell>
          <cell r="K61" t="str">
            <v>東区１</v>
          </cell>
          <cell r="L61">
            <v>2</v>
          </cell>
        </row>
        <row r="62">
          <cell r="D62" t="str">
            <v>九州歯科大学</v>
          </cell>
          <cell r="E62" t="str">
            <v>キュウシュウシカダイガク</v>
          </cell>
          <cell r="F62" t="str">
            <v>北九州市小倉北区</v>
          </cell>
          <cell r="G62" t="str">
            <v>真鍋２丁目6-1</v>
          </cell>
          <cell r="I62" t="str">
            <v>093-561-0001</v>
          </cell>
          <cell r="J62" t="str">
            <v>093-582-6000</v>
          </cell>
          <cell r="K62" t="str">
            <v>小倉北区</v>
          </cell>
          <cell r="L62">
            <v>154</v>
          </cell>
        </row>
        <row r="63">
          <cell r="D63" t="str">
            <v>甘木土木事務所</v>
          </cell>
          <cell r="E63" t="str">
            <v>アマギドボクジムショ</v>
          </cell>
          <cell r="F63" t="str">
            <v>甘木市</v>
          </cell>
          <cell r="G63" t="str">
            <v>甘木2014-1</v>
          </cell>
          <cell r="H63" t="str">
            <v>甘木総合庁舎</v>
          </cell>
          <cell r="I63" t="str">
            <v>0946-22-3910</v>
          </cell>
          <cell r="J63" t="str">
            <v>0946-24-7360</v>
          </cell>
          <cell r="K63" t="str">
            <v>甘木市１</v>
          </cell>
          <cell r="L63">
            <v>71</v>
          </cell>
        </row>
        <row r="64">
          <cell r="D64" t="str">
            <v>久留米土木事務所</v>
          </cell>
          <cell r="E64" t="str">
            <v>クルメドボクジムショ</v>
          </cell>
          <cell r="F64" t="str">
            <v>久留米市</v>
          </cell>
          <cell r="G64" t="str">
            <v>東合川町816-1</v>
          </cell>
          <cell r="I64" t="str">
            <v>0942-44-5222</v>
          </cell>
          <cell r="J64" t="str">
            <v>0942-44-9561</v>
          </cell>
          <cell r="K64" t="str">
            <v>久留米市１</v>
          </cell>
          <cell r="L64">
            <v>59</v>
          </cell>
        </row>
        <row r="65">
          <cell r="D65" t="str">
            <v>行橋土木事務所</v>
          </cell>
          <cell r="E65" t="str">
            <v>ユクハシドボクジムショ</v>
          </cell>
          <cell r="F65" t="str">
            <v>行橋市</v>
          </cell>
          <cell r="G65" t="str">
            <v>中央1-2-1</v>
          </cell>
          <cell r="H65" t="str">
            <v>行橋総合庁舎</v>
          </cell>
          <cell r="I65" t="str">
            <v>0930-23-1747</v>
          </cell>
          <cell r="J65" t="str">
            <v>0930-25-6917</v>
          </cell>
          <cell r="K65" t="str">
            <v>行橋市１</v>
          </cell>
          <cell r="L65">
            <v>177</v>
          </cell>
        </row>
        <row r="66">
          <cell r="D66" t="str">
            <v>宗像土木事務所</v>
          </cell>
          <cell r="E66" t="str">
            <v>ムナカタドボクジムショ</v>
          </cell>
          <cell r="F66" t="str">
            <v>宗像市</v>
          </cell>
          <cell r="G66" t="str">
            <v>東郷934-1</v>
          </cell>
          <cell r="H66" t="str">
            <v>宗像総合庁舎</v>
          </cell>
          <cell r="I66" t="str">
            <v>0940-36-2005</v>
          </cell>
          <cell r="J66" t="str">
            <v>0940-36-6433</v>
          </cell>
          <cell r="K66" t="str">
            <v>宗像市１</v>
          </cell>
          <cell r="L66">
            <v>54</v>
          </cell>
        </row>
        <row r="67">
          <cell r="D67" t="str">
            <v>前原土木事務所</v>
          </cell>
          <cell r="E67" t="str">
            <v>マエバルドボクジムショ</v>
          </cell>
          <cell r="F67" t="str">
            <v>前原市</v>
          </cell>
          <cell r="G67" t="str">
            <v>浦志</v>
          </cell>
          <cell r="H67" t="str">
            <v>糸島総合庁舎</v>
          </cell>
          <cell r="I67" t="str">
            <v>092-322-2961</v>
          </cell>
          <cell r="J67" t="str">
            <v>092-324-4761</v>
          </cell>
          <cell r="K67" t="str">
            <v>前原市１</v>
          </cell>
          <cell r="L67">
            <v>28</v>
          </cell>
        </row>
        <row r="68">
          <cell r="D68" t="str">
            <v>大牟田土木事務所</v>
          </cell>
          <cell r="E68" t="str">
            <v>オオムタドボクジムショ</v>
          </cell>
          <cell r="F68" t="str">
            <v>大牟田市</v>
          </cell>
          <cell r="G68" t="str">
            <v>小浜町24-1</v>
          </cell>
          <cell r="H68" t="str">
            <v>大牟田総合庁舎</v>
          </cell>
          <cell r="I68" t="str">
            <v>0944-41-5112</v>
          </cell>
          <cell r="J68" t="str">
            <v>0944-59-0650</v>
          </cell>
          <cell r="K68" t="str">
            <v>大牟田市１</v>
          </cell>
          <cell r="L68">
            <v>102</v>
          </cell>
        </row>
        <row r="69">
          <cell r="D69" t="str">
            <v>福知山ダム管理事務所</v>
          </cell>
          <cell r="E69" t="str">
            <v>フクチヤマダムカンリジムジョ</v>
          </cell>
          <cell r="F69" t="str">
            <v>直方市</v>
          </cell>
          <cell r="G69" t="str">
            <v>頓野</v>
          </cell>
          <cell r="K69" t="str">
            <v>直方市２</v>
          </cell>
          <cell r="L69">
            <v>106</v>
          </cell>
        </row>
        <row r="70">
          <cell r="D70" t="str">
            <v>直方土木事務所</v>
          </cell>
          <cell r="E70" t="str">
            <v>ノオガタドボクジムショ</v>
          </cell>
          <cell r="F70" t="str">
            <v>直方市</v>
          </cell>
          <cell r="G70" t="str">
            <v>日吉町9-10</v>
          </cell>
          <cell r="H70" t="str">
            <v>直方総合庁舎</v>
          </cell>
          <cell r="I70" t="str">
            <v>0949-23-3111</v>
          </cell>
          <cell r="J70" t="str">
            <v>0949-22-5644</v>
          </cell>
          <cell r="K70" t="str">
            <v>直方市１</v>
          </cell>
          <cell r="L70">
            <v>105</v>
          </cell>
        </row>
        <row r="71">
          <cell r="D71" t="str">
            <v>油木ﾀﾞﾑ管理出張所</v>
          </cell>
          <cell r="E71" t="str">
            <v>ｱﾌﾞﾗｷﾞダムカンリシュッチョウジョ</v>
          </cell>
          <cell r="F71" t="str">
            <v>田川郡添田町</v>
          </cell>
          <cell r="G71" t="str">
            <v>津野6898</v>
          </cell>
          <cell r="K71" t="str">
            <v>添田町３</v>
          </cell>
          <cell r="L71">
            <v>122</v>
          </cell>
        </row>
        <row r="72">
          <cell r="D72" t="str">
            <v>田川土木事務所</v>
          </cell>
          <cell r="E72" t="str">
            <v>タガワドボクジムショ</v>
          </cell>
          <cell r="F72" t="str">
            <v>田川市</v>
          </cell>
          <cell r="G72" t="str">
            <v>伊田4543-1</v>
          </cell>
          <cell r="I72" t="str">
            <v>0947-42-9111</v>
          </cell>
          <cell r="J72" t="str">
            <v>0947-42-8037</v>
          </cell>
          <cell r="K72" t="str">
            <v>田川市１</v>
          </cell>
          <cell r="L72">
            <v>114</v>
          </cell>
        </row>
        <row r="73">
          <cell r="D73" t="str">
            <v>日向神ダム管理出張所</v>
          </cell>
          <cell r="E73" t="str">
            <v>ヒユウガミダムカンリシュッチョウショ</v>
          </cell>
          <cell r="F73" t="str">
            <v>八女郡矢部村</v>
          </cell>
          <cell r="G73" t="str">
            <v>大字矢部字桑ﾉ瀬33-7</v>
          </cell>
          <cell r="I73" t="str">
            <v>0943-47-3011</v>
          </cell>
          <cell r="J73" t="str">
            <v>0943-47-3013</v>
          </cell>
          <cell r="K73" t="str">
            <v>矢部村</v>
          </cell>
          <cell r="L73">
            <v>100</v>
          </cell>
        </row>
        <row r="74">
          <cell r="D74" t="str">
            <v>八女土木事務所</v>
          </cell>
          <cell r="E74" t="str">
            <v>ヤメドボクジムショ</v>
          </cell>
          <cell r="F74" t="str">
            <v>八女市</v>
          </cell>
          <cell r="G74" t="str">
            <v>本村深町25</v>
          </cell>
          <cell r="H74" t="str">
            <v>八女総合庁舎</v>
          </cell>
          <cell r="I74" t="str">
            <v>0943-22-6982</v>
          </cell>
          <cell r="J74" t="str">
            <v>0943-23-7722</v>
          </cell>
          <cell r="K74" t="str">
            <v>八女市</v>
          </cell>
          <cell r="L74">
            <v>90</v>
          </cell>
        </row>
        <row r="75">
          <cell r="D75" t="str">
            <v>飯塚土木事務所</v>
          </cell>
          <cell r="E75" t="str">
            <v>イイヅカドボクジムショ</v>
          </cell>
          <cell r="F75" t="str">
            <v>飯塚市</v>
          </cell>
          <cell r="G75" t="str">
            <v>新立岩8-1</v>
          </cell>
          <cell r="H75" t="str">
            <v>飯塚総合庁舎</v>
          </cell>
          <cell r="I75" t="str">
            <v>0948-23-4111</v>
          </cell>
          <cell r="J75" t="str">
            <v>0948-25-6280</v>
          </cell>
          <cell r="K75" t="str">
            <v>飯塚市１</v>
          </cell>
          <cell r="L75">
            <v>130</v>
          </cell>
        </row>
        <row r="76">
          <cell r="D76" t="str">
            <v>福岡土木事務所</v>
          </cell>
          <cell r="E76" t="str">
            <v>フクオカドボクジムショ</v>
          </cell>
          <cell r="F76" t="str">
            <v>福岡市東区</v>
          </cell>
          <cell r="G76" t="str">
            <v>箱崎1-18-1</v>
          </cell>
          <cell r="I76" t="str">
            <v>092-641-0161</v>
          </cell>
          <cell r="J76" t="str">
            <v>092-632-8677</v>
          </cell>
          <cell r="K76" t="str">
            <v>東区１</v>
          </cell>
          <cell r="L76">
            <v>0</v>
          </cell>
        </row>
        <row r="77">
          <cell r="D77" t="str">
            <v>那珂土木事務所</v>
          </cell>
          <cell r="E77" t="str">
            <v>ナカドボクジムショ</v>
          </cell>
          <cell r="F77" t="str">
            <v>大野城市</v>
          </cell>
          <cell r="G77" t="str">
            <v>白木原3-5-25</v>
          </cell>
          <cell r="H77" t="str">
            <v>筑紫総合庁舎</v>
          </cell>
          <cell r="I77" t="str">
            <v>092-513-5561</v>
          </cell>
          <cell r="J77" t="str">
            <v>092-584-1909</v>
          </cell>
          <cell r="K77" t="str">
            <v>大野城市</v>
          </cell>
          <cell r="L77">
            <v>48</v>
          </cell>
        </row>
        <row r="78">
          <cell r="D78" t="str">
            <v>豊前土木事務所</v>
          </cell>
          <cell r="E78" t="str">
            <v>ブゼンドボクジムショ</v>
          </cell>
          <cell r="F78" t="str">
            <v>豊前市</v>
          </cell>
          <cell r="G78" t="str">
            <v>八屋2007-1</v>
          </cell>
          <cell r="H78" t="str">
            <v>豊前総合庁舎</v>
          </cell>
          <cell r="I78" t="str">
            <v>0979-82-3350</v>
          </cell>
          <cell r="J78" t="str">
            <v>0979-83-3215</v>
          </cell>
          <cell r="K78" t="str">
            <v>豊前市１</v>
          </cell>
          <cell r="L78">
            <v>188</v>
          </cell>
        </row>
        <row r="79">
          <cell r="D79" t="str">
            <v>北九州土木事務所</v>
          </cell>
          <cell r="E79" t="str">
            <v>キタキュウシュウドボクジムショ</v>
          </cell>
          <cell r="F79" t="str">
            <v>北九州市八幡西区</v>
          </cell>
          <cell r="G79" t="str">
            <v>則松3-7-1</v>
          </cell>
          <cell r="H79" t="str">
            <v>八幡総合庁舎</v>
          </cell>
          <cell r="I79" t="str">
            <v>093-691-2761</v>
          </cell>
          <cell r="J79" t="str">
            <v>093-692-9479</v>
          </cell>
          <cell r="K79" t="str">
            <v>八幡西区１</v>
          </cell>
          <cell r="L79">
            <v>167</v>
          </cell>
        </row>
        <row r="80">
          <cell r="D80" t="str">
            <v>柳川土木事務所</v>
          </cell>
          <cell r="E80" t="str">
            <v>ヤナガワドボクジムショ</v>
          </cell>
          <cell r="F80" t="str">
            <v>山門郡三橋町</v>
          </cell>
          <cell r="G80" t="str">
            <v>今古賀8-1</v>
          </cell>
          <cell r="H80" t="str">
            <v>柳川総合庁舎</v>
          </cell>
          <cell r="I80" t="str">
            <v>0944-72-4155</v>
          </cell>
          <cell r="J80" t="str">
            <v>0944-74-3890</v>
          </cell>
          <cell r="K80" t="str">
            <v>三橋町</v>
          </cell>
          <cell r="L80">
            <v>85</v>
          </cell>
        </row>
        <row r="81">
          <cell r="D81" t="str">
            <v>朝倉地域農業改良普及センター</v>
          </cell>
          <cell r="E81" t="str">
            <v>アサクラチイキノウギョウ</v>
          </cell>
          <cell r="F81" t="str">
            <v>甘木市</v>
          </cell>
          <cell r="G81" t="str">
            <v>大字柿原</v>
          </cell>
          <cell r="I81" t="str">
            <v>0946-22-2551</v>
          </cell>
          <cell r="J81" t="str">
            <v>0946-23-1452</v>
          </cell>
          <cell r="K81" t="str">
            <v>甘木市１</v>
          </cell>
          <cell r="L81">
            <v>71</v>
          </cell>
        </row>
        <row r="82">
          <cell r="D82" t="str">
            <v>福吉地区活性化施設</v>
          </cell>
          <cell r="E82" t="str">
            <v>フクヨシチクカッセイカシセツ</v>
          </cell>
          <cell r="F82" t="str">
            <v>糸島郡二丈町</v>
          </cell>
          <cell r="G82" t="str">
            <v>福井</v>
          </cell>
          <cell r="K82" t="str">
            <v>二丈町２</v>
          </cell>
          <cell r="L82">
            <v>35</v>
          </cell>
        </row>
        <row r="83">
          <cell r="D83" t="str">
            <v>筑後家畜保健衛生所</v>
          </cell>
          <cell r="E83" t="str">
            <v>チクゴカチクホケンエイセイジョ</v>
          </cell>
          <cell r="F83" t="str">
            <v>筑後市</v>
          </cell>
          <cell r="G83" t="str">
            <v>大字泉九郎地山606-1</v>
          </cell>
          <cell r="I83" t="str">
            <v>0942-53-2405</v>
          </cell>
          <cell r="J83" t="str">
            <v>0942-53-2723</v>
          </cell>
          <cell r="K83" t="str">
            <v>筑後市</v>
          </cell>
          <cell r="L83">
            <v>91</v>
          </cell>
        </row>
        <row r="84">
          <cell r="D84" t="str">
            <v>飯塚総合庁舎</v>
          </cell>
          <cell r="E84" t="str">
            <v>イイヅカソウゴウチョウシャ</v>
          </cell>
          <cell r="F84" t="str">
            <v>飯塚市</v>
          </cell>
          <cell r="G84" t="str">
            <v>新立岩8-1</v>
          </cell>
          <cell r="H84" t="str">
            <v>飯塚総合庁舎</v>
          </cell>
          <cell r="K84" t="str">
            <v>飯塚市１</v>
          </cell>
          <cell r="L84">
            <v>130</v>
          </cell>
        </row>
        <row r="85">
          <cell r="D85" t="str">
            <v>南嘉穂地域活性化施設</v>
          </cell>
          <cell r="E85" t="str">
            <v>ミナミカホチイキカッセイカシセツ</v>
          </cell>
          <cell r="F85" t="str">
            <v>嘉穂郡嘉穂町</v>
          </cell>
          <cell r="G85" t="str">
            <v>才田1579</v>
          </cell>
          <cell r="K85" t="str">
            <v>嘉穂町１</v>
          </cell>
          <cell r="L85">
            <v>138</v>
          </cell>
        </row>
        <row r="86">
          <cell r="D86" t="str">
            <v>南嘉穂地区体験農場管理施設</v>
          </cell>
          <cell r="E86" t="str">
            <v>ミナミカホチクタイケンノウジョウカンリシセツ</v>
          </cell>
          <cell r="F86" t="str">
            <v>嘉穂郡嘉穂町</v>
          </cell>
          <cell r="G86" t="str">
            <v>大字千手字川底3687-1</v>
          </cell>
          <cell r="K86" t="str">
            <v>嘉穂町２</v>
          </cell>
          <cell r="L86">
            <v>139</v>
          </cell>
        </row>
        <row r="87">
          <cell r="D87" t="str">
            <v>飯塚農業改良普及ｾﾝﾀｰ</v>
          </cell>
          <cell r="E87" t="str">
            <v>イイヅカノウギョウカイリョウフキュウセンター</v>
          </cell>
          <cell r="F87" t="str">
            <v>嘉穂郡穂波町</v>
          </cell>
          <cell r="G87" t="str">
            <v>大字小正319-1</v>
          </cell>
          <cell r="I87" t="str">
            <v>0948-23-4154</v>
          </cell>
          <cell r="K87" t="str">
            <v>穂波町</v>
          </cell>
          <cell r="L87">
            <v>142</v>
          </cell>
        </row>
        <row r="88">
          <cell r="D88" t="str">
            <v>飯塚農林事務所</v>
          </cell>
          <cell r="E88" t="str">
            <v>イイヅカノウリンジムショ</v>
          </cell>
          <cell r="F88" t="str">
            <v>飯塚市</v>
          </cell>
          <cell r="G88" t="str">
            <v>新立岩8-1</v>
          </cell>
          <cell r="H88" t="str">
            <v>飯塚総合庁舎</v>
          </cell>
          <cell r="I88" t="str">
            <v>0948-23-4145</v>
          </cell>
          <cell r="J88" t="str">
            <v>0948-24-1134</v>
          </cell>
          <cell r="K88" t="str">
            <v>飯塚市１</v>
          </cell>
          <cell r="L88">
            <v>130</v>
          </cell>
        </row>
        <row r="89">
          <cell r="D89" t="str">
            <v>筑豊家畜保健衛生所</v>
          </cell>
          <cell r="E89" t="str">
            <v>チクホウカチクホケンエイセイショ</v>
          </cell>
          <cell r="F89" t="str">
            <v>嘉穂郡稲築町</v>
          </cell>
          <cell r="G89" t="str">
            <v>大字漆生587-8</v>
          </cell>
          <cell r="I89" t="str">
            <v>0948-42-0214</v>
          </cell>
          <cell r="J89" t="str">
            <v>0948-42-1376</v>
          </cell>
          <cell r="K89" t="str">
            <v>稲築町</v>
          </cell>
          <cell r="L89">
            <v>135</v>
          </cell>
        </row>
        <row r="90">
          <cell r="D90" t="str">
            <v>脇山地区活性化センター</v>
          </cell>
          <cell r="E90" t="str">
            <v>ワキヤマチクカッセイカセンター</v>
          </cell>
          <cell r="F90" t="str">
            <v>福岡市早良区</v>
          </cell>
          <cell r="G90" t="str">
            <v>脇山</v>
          </cell>
          <cell r="K90" t="str">
            <v>早良区２</v>
          </cell>
          <cell r="L90">
            <v>20</v>
          </cell>
        </row>
        <row r="91">
          <cell r="D91" t="str">
            <v>板屋地区交流施設</v>
          </cell>
          <cell r="E91" t="str">
            <v>イタヤチクコウリュウシセツ</v>
          </cell>
          <cell r="F91" t="str">
            <v>福岡市早良区</v>
          </cell>
          <cell r="G91" t="str">
            <v>板屋</v>
          </cell>
          <cell r="K91" t="str">
            <v>早良区２</v>
          </cell>
          <cell r="L91">
            <v>20</v>
          </cell>
        </row>
        <row r="92">
          <cell r="D92" t="str">
            <v>中央家畜保健衛生所</v>
          </cell>
          <cell r="E92" t="str">
            <v>チュウオウカチクホケンエイセイジョ</v>
          </cell>
          <cell r="F92" t="str">
            <v>福岡市博多区</v>
          </cell>
          <cell r="G92" t="str">
            <v>井相田2-1-3</v>
          </cell>
          <cell r="I92" t="str">
            <v>092-581-0325</v>
          </cell>
          <cell r="J92" t="str">
            <v>092-581-0474</v>
          </cell>
          <cell r="K92" t="str">
            <v>博多区</v>
          </cell>
          <cell r="L92">
            <v>2</v>
          </cell>
        </row>
        <row r="93">
          <cell r="D93" t="str">
            <v>農業総合試験場</v>
          </cell>
          <cell r="E93" t="str">
            <v>ノウギョウソウゴウシケンジョウ</v>
          </cell>
          <cell r="F93" t="str">
            <v>筑紫野市</v>
          </cell>
          <cell r="G93" t="str">
            <v>吉木587</v>
          </cell>
          <cell r="I93" t="str">
            <v>092-924-2936</v>
          </cell>
          <cell r="J93" t="str">
            <v>092-924-2981</v>
          </cell>
          <cell r="K93" t="str">
            <v>筑紫野市２</v>
          </cell>
          <cell r="L93">
            <v>43</v>
          </cell>
        </row>
        <row r="94">
          <cell r="D94" t="str">
            <v>上小路コミュニティ施設</v>
          </cell>
          <cell r="E94" t="str">
            <v>ウエコウジコミュニティシセツ</v>
          </cell>
          <cell r="F94" t="str">
            <v>豊前市</v>
          </cell>
          <cell r="G94" t="str">
            <v>久路土</v>
          </cell>
          <cell r="K94" t="str">
            <v>豊前市１</v>
          </cell>
          <cell r="L94">
            <v>188</v>
          </cell>
        </row>
        <row r="95">
          <cell r="D95" t="str">
            <v>岩屋地区活性化センター</v>
          </cell>
          <cell r="E95" t="str">
            <v>イワヤチク</v>
          </cell>
          <cell r="F95" t="str">
            <v>豊前市</v>
          </cell>
          <cell r="G95" t="str">
            <v>大字大河内</v>
          </cell>
          <cell r="K95" t="str">
            <v>豊前市２</v>
          </cell>
          <cell r="L95">
            <v>189</v>
          </cell>
        </row>
        <row r="96">
          <cell r="D96" t="str">
            <v>北九州家畜保健衛生所</v>
          </cell>
          <cell r="E96" t="str">
            <v>キタキュウシュウカチクホケンエイセイジョ</v>
          </cell>
          <cell r="F96" t="str">
            <v>北九州市小倉南区</v>
          </cell>
          <cell r="G96" t="str">
            <v>中吉田3-20-13</v>
          </cell>
          <cell r="I96" t="str">
            <v>093-471-7838</v>
          </cell>
          <cell r="J96" t="str">
            <v>093-471-1011</v>
          </cell>
          <cell r="K96" t="str">
            <v>小倉南区２</v>
          </cell>
          <cell r="L96">
            <v>162</v>
          </cell>
        </row>
        <row r="97">
          <cell r="D97" t="str">
            <v>朝倉保健所</v>
          </cell>
          <cell r="E97" t="str">
            <v>アサクラホケンショ</v>
          </cell>
          <cell r="F97" t="str">
            <v>甘木市</v>
          </cell>
          <cell r="G97" t="str">
            <v>甘木2014-1</v>
          </cell>
          <cell r="H97" t="str">
            <v>甘木総合庁舎</v>
          </cell>
          <cell r="I97" t="str">
            <v>0946-22-4184</v>
          </cell>
          <cell r="J97" t="str">
            <v>0946-24-9260</v>
          </cell>
          <cell r="K97" t="str">
            <v>甘木市１</v>
          </cell>
          <cell r="L97">
            <v>71</v>
          </cell>
        </row>
        <row r="98">
          <cell r="D98" t="str">
            <v>朝倉病院</v>
          </cell>
          <cell r="E98" t="str">
            <v>アサクラビョウイン</v>
          </cell>
          <cell r="F98" t="str">
            <v>甘木市</v>
          </cell>
          <cell r="G98" t="str">
            <v>来春422</v>
          </cell>
          <cell r="I98" t="str">
            <v>0946-22-6111</v>
          </cell>
          <cell r="J98" t="str">
            <v>0946-22-3318</v>
          </cell>
          <cell r="K98" t="str">
            <v>甘木市１</v>
          </cell>
          <cell r="L98">
            <v>71</v>
          </cell>
        </row>
        <row r="99">
          <cell r="D99" t="str">
            <v>久留米総合庁舎</v>
          </cell>
          <cell r="E99" t="str">
            <v>クルメソウゴウチョウシャ</v>
          </cell>
          <cell r="F99" t="str">
            <v>久留米市</v>
          </cell>
          <cell r="G99" t="str">
            <v>合川町1642-1</v>
          </cell>
          <cell r="H99" t="str">
            <v>久留米総合庁舎</v>
          </cell>
          <cell r="K99" t="str">
            <v>久留米市１</v>
          </cell>
          <cell r="L99">
            <v>60</v>
          </cell>
        </row>
        <row r="100">
          <cell r="D100" t="str">
            <v>久留米保健所浮羽支所</v>
          </cell>
          <cell r="E100" t="str">
            <v>クルメホケンショウキハシショ</v>
          </cell>
          <cell r="F100" t="str">
            <v>浮羽郡吉井町</v>
          </cell>
          <cell r="G100" t="str">
            <v>347-1</v>
          </cell>
          <cell r="H100" t="str">
            <v>浮羽総合庁舎</v>
          </cell>
          <cell r="I100" t="str">
            <v>09437-6-4332</v>
          </cell>
          <cell r="J100" t="str">
            <v>09437-6-4332</v>
          </cell>
          <cell r="K100" t="str">
            <v>吉井町</v>
          </cell>
          <cell r="L100">
            <v>67</v>
          </cell>
        </row>
        <row r="101">
          <cell r="D101" t="str">
            <v>久留米保健所</v>
          </cell>
          <cell r="E101" t="str">
            <v>クルメホケンショ</v>
          </cell>
          <cell r="F101" t="str">
            <v>久留米市</v>
          </cell>
          <cell r="G101" t="str">
            <v>合川町1642-1</v>
          </cell>
          <cell r="H101" t="str">
            <v>久留米総合庁舎</v>
          </cell>
          <cell r="I101" t="str">
            <v>0942-30-1043</v>
          </cell>
          <cell r="J101" t="str">
            <v>0942-37-1973</v>
          </cell>
          <cell r="K101" t="str">
            <v>久留米市１</v>
          </cell>
          <cell r="L101">
            <v>60</v>
          </cell>
        </row>
        <row r="102">
          <cell r="D102" t="str">
            <v>京築保健所</v>
          </cell>
          <cell r="E102" t="str">
            <v>ケイチクホケンショ</v>
          </cell>
          <cell r="F102" t="str">
            <v>行橋市</v>
          </cell>
          <cell r="G102" t="str">
            <v>中央1-2-1</v>
          </cell>
          <cell r="H102" t="str">
            <v>行橋総合庁舎</v>
          </cell>
          <cell r="I102" t="str">
            <v>0930-23-2244</v>
          </cell>
          <cell r="J102" t="str">
            <v>0930-25-4896</v>
          </cell>
          <cell r="K102" t="str">
            <v>行橋市１</v>
          </cell>
          <cell r="L102">
            <v>177</v>
          </cell>
        </row>
        <row r="103">
          <cell r="D103" t="str">
            <v>宗像保健所</v>
          </cell>
          <cell r="E103" t="str">
            <v>ムナカタホケンショ</v>
          </cell>
          <cell r="F103" t="str">
            <v>宗像市</v>
          </cell>
          <cell r="G103" t="str">
            <v>東郷934-1</v>
          </cell>
          <cell r="H103" t="str">
            <v>宗像総合庁舎</v>
          </cell>
          <cell r="I103" t="str">
            <v>0940-36-2045</v>
          </cell>
          <cell r="J103" t="str">
            <v>0940-36-2592</v>
          </cell>
          <cell r="K103" t="str">
            <v>宗像市１</v>
          </cell>
          <cell r="L103">
            <v>54</v>
          </cell>
        </row>
        <row r="104">
          <cell r="D104" t="str">
            <v>糸島保健所</v>
          </cell>
          <cell r="E104" t="str">
            <v>イトシマホケンショ</v>
          </cell>
          <cell r="F104" t="str">
            <v>前原市</v>
          </cell>
          <cell r="G104" t="str">
            <v>浦志</v>
          </cell>
          <cell r="H104" t="str">
            <v>糸島総合庁舎</v>
          </cell>
          <cell r="I104" t="str">
            <v>092-322-3269</v>
          </cell>
          <cell r="J104" t="str">
            <v>092-322-9252</v>
          </cell>
          <cell r="K104" t="str">
            <v>前原市１</v>
          </cell>
          <cell r="L104">
            <v>28</v>
          </cell>
        </row>
        <row r="105">
          <cell r="D105" t="str">
            <v>山門保健所</v>
          </cell>
          <cell r="E105" t="str">
            <v>ヤマトホケンショ</v>
          </cell>
          <cell r="F105" t="str">
            <v>山門郡瀬高町</v>
          </cell>
          <cell r="G105" t="str">
            <v>上庄1784-1</v>
          </cell>
          <cell r="I105" t="str">
            <v>0944-62-4174</v>
          </cell>
          <cell r="J105" t="str">
            <v>0944-63-3517</v>
          </cell>
          <cell r="K105" t="str">
            <v>瀬高町</v>
          </cell>
          <cell r="L105">
            <v>83</v>
          </cell>
        </row>
        <row r="106">
          <cell r="D106" t="str">
            <v>鞍手保健所</v>
          </cell>
          <cell r="E106" t="str">
            <v>クラテホケンショ</v>
          </cell>
          <cell r="F106" t="str">
            <v>直方市</v>
          </cell>
          <cell r="G106" t="str">
            <v>山部浦山808-2</v>
          </cell>
          <cell r="I106" t="str">
            <v>0949-22-2425</v>
          </cell>
          <cell r="J106" t="str">
            <v>0949-24-9195</v>
          </cell>
          <cell r="K106" t="str">
            <v>直方市１</v>
          </cell>
          <cell r="L106">
            <v>105</v>
          </cell>
        </row>
        <row r="107">
          <cell r="D107" t="str">
            <v>田川福祉事務所</v>
          </cell>
          <cell r="E107" t="str">
            <v>タガワフクシジムショ</v>
          </cell>
          <cell r="F107" t="str">
            <v>田川市</v>
          </cell>
          <cell r="G107" t="str">
            <v>伊田松原通り3292-2</v>
          </cell>
          <cell r="H107" t="str">
            <v>田川総合庁舎</v>
          </cell>
          <cell r="I107" t="str">
            <v>0947-44-6112</v>
          </cell>
          <cell r="J107" t="str">
            <v>094742-9313</v>
          </cell>
          <cell r="K107" t="str">
            <v>田川市１</v>
          </cell>
          <cell r="L107">
            <v>114</v>
          </cell>
        </row>
        <row r="108">
          <cell r="D108" t="str">
            <v>田川保健所</v>
          </cell>
          <cell r="E108" t="str">
            <v>タガワホケンショ</v>
          </cell>
          <cell r="F108" t="str">
            <v>田川市</v>
          </cell>
          <cell r="G108" t="str">
            <v>伊田松原通り3294-13</v>
          </cell>
          <cell r="I108" t="str">
            <v>0947-44-0666</v>
          </cell>
          <cell r="J108" t="str">
            <v>0947-46-1975</v>
          </cell>
          <cell r="K108" t="str">
            <v>田川市１</v>
          </cell>
          <cell r="L108">
            <v>114</v>
          </cell>
        </row>
        <row r="109">
          <cell r="D109" t="str">
            <v>八女保健所</v>
          </cell>
          <cell r="E109" t="str">
            <v>ヤメホケンショ</v>
          </cell>
          <cell r="F109" t="str">
            <v>八女市</v>
          </cell>
          <cell r="G109" t="str">
            <v>本村深町25</v>
          </cell>
          <cell r="H109" t="str">
            <v>八女総合庁舎</v>
          </cell>
          <cell r="I109" t="str">
            <v>0943-22-6962</v>
          </cell>
          <cell r="J109" t="str">
            <v>0943-23-7044</v>
          </cell>
          <cell r="K109" t="str">
            <v>八女市</v>
          </cell>
          <cell r="L109">
            <v>90</v>
          </cell>
        </row>
        <row r="110">
          <cell r="D110" t="str">
            <v>久留米保健所三潴支所</v>
          </cell>
          <cell r="E110" t="str">
            <v>クルメホケンショミズマシショ</v>
          </cell>
          <cell r="F110" t="str">
            <v>大川市</v>
          </cell>
          <cell r="G110" t="str">
            <v>酒見早馬221-5</v>
          </cell>
          <cell r="I110" t="str">
            <v>0944-87-2174</v>
          </cell>
          <cell r="J110" t="str">
            <v>0944-86-6419</v>
          </cell>
          <cell r="K110" t="str">
            <v>大川市</v>
          </cell>
          <cell r="L110">
            <v>82</v>
          </cell>
        </row>
        <row r="111">
          <cell r="D111" t="str">
            <v>嘉穂保健所</v>
          </cell>
          <cell r="E111" t="str">
            <v>カホホケンショ</v>
          </cell>
          <cell r="F111" t="str">
            <v>飯塚市</v>
          </cell>
          <cell r="G111" t="str">
            <v>新立岩8-1</v>
          </cell>
          <cell r="H111" t="str">
            <v>飯塚総合庁舎</v>
          </cell>
          <cell r="I111" t="str">
            <v>0948-23-4161</v>
          </cell>
          <cell r="J111" t="str">
            <v>0948-24-0883</v>
          </cell>
          <cell r="K111" t="str">
            <v>飯塚市１</v>
          </cell>
          <cell r="L111">
            <v>130</v>
          </cell>
        </row>
        <row r="112">
          <cell r="D112" t="str">
            <v>嘉穂福祉事務所</v>
          </cell>
          <cell r="E112" t="str">
            <v>カホフクシジムショ</v>
          </cell>
          <cell r="F112" t="str">
            <v>飯塚市</v>
          </cell>
          <cell r="G112" t="str">
            <v>新立岩8-1</v>
          </cell>
          <cell r="H112" t="str">
            <v>飯塚総合庁舎</v>
          </cell>
          <cell r="K112" t="str">
            <v>飯塚市１</v>
          </cell>
          <cell r="L112">
            <v>130</v>
          </cell>
        </row>
        <row r="113">
          <cell r="D113" t="str">
            <v>嘉穂病院</v>
          </cell>
          <cell r="E113" t="str">
            <v>カホビョウイン</v>
          </cell>
          <cell r="F113" t="str">
            <v>嘉穂郡穂波町</v>
          </cell>
          <cell r="G113" t="str">
            <v>大字太郎丸265</v>
          </cell>
          <cell r="I113" t="str">
            <v>0948-22-3740</v>
          </cell>
          <cell r="J113" t="str">
            <v>0948-29-1987</v>
          </cell>
          <cell r="K113" t="str">
            <v>穂波町</v>
          </cell>
          <cell r="L113">
            <v>142</v>
          </cell>
        </row>
        <row r="114">
          <cell r="D114" t="str">
            <v>太宰府病院</v>
          </cell>
          <cell r="E114" t="str">
            <v>ダザイフビョウイン</v>
          </cell>
          <cell r="F114" t="str">
            <v>太宰府市</v>
          </cell>
          <cell r="G114" t="str">
            <v>大字五条</v>
          </cell>
          <cell r="I114" t="str">
            <v>092-922-3137</v>
          </cell>
          <cell r="J114" t="str">
            <v>092-924-4060</v>
          </cell>
          <cell r="K114" t="str">
            <v>太宰府市</v>
          </cell>
          <cell r="L114">
            <v>49</v>
          </cell>
        </row>
        <row r="115">
          <cell r="D115" t="str">
            <v>福岡学園</v>
          </cell>
          <cell r="E115" t="str">
            <v>フクオカガクエン</v>
          </cell>
          <cell r="F115" t="str">
            <v>筑紫郡那珂川町</v>
          </cell>
          <cell r="G115" t="str">
            <v>大字後野279の2</v>
          </cell>
          <cell r="I115" t="str">
            <v>092-952-2621</v>
          </cell>
          <cell r="J115" t="str">
            <v>092-952-2622</v>
          </cell>
          <cell r="K115" t="str">
            <v>那珂川町１</v>
          </cell>
          <cell r="L115">
            <v>52</v>
          </cell>
        </row>
        <row r="116">
          <cell r="D116" t="str">
            <v>粕屋保健所</v>
          </cell>
          <cell r="E116" t="str">
            <v>カスヤホケンジョ</v>
          </cell>
          <cell r="F116" t="str">
            <v>糟屋郡粕屋町</v>
          </cell>
          <cell r="G116" t="str">
            <v>戸原235-7</v>
          </cell>
          <cell r="I116" t="str">
            <v>092-939-1500</v>
          </cell>
          <cell r="J116" t="str">
            <v>092-939-1186</v>
          </cell>
          <cell r="K116" t="str">
            <v>粕屋町</v>
          </cell>
          <cell r="L116">
            <v>2</v>
          </cell>
        </row>
        <row r="117">
          <cell r="D117" t="str">
            <v>筑紫保健所</v>
          </cell>
          <cell r="E117" t="str">
            <v>チクシホケンショ</v>
          </cell>
          <cell r="F117" t="str">
            <v>大野城市</v>
          </cell>
          <cell r="G117" t="str">
            <v>白木原3-5-25</v>
          </cell>
          <cell r="H117" t="str">
            <v>筑紫総合庁舎</v>
          </cell>
          <cell r="I117" t="str">
            <v>092-513-5581</v>
          </cell>
          <cell r="J117" t="str">
            <v>092-592-8444</v>
          </cell>
          <cell r="K117" t="str">
            <v>大野城市</v>
          </cell>
          <cell r="L117">
            <v>48</v>
          </cell>
        </row>
        <row r="118">
          <cell r="D118" t="str">
            <v>粕屋新光園</v>
          </cell>
          <cell r="E118" t="str">
            <v>カスヤシンコウエン</v>
          </cell>
          <cell r="F118" t="str">
            <v>糟屋郡新宮町</v>
          </cell>
          <cell r="G118" t="str">
            <v>緑が浜4-2-1</v>
          </cell>
          <cell r="I118" t="str">
            <v>092-962-2231</v>
          </cell>
          <cell r="J118" t="str">
            <v>092-962-3113</v>
          </cell>
          <cell r="K118" t="str">
            <v>新宮町</v>
          </cell>
          <cell r="L118">
            <v>25</v>
          </cell>
        </row>
        <row r="119">
          <cell r="D119" t="str">
            <v>京築保健所築上支所</v>
          </cell>
          <cell r="E119" t="str">
            <v>ケイチクホケンショチクジョウシショ</v>
          </cell>
          <cell r="F119" t="str">
            <v>豊前市</v>
          </cell>
          <cell r="G119" t="str">
            <v>八屋2007-1</v>
          </cell>
          <cell r="H119" t="str">
            <v>豊前総合庁舎</v>
          </cell>
          <cell r="I119" t="str">
            <v>0979-82-2260</v>
          </cell>
          <cell r="J119" t="str">
            <v>0979-82-8299</v>
          </cell>
          <cell r="K119" t="str">
            <v>豊前市１</v>
          </cell>
          <cell r="L119">
            <v>188</v>
          </cell>
        </row>
        <row r="120">
          <cell r="D120" t="str">
            <v>遠賀保健所</v>
          </cell>
          <cell r="E120" t="str">
            <v>オンガホケンショ</v>
          </cell>
          <cell r="F120" t="str">
            <v>遠賀郡水巻町</v>
          </cell>
          <cell r="G120" t="str">
            <v>吉田西2-17-7</v>
          </cell>
          <cell r="I120" t="str">
            <v>093-201-4161</v>
          </cell>
          <cell r="J120" t="str">
            <v>093-201-7417</v>
          </cell>
          <cell r="K120" t="str">
            <v>水巻町</v>
          </cell>
          <cell r="L120">
            <v>172</v>
          </cell>
        </row>
        <row r="121">
          <cell r="D121" t="str">
            <v>遠賀病院</v>
          </cell>
          <cell r="E121" t="str">
            <v>オンガビョウイン</v>
          </cell>
          <cell r="F121" t="str">
            <v>遠賀郡岡垣町</v>
          </cell>
          <cell r="G121" t="str">
            <v>大字手野145</v>
          </cell>
          <cell r="I121" t="str">
            <v>093-282-0181</v>
          </cell>
          <cell r="J121" t="str">
            <v>093-283-0346</v>
          </cell>
          <cell r="K121" t="str">
            <v>岡垣町</v>
          </cell>
          <cell r="L121">
            <v>174</v>
          </cell>
        </row>
        <row r="122">
          <cell r="D122" t="str">
            <v>柳川病院</v>
          </cell>
          <cell r="E122" t="str">
            <v>ヤナガワビョウイン</v>
          </cell>
          <cell r="F122" t="str">
            <v>柳川市</v>
          </cell>
          <cell r="G122" t="str">
            <v>筑紫町29</v>
          </cell>
          <cell r="I122" t="str">
            <v>0944-72-6171</v>
          </cell>
          <cell r="J122" t="str">
            <v>0944-72-2092</v>
          </cell>
          <cell r="K122" t="str">
            <v>柳川市</v>
          </cell>
          <cell r="L122">
            <v>81</v>
          </cell>
        </row>
        <row r="123">
          <cell r="D123" t="str">
            <v>クローバープラザ</v>
          </cell>
          <cell r="E123" t="str">
            <v>クローバープラザ</v>
          </cell>
          <cell r="F123" t="str">
            <v>春日市</v>
          </cell>
          <cell r="G123" t="str">
            <v>原町3-1-7</v>
          </cell>
          <cell r="I123" t="str">
            <v>092-584-1213</v>
          </cell>
          <cell r="K123" t="str">
            <v>春日市</v>
          </cell>
          <cell r="L123">
            <v>46</v>
          </cell>
        </row>
        <row r="124">
          <cell r="D124" t="str">
            <v>福島工業試験場</v>
          </cell>
          <cell r="E124" t="str">
            <v>フクシマコウギョウシケンジョウ</v>
          </cell>
          <cell r="F124" t="str">
            <v>八女市</v>
          </cell>
          <cell r="G124" t="str">
            <v>稲富499</v>
          </cell>
          <cell r="K124" t="str">
            <v>八女市</v>
          </cell>
          <cell r="L124">
            <v>90</v>
          </cell>
        </row>
        <row r="125">
          <cell r="D125" t="str">
            <v>県職員研修所</v>
          </cell>
          <cell r="E125" t="str">
            <v>ケンショクインケンシュウジョ</v>
          </cell>
          <cell r="F125" t="str">
            <v>大野城市</v>
          </cell>
          <cell r="G125" t="str">
            <v>大字乙金</v>
          </cell>
          <cell r="K125" t="str">
            <v>大野城市</v>
          </cell>
        </row>
        <row r="126">
          <cell r="D126" t="str">
            <v>文部科学省分館</v>
          </cell>
          <cell r="E126" t="str">
            <v>モンブカガクショウブンカン</v>
          </cell>
          <cell r="F126" t="str">
            <v>東京都千代田区</v>
          </cell>
          <cell r="G126" t="str">
            <v>霞ヶ関3-2</v>
          </cell>
        </row>
        <row r="127">
          <cell r="D127" t="str">
            <v>福岡合同庁舎</v>
          </cell>
          <cell r="E127" t="str">
            <v>フクオカゴウドウチョウシャ</v>
          </cell>
          <cell r="F127" t="str">
            <v>福岡市博多区</v>
          </cell>
          <cell r="G127" t="str">
            <v>博多駅東2-10</v>
          </cell>
          <cell r="K127" t="str">
            <v>博多区</v>
          </cell>
          <cell r="L127">
            <v>1</v>
          </cell>
        </row>
        <row r="128">
          <cell r="D128" t="str">
            <v>直方市役所</v>
          </cell>
          <cell r="E128" t="str">
            <v>ノオガタシ</v>
          </cell>
          <cell r="F128" t="str">
            <v>直方市</v>
          </cell>
          <cell r="G128" t="str">
            <v>殿町7-1</v>
          </cell>
          <cell r="I128" t="str">
            <v>0949-25-2174</v>
          </cell>
          <cell r="K128" t="str">
            <v>直方市１</v>
          </cell>
          <cell r="L128">
            <v>105</v>
          </cell>
        </row>
        <row r="129">
          <cell r="D129" t="str">
            <v>赤池町役場</v>
          </cell>
          <cell r="E129" t="str">
            <v>アカイケマチ</v>
          </cell>
          <cell r="F129" t="str">
            <v>田川郡赤池町</v>
          </cell>
          <cell r="G129" t="str">
            <v>赤池970-2</v>
          </cell>
          <cell r="I129" t="str">
            <v>0947-28-2004</v>
          </cell>
          <cell r="K129" t="str">
            <v>赤池町</v>
          </cell>
          <cell r="L129">
            <v>126</v>
          </cell>
        </row>
        <row r="130">
          <cell r="D130" t="str">
            <v>岡垣町役場</v>
          </cell>
          <cell r="E130" t="str">
            <v>オカガキマチ</v>
          </cell>
          <cell r="F130" t="str">
            <v>遠賀郡岡垣町</v>
          </cell>
          <cell r="G130" t="str">
            <v>野間697-1</v>
          </cell>
          <cell r="I130" t="str">
            <v>093-282-1211</v>
          </cell>
          <cell r="K130" t="str">
            <v>岡垣町</v>
          </cell>
          <cell r="L130">
            <v>173</v>
          </cell>
        </row>
        <row r="131">
          <cell r="D131" t="str">
            <v>北九州市役所</v>
          </cell>
          <cell r="E131" t="str">
            <v>キタキュウシュウシ</v>
          </cell>
          <cell r="F131" t="str">
            <v>北九州市小倉北区</v>
          </cell>
          <cell r="G131" t="str">
            <v>城内1-1</v>
          </cell>
          <cell r="I131" t="str">
            <v>093-582-2525</v>
          </cell>
          <cell r="K131" t="str">
            <v>小倉北区</v>
          </cell>
          <cell r="L131">
            <v>152</v>
          </cell>
        </row>
        <row r="132">
          <cell r="D132" t="str">
            <v>福岡市役所</v>
          </cell>
          <cell r="E132" t="str">
            <v>フクオカシ</v>
          </cell>
          <cell r="F132" t="str">
            <v>福岡市中央区</v>
          </cell>
          <cell r="G132" t="str">
            <v>天神1-8-1</v>
          </cell>
          <cell r="I132" t="str">
            <v>092-711-4111</v>
          </cell>
          <cell r="K132" t="str">
            <v>中央区</v>
          </cell>
          <cell r="L132">
            <v>1</v>
          </cell>
        </row>
        <row r="133">
          <cell r="D133" t="str">
            <v>大牟田市役所</v>
          </cell>
          <cell r="E133" t="str">
            <v>オオムタショウギョウ</v>
          </cell>
          <cell r="F133" t="str">
            <v>大牟田市</v>
          </cell>
          <cell r="G133" t="str">
            <v>有明2-3</v>
          </cell>
          <cell r="I133" t="str">
            <v>0944-41-2222</v>
          </cell>
          <cell r="K133" t="str">
            <v>大牟田市１</v>
          </cell>
          <cell r="L133">
            <v>102</v>
          </cell>
        </row>
        <row r="134">
          <cell r="D134" t="str">
            <v>久留米市役所</v>
          </cell>
          <cell r="E134" t="str">
            <v>クルメシ</v>
          </cell>
          <cell r="F134" t="str">
            <v>久留米市</v>
          </cell>
          <cell r="G134" t="str">
            <v>城南町15-3</v>
          </cell>
          <cell r="I134" t="str">
            <v>0942-30-9000</v>
          </cell>
          <cell r="K134" t="str">
            <v>久留米市１</v>
          </cell>
          <cell r="L134">
            <v>59</v>
          </cell>
        </row>
        <row r="135">
          <cell r="D135" t="str">
            <v>飯塚市役所</v>
          </cell>
          <cell r="E135" t="str">
            <v>イイヅカシ</v>
          </cell>
          <cell r="F135" t="str">
            <v>飯塚市</v>
          </cell>
          <cell r="G135" t="str">
            <v>新立岩5-5</v>
          </cell>
          <cell r="I135" t="str">
            <v>0948-22-5500</v>
          </cell>
          <cell r="K135" t="str">
            <v>飯塚市１</v>
          </cell>
          <cell r="L135">
            <v>130</v>
          </cell>
        </row>
        <row r="136">
          <cell r="D136" t="str">
            <v>田川市役所</v>
          </cell>
          <cell r="E136" t="str">
            <v>タガワシ</v>
          </cell>
          <cell r="F136" t="str">
            <v>田川市</v>
          </cell>
          <cell r="G136" t="str">
            <v>中央町1-1</v>
          </cell>
          <cell r="I136" t="str">
            <v>0947-44-2000</v>
          </cell>
          <cell r="K136" t="str">
            <v>田川市１</v>
          </cell>
          <cell r="L136">
            <v>114</v>
          </cell>
        </row>
        <row r="137">
          <cell r="D137" t="str">
            <v>柳川市役所</v>
          </cell>
          <cell r="E137" t="str">
            <v>ヤナガワシ</v>
          </cell>
          <cell r="F137" t="str">
            <v>柳川市</v>
          </cell>
          <cell r="G137" t="str">
            <v>本町87-1</v>
          </cell>
          <cell r="I137" t="str">
            <v>0944-73-8111</v>
          </cell>
          <cell r="K137" t="str">
            <v>柳川市</v>
          </cell>
          <cell r="L137">
            <v>81</v>
          </cell>
        </row>
        <row r="138">
          <cell r="D138" t="str">
            <v>山田市役所</v>
          </cell>
          <cell r="E138" t="str">
            <v>ヤマダ</v>
          </cell>
          <cell r="F138" t="str">
            <v>山田市</v>
          </cell>
          <cell r="G138" t="str">
            <v>上山田392</v>
          </cell>
          <cell r="I138" t="str">
            <v>0948-53-1121</v>
          </cell>
          <cell r="K138" t="str">
            <v>山田市</v>
          </cell>
          <cell r="L138">
            <v>132</v>
          </cell>
        </row>
        <row r="139">
          <cell r="D139" t="str">
            <v>甘木市役所</v>
          </cell>
          <cell r="E139" t="str">
            <v>アマギシ</v>
          </cell>
          <cell r="F139" t="str">
            <v>甘木市</v>
          </cell>
          <cell r="G139" t="str">
            <v>菩提寺412-2</v>
          </cell>
          <cell r="I139" t="str">
            <v>0946-22-1111</v>
          </cell>
          <cell r="K139" t="str">
            <v>甘木市１</v>
          </cell>
          <cell r="L139">
            <v>71</v>
          </cell>
        </row>
        <row r="140">
          <cell r="D140" t="str">
            <v>八女市役所</v>
          </cell>
          <cell r="E140" t="str">
            <v>ヤメシ</v>
          </cell>
          <cell r="F140" t="str">
            <v>八女市</v>
          </cell>
          <cell r="G140" t="str">
            <v>本町647</v>
          </cell>
          <cell r="I140" t="str">
            <v>0943-23-1111</v>
          </cell>
          <cell r="K140" t="str">
            <v>八女市</v>
          </cell>
          <cell r="L140">
            <v>90</v>
          </cell>
        </row>
        <row r="141">
          <cell r="D141" t="str">
            <v>筑後市役所</v>
          </cell>
          <cell r="E141" t="str">
            <v>チクゴシ</v>
          </cell>
          <cell r="F141" t="str">
            <v>筑後市</v>
          </cell>
          <cell r="G141" t="str">
            <v>山ノ井898</v>
          </cell>
          <cell r="I141" t="str">
            <v>0942-53-4111</v>
          </cell>
          <cell r="K141" t="str">
            <v>筑後市</v>
          </cell>
          <cell r="L141">
            <v>91</v>
          </cell>
        </row>
        <row r="142">
          <cell r="D142" t="str">
            <v>大川市役所</v>
          </cell>
          <cell r="E142" t="str">
            <v>オオカワシ</v>
          </cell>
          <cell r="F142" t="str">
            <v>大川市</v>
          </cell>
          <cell r="G142" t="str">
            <v>酒見256-1</v>
          </cell>
          <cell r="I142" t="str">
            <v>0944-87-2102</v>
          </cell>
          <cell r="K142" t="str">
            <v>大川市</v>
          </cell>
          <cell r="L142">
            <v>82</v>
          </cell>
        </row>
        <row r="143">
          <cell r="D143" t="str">
            <v>行橋市役所</v>
          </cell>
          <cell r="E143" t="str">
            <v>ユクハシシ</v>
          </cell>
          <cell r="F143" t="str">
            <v>行橋市</v>
          </cell>
          <cell r="G143" t="str">
            <v>中央1-1-1</v>
          </cell>
          <cell r="I143" t="str">
            <v>吉塚</v>
          </cell>
          <cell r="J143" t="str">
            <v>行橋</v>
          </cell>
          <cell r="K143" t="str">
            <v>行橋市１</v>
          </cell>
          <cell r="L143">
            <v>178</v>
          </cell>
        </row>
        <row r="144">
          <cell r="D144" t="str">
            <v>豊前市役所</v>
          </cell>
          <cell r="E144" t="str">
            <v>ブゼンシ</v>
          </cell>
          <cell r="F144" t="str">
            <v>豊前市</v>
          </cell>
          <cell r="G144" t="str">
            <v>吉木955</v>
          </cell>
          <cell r="I144" t="str">
            <v>0979-82-1111</v>
          </cell>
          <cell r="K144" t="str">
            <v>豊前市１</v>
          </cell>
          <cell r="L144">
            <v>188</v>
          </cell>
        </row>
        <row r="145">
          <cell r="D145" t="str">
            <v>中間市役所</v>
          </cell>
          <cell r="E145" t="str">
            <v>ナカマシ</v>
          </cell>
          <cell r="F145" t="str">
            <v>中間市</v>
          </cell>
          <cell r="G145" t="str">
            <v>中間1-1-1</v>
          </cell>
          <cell r="I145" t="str">
            <v>093-244-1111</v>
          </cell>
          <cell r="K145" t="str">
            <v>中間市</v>
          </cell>
          <cell r="L145">
            <v>170</v>
          </cell>
        </row>
        <row r="146">
          <cell r="D146" t="str">
            <v>小郡市役所</v>
          </cell>
          <cell r="E146" t="str">
            <v>オゴオリシ</v>
          </cell>
          <cell r="F146" t="str">
            <v>小郡市</v>
          </cell>
          <cell r="G146" t="str">
            <v>小郡255-1</v>
          </cell>
          <cell r="I146" t="str">
            <v>0942-72-2111</v>
          </cell>
          <cell r="K146" t="str">
            <v>小郡市</v>
          </cell>
          <cell r="L146">
            <v>64</v>
          </cell>
        </row>
        <row r="147">
          <cell r="D147" t="str">
            <v>筑紫野市役所</v>
          </cell>
          <cell r="E147" t="str">
            <v>チクシノ</v>
          </cell>
          <cell r="F147" t="str">
            <v>筑紫野市</v>
          </cell>
          <cell r="G147" t="str">
            <v>二日市753-1</v>
          </cell>
          <cell r="I147" t="str">
            <v>092-923-1111</v>
          </cell>
          <cell r="K147" t="str">
            <v>筑紫野市１</v>
          </cell>
          <cell r="L147">
            <v>38</v>
          </cell>
        </row>
        <row r="148">
          <cell r="D148" t="str">
            <v>春日市役所</v>
          </cell>
          <cell r="E148" t="str">
            <v>カスガシ</v>
          </cell>
          <cell r="F148" t="str">
            <v>春日市</v>
          </cell>
          <cell r="G148" t="str">
            <v>原町3-1-5</v>
          </cell>
          <cell r="I148" t="str">
            <v>092-584-1111</v>
          </cell>
          <cell r="K148" t="str">
            <v>春日市</v>
          </cell>
          <cell r="L148">
            <v>46</v>
          </cell>
        </row>
        <row r="149">
          <cell r="D149" t="str">
            <v>大野城市役所</v>
          </cell>
          <cell r="E149" t="str">
            <v>オオノジョウシ</v>
          </cell>
          <cell r="F149" t="str">
            <v>大野城市</v>
          </cell>
          <cell r="G149" t="str">
            <v>曙町2-2-1</v>
          </cell>
          <cell r="I149" t="str">
            <v>092-501-2211</v>
          </cell>
          <cell r="K149" t="str">
            <v>大野城市</v>
          </cell>
          <cell r="L149">
            <v>47</v>
          </cell>
        </row>
        <row r="150">
          <cell r="D150" t="str">
            <v>宗像市役所</v>
          </cell>
          <cell r="E150" t="str">
            <v>ムナカタ</v>
          </cell>
          <cell r="F150" t="str">
            <v>宗像市</v>
          </cell>
          <cell r="G150" t="str">
            <v>東郷995</v>
          </cell>
          <cell r="I150" t="str">
            <v>0940-36-1121</v>
          </cell>
          <cell r="K150" t="str">
            <v>宗像市１</v>
          </cell>
          <cell r="L150">
            <v>54</v>
          </cell>
        </row>
        <row r="151">
          <cell r="D151" t="str">
            <v>太宰府市役所</v>
          </cell>
          <cell r="E151" t="str">
            <v>ダザイフ</v>
          </cell>
          <cell r="F151" t="str">
            <v>太宰府市</v>
          </cell>
          <cell r="G151" t="str">
            <v>観世音寺1-1-1</v>
          </cell>
          <cell r="I151" t="str">
            <v>092-921-2121</v>
          </cell>
          <cell r="K151" t="str">
            <v>太宰府市</v>
          </cell>
          <cell r="L151">
            <v>49</v>
          </cell>
        </row>
        <row r="152">
          <cell r="D152" t="str">
            <v>前原市役所</v>
          </cell>
          <cell r="E152" t="str">
            <v>マエバルシ</v>
          </cell>
          <cell r="F152" t="str">
            <v>前原市</v>
          </cell>
          <cell r="G152" t="str">
            <v>前原623</v>
          </cell>
          <cell r="I152" t="str">
            <v>092-323-1111</v>
          </cell>
          <cell r="K152" t="str">
            <v>前原市１</v>
          </cell>
          <cell r="L152">
            <v>28</v>
          </cell>
        </row>
        <row r="153">
          <cell r="D153" t="str">
            <v>古賀市役所</v>
          </cell>
          <cell r="E153" t="str">
            <v>コガシ</v>
          </cell>
          <cell r="F153" t="str">
            <v>古賀市</v>
          </cell>
          <cell r="G153" t="str">
            <v>駅東1-1-1</v>
          </cell>
          <cell r="I153" t="str">
            <v>092-942-1111</v>
          </cell>
          <cell r="K153" t="str">
            <v>古賀市</v>
          </cell>
          <cell r="L153">
            <v>26</v>
          </cell>
        </row>
        <row r="154">
          <cell r="D154" t="str">
            <v>那珂川町役場</v>
          </cell>
          <cell r="E154" t="str">
            <v>ナカガワマチ</v>
          </cell>
          <cell r="F154" t="str">
            <v>筑紫郡那珂川町</v>
          </cell>
          <cell r="G154" t="str">
            <v>西隈64-1</v>
          </cell>
          <cell r="I154" t="str">
            <v>092-953-2211</v>
          </cell>
          <cell r="K154" t="str">
            <v>那珂川町１</v>
          </cell>
          <cell r="L154">
            <v>51</v>
          </cell>
        </row>
        <row r="155">
          <cell r="D155" t="str">
            <v>宇美町役場</v>
          </cell>
          <cell r="E155" t="str">
            <v>ウミマチ</v>
          </cell>
          <cell r="F155" t="str">
            <v>糟屋郡宇美町</v>
          </cell>
          <cell r="G155" t="str">
            <v>宇美5-1-1</v>
          </cell>
          <cell r="I155" t="str">
            <v>092-932-1111</v>
          </cell>
          <cell r="K155" t="str">
            <v>宇美町</v>
          </cell>
          <cell r="L155">
            <v>21</v>
          </cell>
        </row>
        <row r="156">
          <cell r="D156" t="str">
            <v>篠栗町役場</v>
          </cell>
          <cell r="E156" t="str">
            <v>ササグリマチ</v>
          </cell>
          <cell r="F156" t="str">
            <v>糟屋郡篠栗町</v>
          </cell>
          <cell r="G156" t="str">
            <v>篠栗4855-5</v>
          </cell>
          <cell r="I156" t="str">
            <v>092-947-1111</v>
          </cell>
          <cell r="K156" t="str">
            <v>篠栗町</v>
          </cell>
          <cell r="L156">
            <v>22</v>
          </cell>
        </row>
        <row r="157">
          <cell r="D157" t="str">
            <v>志免町役場</v>
          </cell>
          <cell r="E157" t="str">
            <v>シメマチヤクバ</v>
          </cell>
          <cell r="F157" t="str">
            <v>糟屋郡志免町</v>
          </cell>
          <cell r="G157" t="str">
            <v>志免965</v>
          </cell>
          <cell r="I157" t="str">
            <v>092-935-1001</v>
          </cell>
          <cell r="K157" t="str">
            <v>志免町</v>
          </cell>
          <cell r="L157">
            <v>2</v>
          </cell>
        </row>
        <row r="158">
          <cell r="D158" t="str">
            <v>須恵町役場</v>
          </cell>
          <cell r="E158" t="str">
            <v>スエマチ</v>
          </cell>
          <cell r="F158" t="str">
            <v>糟屋郡須恵町</v>
          </cell>
          <cell r="G158" t="str">
            <v>須恵771</v>
          </cell>
          <cell r="I158" t="str">
            <v>092-932-1151</v>
          </cell>
          <cell r="K158" t="str">
            <v>須恵町</v>
          </cell>
          <cell r="L158">
            <v>23</v>
          </cell>
        </row>
        <row r="159">
          <cell r="D159" t="str">
            <v>新宮町役場</v>
          </cell>
          <cell r="E159" t="str">
            <v>シングウマチ</v>
          </cell>
          <cell r="F159" t="str">
            <v>糟屋郡新宮町</v>
          </cell>
          <cell r="G159" t="str">
            <v>緑が浜1-1-1</v>
          </cell>
          <cell r="I159" t="str">
            <v>092-962-0231</v>
          </cell>
          <cell r="K159" t="str">
            <v>新宮町</v>
          </cell>
          <cell r="L159">
            <v>25</v>
          </cell>
        </row>
        <row r="160">
          <cell r="D160" t="str">
            <v>久山町役場</v>
          </cell>
          <cell r="E160" t="str">
            <v>ヒサヤママチ</v>
          </cell>
          <cell r="F160" t="str">
            <v>糟屋郡久山町</v>
          </cell>
          <cell r="G160" t="str">
            <v>久原3632</v>
          </cell>
          <cell r="I160" t="str">
            <v>092-976-1111</v>
          </cell>
          <cell r="K160" t="str">
            <v>久山町</v>
          </cell>
          <cell r="L160">
            <v>27</v>
          </cell>
        </row>
        <row r="161">
          <cell r="D161" t="str">
            <v>粕屋町役場</v>
          </cell>
          <cell r="E161" t="str">
            <v>カスヤマチ</v>
          </cell>
          <cell r="F161" t="str">
            <v>糟屋郡粕屋町</v>
          </cell>
          <cell r="G161" t="str">
            <v>仲原５</v>
          </cell>
          <cell r="I161" t="str">
            <v>092-938-2311</v>
          </cell>
          <cell r="K161" t="str">
            <v>粕屋町</v>
          </cell>
          <cell r="L161">
            <v>2</v>
          </cell>
        </row>
        <row r="162">
          <cell r="D162" t="str">
            <v>福間町役場</v>
          </cell>
          <cell r="E162" t="str">
            <v>フクママチ</v>
          </cell>
          <cell r="F162" t="str">
            <v>宗像郡福間町</v>
          </cell>
          <cell r="G162" t="str">
            <v>中央1-1-1</v>
          </cell>
          <cell r="I162" t="str">
            <v>0940-42-1111</v>
          </cell>
          <cell r="K162" t="str">
            <v>福間町</v>
          </cell>
          <cell r="L162">
            <v>56</v>
          </cell>
        </row>
        <row r="163">
          <cell r="D163" t="str">
            <v>津屋崎町役場</v>
          </cell>
          <cell r="E163" t="str">
            <v>ツヤザキマチ</v>
          </cell>
          <cell r="F163" t="str">
            <v>宗像郡津屋崎町</v>
          </cell>
          <cell r="G163" t="str">
            <v>津屋崎458-1</v>
          </cell>
          <cell r="I163" t="str">
            <v>0940-52-1234</v>
          </cell>
          <cell r="K163" t="str">
            <v>津屋崎町</v>
          </cell>
          <cell r="L163">
            <v>57</v>
          </cell>
        </row>
        <row r="164">
          <cell r="D164" t="str">
            <v>玄海町役場</v>
          </cell>
          <cell r="E164" t="str">
            <v>ゲンカイマチ</v>
          </cell>
          <cell r="F164" t="str">
            <v>宗像郡玄海町</v>
          </cell>
          <cell r="G164" t="str">
            <v>江口465</v>
          </cell>
          <cell r="I164" t="str">
            <v>0940-62-2111</v>
          </cell>
          <cell r="K164" t="str">
            <v>玄海町</v>
          </cell>
          <cell r="L164">
            <v>58</v>
          </cell>
        </row>
        <row r="165">
          <cell r="D165" t="str">
            <v>大島村役場</v>
          </cell>
          <cell r="E165" t="str">
            <v>オオシマムラ</v>
          </cell>
          <cell r="F165" t="str">
            <v>宗像郡大島村</v>
          </cell>
          <cell r="G165" t="str">
            <v>1011</v>
          </cell>
          <cell r="I165" t="str">
            <v>0940-72-2211</v>
          </cell>
          <cell r="K165" t="str">
            <v>大島村</v>
          </cell>
        </row>
        <row r="166">
          <cell r="D166" t="str">
            <v>芦屋町役場</v>
          </cell>
          <cell r="E166" t="str">
            <v>アシヤマチ</v>
          </cell>
          <cell r="F166" t="str">
            <v>遠賀郡芦屋町</v>
          </cell>
          <cell r="G166" t="str">
            <v>幸2-20</v>
          </cell>
          <cell r="I166" t="str">
            <v>093-223-0881</v>
          </cell>
          <cell r="K166" t="str">
            <v>芦屋町</v>
          </cell>
          <cell r="L166">
            <v>171</v>
          </cell>
        </row>
        <row r="167">
          <cell r="D167" t="str">
            <v>水巻町役場</v>
          </cell>
          <cell r="E167" t="str">
            <v>ミズマキマチ</v>
          </cell>
          <cell r="F167" t="str">
            <v>遠賀郡水巻町</v>
          </cell>
          <cell r="G167" t="str">
            <v>頃末北1-1-1</v>
          </cell>
          <cell r="I167" t="str">
            <v>093-201-4321</v>
          </cell>
          <cell r="K167" t="str">
            <v>水巻町</v>
          </cell>
          <cell r="L167">
            <v>172</v>
          </cell>
        </row>
        <row r="168">
          <cell r="D168" t="str">
            <v>遠賀町役場</v>
          </cell>
          <cell r="E168" t="str">
            <v>オンガマチ</v>
          </cell>
          <cell r="F168" t="str">
            <v>遠賀郡遠賀町</v>
          </cell>
          <cell r="G168" t="str">
            <v>今古賀513</v>
          </cell>
          <cell r="I168" t="str">
            <v>093-293-1234</v>
          </cell>
          <cell r="K168" t="str">
            <v>遠賀町</v>
          </cell>
          <cell r="L168">
            <v>175</v>
          </cell>
        </row>
        <row r="169">
          <cell r="D169" t="str">
            <v>小竹町役場</v>
          </cell>
          <cell r="E169" t="str">
            <v>コタケマチ</v>
          </cell>
          <cell r="F169" t="str">
            <v>鞍手郡小竹町</v>
          </cell>
          <cell r="G169" t="str">
            <v>勝野3349</v>
          </cell>
          <cell r="I169" t="str">
            <v>09496-2-1211</v>
          </cell>
          <cell r="K169" t="str">
            <v>小竹町</v>
          </cell>
          <cell r="L169">
            <v>107</v>
          </cell>
        </row>
        <row r="170">
          <cell r="D170" t="str">
            <v>鞍手町役場</v>
          </cell>
          <cell r="E170" t="str">
            <v>クラテマチ</v>
          </cell>
          <cell r="F170" t="str">
            <v>鞍手郡鞍手町</v>
          </cell>
          <cell r="G170" t="str">
            <v>中山3705</v>
          </cell>
          <cell r="I170" t="str">
            <v>0949-42-2111</v>
          </cell>
          <cell r="K170" t="str">
            <v>鞍手町</v>
          </cell>
          <cell r="L170">
            <v>108</v>
          </cell>
        </row>
        <row r="171">
          <cell r="D171" t="str">
            <v>宮田町役場</v>
          </cell>
          <cell r="E171" t="str">
            <v>ミヤタマチ</v>
          </cell>
          <cell r="F171" t="str">
            <v>鞍手郡宮田町</v>
          </cell>
          <cell r="G171" t="str">
            <v>宮田29-1</v>
          </cell>
          <cell r="I171" t="str">
            <v>0949-32-0510</v>
          </cell>
          <cell r="K171" t="str">
            <v>宮田町１</v>
          </cell>
          <cell r="L171">
            <v>110</v>
          </cell>
        </row>
        <row r="172">
          <cell r="D172" t="str">
            <v>若宮町役場</v>
          </cell>
          <cell r="E172" t="str">
            <v>ワカミヤマチ</v>
          </cell>
          <cell r="F172" t="str">
            <v>鞍手郡若宮町</v>
          </cell>
          <cell r="G172" t="str">
            <v>福丸272-1</v>
          </cell>
          <cell r="I172" t="str">
            <v>0949-52-1111</v>
          </cell>
          <cell r="K172" t="str">
            <v>若宮町１</v>
          </cell>
          <cell r="L172">
            <v>112</v>
          </cell>
        </row>
        <row r="173">
          <cell r="D173" t="str">
            <v>桂川町役場</v>
          </cell>
          <cell r="E173" t="str">
            <v>ケイセンマチ</v>
          </cell>
          <cell r="F173" t="str">
            <v>嘉穂郡桂川町</v>
          </cell>
          <cell r="G173" t="str">
            <v>土居424-1</v>
          </cell>
          <cell r="I173" t="str">
            <v>0948-65-1100</v>
          </cell>
          <cell r="K173" t="str">
            <v>桂川町</v>
          </cell>
          <cell r="L173">
            <v>133</v>
          </cell>
        </row>
        <row r="174">
          <cell r="D174" t="str">
            <v>稲築町役場</v>
          </cell>
          <cell r="E174" t="str">
            <v>イナツキマチ</v>
          </cell>
          <cell r="F174" t="str">
            <v>嘉穂郡稲築町</v>
          </cell>
          <cell r="G174" t="str">
            <v>岩崎1143-3</v>
          </cell>
          <cell r="I174" t="str">
            <v>0948-42-1231</v>
          </cell>
          <cell r="K174" t="str">
            <v>稲築町</v>
          </cell>
          <cell r="L174">
            <v>135</v>
          </cell>
        </row>
        <row r="175">
          <cell r="D175" t="str">
            <v>碓井町役場</v>
          </cell>
          <cell r="E175" t="str">
            <v>ウスイマチ</v>
          </cell>
          <cell r="F175" t="str">
            <v>嘉穂郡碓井町</v>
          </cell>
          <cell r="G175" t="str">
            <v>上臼井446-1</v>
          </cell>
          <cell r="I175" t="str">
            <v>0948-62-2270</v>
          </cell>
          <cell r="K175" t="str">
            <v>碓井町</v>
          </cell>
          <cell r="L175">
            <v>137</v>
          </cell>
        </row>
        <row r="176">
          <cell r="D176" t="str">
            <v>嘉穂町役場</v>
          </cell>
          <cell r="E176" t="str">
            <v>カホマチ</v>
          </cell>
          <cell r="F176" t="str">
            <v>嘉穂郡嘉穂町</v>
          </cell>
          <cell r="G176" t="str">
            <v>大隈町733</v>
          </cell>
          <cell r="I176" t="str">
            <v>0948-57-1212</v>
          </cell>
          <cell r="K176" t="str">
            <v>嘉穂町１</v>
          </cell>
          <cell r="L176">
            <v>138</v>
          </cell>
        </row>
        <row r="177">
          <cell r="D177" t="str">
            <v>筑穂町役場</v>
          </cell>
          <cell r="E177" t="str">
            <v>チクホマチ</v>
          </cell>
          <cell r="F177" t="str">
            <v>嘉穂郡筑穂町</v>
          </cell>
          <cell r="G177" t="str">
            <v>長尾1242-1</v>
          </cell>
          <cell r="I177" t="str">
            <v>0948-72-1100</v>
          </cell>
          <cell r="K177" t="str">
            <v>筑穂町１</v>
          </cell>
          <cell r="L177">
            <v>140</v>
          </cell>
        </row>
        <row r="178">
          <cell r="D178" t="str">
            <v>穂波町役場</v>
          </cell>
          <cell r="E178" t="str">
            <v>ホナミマチ</v>
          </cell>
          <cell r="F178" t="str">
            <v>嘉穂郡穂波町</v>
          </cell>
          <cell r="G178" t="str">
            <v>忠隈523</v>
          </cell>
          <cell r="I178" t="str">
            <v>0948-22-0380</v>
          </cell>
          <cell r="K178" t="str">
            <v>穂波町</v>
          </cell>
          <cell r="L178">
            <v>142</v>
          </cell>
        </row>
        <row r="179">
          <cell r="D179" t="str">
            <v>庄内町役場</v>
          </cell>
          <cell r="E179" t="str">
            <v>ショウナイマチ</v>
          </cell>
          <cell r="F179" t="str">
            <v>嘉穂郡庄内町</v>
          </cell>
          <cell r="G179" t="str">
            <v>綱分802</v>
          </cell>
          <cell r="I179" t="str">
            <v>0948-82-1200</v>
          </cell>
          <cell r="K179" t="str">
            <v>庄内町</v>
          </cell>
          <cell r="L179">
            <v>144</v>
          </cell>
        </row>
        <row r="180">
          <cell r="D180" t="str">
            <v>頴田町役場</v>
          </cell>
          <cell r="E180" t="str">
            <v>カイタマチ</v>
          </cell>
          <cell r="F180" t="str">
            <v>嘉穂郡頴田町</v>
          </cell>
          <cell r="G180" t="str">
            <v>勢田1271-1</v>
          </cell>
          <cell r="I180" t="str">
            <v>09496-2-2211</v>
          </cell>
          <cell r="K180" t="str">
            <v>頴田町</v>
          </cell>
          <cell r="L180">
            <v>145</v>
          </cell>
        </row>
        <row r="181">
          <cell r="D181" t="str">
            <v>杷木町役場</v>
          </cell>
          <cell r="E181" t="str">
            <v>ハキマチ</v>
          </cell>
          <cell r="F181" t="str">
            <v>朝倉郡杷木町</v>
          </cell>
          <cell r="G181" t="str">
            <v>池田483-1</v>
          </cell>
          <cell r="I181" t="str">
            <v>0946-62-1110</v>
          </cell>
          <cell r="K181" t="str">
            <v>杷木町</v>
          </cell>
          <cell r="L181">
            <v>74</v>
          </cell>
        </row>
        <row r="182">
          <cell r="D182" t="str">
            <v>朝倉町役場</v>
          </cell>
          <cell r="E182" t="str">
            <v>アサクラマチ</v>
          </cell>
          <cell r="F182" t="str">
            <v>朝倉郡朝倉町</v>
          </cell>
          <cell r="G182" t="str">
            <v>宮野2046-1</v>
          </cell>
          <cell r="I182" t="str">
            <v>0946-52-1111</v>
          </cell>
          <cell r="K182" t="str">
            <v>朝倉町</v>
          </cell>
          <cell r="L182">
            <v>75</v>
          </cell>
        </row>
        <row r="183">
          <cell r="D183" t="str">
            <v>三輪町役場</v>
          </cell>
          <cell r="E183" t="str">
            <v>ミワマチ</v>
          </cell>
          <cell r="F183" t="str">
            <v>朝倉郡三輪町</v>
          </cell>
          <cell r="G183" t="str">
            <v>新町421-5</v>
          </cell>
          <cell r="I183" t="str">
            <v>0946-22-2770</v>
          </cell>
          <cell r="K183" t="str">
            <v>三輪町</v>
          </cell>
          <cell r="L183">
            <v>77</v>
          </cell>
        </row>
        <row r="184">
          <cell r="D184" t="str">
            <v>夜須町役場</v>
          </cell>
          <cell r="E184" t="str">
            <v>ヤスマチ</v>
          </cell>
          <cell r="F184" t="str">
            <v>朝倉郡夜須町</v>
          </cell>
          <cell r="G184" t="str">
            <v>篠隈373</v>
          </cell>
          <cell r="I184" t="str">
            <v>0946-42-3111</v>
          </cell>
          <cell r="K184" t="str">
            <v>夜須町</v>
          </cell>
          <cell r="L184">
            <v>78</v>
          </cell>
        </row>
        <row r="185">
          <cell r="D185" t="str">
            <v>小石原村役場</v>
          </cell>
          <cell r="E185" t="str">
            <v>コイシワラムラ</v>
          </cell>
          <cell r="F185" t="str">
            <v>朝倉郡小石原村</v>
          </cell>
          <cell r="G185" t="str">
            <v>小石原941-9</v>
          </cell>
          <cell r="I185" t="str">
            <v>0946-74-2311</v>
          </cell>
          <cell r="K185" t="str">
            <v>小石原村</v>
          </cell>
          <cell r="L185">
            <v>79</v>
          </cell>
        </row>
        <row r="186">
          <cell r="D186" t="str">
            <v>宝珠山村役場</v>
          </cell>
          <cell r="E186" t="str">
            <v>ホウシュヤマムラ</v>
          </cell>
          <cell r="F186" t="str">
            <v>朝倉郡宝珠山村</v>
          </cell>
          <cell r="G186" t="str">
            <v>宝珠山6425</v>
          </cell>
          <cell r="I186" t="str">
            <v>0946-72-2311</v>
          </cell>
          <cell r="K186" t="str">
            <v>宝珠山村</v>
          </cell>
          <cell r="L186">
            <v>80</v>
          </cell>
        </row>
        <row r="187">
          <cell r="D187" t="str">
            <v>二丈町役場</v>
          </cell>
          <cell r="E187" t="str">
            <v>ニジョウマチ</v>
          </cell>
          <cell r="F187" t="str">
            <v>糸島郡二丈町</v>
          </cell>
          <cell r="G187" t="str">
            <v>深江1360</v>
          </cell>
          <cell r="I187" t="str">
            <v>092-325-1111</v>
          </cell>
          <cell r="K187" t="str">
            <v>二丈町１</v>
          </cell>
          <cell r="L187">
            <v>33</v>
          </cell>
        </row>
        <row r="188">
          <cell r="D188" t="str">
            <v>志摩町役場</v>
          </cell>
          <cell r="E188" t="str">
            <v>シママチ</v>
          </cell>
          <cell r="F188" t="str">
            <v>糸島郡志摩町</v>
          </cell>
          <cell r="G188" t="str">
            <v>初30</v>
          </cell>
          <cell r="I188" t="str">
            <v>092-327-1111</v>
          </cell>
          <cell r="K188" t="str">
            <v>志摩町１</v>
          </cell>
          <cell r="L188">
            <v>36</v>
          </cell>
        </row>
        <row r="189">
          <cell r="D189" t="str">
            <v>吉井町役場</v>
          </cell>
          <cell r="E189" t="str">
            <v>ヨシイマチ</v>
          </cell>
          <cell r="F189" t="str">
            <v>浮羽郡吉井町</v>
          </cell>
          <cell r="G189" t="str">
            <v>新治316</v>
          </cell>
          <cell r="I189" t="str">
            <v>09437-5-3111</v>
          </cell>
          <cell r="K189" t="str">
            <v>吉井町</v>
          </cell>
          <cell r="L189">
            <v>67</v>
          </cell>
        </row>
        <row r="190">
          <cell r="D190" t="str">
            <v>田主丸町役場</v>
          </cell>
          <cell r="E190" t="str">
            <v>タヌシマルマチ</v>
          </cell>
          <cell r="F190" t="str">
            <v>浮羽郡田主丸町</v>
          </cell>
          <cell r="G190" t="str">
            <v>田主丸459-11</v>
          </cell>
          <cell r="I190" t="str">
            <v>09437-2-2111</v>
          </cell>
          <cell r="K190" t="str">
            <v>田主丸町</v>
          </cell>
          <cell r="L190">
            <v>68</v>
          </cell>
        </row>
        <row r="191">
          <cell r="D191" t="str">
            <v>浮羽町役場</v>
          </cell>
          <cell r="E191" t="str">
            <v>ウキハマチ</v>
          </cell>
          <cell r="F191" t="str">
            <v>浮羽郡浮羽町</v>
          </cell>
          <cell r="G191" t="str">
            <v>朝田582-1</v>
          </cell>
          <cell r="I191" t="str">
            <v>09437-7-2111</v>
          </cell>
          <cell r="K191" t="str">
            <v>浮羽町１</v>
          </cell>
          <cell r="L191">
            <v>69</v>
          </cell>
        </row>
        <row r="192">
          <cell r="D192" t="str">
            <v>北野町役場</v>
          </cell>
          <cell r="E192" t="str">
            <v>キタノマチ</v>
          </cell>
          <cell r="F192" t="str">
            <v>三井郡北野町</v>
          </cell>
          <cell r="G192" t="str">
            <v>中3298-2</v>
          </cell>
          <cell r="I192" t="str">
            <v>0942-78-3551</v>
          </cell>
          <cell r="K192" t="str">
            <v>北野町</v>
          </cell>
          <cell r="L192">
            <v>65</v>
          </cell>
        </row>
        <row r="193">
          <cell r="D193" t="str">
            <v>大刀洗町役場</v>
          </cell>
          <cell r="E193" t="str">
            <v>タチアライマチ</v>
          </cell>
          <cell r="F193" t="str">
            <v>三井郡大刀洗町</v>
          </cell>
          <cell r="G193" t="str">
            <v>富多819</v>
          </cell>
          <cell r="I193" t="str">
            <v>0942-77-0101</v>
          </cell>
          <cell r="K193" t="str">
            <v>大刀洗町</v>
          </cell>
          <cell r="L193">
            <v>66</v>
          </cell>
        </row>
        <row r="194">
          <cell r="D194" t="str">
            <v>城島町役場</v>
          </cell>
          <cell r="E194" t="str">
            <v>ジョウジママチ</v>
          </cell>
          <cell r="F194" t="str">
            <v>三潴郡城島町</v>
          </cell>
          <cell r="G194" t="str">
            <v>楢津743-2</v>
          </cell>
          <cell r="I194" t="str">
            <v>0942-62-2111</v>
          </cell>
          <cell r="K194" t="str">
            <v>城島町</v>
          </cell>
          <cell r="L194">
            <v>87</v>
          </cell>
        </row>
        <row r="195">
          <cell r="D195" t="str">
            <v>大木町役場</v>
          </cell>
          <cell r="E195" t="str">
            <v>オオキマチ</v>
          </cell>
          <cell r="F195" t="str">
            <v>三潴郡大木町</v>
          </cell>
          <cell r="G195" t="str">
            <v>八町牟田255-1</v>
          </cell>
          <cell r="I195" t="str">
            <v>0944-32-1013</v>
          </cell>
          <cell r="K195" t="str">
            <v>大木町</v>
          </cell>
          <cell r="L195">
            <v>88</v>
          </cell>
        </row>
        <row r="196">
          <cell r="D196" t="str">
            <v>三潴町役場</v>
          </cell>
          <cell r="E196" t="str">
            <v>ミズママチ</v>
          </cell>
          <cell r="F196" t="str">
            <v>三潴郡三潴町</v>
          </cell>
          <cell r="G196" t="str">
            <v>玉満2779-1</v>
          </cell>
          <cell r="I196" t="str">
            <v>0942-64-2311</v>
          </cell>
          <cell r="K196" t="str">
            <v>三潴町</v>
          </cell>
          <cell r="L196">
            <v>89</v>
          </cell>
        </row>
        <row r="197">
          <cell r="D197" t="str">
            <v>黒木町役場</v>
          </cell>
          <cell r="E197" t="str">
            <v>クロキマチ</v>
          </cell>
          <cell r="F197" t="str">
            <v>八女郡黒木町</v>
          </cell>
          <cell r="G197" t="str">
            <v>桑原207</v>
          </cell>
          <cell r="I197" t="str">
            <v>0943-42-1111</v>
          </cell>
          <cell r="K197" t="str">
            <v>黒木町１</v>
          </cell>
          <cell r="L197">
            <v>92</v>
          </cell>
        </row>
        <row r="198">
          <cell r="D198" t="str">
            <v>上陽町役場</v>
          </cell>
          <cell r="E198" t="str">
            <v>ジョウヨウマチ</v>
          </cell>
          <cell r="F198" t="str">
            <v>八女郡上陽町</v>
          </cell>
          <cell r="G198" t="str">
            <v>北川内547-1</v>
          </cell>
          <cell r="I198" t="str">
            <v>0943-54-2211</v>
          </cell>
          <cell r="K198" t="str">
            <v>上陽町１</v>
          </cell>
          <cell r="L198">
            <v>95</v>
          </cell>
        </row>
        <row r="199">
          <cell r="D199" t="str">
            <v>立花町役場</v>
          </cell>
          <cell r="E199" t="str">
            <v>タチバナマチ</v>
          </cell>
          <cell r="F199" t="str">
            <v>八女郡立花町</v>
          </cell>
          <cell r="G199" t="str">
            <v>原島95-1</v>
          </cell>
          <cell r="I199" t="str">
            <v>0943-23-5141</v>
          </cell>
          <cell r="K199" t="str">
            <v>立花町１</v>
          </cell>
          <cell r="L199">
            <v>97</v>
          </cell>
        </row>
        <row r="200">
          <cell r="D200" t="str">
            <v>広川町役場</v>
          </cell>
          <cell r="E200" t="str">
            <v>ヒロカワマチ</v>
          </cell>
          <cell r="F200" t="str">
            <v>八女郡広川町</v>
          </cell>
          <cell r="G200" t="str">
            <v>新代1804-1</v>
          </cell>
          <cell r="I200" t="str">
            <v>0943-32-1111</v>
          </cell>
          <cell r="K200" t="str">
            <v>広川町</v>
          </cell>
          <cell r="L200">
            <v>99</v>
          </cell>
        </row>
        <row r="201">
          <cell r="D201" t="str">
            <v>矢部村役場</v>
          </cell>
          <cell r="E201" t="str">
            <v>ヤベムラ</v>
          </cell>
          <cell r="F201" t="str">
            <v>八女郡矢部村</v>
          </cell>
          <cell r="G201" t="str">
            <v>北矢部10528</v>
          </cell>
          <cell r="I201" t="str">
            <v>0943-47-3111</v>
          </cell>
          <cell r="K201" t="str">
            <v>矢部村</v>
          </cell>
          <cell r="L201">
            <v>100</v>
          </cell>
        </row>
        <row r="202">
          <cell r="D202" t="str">
            <v>星野村役場</v>
          </cell>
          <cell r="E202" t="str">
            <v>ホシノムラ</v>
          </cell>
          <cell r="F202" t="str">
            <v>八女郡星野村</v>
          </cell>
          <cell r="G202" t="str">
            <v>13102-1</v>
          </cell>
          <cell r="I202" t="str">
            <v>0943-52-3111</v>
          </cell>
          <cell r="K202" t="str">
            <v>星野村</v>
          </cell>
          <cell r="L202">
            <v>101</v>
          </cell>
        </row>
        <row r="203">
          <cell r="D203" t="str">
            <v>瀬高町役場</v>
          </cell>
          <cell r="E203" t="str">
            <v>セタカマチ</v>
          </cell>
          <cell r="F203" t="str">
            <v>山門郡瀬高町</v>
          </cell>
          <cell r="G203" t="str">
            <v>小川５</v>
          </cell>
          <cell r="I203" t="str">
            <v>0944-63-6111</v>
          </cell>
          <cell r="K203" t="str">
            <v>瀬高町</v>
          </cell>
          <cell r="L203">
            <v>83</v>
          </cell>
        </row>
        <row r="204">
          <cell r="D204" t="str">
            <v>大和町役場</v>
          </cell>
          <cell r="E204" t="str">
            <v>ヤマトマチ</v>
          </cell>
          <cell r="F204" t="str">
            <v>山門郡大和町</v>
          </cell>
          <cell r="G204" t="str">
            <v>鷹ノ尾120</v>
          </cell>
          <cell r="I204" t="str">
            <v>0944-76-1111</v>
          </cell>
          <cell r="K204" t="str">
            <v>大和町</v>
          </cell>
          <cell r="L204">
            <v>84</v>
          </cell>
        </row>
        <row r="205">
          <cell r="D205" t="str">
            <v>三橋町役場</v>
          </cell>
          <cell r="E205" t="str">
            <v>ミツハシマチ</v>
          </cell>
          <cell r="F205" t="str">
            <v>山門郡三橋町</v>
          </cell>
          <cell r="G205" t="str">
            <v>正行431</v>
          </cell>
          <cell r="I205" t="str">
            <v>0944-72-7111</v>
          </cell>
          <cell r="K205" t="str">
            <v>三橋町</v>
          </cell>
          <cell r="L205">
            <v>85</v>
          </cell>
        </row>
        <row r="206">
          <cell r="D206" t="str">
            <v>山川町役場</v>
          </cell>
          <cell r="E206" t="str">
            <v>ヤマカワマチ</v>
          </cell>
          <cell r="F206" t="str">
            <v>山門郡山川町</v>
          </cell>
          <cell r="G206" t="str">
            <v>立山1278</v>
          </cell>
          <cell r="I206" t="str">
            <v>0944-67-1111</v>
          </cell>
          <cell r="K206" t="str">
            <v>山川町</v>
          </cell>
          <cell r="L206">
            <v>86</v>
          </cell>
        </row>
        <row r="207">
          <cell r="D207" t="str">
            <v>高田町役場</v>
          </cell>
          <cell r="E207" t="str">
            <v>タカダマチ</v>
          </cell>
          <cell r="F207" t="str">
            <v>三池郡高田町</v>
          </cell>
          <cell r="G207" t="str">
            <v>濃施480</v>
          </cell>
          <cell r="I207" t="str">
            <v>0944-22-5611</v>
          </cell>
          <cell r="K207" t="str">
            <v>高田町</v>
          </cell>
          <cell r="L207">
            <v>104</v>
          </cell>
        </row>
        <row r="208">
          <cell r="D208" t="str">
            <v>香春町役場</v>
          </cell>
          <cell r="E208" t="str">
            <v>カワラマチ</v>
          </cell>
          <cell r="F208" t="str">
            <v>田川郡香春町</v>
          </cell>
          <cell r="G208" t="str">
            <v>高野994</v>
          </cell>
          <cell r="I208" t="str">
            <v>0947-32-2511</v>
          </cell>
          <cell r="K208" t="str">
            <v>香春町</v>
          </cell>
          <cell r="L208">
            <v>118</v>
          </cell>
        </row>
        <row r="209">
          <cell r="D209" t="str">
            <v>添田町役場</v>
          </cell>
          <cell r="E209" t="str">
            <v>ソエダマチ</v>
          </cell>
          <cell r="F209" t="str">
            <v>田川郡添田町</v>
          </cell>
          <cell r="G209" t="str">
            <v>添田2151</v>
          </cell>
          <cell r="I209" t="str">
            <v>0947-82-1231</v>
          </cell>
          <cell r="K209" t="str">
            <v>添田町１</v>
          </cell>
          <cell r="L209">
            <v>119</v>
          </cell>
        </row>
        <row r="210">
          <cell r="D210" t="str">
            <v>金田町役場</v>
          </cell>
          <cell r="E210" t="str">
            <v>カナダマチ</v>
          </cell>
          <cell r="F210" t="str">
            <v>田川郡金田町</v>
          </cell>
          <cell r="G210" t="str">
            <v>金田937-2</v>
          </cell>
          <cell r="I210" t="str">
            <v>0947-22-0555</v>
          </cell>
          <cell r="K210" t="str">
            <v>金田町</v>
          </cell>
          <cell r="L210">
            <v>123</v>
          </cell>
        </row>
        <row r="211">
          <cell r="D211" t="str">
            <v>糸田町役場</v>
          </cell>
          <cell r="E211" t="str">
            <v>イトダマチ</v>
          </cell>
          <cell r="F211" t="str">
            <v>田川郡糸田町</v>
          </cell>
          <cell r="G211" t="str">
            <v>1975-1</v>
          </cell>
          <cell r="I211" t="str">
            <v>0947-23-1231</v>
          </cell>
          <cell r="K211" t="str">
            <v>糸田町</v>
          </cell>
          <cell r="L211">
            <v>124</v>
          </cell>
        </row>
        <row r="212">
          <cell r="D212" t="str">
            <v>川崎町役場</v>
          </cell>
          <cell r="E212" t="str">
            <v>カワサキマチ</v>
          </cell>
          <cell r="F212" t="str">
            <v>田川郡川崎町</v>
          </cell>
          <cell r="G212" t="str">
            <v>田原789-2</v>
          </cell>
          <cell r="I212" t="str">
            <v>0947-72-3000</v>
          </cell>
          <cell r="K212" t="str">
            <v>川崎町</v>
          </cell>
          <cell r="L212">
            <v>125</v>
          </cell>
        </row>
        <row r="213">
          <cell r="D213" t="str">
            <v>方城町役場</v>
          </cell>
          <cell r="E213" t="str">
            <v>ホウジョウマチ</v>
          </cell>
          <cell r="F213" t="str">
            <v>田川郡方城町</v>
          </cell>
          <cell r="G213" t="str">
            <v>弁城2237-1</v>
          </cell>
          <cell r="I213" t="str">
            <v>0947-22-0520</v>
          </cell>
          <cell r="K213" t="str">
            <v>方城町</v>
          </cell>
          <cell r="L213">
            <v>127</v>
          </cell>
        </row>
        <row r="214">
          <cell r="D214" t="str">
            <v>大任町役場</v>
          </cell>
          <cell r="E214" t="str">
            <v>オオトウマチ</v>
          </cell>
          <cell r="F214" t="str">
            <v>田川郡大任町</v>
          </cell>
          <cell r="G214" t="str">
            <v>行事3042-1</v>
          </cell>
          <cell r="I214" t="str">
            <v>0947-63-3000</v>
          </cell>
          <cell r="K214" t="str">
            <v>大任町</v>
          </cell>
          <cell r="L214">
            <v>128</v>
          </cell>
        </row>
        <row r="215">
          <cell r="D215" t="str">
            <v>赤村役場</v>
          </cell>
          <cell r="E215" t="str">
            <v>アカムラ</v>
          </cell>
          <cell r="F215" t="str">
            <v>田川郡赤村</v>
          </cell>
          <cell r="G215" t="str">
            <v>内田1188</v>
          </cell>
          <cell r="I215" t="str">
            <v>0947-62-3000</v>
          </cell>
          <cell r="K215" t="str">
            <v>赤村</v>
          </cell>
          <cell r="L215">
            <v>129</v>
          </cell>
        </row>
        <row r="216">
          <cell r="D216" t="str">
            <v>苅田町役場</v>
          </cell>
          <cell r="E216" t="str">
            <v>カンダマチ</v>
          </cell>
          <cell r="F216" t="str">
            <v>京都郡苅田町</v>
          </cell>
          <cell r="G216" t="str">
            <v>富久町1-19-1</v>
          </cell>
          <cell r="I216" t="str">
            <v>093-434-1111</v>
          </cell>
          <cell r="K216" t="str">
            <v>苅田町</v>
          </cell>
          <cell r="L216">
            <v>182</v>
          </cell>
        </row>
        <row r="217">
          <cell r="D217" t="str">
            <v>犀川町役場</v>
          </cell>
          <cell r="E217" t="str">
            <v>サイカワマチ</v>
          </cell>
          <cell r="F217" t="str">
            <v>京都郡犀川町</v>
          </cell>
          <cell r="G217" t="str">
            <v>本庄646</v>
          </cell>
          <cell r="I217" t="str">
            <v>0930-42-0001</v>
          </cell>
          <cell r="K217" t="str">
            <v>犀川町１</v>
          </cell>
          <cell r="L217">
            <v>183</v>
          </cell>
        </row>
        <row r="218">
          <cell r="D218" t="str">
            <v>勝山町役場</v>
          </cell>
          <cell r="E218" t="str">
            <v>カツヤママチ</v>
          </cell>
          <cell r="F218" t="str">
            <v>京都郡勝山町</v>
          </cell>
          <cell r="G218" t="str">
            <v>上田960</v>
          </cell>
          <cell r="I218" t="str">
            <v>0930-32-2511</v>
          </cell>
          <cell r="K218" t="str">
            <v>勝山町</v>
          </cell>
          <cell r="L218">
            <v>186</v>
          </cell>
        </row>
        <row r="219">
          <cell r="D219" t="str">
            <v>豊津町役場</v>
          </cell>
          <cell r="E219" t="str">
            <v>トヨツマチ</v>
          </cell>
          <cell r="F219" t="str">
            <v>京都郡豊津町</v>
          </cell>
          <cell r="G219" t="str">
            <v>豊津1118</v>
          </cell>
          <cell r="I219" t="str">
            <v>0930-33-3111</v>
          </cell>
          <cell r="K219" t="str">
            <v>豊津町</v>
          </cell>
          <cell r="L219">
            <v>187</v>
          </cell>
        </row>
        <row r="220">
          <cell r="D220" t="str">
            <v>椎田町役場</v>
          </cell>
          <cell r="E220" t="str">
            <v>シイダマチ</v>
          </cell>
          <cell r="F220" t="str">
            <v>築上郡椎田町</v>
          </cell>
          <cell r="G220" t="str">
            <v>椎田891-2</v>
          </cell>
          <cell r="I220" t="str">
            <v>0930-56-0300</v>
          </cell>
          <cell r="K220" t="str">
            <v>椎田町１</v>
          </cell>
          <cell r="L220">
            <v>191</v>
          </cell>
        </row>
        <row r="221">
          <cell r="D221" t="str">
            <v>吉富町役場</v>
          </cell>
          <cell r="E221" t="str">
            <v>ヨシトミマチ</v>
          </cell>
          <cell r="F221" t="str">
            <v>築上郡吉富町</v>
          </cell>
          <cell r="G221" t="str">
            <v>広津226-1</v>
          </cell>
          <cell r="I221" t="str">
            <v>0979-24-1122</v>
          </cell>
          <cell r="K221" t="str">
            <v>吉富町</v>
          </cell>
          <cell r="L221">
            <v>193</v>
          </cell>
        </row>
        <row r="222">
          <cell r="D222" t="str">
            <v>築城町役場</v>
          </cell>
          <cell r="E222" t="str">
            <v>ツイキマチ</v>
          </cell>
          <cell r="F222" t="str">
            <v>築上郡築城町</v>
          </cell>
          <cell r="G222" t="str">
            <v>築城253-1</v>
          </cell>
          <cell r="I222" t="str">
            <v>0930-52-0001</v>
          </cell>
          <cell r="K222" t="str">
            <v>築城町１</v>
          </cell>
          <cell r="L222">
            <v>195</v>
          </cell>
        </row>
        <row r="223">
          <cell r="D223" t="str">
            <v>新吉富村役場</v>
          </cell>
          <cell r="E223" t="str">
            <v>シンヨシトミムラ</v>
          </cell>
          <cell r="F223" t="str">
            <v>築上郡新吉富村</v>
          </cell>
          <cell r="G223" t="str">
            <v>垂水1321-1</v>
          </cell>
          <cell r="I223" t="str">
            <v>0979-72-3111</v>
          </cell>
          <cell r="K223" t="str">
            <v>新吉富村</v>
          </cell>
          <cell r="L223">
            <v>197</v>
          </cell>
        </row>
        <row r="224">
          <cell r="D224" t="str">
            <v>大平村役場</v>
          </cell>
          <cell r="E224" t="str">
            <v>タイヘイムラ</v>
          </cell>
          <cell r="F224" t="str">
            <v>築上郡大平村</v>
          </cell>
          <cell r="G224" t="str">
            <v>東下1512</v>
          </cell>
          <cell r="I224" t="str">
            <v>0979-72-2111</v>
          </cell>
          <cell r="K224" t="str">
            <v>大平村</v>
          </cell>
          <cell r="L224">
            <v>198</v>
          </cell>
        </row>
        <row r="225">
          <cell r="D225" t="str">
            <v>甘木朝倉消防本部</v>
          </cell>
          <cell r="E225" t="str">
            <v>アマギアサクラショウボウホンブ</v>
          </cell>
          <cell r="F225" t="str">
            <v>甘木市</v>
          </cell>
          <cell r="G225" t="str">
            <v>一木18-20</v>
          </cell>
          <cell r="I225" t="str">
            <v>0946-22-0119</v>
          </cell>
          <cell r="K225" t="str">
            <v>甘木市１</v>
          </cell>
          <cell r="L225">
            <v>71</v>
          </cell>
        </row>
        <row r="226">
          <cell r="D226" t="str">
            <v>久留米市消防署</v>
          </cell>
          <cell r="E226" t="str">
            <v>クルメシショウボウショ</v>
          </cell>
          <cell r="F226" t="str">
            <v>久留米市</v>
          </cell>
          <cell r="G226" t="str">
            <v>東櫛原町999-1</v>
          </cell>
          <cell r="I226" t="str">
            <v>0942-38-5151</v>
          </cell>
          <cell r="K226" t="str">
            <v>久留米市１</v>
          </cell>
          <cell r="L226">
            <v>60</v>
          </cell>
        </row>
        <row r="227">
          <cell r="D227" t="str">
            <v>三井消防署</v>
          </cell>
          <cell r="E227" t="str">
            <v>ミイショウボウショ</v>
          </cell>
          <cell r="F227" t="str">
            <v>小郡市</v>
          </cell>
          <cell r="G227" t="str">
            <v>大板井279-2</v>
          </cell>
          <cell r="I227" t="str">
            <v>0942-72-5101</v>
          </cell>
          <cell r="K227" t="str">
            <v>小郡市</v>
          </cell>
          <cell r="L227">
            <v>64</v>
          </cell>
        </row>
        <row r="228">
          <cell r="D228" t="str">
            <v>浮羽消防署</v>
          </cell>
          <cell r="E228" t="str">
            <v>ウキハショウボウショ</v>
          </cell>
          <cell r="F228" t="str">
            <v>浮羽郡田主丸町</v>
          </cell>
          <cell r="G228" t="str">
            <v>鷹取682-1</v>
          </cell>
          <cell r="I228" t="str">
            <v>09437-2-4193</v>
          </cell>
          <cell r="K228" t="str">
            <v>田主丸町</v>
          </cell>
          <cell r="L228">
            <v>68</v>
          </cell>
        </row>
        <row r="229">
          <cell r="D229" t="str">
            <v>苅田町消防本部</v>
          </cell>
          <cell r="E229" t="str">
            <v>カンダマチショウボウホンブ</v>
          </cell>
          <cell r="F229" t="str">
            <v>京都郡苅田町</v>
          </cell>
          <cell r="G229" t="str">
            <v>京町2-4-4</v>
          </cell>
          <cell r="I229" t="str">
            <v>093-434-0119</v>
          </cell>
          <cell r="K229" t="str">
            <v>苅田町</v>
          </cell>
          <cell r="L229">
            <v>182</v>
          </cell>
        </row>
        <row r="230">
          <cell r="D230" t="str">
            <v>糸島消防署</v>
          </cell>
          <cell r="E230" t="str">
            <v>イトシマショウボウショ</v>
          </cell>
          <cell r="F230" t="str">
            <v>前原市</v>
          </cell>
          <cell r="G230" t="str">
            <v>前原1783-1</v>
          </cell>
          <cell r="I230" t="str">
            <v>092-322-4222</v>
          </cell>
          <cell r="K230" t="str">
            <v>前原市１</v>
          </cell>
          <cell r="L230">
            <v>28</v>
          </cell>
        </row>
        <row r="231">
          <cell r="D231" t="str">
            <v>大牟田市消防署</v>
          </cell>
          <cell r="E231" t="str">
            <v>オオムタショウボウショ</v>
          </cell>
          <cell r="F231" t="str">
            <v>大牟田市</v>
          </cell>
          <cell r="G231" t="str">
            <v>浄真町46</v>
          </cell>
          <cell r="I231" t="str">
            <v>0944-53-3521</v>
          </cell>
          <cell r="K231" t="str">
            <v>大牟田市１</v>
          </cell>
          <cell r="L231">
            <v>102</v>
          </cell>
        </row>
        <row r="232">
          <cell r="D232" t="str">
            <v>宮田消防署</v>
          </cell>
          <cell r="E232" t="str">
            <v>ミヤタショウボウショ</v>
          </cell>
          <cell r="F232" t="str">
            <v>鞍手郡宮田町</v>
          </cell>
          <cell r="G232" t="str">
            <v>宮田16-1</v>
          </cell>
          <cell r="I232" t="str">
            <v>0949-32-1130</v>
          </cell>
          <cell r="K232" t="str">
            <v>宮田町１</v>
          </cell>
          <cell r="L232">
            <v>110</v>
          </cell>
        </row>
        <row r="233">
          <cell r="D233" t="str">
            <v>田川地区消防署</v>
          </cell>
          <cell r="E233" t="str">
            <v>タガワチクショウボウショ</v>
          </cell>
          <cell r="F233" t="str">
            <v>田川市</v>
          </cell>
          <cell r="G233" t="str">
            <v>川宮1570</v>
          </cell>
          <cell r="I233" t="str">
            <v>0947-44-0650</v>
          </cell>
          <cell r="K233" t="str">
            <v>田川市２</v>
          </cell>
          <cell r="L233">
            <v>117</v>
          </cell>
        </row>
        <row r="234">
          <cell r="D234" t="str">
            <v>筑後市消防署</v>
          </cell>
          <cell r="E234" t="str">
            <v>チクゴシショウボウショ</v>
          </cell>
          <cell r="F234" t="str">
            <v>筑後市</v>
          </cell>
          <cell r="G234" t="str">
            <v>山ﾉ井900</v>
          </cell>
          <cell r="I234" t="str">
            <v>0942-52-2020</v>
          </cell>
          <cell r="K234" t="str">
            <v>筑後市</v>
          </cell>
          <cell r="L234">
            <v>91</v>
          </cell>
        </row>
        <row r="235">
          <cell r="D235" t="str">
            <v>八女東消防署</v>
          </cell>
          <cell r="E235" t="str">
            <v>ヤメヒガシショウボウショ</v>
          </cell>
          <cell r="F235" t="str">
            <v>八女郡黒木町</v>
          </cell>
          <cell r="G235" t="str">
            <v>桑原817</v>
          </cell>
          <cell r="I235" t="str">
            <v>0943-42-0119</v>
          </cell>
          <cell r="K235" t="str">
            <v>黒木町１</v>
          </cell>
          <cell r="L235">
            <v>92</v>
          </cell>
        </row>
        <row r="236">
          <cell r="D236" t="str">
            <v>飯塚消防署</v>
          </cell>
          <cell r="E236" t="str">
            <v>イイヅカショウボウショ</v>
          </cell>
          <cell r="F236" t="str">
            <v>飯塚市</v>
          </cell>
          <cell r="G236" t="str">
            <v>片島3-16-8</v>
          </cell>
          <cell r="I236" t="str">
            <v>0948-22-7600</v>
          </cell>
          <cell r="J236" t="str">
            <v>0948-24-5670</v>
          </cell>
          <cell r="K236" t="str">
            <v>飯塚市１</v>
          </cell>
          <cell r="L236">
            <v>130</v>
          </cell>
        </row>
        <row r="237">
          <cell r="D237" t="str">
            <v>桂川消防署</v>
          </cell>
          <cell r="E237" t="str">
            <v>ケイセンショウボウショ</v>
          </cell>
          <cell r="F237" t="str">
            <v>嘉穂郡桂川町</v>
          </cell>
          <cell r="G237" t="str">
            <v>寿命89-8</v>
          </cell>
          <cell r="I237" t="str">
            <v>0948-65-0321</v>
          </cell>
          <cell r="K237" t="str">
            <v>桂川町</v>
          </cell>
          <cell r="L237">
            <v>134</v>
          </cell>
        </row>
        <row r="238">
          <cell r="D238" t="str">
            <v>山田消防署</v>
          </cell>
          <cell r="E238" t="str">
            <v>ヤマダショウボウショ</v>
          </cell>
          <cell r="F238" t="str">
            <v>山田市</v>
          </cell>
          <cell r="G238" t="str">
            <v>上山田1200-1</v>
          </cell>
          <cell r="I238" t="str">
            <v>0948-52-1285</v>
          </cell>
          <cell r="K238" t="str">
            <v>山田市</v>
          </cell>
          <cell r="L238">
            <v>132</v>
          </cell>
        </row>
        <row r="239">
          <cell r="D239" t="str">
            <v>春日・大野城・那珂川消防本部</v>
          </cell>
          <cell r="E239" t="str">
            <v>カスガオオノジョウナカガワ</v>
          </cell>
          <cell r="F239" t="str">
            <v>春日市</v>
          </cell>
          <cell r="G239" t="str">
            <v>春日2-2-1</v>
          </cell>
          <cell r="I239" t="str">
            <v>092-584-1191</v>
          </cell>
          <cell r="K239" t="str">
            <v>春日市</v>
          </cell>
          <cell r="L239">
            <v>46</v>
          </cell>
        </row>
        <row r="240">
          <cell r="D240" t="str">
            <v xml:space="preserve">福岡市消防局 </v>
          </cell>
          <cell r="E240" t="str">
            <v>フクオカシショウボウキョク</v>
          </cell>
          <cell r="F240" t="str">
            <v>福岡市中央区</v>
          </cell>
          <cell r="G240" t="str">
            <v>舞鶴3-9-7</v>
          </cell>
          <cell r="I240" t="str">
            <v xml:space="preserve">092-725-6600 </v>
          </cell>
          <cell r="K240" t="str">
            <v>中央区</v>
          </cell>
          <cell r="L240">
            <v>1</v>
          </cell>
        </row>
        <row r="241">
          <cell r="D241" t="str">
            <v>福岡市東消防署</v>
          </cell>
          <cell r="E241" t="str">
            <v>ヒガシショウボウショ</v>
          </cell>
          <cell r="F241" t="str">
            <v>福岡市東区</v>
          </cell>
          <cell r="G241" t="str">
            <v>東浜1-2-29</v>
          </cell>
          <cell r="I241" t="str">
            <v xml:space="preserve">092-641-1307 </v>
          </cell>
          <cell r="K241" t="str">
            <v>東区１</v>
          </cell>
          <cell r="L241">
            <v>0</v>
          </cell>
        </row>
        <row r="242">
          <cell r="D242" t="str">
            <v>福岡市博多消防署</v>
          </cell>
          <cell r="E242" t="str">
            <v>ハカタショウボウショ</v>
          </cell>
          <cell r="F242" t="str">
            <v>福岡市博多区</v>
          </cell>
          <cell r="G242" t="str">
            <v>住吉2-3-10</v>
          </cell>
          <cell r="I242" t="str">
            <v xml:space="preserve">092-291-5182 </v>
          </cell>
          <cell r="K242" t="str">
            <v>博多区</v>
          </cell>
          <cell r="L242">
            <v>2</v>
          </cell>
        </row>
        <row r="243">
          <cell r="D243" t="str">
            <v>福岡市中央消防署</v>
          </cell>
          <cell r="E243" t="str">
            <v>チュウオウショウボウショ</v>
          </cell>
          <cell r="F243" t="str">
            <v>福岡市中央区</v>
          </cell>
          <cell r="G243" t="str">
            <v>浄水通21</v>
          </cell>
          <cell r="I243" t="str">
            <v xml:space="preserve">092-524-1501 </v>
          </cell>
          <cell r="K243" t="str">
            <v>中央区</v>
          </cell>
          <cell r="L243">
            <v>2</v>
          </cell>
        </row>
        <row r="244">
          <cell r="D244" t="str">
            <v>福岡市南消防署</v>
          </cell>
          <cell r="E244" t="str">
            <v>ミナミショウボウショ</v>
          </cell>
          <cell r="F244" t="str">
            <v>福岡市南区</v>
          </cell>
          <cell r="G244" t="str">
            <v>塩原2-6-11</v>
          </cell>
          <cell r="I244" t="str">
            <v xml:space="preserve">092-541-0219 </v>
          </cell>
          <cell r="K244" t="str">
            <v>南区</v>
          </cell>
          <cell r="L244">
            <v>2</v>
          </cell>
        </row>
        <row r="245">
          <cell r="D245" t="str">
            <v>福岡市城南消防署</v>
          </cell>
          <cell r="E245" t="str">
            <v>ジョウナンショウボウショ</v>
          </cell>
          <cell r="F245" t="str">
            <v>福岡市城南区</v>
          </cell>
          <cell r="G245" t="str">
            <v>神松寺2-19-12</v>
          </cell>
          <cell r="I245" t="str">
            <v xml:space="preserve">092-863-8119 </v>
          </cell>
          <cell r="K245" t="str">
            <v>城南区</v>
          </cell>
          <cell r="L245">
            <v>3</v>
          </cell>
        </row>
        <row r="246">
          <cell r="D246" t="str">
            <v>福岡市早良消防署</v>
          </cell>
          <cell r="E246" t="str">
            <v>サワラショウボウショ</v>
          </cell>
          <cell r="F246" t="str">
            <v>福岡市早良区</v>
          </cell>
          <cell r="G246" t="str">
            <v>百道浜1-3-1</v>
          </cell>
          <cell r="I246" t="str">
            <v xml:space="preserve">092-821-0245 </v>
          </cell>
          <cell r="K246" t="str">
            <v>早良区１</v>
          </cell>
          <cell r="L246">
            <v>2</v>
          </cell>
        </row>
        <row r="247">
          <cell r="D247" t="str">
            <v>福岡市西消防署</v>
          </cell>
          <cell r="E247" t="str">
            <v>ニシショウボウショ</v>
          </cell>
          <cell r="F247" t="str">
            <v>福岡市西区</v>
          </cell>
          <cell r="G247" t="str">
            <v>今宿東1-7-12</v>
          </cell>
          <cell r="I247" t="str">
            <v xml:space="preserve">092-806-0642 </v>
          </cell>
          <cell r="K247" t="str">
            <v>西区１</v>
          </cell>
          <cell r="L247">
            <v>13</v>
          </cell>
        </row>
        <row r="248">
          <cell r="D248" t="str">
            <v>太宰府消防署</v>
          </cell>
          <cell r="E248" t="str">
            <v>ダザイフショウボウショ</v>
          </cell>
          <cell r="F248" t="str">
            <v>太宰府市</v>
          </cell>
          <cell r="G248" t="str">
            <v>観世音寺2-19-19</v>
          </cell>
          <cell r="I248" t="str">
            <v>092-924-4119</v>
          </cell>
          <cell r="K248" t="str">
            <v>太宰府市</v>
          </cell>
          <cell r="L248">
            <v>49</v>
          </cell>
        </row>
        <row r="249">
          <cell r="D249" t="str">
            <v>粕屋南部消防本部</v>
          </cell>
          <cell r="E249" t="str">
            <v>カスヤナンブ</v>
          </cell>
          <cell r="F249" t="str">
            <v>糟屋郡志免町</v>
          </cell>
          <cell r="G249" t="str">
            <v>大字田富170</v>
          </cell>
          <cell r="I249" t="str">
            <v>092-935-5111</v>
          </cell>
          <cell r="K249" t="str">
            <v>志免町</v>
          </cell>
          <cell r="L249">
            <v>2</v>
          </cell>
        </row>
        <row r="250">
          <cell r="D250" t="str">
            <v>粕屋北部消防本部</v>
          </cell>
          <cell r="E250" t="str">
            <v>カスヤホクブ</v>
          </cell>
          <cell r="F250" t="str">
            <v>古賀市</v>
          </cell>
          <cell r="G250" t="str">
            <v>今在家167-1</v>
          </cell>
          <cell r="I250" t="str">
            <v>092-944-0131</v>
          </cell>
          <cell r="K250" t="str">
            <v>古賀市</v>
          </cell>
          <cell r="L250">
            <v>26</v>
          </cell>
        </row>
        <row r="251">
          <cell r="D251" t="str">
            <v>中部消防署</v>
          </cell>
          <cell r="E251" t="str">
            <v>チュウブショウボウショ</v>
          </cell>
          <cell r="F251" t="str">
            <v>糟屋郡粕屋町</v>
          </cell>
          <cell r="G251" t="str">
            <v>大字上大隈55-1</v>
          </cell>
          <cell r="I251" t="str">
            <v>092-938-3216</v>
          </cell>
          <cell r="K251" t="str">
            <v>粕屋町</v>
          </cell>
          <cell r="L251">
            <v>2</v>
          </cell>
        </row>
        <row r="252">
          <cell r="D252" t="str">
            <v>中間市消防署</v>
          </cell>
          <cell r="E252" t="str">
            <v>ナカマシショウボウショ</v>
          </cell>
          <cell r="F252" t="str">
            <v>中間市</v>
          </cell>
          <cell r="G252" t="str">
            <v>中間2丁目2-2</v>
          </cell>
          <cell r="I252" t="str">
            <v>093-245-0901</v>
          </cell>
          <cell r="K252" t="str">
            <v>中間市</v>
          </cell>
          <cell r="L252">
            <v>170</v>
          </cell>
        </row>
        <row r="253">
          <cell r="D253" t="str">
            <v>北九州市門司消防署</v>
          </cell>
          <cell r="E253" t="str">
            <v>モジショウボウショ</v>
          </cell>
          <cell r="F253" t="str">
            <v>北九州市門司区</v>
          </cell>
          <cell r="G253" t="str">
            <v>大里東1-4-10</v>
          </cell>
          <cell r="I253" t="str">
            <v>093-381-1361</v>
          </cell>
          <cell r="J253" t="str">
            <v>093-381-9274</v>
          </cell>
          <cell r="K253" t="str">
            <v>門司区１</v>
          </cell>
          <cell r="L253">
            <v>146</v>
          </cell>
        </row>
        <row r="254">
          <cell r="D254" t="str">
            <v>北九州市小倉北消防署</v>
          </cell>
          <cell r="E254" t="str">
            <v>コクラキタショウボウショ</v>
          </cell>
          <cell r="F254" t="str">
            <v>北九州市小倉北区</v>
          </cell>
          <cell r="G254" t="str">
            <v>江南町4-16</v>
          </cell>
          <cell r="I254" t="str">
            <v>093-921-4831</v>
          </cell>
          <cell r="J254" t="str">
            <v>093-941-3285</v>
          </cell>
          <cell r="K254" t="str">
            <v>小倉北区</v>
          </cell>
          <cell r="L254">
            <v>152</v>
          </cell>
        </row>
        <row r="255">
          <cell r="D255" t="str">
            <v>北九州市小倉南消防署</v>
          </cell>
          <cell r="E255" t="str">
            <v>コクラミナミショウボウショ</v>
          </cell>
          <cell r="F255" t="str">
            <v>北九州市小倉南区</v>
          </cell>
          <cell r="G255" t="str">
            <v>若園5-1-3</v>
          </cell>
          <cell r="I255" t="str">
            <v>093-951-4373</v>
          </cell>
          <cell r="J255" t="str">
            <v>093-941-3914</v>
          </cell>
          <cell r="K255" t="str">
            <v>小倉南区１</v>
          </cell>
          <cell r="L255">
            <v>157</v>
          </cell>
        </row>
        <row r="256">
          <cell r="D256" t="str">
            <v>北九州市若松消防署　</v>
          </cell>
          <cell r="E256" t="str">
            <v>ワカマツショウボウショ</v>
          </cell>
          <cell r="F256" t="str">
            <v>北九州市若松区</v>
          </cell>
          <cell r="G256" t="str">
            <v>桜町1-28</v>
          </cell>
          <cell r="I256" t="str">
            <v>093-761-4031</v>
          </cell>
          <cell r="J256" t="str">
            <v>093-771-9967</v>
          </cell>
          <cell r="K256" t="str">
            <v>若松区１</v>
          </cell>
          <cell r="L256">
            <v>148</v>
          </cell>
        </row>
        <row r="257">
          <cell r="D257" t="str">
            <v>北九州市八幡東消防署</v>
          </cell>
          <cell r="E257" t="str">
            <v>ヤハタヒガシショウボウショ</v>
          </cell>
          <cell r="F257" t="str">
            <v>北九州市八幡東区</v>
          </cell>
          <cell r="G257" t="str">
            <v>春の町2-8-13</v>
          </cell>
          <cell r="I257" t="str">
            <v>093-671-4831</v>
          </cell>
          <cell r="J257" t="str">
            <v>093-661-2524</v>
          </cell>
          <cell r="K257" t="str">
            <v>八幡東区</v>
          </cell>
          <cell r="L257">
            <v>165</v>
          </cell>
        </row>
        <row r="258">
          <cell r="D258" t="str">
            <v>北九州市八幡西消防署</v>
          </cell>
          <cell r="E258" t="str">
            <v>ヤハタニシショウボウショ</v>
          </cell>
          <cell r="F258" t="str">
            <v>北九州市八幡西区</v>
          </cell>
          <cell r="G258" t="str">
            <v>相生町15-25</v>
          </cell>
          <cell r="I258" t="str">
            <v>093-642-4001</v>
          </cell>
          <cell r="J258" t="str">
            <v>093-621-2542</v>
          </cell>
          <cell r="K258" t="str">
            <v>八幡西区１</v>
          </cell>
          <cell r="L258">
            <v>168</v>
          </cell>
        </row>
        <row r="259">
          <cell r="D259" t="str">
            <v>北九州市戸畑消防署　</v>
          </cell>
          <cell r="E259" t="str">
            <v>トバタショウボウショ</v>
          </cell>
          <cell r="F259" t="str">
            <v>北九州市戸畑区</v>
          </cell>
          <cell r="G259" t="str">
            <v>千防1-9-8</v>
          </cell>
          <cell r="I259" t="str">
            <v>093-871-2621</v>
          </cell>
          <cell r="J259" t="str">
            <v>093-883-0173</v>
          </cell>
          <cell r="K259" t="str">
            <v>戸畑区</v>
          </cell>
          <cell r="L259">
            <v>151</v>
          </cell>
        </row>
        <row r="260">
          <cell r="D260" t="str">
            <v>遠賀郡消防本部</v>
          </cell>
          <cell r="E260" t="str">
            <v>オンガグンショウボウホンブ</v>
          </cell>
          <cell r="F260" t="str">
            <v>遠賀郡遠賀町</v>
          </cell>
          <cell r="G260" t="str">
            <v>広渡1639</v>
          </cell>
          <cell r="I260" t="str">
            <v>093-293-8123</v>
          </cell>
          <cell r="K260" t="str">
            <v>遠賀町</v>
          </cell>
          <cell r="L260">
            <v>175</v>
          </cell>
        </row>
        <row r="261">
          <cell r="D261" t="str">
            <v>柳川消防署</v>
          </cell>
          <cell r="E261" t="str">
            <v>ヤナガワショウボウショ</v>
          </cell>
          <cell r="F261" t="str">
            <v>柳川市</v>
          </cell>
          <cell r="G261" t="str">
            <v>本城町4-2</v>
          </cell>
          <cell r="I261" t="str">
            <v>0944-74-0119</v>
          </cell>
          <cell r="K261" t="str">
            <v>柳川市</v>
          </cell>
          <cell r="L261">
            <v>81</v>
          </cell>
        </row>
        <row r="262">
          <cell r="D262" t="str">
            <v>大川市消防署</v>
          </cell>
          <cell r="E262" t="str">
            <v>オオカワシショウボウショ</v>
          </cell>
          <cell r="F262" t="str">
            <v>大川市</v>
          </cell>
          <cell r="G262" t="str">
            <v>郷原483-5</v>
          </cell>
          <cell r="I262" t="str">
            <v>0944-88-1145</v>
          </cell>
          <cell r="K262" t="str">
            <v>大川市</v>
          </cell>
          <cell r="L262">
            <v>82</v>
          </cell>
        </row>
        <row r="263">
          <cell r="D263" t="str">
            <v>三潴消防署</v>
          </cell>
          <cell r="E263" t="str">
            <v>ミズマショウボウショ</v>
          </cell>
          <cell r="F263" t="str">
            <v>三潴郡城島町</v>
          </cell>
          <cell r="G263" t="str">
            <v>江上上165-1</v>
          </cell>
          <cell r="I263" t="str">
            <v>0942-62-2185</v>
          </cell>
          <cell r="K263" t="str">
            <v>城島町</v>
          </cell>
          <cell r="L263">
            <v>87</v>
          </cell>
        </row>
        <row r="264">
          <cell r="D264" t="str">
            <v>中央区水道局</v>
          </cell>
          <cell r="E264" t="str">
            <v>チュウオウクスイドウキョク</v>
          </cell>
          <cell r="F264" t="str">
            <v>福岡市中央区</v>
          </cell>
          <cell r="G264" t="str">
            <v>白金1-17-1</v>
          </cell>
          <cell r="I264" t="str">
            <v>092-521-6155</v>
          </cell>
          <cell r="J264" t="str">
            <v>092-522-9157</v>
          </cell>
          <cell r="K264" t="str">
            <v>中央区</v>
          </cell>
          <cell r="L264">
            <v>2</v>
          </cell>
        </row>
        <row r="265">
          <cell r="D265" t="str">
            <v>南区水道局</v>
          </cell>
          <cell r="E265" t="str">
            <v>ミナミクスイドウキョク</v>
          </cell>
          <cell r="F265" t="str">
            <v>福岡市南区</v>
          </cell>
          <cell r="G265" t="str">
            <v>塩原3-25-2</v>
          </cell>
          <cell r="I265" t="str">
            <v>092-541-4131</v>
          </cell>
          <cell r="J265" t="str">
            <v>092-561-9809</v>
          </cell>
          <cell r="K265" t="str">
            <v>南区</v>
          </cell>
          <cell r="L265">
            <v>2</v>
          </cell>
        </row>
        <row r="266">
          <cell r="D266" t="str">
            <v>博多区水道局</v>
          </cell>
          <cell r="E266" t="str">
            <v>ハカタクスイドウキョク</v>
          </cell>
          <cell r="F266" t="str">
            <v>福岡市博多区</v>
          </cell>
          <cell r="G266" t="str">
            <v>博多駅前1-28-15</v>
          </cell>
          <cell r="I266" t="str">
            <v>092-441-1491</v>
          </cell>
          <cell r="J266" t="str">
            <v>092-482-6917</v>
          </cell>
          <cell r="K266" t="str">
            <v>博多区</v>
          </cell>
          <cell r="L266">
            <v>1</v>
          </cell>
        </row>
        <row r="267">
          <cell r="D267" t="str">
            <v>東区水道局</v>
          </cell>
          <cell r="E267" t="str">
            <v>ヒガシクスイドウキョク</v>
          </cell>
          <cell r="F267" t="str">
            <v>福岡市東区</v>
          </cell>
          <cell r="G267" t="str">
            <v>箱崎2-54-2</v>
          </cell>
          <cell r="I267" t="str">
            <v>092-641-4875</v>
          </cell>
          <cell r="J267" t="str">
            <v>092-632-3796</v>
          </cell>
          <cell r="K267" t="str">
            <v>東区１</v>
          </cell>
          <cell r="L267">
            <v>0</v>
          </cell>
        </row>
        <row r="268">
          <cell r="D268" t="str">
            <v>西区水道局</v>
          </cell>
          <cell r="E268" t="str">
            <v>ニシクスイドウキョク</v>
          </cell>
          <cell r="F268" t="str">
            <v>福岡市西区</v>
          </cell>
          <cell r="G268" t="str">
            <v>姪浜町957-12</v>
          </cell>
          <cell r="I268" t="str">
            <v>092-882-1311</v>
          </cell>
          <cell r="J268" t="str">
            <v>092-891-6978</v>
          </cell>
          <cell r="K268" t="str">
            <v>西区１</v>
          </cell>
          <cell r="L268">
            <v>12</v>
          </cell>
        </row>
        <row r="269">
          <cell r="D269" t="str">
            <v>門司区水道局</v>
          </cell>
          <cell r="E269" t="str">
            <v>モジク</v>
          </cell>
          <cell r="F269" t="str">
            <v>北九州市門司区</v>
          </cell>
          <cell r="G269" t="str">
            <v>清滝1-4-12</v>
          </cell>
          <cell r="I269" t="str">
            <v>093-331-3531</v>
          </cell>
          <cell r="K269" t="str">
            <v>門司区２</v>
          </cell>
          <cell r="L269">
            <v>147</v>
          </cell>
        </row>
        <row r="270">
          <cell r="D270" t="str">
            <v>小倉北区水道局</v>
          </cell>
          <cell r="E270" t="str">
            <v>コクラキタク</v>
          </cell>
          <cell r="F270" t="str">
            <v>北九州市小倉北区</v>
          </cell>
          <cell r="G270" t="str">
            <v>室町1-1-2</v>
          </cell>
          <cell r="I270" t="str">
            <v>093-561-5131</v>
          </cell>
          <cell r="K270" t="str">
            <v>小倉北区</v>
          </cell>
          <cell r="L270">
            <v>153</v>
          </cell>
        </row>
        <row r="271">
          <cell r="D271" t="str">
            <v>小倉南区水道局</v>
          </cell>
          <cell r="E271" t="str">
            <v>コクラミナミク</v>
          </cell>
          <cell r="F271" t="str">
            <v>北九州市小倉南区</v>
          </cell>
          <cell r="G271" t="str">
            <v>若園5-1-2</v>
          </cell>
          <cell r="I271" t="str">
            <v>093-931-2736</v>
          </cell>
          <cell r="K271" t="str">
            <v>小倉南区１</v>
          </cell>
          <cell r="L271">
            <v>157</v>
          </cell>
        </row>
        <row r="272">
          <cell r="D272" t="str">
            <v>戸畑区水道局</v>
          </cell>
          <cell r="E272" t="str">
            <v>トバタク</v>
          </cell>
          <cell r="F272" t="str">
            <v>北九州市戸畑区</v>
          </cell>
          <cell r="G272" t="str">
            <v>新池1-1-1</v>
          </cell>
          <cell r="I272" t="str">
            <v>093-871-5431</v>
          </cell>
          <cell r="K272" t="str">
            <v>戸畑区</v>
          </cell>
          <cell r="L272">
            <v>151</v>
          </cell>
        </row>
        <row r="273">
          <cell r="D273" t="str">
            <v>八幡東区水道局</v>
          </cell>
          <cell r="E273" t="str">
            <v>ヤハタヒガシク</v>
          </cell>
          <cell r="F273" t="str">
            <v>北九州市八幡東区</v>
          </cell>
          <cell r="G273" t="str">
            <v>中央1-1-1</v>
          </cell>
          <cell r="I273" t="str">
            <v>093-681-7035</v>
          </cell>
          <cell r="K273" t="str">
            <v>八幡東区</v>
          </cell>
          <cell r="L273">
            <v>164</v>
          </cell>
        </row>
        <row r="274">
          <cell r="D274" t="str">
            <v>八幡西区水道局</v>
          </cell>
          <cell r="E274" t="str">
            <v>ヤハタニシク</v>
          </cell>
          <cell r="F274" t="str">
            <v>北九州市八幡西区</v>
          </cell>
          <cell r="G274" t="str">
            <v>筒井15-1</v>
          </cell>
          <cell r="I274" t="str">
            <v>093-641-3661</v>
          </cell>
          <cell r="K274" t="str">
            <v>八幡西区１</v>
          </cell>
          <cell r="L274">
            <v>167</v>
          </cell>
        </row>
        <row r="275">
          <cell r="D275" t="str">
            <v>若松区水道局</v>
          </cell>
          <cell r="E275" t="str">
            <v>ワカマツク</v>
          </cell>
          <cell r="F275" t="str">
            <v>北九州市若松区</v>
          </cell>
          <cell r="G275" t="str">
            <v>浜町1-3-1</v>
          </cell>
          <cell r="I275" t="str">
            <v>093-771-2051</v>
          </cell>
          <cell r="K275" t="str">
            <v>若松区１</v>
          </cell>
          <cell r="L275">
            <v>148</v>
          </cell>
        </row>
        <row r="276">
          <cell r="D276" t="str">
            <v>福岡市立総合西市民プール</v>
          </cell>
          <cell r="E276" t="str">
            <v>フクオカシリツソウゴウニシシミンプール</v>
          </cell>
          <cell r="F276" t="str">
            <v>福岡市西区</v>
          </cell>
          <cell r="G276" t="str">
            <v>大字拾六町817-1</v>
          </cell>
          <cell r="I276" t="str">
            <v>092-885-0124</v>
          </cell>
          <cell r="K276" t="str">
            <v>西区１</v>
          </cell>
        </row>
        <row r="277">
          <cell r="D277" t="str">
            <v>粕屋町総合体育館</v>
          </cell>
          <cell r="E277" t="str">
            <v>カスヤマチソウゴウタイイクカン</v>
          </cell>
          <cell r="F277" t="str">
            <v>糟屋郡粕屋町</v>
          </cell>
          <cell r="G277" t="str">
            <v>仲原991-40</v>
          </cell>
          <cell r="I277" t="str">
            <v>092-939-5130</v>
          </cell>
          <cell r="K277" t="str">
            <v>粕屋町</v>
          </cell>
          <cell r="L277">
            <v>2</v>
          </cell>
        </row>
        <row r="278">
          <cell r="D278" t="str">
            <v>築上東高校</v>
          </cell>
          <cell r="E278" t="str">
            <v>チクジョウヒガシ</v>
          </cell>
          <cell r="F278" t="str">
            <v>築上郡新吉富村</v>
          </cell>
          <cell r="G278" t="str">
            <v>宇野1123-4</v>
          </cell>
          <cell r="I278" t="str">
            <v>0979-72-3131</v>
          </cell>
          <cell r="J278" t="str">
            <v>0979-72-4724</v>
          </cell>
          <cell r="K278" t="str">
            <v>新吉富村</v>
          </cell>
          <cell r="L278">
            <v>197</v>
          </cell>
        </row>
        <row r="279">
          <cell r="D279" t="str">
            <v>築上中部高校</v>
          </cell>
          <cell r="E279" t="str">
            <v>チクジョウチュウブ</v>
          </cell>
          <cell r="F279" t="str">
            <v>豊前市</v>
          </cell>
          <cell r="G279" t="str">
            <v>今市83-1</v>
          </cell>
          <cell r="I279" t="str">
            <v>0979-82-2039</v>
          </cell>
          <cell r="J279" t="str">
            <v>0979-83-3947</v>
          </cell>
          <cell r="K279" t="str">
            <v>豊前市１</v>
          </cell>
          <cell r="L279">
            <v>188</v>
          </cell>
        </row>
        <row r="280">
          <cell r="D280" t="str">
            <v>築上北高校</v>
          </cell>
          <cell r="E280" t="str">
            <v>チクジョウキタ</v>
          </cell>
          <cell r="F280" t="str">
            <v>豊前市</v>
          </cell>
          <cell r="G280" t="str">
            <v>八屋1776-2</v>
          </cell>
          <cell r="I280" t="str">
            <v>0979-82-2132</v>
          </cell>
          <cell r="J280" t="str">
            <v>0979-83-3980</v>
          </cell>
          <cell r="K280" t="str">
            <v>豊前市１</v>
          </cell>
          <cell r="L280">
            <v>188</v>
          </cell>
        </row>
        <row r="281">
          <cell r="D281" t="str">
            <v>築上西高校</v>
          </cell>
          <cell r="E281" t="str">
            <v>チクジョウニシ</v>
          </cell>
          <cell r="F281" t="str">
            <v>築上郡椎田町</v>
          </cell>
          <cell r="G281" t="str">
            <v>椎田764</v>
          </cell>
          <cell r="I281" t="str">
            <v>0930-56-0049</v>
          </cell>
          <cell r="J281" t="str">
            <v>0930-56-4015</v>
          </cell>
          <cell r="K281" t="str">
            <v>椎田町１</v>
          </cell>
          <cell r="L281">
            <v>191</v>
          </cell>
        </row>
        <row r="282">
          <cell r="D282" t="str">
            <v>豊津高校</v>
          </cell>
          <cell r="E282" t="str">
            <v>トヨツ</v>
          </cell>
          <cell r="F282" t="str">
            <v>京都郡豊津町</v>
          </cell>
          <cell r="G282" t="str">
            <v>豊津973</v>
          </cell>
          <cell r="I282" t="str">
            <v>0930-33-2003</v>
          </cell>
          <cell r="J282" t="str">
            <v>0930-33-5037</v>
          </cell>
          <cell r="K282" t="str">
            <v>豊津町</v>
          </cell>
          <cell r="L282">
            <v>187</v>
          </cell>
        </row>
        <row r="283">
          <cell r="D283" t="str">
            <v>苅田工業高校</v>
          </cell>
          <cell r="E283" t="str">
            <v>カンダコウギョウ</v>
          </cell>
          <cell r="F283" t="str">
            <v>京都郡苅田町</v>
          </cell>
          <cell r="G283" t="str">
            <v>集2569</v>
          </cell>
          <cell r="I283" t="str">
            <v>093-436-0988</v>
          </cell>
          <cell r="J283" t="str">
            <v>093-436-2572</v>
          </cell>
          <cell r="K283" t="str">
            <v>苅田町</v>
          </cell>
          <cell r="L283">
            <v>182</v>
          </cell>
        </row>
        <row r="284">
          <cell r="D284" t="str">
            <v>京都高校</v>
          </cell>
          <cell r="E284" t="str">
            <v>ミヤコ</v>
          </cell>
          <cell r="F284" t="str">
            <v>行橋市</v>
          </cell>
          <cell r="G284" t="str">
            <v>南大橋4-5-1</v>
          </cell>
          <cell r="I284" t="str">
            <v>0930-23-0036</v>
          </cell>
          <cell r="J284" t="str">
            <v>0930-23-9841</v>
          </cell>
          <cell r="K284" t="str">
            <v>行橋市１</v>
          </cell>
          <cell r="L284">
            <v>177</v>
          </cell>
        </row>
        <row r="285">
          <cell r="D285" t="str">
            <v>行橋高校</v>
          </cell>
          <cell r="E285" t="str">
            <v>ユクハシ</v>
          </cell>
          <cell r="F285" t="str">
            <v>行橋市</v>
          </cell>
          <cell r="G285" t="str">
            <v>泉中央1-17-1</v>
          </cell>
          <cell r="I285" t="str">
            <v>0930-23-0164</v>
          </cell>
          <cell r="J285" t="str">
            <v>0930-23-9853</v>
          </cell>
          <cell r="K285" t="str">
            <v>行橋市１</v>
          </cell>
          <cell r="L285">
            <v>177</v>
          </cell>
        </row>
        <row r="286">
          <cell r="D286" t="str">
            <v>門司高校</v>
          </cell>
          <cell r="E286" t="str">
            <v>モジ</v>
          </cell>
          <cell r="F286" t="str">
            <v>北九州市門司区</v>
          </cell>
          <cell r="G286" t="str">
            <v>丸山3-1-1</v>
          </cell>
          <cell r="I286" t="str">
            <v>093-321-1726</v>
          </cell>
          <cell r="J286" t="str">
            <v>093-331-7493</v>
          </cell>
          <cell r="K286" t="str">
            <v>門司区２</v>
          </cell>
          <cell r="L286">
            <v>147</v>
          </cell>
        </row>
        <row r="287">
          <cell r="D287" t="str">
            <v>門司北高校</v>
          </cell>
          <cell r="E287" t="str">
            <v>モジキタ</v>
          </cell>
          <cell r="F287" t="str">
            <v>北九州市門司区</v>
          </cell>
          <cell r="G287" t="str">
            <v>猿喰1462-2</v>
          </cell>
          <cell r="I287" t="str">
            <v>093-481-4673</v>
          </cell>
          <cell r="J287" t="str">
            <v>093-481-5768</v>
          </cell>
          <cell r="K287" t="str">
            <v>門司区１</v>
          </cell>
          <cell r="L287">
            <v>146</v>
          </cell>
        </row>
        <row r="288">
          <cell r="D288" t="str">
            <v>門司商業高校</v>
          </cell>
          <cell r="E288" t="str">
            <v>モジショウギョウ</v>
          </cell>
          <cell r="F288" t="str">
            <v>北九州市門司区</v>
          </cell>
          <cell r="G288" t="str">
            <v>矢筈町13-1</v>
          </cell>
          <cell r="I288" t="str">
            <v>093-381-4738</v>
          </cell>
          <cell r="J288" t="str">
            <v>093-391-2996</v>
          </cell>
          <cell r="K288" t="str">
            <v>門司区１</v>
          </cell>
          <cell r="L288">
            <v>146</v>
          </cell>
        </row>
        <row r="289">
          <cell r="D289" t="str">
            <v>大里高校</v>
          </cell>
          <cell r="E289" t="str">
            <v>ダイリ</v>
          </cell>
          <cell r="F289" t="str">
            <v>北九州市門司区</v>
          </cell>
          <cell r="G289" t="str">
            <v>藤松2-7-1</v>
          </cell>
          <cell r="I289" t="str">
            <v>093-381-4013</v>
          </cell>
          <cell r="J289" t="str">
            <v>093-381-8599</v>
          </cell>
          <cell r="K289" t="str">
            <v>門司区１</v>
          </cell>
          <cell r="L289">
            <v>146</v>
          </cell>
        </row>
        <row r="290">
          <cell r="D290" t="str">
            <v>小倉南高校</v>
          </cell>
          <cell r="E290" t="str">
            <v>コクラミナミ</v>
          </cell>
          <cell r="F290" t="str">
            <v>北九州市小倉南区</v>
          </cell>
          <cell r="G290" t="str">
            <v>富士見1-9-1</v>
          </cell>
          <cell r="I290" t="str">
            <v>093-921-2293</v>
          </cell>
          <cell r="J290" t="str">
            <v>093-941-3435</v>
          </cell>
          <cell r="K290" t="str">
            <v>小倉南区１</v>
          </cell>
          <cell r="L290">
            <v>157</v>
          </cell>
        </row>
        <row r="291">
          <cell r="D291" t="str">
            <v>小倉商業高校</v>
          </cell>
          <cell r="E291" t="str">
            <v>コクラショウギョウ</v>
          </cell>
          <cell r="F291" t="str">
            <v>北九州市小倉南区</v>
          </cell>
          <cell r="G291" t="str">
            <v>富士見3-5-1</v>
          </cell>
          <cell r="I291" t="str">
            <v>093-921-2245</v>
          </cell>
          <cell r="J291" t="str">
            <v>093-921-5554</v>
          </cell>
          <cell r="K291" t="str">
            <v>小倉南区１</v>
          </cell>
          <cell r="L291">
            <v>158</v>
          </cell>
        </row>
        <row r="292">
          <cell r="D292" t="str">
            <v>小倉高校</v>
          </cell>
          <cell r="E292" t="str">
            <v>コクラ</v>
          </cell>
          <cell r="F292" t="str">
            <v>北九州市小倉北区</v>
          </cell>
          <cell r="G292" t="str">
            <v>愛宕2-8-1</v>
          </cell>
          <cell r="I292" t="str">
            <v>093-592-3901</v>
          </cell>
          <cell r="J292" t="str">
            <v>093-582-7669</v>
          </cell>
          <cell r="K292" t="str">
            <v>小倉北区</v>
          </cell>
          <cell r="L292">
            <v>153</v>
          </cell>
        </row>
        <row r="293">
          <cell r="D293" t="str">
            <v>小倉工業高校</v>
          </cell>
          <cell r="E293" t="str">
            <v>コクラコウギョウ</v>
          </cell>
          <cell r="F293" t="str">
            <v>北九州市小倉北区</v>
          </cell>
          <cell r="G293" t="str">
            <v>白萩町6-1</v>
          </cell>
          <cell r="I293" t="str">
            <v>093-571-1738</v>
          </cell>
          <cell r="J293" t="str">
            <v>093-581-6761</v>
          </cell>
          <cell r="K293" t="str">
            <v>小倉北区</v>
          </cell>
          <cell r="L293">
            <v>153</v>
          </cell>
        </row>
        <row r="294">
          <cell r="D294" t="str">
            <v>小倉西高校</v>
          </cell>
          <cell r="E294" t="str">
            <v>コクラニシ</v>
          </cell>
          <cell r="F294" t="str">
            <v>北九州市小倉北区</v>
          </cell>
          <cell r="G294" t="str">
            <v>下到津5-7-1</v>
          </cell>
          <cell r="I294" t="str">
            <v>093-561-0444</v>
          </cell>
          <cell r="J294" t="str">
            <v>093-581-7721</v>
          </cell>
          <cell r="K294" t="str">
            <v>小倉北区</v>
          </cell>
          <cell r="L294">
            <v>152</v>
          </cell>
        </row>
        <row r="295">
          <cell r="D295" t="str">
            <v>北九州高校</v>
          </cell>
          <cell r="E295" t="str">
            <v>キタキュウシュウ</v>
          </cell>
          <cell r="F295" t="str">
            <v>北九州市小倉南区</v>
          </cell>
          <cell r="G295" t="str">
            <v>若園5-1-1</v>
          </cell>
          <cell r="I295" t="str">
            <v>093-931-3554</v>
          </cell>
          <cell r="J295" t="str">
            <v>093-941-8549</v>
          </cell>
          <cell r="K295" t="str">
            <v>小倉南区１</v>
          </cell>
          <cell r="L295">
            <v>157</v>
          </cell>
        </row>
        <row r="296">
          <cell r="D296" t="str">
            <v>小倉東高校</v>
          </cell>
          <cell r="E296" t="str">
            <v>コクラヒガシ</v>
          </cell>
          <cell r="F296" t="str">
            <v>北九州市小倉南区</v>
          </cell>
          <cell r="G296" t="str">
            <v>田原5-2-1</v>
          </cell>
          <cell r="I296" t="str">
            <v>093-473-4466</v>
          </cell>
          <cell r="J296" t="str">
            <v>093-473-8616</v>
          </cell>
          <cell r="K296" t="str">
            <v>小倉南区２</v>
          </cell>
          <cell r="L296">
            <v>162</v>
          </cell>
        </row>
        <row r="297">
          <cell r="D297" t="str">
            <v>戸畑高校</v>
          </cell>
          <cell r="E297" t="str">
            <v>トバタ</v>
          </cell>
          <cell r="F297" t="str">
            <v>北九州市戸畑区</v>
          </cell>
          <cell r="G297" t="str">
            <v>夜宮3-1-1</v>
          </cell>
          <cell r="I297" t="str">
            <v>093-871-0928</v>
          </cell>
          <cell r="J297" t="str">
            <v>093-881-5129</v>
          </cell>
          <cell r="K297" t="str">
            <v>戸畑区</v>
          </cell>
          <cell r="L297">
            <v>151</v>
          </cell>
        </row>
        <row r="298">
          <cell r="D298" t="str">
            <v>戸畑中央高校</v>
          </cell>
          <cell r="E298" t="str">
            <v>トバタチュウオウ</v>
          </cell>
          <cell r="F298" t="str">
            <v>北九州市戸畑区</v>
          </cell>
          <cell r="G298" t="str">
            <v>天籟寺1-2-1</v>
          </cell>
          <cell r="I298" t="str">
            <v>093-881-2355</v>
          </cell>
          <cell r="J298" t="str">
            <v>093-881-5172</v>
          </cell>
          <cell r="K298" t="str">
            <v>戸畑区</v>
          </cell>
          <cell r="L298">
            <v>151</v>
          </cell>
        </row>
        <row r="299">
          <cell r="D299" t="str">
            <v>戸畑工業高校</v>
          </cell>
          <cell r="E299" t="str">
            <v>トバタコウギョウ</v>
          </cell>
          <cell r="F299" t="str">
            <v>北九州市戸畑区</v>
          </cell>
          <cell r="G299" t="str">
            <v>丸町3-10-1</v>
          </cell>
          <cell r="I299" t="str">
            <v>093-881-3868</v>
          </cell>
          <cell r="J299" t="str">
            <v>093-881-5108</v>
          </cell>
          <cell r="K299" t="str">
            <v>戸畑区</v>
          </cell>
          <cell r="L299">
            <v>151</v>
          </cell>
        </row>
        <row r="300">
          <cell r="D300" t="str">
            <v>若松高校</v>
          </cell>
          <cell r="E300" t="str">
            <v>ワカマツ</v>
          </cell>
          <cell r="F300" t="str">
            <v>北九州市若松区</v>
          </cell>
          <cell r="G300" t="str">
            <v>上原町15-13</v>
          </cell>
          <cell r="I300" t="str">
            <v>093-751-1911</v>
          </cell>
          <cell r="J300" t="str">
            <v>093-751-5596</v>
          </cell>
          <cell r="K300" t="str">
            <v>若松区１</v>
          </cell>
          <cell r="L300">
            <v>148</v>
          </cell>
        </row>
        <row r="301">
          <cell r="D301" t="str">
            <v>若松商業高校</v>
          </cell>
          <cell r="E301" t="str">
            <v>ワカマツショウギョウ</v>
          </cell>
          <cell r="F301" t="str">
            <v>北九州市若松区</v>
          </cell>
          <cell r="G301" t="str">
            <v>片山3-2-1</v>
          </cell>
          <cell r="I301" t="str">
            <v>093-791-0700</v>
          </cell>
          <cell r="J301" t="str">
            <v>093-791-5035</v>
          </cell>
          <cell r="K301" t="str">
            <v>若松区１</v>
          </cell>
          <cell r="L301">
            <v>148</v>
          </cell>
        </row>
        <row r="302">
          <cell r="D302" t="str">
            <v>八幡高校</v>
          </cell>
          <cell r="E302" t="str">
            <v>ヤハタコウコウ</v>
          </cell>
          <cell r="F302" t="str">
            <v>北九州市八幡東区</v>
          </cell>
          <cell r="G302" t="str">
            <v>清田3-1-1</v>
          </cell>
          <cell r="I302" t="str">
            <v>093-651-0035</v>
          </cell>
          <cell r="J302" t="str">
            <v>093-651-8101</v>
          </cell>
          <cell r="K302" t="str">
            <v>八幡東区</v>
          </cell>
          <cell r="L302">
            <v>166</v>
          </cell>
        </row>
        <row r="303">
          <cell r="D303" t="str">
            <v>八幡中央高校</v>
          </cell>
          <cell r="E303" t="str">
            <v>ヤハタチュウオウ</v>
          </cell>
          <cell r="F303" t="str">
            <v>北九州市八幡西区</v>
          </cell>
          <cell r="G303" t="str">
            <v>元城町1-1</v>
          </cell>
          <cell r="I303" t="str">
            <v>093-681-2335</v>
          </cell>
          <cell r="J303" t="str">
            <v>093-662-7556</v>
          </cell>
          <cell r="K303" t="str">
            <v>八幡西区１</v>
          </cell>
          <cell r="L303">
            <v>168</v>
          </cell>
        </row>
        <row r="304">
          <cell r="D304" t="str">
            <v>八幡工業高校</v>
          </cell>
          <cell r="E304" t="str">
            <v>ヤハタコウギョウ</v>
          </cell>
          <cell r="F304" t="str">
            <v>北九州市八幡西区</v>
          </cell>
          <cell r="G304" t="str">
            <v>別所町1-1</v>
          </cell>
          <cell r="I304" t="str">
            <v>093-641-6611</v>
          </cell>
          <cell r="J304" t="str">
            <v>093-645-0863</v>
          </cell>
          <cell r="K304" t="str">
            <v>八幡西区１</v>
          </cell>
          <cell r="L304">
            <v>168</v>
          </cell>
        </row>
        <row r="305">
          <cell r="D305" t="str">
            <v>八幡南高校</v>
          </cell>
          <cell r="E305" t="str">
            <v>ヤハタミナミ</v>
          </cell>
          <cell r="F305" t="str">
            <v>北九州市八幡西区</v>
          </cell>
          <cell r="G305" t="str">
            <v>的場町6-1</v>
          </cell>
          <cell r="I305" t="str">
            <v>093-611-1881</v>
          </cell>
          <cell r="J305" t="str">
            <v>093-613-2392</v>
          </cell>
          <cell r="K305" t="str">
            <v>八幡西区１</v>
          </cell>
          <cell r="L305">
            <v>167</v>
          </cell>
        </row>
        <row r="306">
          <cell r="D306" t="str">
            <v>北筑高校</v>
          </cell>
          <cell r="E306" t="str">
            <v>キタチク</v>
          </cell>
          <cell r="F306" t="str">
            <v>北九州市八幡西区</v>
          </cell>
          <cell r="G306" t="str">
            <v>則松7-6</v>
          </cell>
          <cell r="I306" t="str">
            <v>093-603-6221</v>
          </cell>
          <cell r="J306" t="str">
            <v>093-603-9112</v>
          </cell>
          <cell r="K306" t="str">
            <v>八幡西区１</v>
          </cell>
          <cell r="L306">
            <v>167</v>
          </cell>
        </row>
        <row r="307">
          <cell r="D307" t="str">
            <v>東筑高校</v>
          </cell>
          <cell r="E307" t="str">
            <v>トウチク</v>
          </cell>
          <cell r="F307" t="str">
            <v>北九州市八幡西区</v>
          </cell>
          <cell r="G307" t="str">
            <v>東筑1-1-1</v>
          </cell>
          <cell r="I307" t="str">
            <v>093-691-0050</v>
          </cell>
          <cell r="J307" t="str">
            <v>093-691-9531</v>
          </cell>
          <cell r="K307" t="str">
            <v>八幡西区１</v>
          </cell>
          <cell r="L307">
            <v>167</v>
          </cell>
        </row>
        <row r="308">
          <cell r="D308" t="str">
            <v>折尾高校</v>
          </cell>
          <cell r="E308" t="str">
            <v>オリオ</v>
          </cell>
          <cell r="F308" t="str">
            <v>北九州市八幡西区</v>
          </cell>
          <cell r="G308" t="str">
            <v>大膳2-23-1</v>
          </cell>
          <cell r="I308" t="str">
            <v>093-691-3561</v>
          </cell>
          <cell r="J308" t="str">
            <v>093-691-9529</v>
          </cell>
          <cell r="K308" t="str">
            <v>八幡西区１</v>
          </cell>
          <cell r="L308">
            <v>167</v>
          </cell>
        </row>
        <row r="309">
          <cell r="D309" t="str">
            <v>中間高校</v>
          </cell>
          <cell r="E309" t="str">
            <v>ナカマ</v>
          </cell>
          <cell r="F309" t="str">
            <v>中間市</v>
          </cell>
          <cell r="G309" t="str">
            <v>朝霧5-1-1</v>
          </cell>
          <cell r="I309" t="str">
            <v>093-246-0120</v>
          </cell>
          <cell r="J309" t="str">
            <v>093-246-1689</v>
          </cell>
          <cell r="K309" t="str">
            <v>中間市</v>
          </cell>
          <cell r="L309">
            <v>170</v>
          </cell>
        </row>
        <row r="310">
          <cell r="D310" t="str">
            <v>遠賀高校</v>
          </cell>
          <cell r="E310" t="str">
            <v>オンガ</v>
          </cell>
          <cell r="F310" t="str">
            <v>遠賀郡遠賀町</v>
          </cell>
          <cell r="G310" t="str">
            <v>上別府2110</v>
          </cell>
          <cell r="I310" t="str">
            <v>093-293-1225</v>
          </cell>
          <cell r="J310" t="str">
            <v>093-293-4314</v>
          </cell>
          <cell r="K310" t="str">
            <v>遠賀町</v>
          </cell>
          <cell r="L310">
            <v>175</v>
          </cell>
        </row>
        <row r="311">
          <cell r="D311" t="str">
            <v>宗像高校</v>
          </cell>
          <cell r="E311" t="str">
            <v>ムナカタ</v>
          </cell>
          <cell r="F311" t="str">
            <v>宗像市</v>
          </cell>
          <cell r="G311" t="str">
            <v>東郷856</v>
          </cell>
          <cell r="I311" t="str">
            <v>0940-36-2019</v>
          </cell>
          <cell r="J311" t="str">
            <v>0940-37-2965</v>
          </cell>
          <cell r="K311" t="str">
            <v>宗像市１</v>
          </cell>
          <cell r="L311">
            <v>54</v>
          </cell>
        </row>
        <row r="312">
          <cell r="D312" t="str">
            <v>光陵高校</v>
          </cell>
          <cell r="E312" t="str">
            <v>コウリョウ</v>
          </cell>
          <cell r="F312" t="str">
            <v>宗像郡福間町</v>
          </cell>
          <cell r="G312" t="str">
            <v>光陽台5</v>
          </cell>
          <cell r="I312" t="str">
            <v>0940-43-5301</v>
          </cell>
          <cell r="J312" t="str">
            <v>0940-43-7869</v>
          </cell>
          <cell r="K312" t="str">
            <v>福間町</v>
          </cell>
          <cell r="L312">
            <v>56</v>
          </cell>
        </row>
        <row r="313">
          <cell r="D313" t="str">
            <v>水産高校</v>
          </cell>
          <cell r="E313" t="str">
            <v>スイサン</v>
          </cell>
          <cell r="F313" t="str">
            <v>宗像郡津屋崎町</v>
          </cell>
          <cell r="G313" t="str">
            <v>津屋崎2507-1</v>
          </cell>
          <cell r="I313" t="str">
            <v>0940-52-0158</v>
          </cell>
          <cell r="J313" t="str">
            <v>0940-52-5023</v>
          </cell>
          <cell r="K313" t="str">
            <v>津屋崎町</v>
          </cell>
          <cell r="L313">
            <v>57</v>
          </cell>
        </row>
        <row r="314">
          <cell r="D314" t="str">
            <v>玄界高校</v>
          </cell>
          <cell r="E314" t="str">
            <v>ゲンカイ</v>
          </cell>
          <cell r="F314" t="str">
            <v>古賀市</v>
          </cell>
          <cell r="G314" t="str">
            <v>舞の里3-6-1</v>
          </cell>
          <cell r="I314" t="str">
            <v>092-944-2735</v>
          </cell>
          <cell r="J314" t="str">
            <v>092-944-4565</v>
          </cell>
          <cell r="K314" t="str">
            <v>古賀市</v>
          </cell>
          <cell r="L314">
            <v>26</v>
          </cell>
        </row>
        <row r="315">
          <cell r="D315" t="str">
            <v>新宮高校</v>
          </cell>
          <cell r="E315" t="str">
            <v>シングウ</v>
          </cell>
          <cell r="F315" t="str">
            <v>糟屋郡新宮町</v>
          </cell>
          <cell r="G315" t="str">
            <v>緑ヶ浜1-12-1</v>
          </cell>
          <cell r="I315" t="str">
            <v>092-962-2935</v>
          </cell>
          <cell r="J315" t="str">
            <v>092-963-1694</v>
          </cell>
          <cell r="K315" t="str">
            <v>新宮町</v>
          </cell>
          <cell r="L315">
            <v>25</v>
          </cell>
        </row>
        <row r="316">
          <cell r="D316" t="str">
            <v>粕屋高校</v>
          </cell>
          <cell r="E316" t="str">
            <v>カスヤ</v>
          </cell>
          <cell r="F316" t="str">
            <v>糟屋郡粕屋町</v>
          </cell>
          <cell r="G316" t="str">
            <v>長者原122</v>
          </cell>
          <cell r="I316" t="str">
            <v>092-938-2021</v>
          </cell>
          <cell r="J316" t="str">
            <v>092-938-0127</v>
          </cell>
          <cell r="K316" t="str">
            <v>粕屋町</v>
          </cell>
          <cell r="L316">
            <v>2</v>
          </cell>
        </row>
        <row r="317">
          <cell r="D317" t="str">
            <v>須恵高校</v>
          </cell>
          <cell r="E317" t="str">
            <v>スエ</v>
          </cell>
          <cell r="F317" t="str">
            <v>糟屋郡須惠町</v>
          </cell>
          <cell r="G317" t="str">
            <v>旅石72-3</v>
          </cell>
          <cell r="I317" t="str">
            <v>092-936-5566</v>
          </cell>
          <cell r="J317" t="str">
            <v>092-936-7087</v>
          </cell>
          <cell r="K317" t="str">
            <v>須恵町</v>
          </cell>
          <cell r="L317">
            <v>3</v>
          </cell>
        </row>
        <row r="318">
          <cell r="D318" t="str">
            <v>宇美商業高校</v>
          </cell>
          <cell r="E318" t="str">
            <v>ウミショウギョウ</v>
          </cell>
          <cell r="F318" t="str">
            <v>糟屋郡宇美町</v>
          </cell>
          <cell r="G318" t="str">
            <v>井野52-1</v>
          </cell>
          <cell r="I318" t="str">
            <v>092-932-0135</v>
          </cell>
          <cell r="J318" t="str">
            <v>092-933-8778</v>
          </cell>
          <cell r="K318" t="str">
            <v>宇美町</v>
          </cell>
          <cell r="L318">
            <v>21</v>
          </cell>
        </row>
        <row r="319">
          <cell r="D319" t="str">
            <v>香住丘高校</v>
          </cell>
          <cell r="E319" t="str">
            <v>カスミオカ</v>
          </cell>
          <cell r="F319" t="str">
            <v>福岡市東区</v>
          </cell>
          <cell r="G319" t="str">
            <v>香住ヶ丘1-26-1</v>
          </cell>
          <cell r="I319" t="str">
            <v>092-661-2171</v>
          </cell>
          <cell r="J319" t="str">
            <v>092-673-1567</v>
          </cell>
          <cell r="K319" t="str">
            <v>東区１</v>
          </cell>
          <cell r="L319">
            <v>2</v>
          </cell>
        </row>
        <row r="320">
          <cell r="D320" t="str">
            <v>香椎高校</v>
          </cell>
          <cell r="E320" t="str">
            <v>カシイ</v>
          </cell>
          <cell r="F320" t="str">
            <v>福岡市東区</v>
          </cell>
          <cell r="G320" t="str">
            <v>香椎2-9-1</v>
          </cell>
          <cell r="I320" t="str">
            <v>092-681-1061</v>
          </cell>
          <cell r="J320" t="str">
            <v>092-671-1996</v>
          </cell>
          <cell r="K320" t="str">
            <v>東区１</v>
          </cell>
          <cell r="L320">
            <v>0</v>
          </cell>
        </row>
        <row r="321">
          <cell r="D321" t="str">
            <v>香椎工業高校</v>
          </cell>
          <cell r="E321" t="str">
            <v>カシイコウギョウ</v>
          </cell>
          <cell r="F321" t="str">
            <v>福岡市東区</v>
          </cell>
          <cell r="G321" t="str">
            <v>香椎駅東2-23-1</v>
          </cell>
          <cell r="I321" t="str">
            <v>092-681-2131</v>
          </cell>
          <cell r="J321" t="str">
            <v>092-671-0915</v>
          </cell>
          <cell r="K321" t="str">
            <v>東区１</v>
          </cell>
          <cell r="L321">
            <v>2</v>
          </cell>
        </row>
        <row r="322">
          <cell r="D322" t="str">
            <v>博多青松高校</v>
          </cell>
          <cell r="E322" t="str">
            <v>ハカタセイショウ</v>
          </cell>
          <cell r="F322" t="str">
            <v>福岡市博多区</v>
          </cell>
          <cell r="G322" t="str">
            <v>千代1-2-21</v>
          </cell>
          <cell r="I322" t="str">
            <v>092-632-4193</v>
          </cell>
          <cell r="J322" t="str">
            <v>092-632-4199</v>
          </cell>
          <cell r="K322" t="str">
            <v>博多区</v>
          </cell>
          <cell r="L322">
            <v>0</v>
          </cell>
        </row>
        <row r="323">
          <cell r="D323" t="str">
            <v>福岡高校</v>
          </cell>
          <cell r="E323" t="str">
            <v>フクオカ</v>
          </cell>
          <cell r="F323" t="str">
            <v>福岡市博多区</v>
          </cell>
          <cell r="G323" t="str">
            <v>堅粕1-29-1</v>
          </cell>
          <cell r="I323" t="str">
            <v>092-651-4265</v>
          </cell>
          <cell r="J323" t="str">
            <v>092-632-5038</v>
          </cell>
          <cell r="K323" t="str">
            <v>博多区</v>
          </cell>
          <cell r="L323">
            <v>0</v>
          </cell>
        </row>
        <row r="324">
          <cell r="D324" t="str">
            <v>筑紫丘高校</v>
          </cell>
          <cell r="E324" t="str">
            <v>チクシガオカ</v>
          </cell>
          <cell r="F324" t="str">
            <v>福岡市南区</v>
          </cell>
          <cell r="G324" t="str">
            <v>野間2-13-1</v>
          </cell>
          <cell r="I324" t="str">
            <v>092-541-4061</v>
          </cell>
          <cell r="J324" t="str">
            <v>092-542-1470</v>
          </cell>
          <cell r="K324" t="str">
            <v>南区</v>
          </cell>
          <cell r="L324">
            <v>2</v>
          </cell>
        </row>
        <row r="325">
          <cell r="D325" t="str">
            <v>柏陵高校</v>
          </cell>
          <cell r="E325" t="str">
            <v>ハクリョウ</v>
          </cell>
          <cell r="F325" t="str">
            <v>福岡市南区</v>
          </cell>
          <cell r="G325" t="str">
            <v>柏原4-47-1</v>
          </cell>
          <cell r="I325" t="str">
            <v>092-566-3232</v>
          </cell>
          <cell r="J325" t="str">
            <v>092-565-2109</v>
          </cell>
          <cell r="K325" t="str">
            <v>南区</v>
          </cell>
          <cell r="L325">
            <v>9</v>
          </cell>
        </row>
        <row r="326">
          <cell r="D326" t="str">
            <v>福岡中央高校</v>
          </cell>
          <cell r="E326" t="str">
            <v>フクオカチュウオウ</v>
          </cell>
          <cell r="F326" t="str">
            <v>福岡市中央区</v>
          </cell>
          <cell r="G326" t="str">
            <v>平尾3-20-57</v>
          </cell>
          <cell r="I326" t="str">
            <v>092-521-1831</v>
          </cell>
          <cell r="J326" t="str">
            <v>092-526-0189</v>
          </cell>
          <cell r="K326" t="str">
            <v>中央区</v>
          </cell>
          <cell r="L326">
            <v>2</v>
          </cell>
        </row>
        <row r="327">
          <cell r="D327" t="str">
            <v>城南高校</v>
          </cell>
          <cell r="E327" t="str">
            <v>ジョウナン</v>
          </cell>
          <cell r="F327" t="str">
            <v>福岡市城南区</v>
          </cell>
          <cell r="G327" t="str">
            <v>茶山6-21-1</v>
          </cell>
          <cell r="I327" t="str">
            <v>092-831-0986</v>
          </cell>
          <cell r="J327" t="str">
            <v>092-823-0386</v>
          </cell>
          <cell r="K327" t="str">
            <v>城南区</v>
          </cell>
          <cell r="L327">
            <v>3</v>
          </cell>
        </row>
        <row r="328">
          <cell r="D328" t="str">
            <v>修猷館高校</v>
          </cell>
          <cell r="E328" t="str">
            <v>シュウユウカン</v>
          </cell>
          <cell r="F328" t="str">
            <v>福岡市早良区</v>
          </cell>
          <cell r="G328" t="str">
            <v>西新6-1-10</v>
          </cell>
          <cell r="I328" t="str">
            <v>092-821-0733</v>
          </cell>
          <cell r="J328" t="str">
            <v>092-822-6564</v>
          </cell>
          <cell r="K328" t="str">
            <v>早良区１</v>
          </cell>
          <cell r="L328">
            <v>2</v>
          </cell>
        </row>
        <row r="329">
          <cell r="D329" t="str">
            <v>福岡工業高校</v>
          </cell>
          <cell r="E329" t="str">
            <v>フクオカコウギョウ</v>
          </cell>
          <cell r="F329" t="str">
            <v>福岡市早良区</v>
          </cell>
          <cell r="G329" t="str">
            <v>荒江2-19-1</v>
          </cell>
          <cell r="I329" t="str">
            <v>092-821-5831</v>
          </cell>
          <cell r="J329" t="str">
            <v>092-822-5837</v>
          </cell>
          <cell r="K329" t="str">
            <v>早良区１</v>
          </cell>
          <cell r="L329">
            <v>3</v>
          </cell>
        </row>
        <row r="330">
          <cell r="D330" t="str">
            <v>西福岡高校</v>
          </cell>
          <cell r="E330" t="str">
            <v>ニシフクオカ</v>
          </cell>
          <cell r="F330" t="str">
            <v>福岡市早良区</v>
          </cell>
          <cell r="G330" t="str">
            <v>有田3-9-1</v>
          </cell>
          <cell r="I330" t="str">
            <v>092-871-2710</v>
          </cell>
          <cell r="J330" t="str">
            <v>092-865-9641</v>
          </cell>
          <cell r="K330" t="str">
            <v>早良区１</v>
          </cell>
          <cell r="L330">
            <v>18</v>
          </cell>
        </row>
        <row r="331">
          <cell r="D331" t="str">
            <v>早良高校</v>
          </cell>
          <cell r="E331" t="str">
            <v>サワラ</v>
          </cell>
          <cell r="F331" t="str">
            <v>福岡市早良区</v>
          </cell>
          <cell r="G331" t="str">
            <v>小笠木403</v>
          </cell>
          <cell r="I331" t="str">
            <v>092-804-6600</v>
          </cell>
          <cell r="J331" t="str">
            <v>092-804-8324</v>
          </cell>
          <cell r="K331" t="str">
            <v>早良区２</v>
          </cell>
          <cell r="L331">
            <v>20</v>
          </cell>
        </row>
        <row r="332">
          <cell r="D332" t="str">
            <v>玄洋高校</v>
          </cell>
          <cell r="E332" t="str">
            <v>ゲンヨウ</v>
          </cell>
          <cell r="F332" t="str">
            <v>福岡市西区</v>
          </cell>
          <cell r="G332" t="str">
            <v>田尻2490</v>
          </cell>
          <cell r="I332" t="str">
            <v>092-806-3001</v>
          </cell>
          <cell r="J332" t="str">
            <v>092-806-9214</v>
          </cell>
          <cell r="K332" t="str">
            <v>西区１</v>
          </cell>
          <cell r="L332">
            <v>13</v>
          </cell>
        </row>
        <row r="333">
          <cell r="D333" t="str">
            <v>筑前高校</v>
          </cell>
          <cell r="E333" t="str">
            <v>チクゼン</v>
          </cell>
          <cell r="F333" t="str">
            <v>福岡市西区</v>
          </cell>
          <cell r="G333" t="str">
            <v>千里111-1</v>
          </cell>
          <cell r="I333" t="str">
            <v>092-807-0611</v>
          </cell>
          <cell r="J333" t="str">
            <v>092-807-2504</v>
          </cell>
          <cell r="K333" t="str">
            <v>西区１</v>
          </cell>
          <cell r="L333">
            <v>14</v>
          </cell>
        </row>
        <row r="334">
          <cell r="D334" t="str">
            <v>春日高校</v>
          </cell>
          <cell r="E334" t="str">
            <v>カスガ</v>
          </cell>
          <cell r="F334" t="str">
            <v>春日市</v>
          </cell>
          <cell r="G334" t="str">
            <v>春日公園5-17</v>
          </cell>
          <cell r="I334" t="str">
            <v>092-574-1511</v>
          </cell>
          <cell r="J334" t="str">
            <v>092-593-1162</v>
          </cell>
          <cell r="K334" t="str">
            <v>春日市</v>
          </cell>
          <cell r="L334">
            <v>46</v>
          </cell>
        </row>
        <row r="335">
          <cell r="D335" t="str">
            <v>大宰府高校</v>
          </cell>
          <cell r="E335" t="str">
            <v>ダザイフ</v>
          </cell>
          <cell r="F335" t="str">
            <v>太宰府市</v>
          </cell>
          <cell r="G335" t="str">
            <v>高雄3-4114</v>
          </cell>
          <cell r="I335" t="str">
            <v>092-921-4001</v>
          </cell>
          <cell r="J335" t="str">
            <v>092-928-0758</v>
          </cell>
          <cell r="K335" t="str">
            <v>太宰府市</v>
          </cell>
          <cell r="L335">
            <v>49</v>
          </cell>
        </row>
        <row r="336">
          <cell r="D336" t="str">
            <v>福岡農業高校</v>
          </cell>
          <cell r="E336" t="str">
            <v>フクオカノウギョウ</v>
          </cell>
          <cell r="F336" t="str">
            <v>太宰府市</v>
          </cell>
          <cell r="G336" t="str">
            <v>大佐野250</v>
          </cell>
          <cell r="I336" t="str">
            <v>092-924-5031</v>
          </cell>
          <cell r="J336" t="str">
            <v>092-928-0740</v>
          </cell>
          <cell r="K336" t="str">
            <v>太宰府市</v>
          </cell>
          <cell r="L336">
            <v>49</v>
          </cell>
        </row>
        <row r="337">
          <cell r="D337" t="str">
            <v>筑紫中央高校</v>
          </cell>
          <cell r="E337" t="str">
            <v>チクシチュウオウ</v>
          </cell>
          <cell r="F337" t="str">
            <v>大野城市</v>
          </cell>
          <cell r="G337" t="str">
            <v>中央2-12-1</v>
          </cell>
          <cell r="I337" t="str">
            <v>092-581-1470</v>
          </cell>
          <cell r="J337" t="str">
            <v>092-581-1584</v>
          </cell>
          <cell r="K337" t="str">
            <v>大野城市</v>
          </cell>
          <cell r="L337">
            <v>47</v>
          </cell>
        </row>
        <row r="338">
          <cell r="D338" t="str">
            <v>武蔵台高校</v>
          </cell>
          <cell r="E338" t="str">
            <v>ムサシダイ</v>
          </cell>
          <cell r="F338" t="str">
            <v>筑紫野市</v>
          </cell>
          <cell r="G338" t="str">
            <v>天拝坂5-2-1</v>
          </cell>
          <cell r="I338" t="str">
            <v>092-925-6441</v>
          </cell>
          <cell r="J338" t="str">
            <v>092-928-0767</v>
          </cell>
          <cell r="K338" t="str">
            <v>筑紫野市１</v>
          </cell>
          <cell r="L338">
            <v>38</v>
          </cell>
        </row>
        <row r="339">
          <cell r="D339" t="str">
            <v>筑紫高校</v>
          </cell>
          <cell r="E339" t="str">
            <v>チクシ</v>
          </cell>
          <cell r="F339" t="str">
            <v>筑紫野市</v>
          </cell>
          <cell r="G339" t="str">
            <v>針摺605</v>
          </cell>
          <cell r="I339" t="str">
            <v>092-924-1511</v>
          </cell>
          <cell r="J339" t="str">
            <v>092-928-0743</v>
          </cell>
          <cell r="K339" t="str">
            <v>筑紫野市１</v>
          </cell>
          <cell r="L339">
            <v>38</v>
          </cell>
        </row>
        <row r="340">
          <cell r="D340" t="str">
            <v>糸島高校</v>
          </cell>
          <cell r="E340" t="str">
            <v>イトシマ</v>
          </cell>
          <cell r="F340" t="str">
            <v>前原市</v>
          </cell>
          <cell r="G340" t="str">
            <v>篠原380</v>
          </cell>
          <cell r="I340" t="str">
            <v>092-322-2604</v>
          </cell>
          <cell r="J340" t="str">
            <v>092-323-6943</v>
          </cell>
          <cell r="K340" t="str">
            <v>前原市１</v>
          </cell>
          <cell r="L340">
            <v>28</v>
          </cell>
        </row>
        <row r="341">
          <cell r="D341" t="str">
            <v>糸島農業高校</v>
          </cell>
          <cell r="E341" t="str">
            <v>イトシマノウギョウ</v>
          </cell>
          <cell r="F341" t="str">
            <v>前原市</v>
          </cell>
          <cell r="G341" t="str">
            <v>前原1110</v>
          </cell>
          <cell r="I341" t="str">
            <v>092-322-2654</v>
          </cell>
          <cell r="J341" t="str">
            <v>092-323-5924</v>
          </cell>
          <cell r="K341" t="str">
            <v>前原市１</v>
          </cell>
          <cell r="L341">
            <v>28</v>
          </cell>
        </row>
        <row r="342">
          <cell r="D342" t="str">
            <v>小郡高校</v>
          </cell>
          <cell r="E342" t="str">
            <v>オゴオリ</v>
          </cell>
          <cell r="F342" t="str">
            <v>小郡市</v>
          </cell>
          <cell r="G342" t="str">
            <v>三沢5128-1</v>
          </cell>
          <cell r="I342" t="str">
            <v>0942-75-1211</v>
          </cell>
          <cell r="J342" t="str">
            <v>0942-75-2783</v>
          </cell>
          <cell r="K342" t="str">
            <v>小郡市</v>
          </cell>
          <cell r="L342">
            <v>64</v>
          </cell>
        </row>
        <row r="343">
          <cell r="D343" t="str">
            <v>三井高校</v>
          </cell>
          <cell r="E343" t="str">
            <v>ミイコウコウ</v>
          </cell>
          <cell r="F343" t="str">
            <v>小郡市</v>
          </cell>
          <cell r="G343" t="str">
            <v>松崎650</v>
          </cell>
          <cell r="I343" t="str">
            <v>0942-72-2161</v>
          </cell>
          <cell r="J343" t="str">
            <v>0942-72-9064</v>
          </cell>
          <cell r="K343" t="str">
            <v>小郡市</v>
          </cell>
          <cell r="L343">
            <v>64</v>
          </cell>
        </row>
        <row r="344">
          <cell r="D344" t="str">
            <v>久留米筑水高校</v>
          </cell>
          <cell r="E344" t="str">
            <v>クルメチクスイ</v>
          </cell>
          <cell r="F344" t="str">
            <v>久留米市</v>
          </cell>
          <cell r="G344" t="str">
            <v>山川町1493</v>
          </cell>
          <cell r="I344" t="str">
            <v>0942-43-0461</v>
          </cell>
          <cell r="J344" t="str">
            <v>0942-45-0143</v>
          </cell>
          <cell r="K344" t="str">
            <v>久留米市２</v>
          </cell>
          <cell r="L344">
            <v>62</v>
          </cell>
        </row>
        <row r="345">
          <cell r="D345" t="str">
            <v>明善高校</v>
          </cell>
          <cell r="E345" t="str">
            <v>メイゼン</v>
          </cell>
          <cell r="F345" t="str">
            <v>久留米市</v>
          </cell>
          <cell r="G345" t="str">
            <v>城南町9-1</v>
          </cell>
          <cell r="I345" t="str">
            <v>0942-32-5241</v>
          </cell>
          <cell r="J345" t="str">
            <v>0942-32-9761</v>
          </cell>
          <cell r="K345" t="str">
            <v>久留米市１</v>
          </cell>
          <cell r="L345">
            <v>61</v>
          </cell>
        </row>
        <row r="346">
          <cell r="D346" t="str">
            <v>久留米高校</v>
          </cell>
          <cell r="E346" t="str">
            <v>クルメ</v>
          </cell>
          <cell r="F346" t="str">
            <v>久留米市</v>
          </cell>
          <cell r="G346" t="str">
            <v>西町鞍打482</v>
          </cell>
          <cell r="I346" t="str">
            <v>0942-33-1288</v>
          </cell>
          <cell r="J346" t="str">
            <v>0942-32-9871</v>
          </cell>
          <cell r="K346" t="str">
            <v>久留米市１</v>
          </cell>
          <cell r="L346">
            <v>59</v>
          </cell>
        </row>
        <row r="347">
          <cell r="D347" t="str">
            <v>三潴高校</v>
          </cell>
          <cell r="E347" t="str">
            <v>ミズマ</v>
          </cell>
          <cell r="F347" t="str">
            <v>三潴郡城島町</v>
          </cell>
          <cell r="G347" t="str">
            <v>城島59-1</v>
          </cell>
          <cell r="I347" t="str">
            <v>0942-62-3146</v>
          </cell>
          <cell r="J347" t="str">
            <v>0942-62-3196</v>
          </cell>
          <cell r="K347" t="str">
            <v>城島町</v>
          </cell>
          <cell r="L347">
            <v>87</v>
          </cell>
        </row>
        <row r="348">
          <cell r="D348" t="str">
            <v>大川高校</v>
          </cell>
          <cell r="E348" t="str">
            <v>オオカワ</v>
          </cell>
          <cell r="F348" t="str">
            <v>大川市</v>
          </cell>
          <cell r="G348" t="str">
            <v>榎津262-3</v>
          </cell>
          <cell r="I348" t="str">
            <v>0944-87-2215</v>
          </cell>
          <cell r="J348" t="str">
            <v>0944-86-6016</v>
          </cell>
          <cell r="K348" t="str">
            <v>大川市</v>
          </cell>
          <cell r="L348">
            <v>82</v>
          </cell>
        </row>
        <row r="349">
          <cell r="D349" t="str">
            <v>大川工業高校</v>
          </cell>
          <cell r="E349" t="str">
            <v>オオカワコウギョウ</v>
          </cell>
          <cell r="F349" t="str">
            <v>大川市</v>
          </cell>
          <cell r="G349" t="str">
            <v>向島1382</v>
          </cell>
          <cell r="I349" t="str">
            <v>0944-87-2410</v>
          </cell>
          <cell r="J349" t="str">
            <v>0944-86-6015</v>
          </cell>
          <cell r="K349" t="str">
            <v>大川市</v>
          </cell>
          <cell r="L349">
            <v>82</v>
          </cell>
        </row>
        <row r="350">
          <cell r="D350" t="str">
            <v>伝習館高校</v>
          </cell>
          <cell r="E350" t="str">
            <v>デンシュウカン</v>
          </cell>
          <cell r="F350" t="str">
            <v>柳川市</v>
          </cell>
          <cell r="G350" t="str">
            <v>本町142</v>
          </cell>
          <cell r="I350" t="str">
            <v>0944-73-3116</v>
          </cell>
          <cell r="J350" t="str">
            <v>0944-73-6496</v>
          </cell>
          <cell r="K350" t="str">
            <v>柳川市</v>
          </cell>
          <cell r="L350">
            <v>81</v>
          </cell>
        </row>
        <row r="351">
          <cell r="D351" t="str">
            <v>山門高校</v>
          </cell>
          <cell r="E351" t="str">
            <v>ヤマト</v>
          </cell>
          <cell r="F351" t="str">
            <v>山門郡瀬高町</v>
          </cell>
          <cell r="G351" t="str">
            <v>上庄1740</v>
          </cell>
          <cell r="I351" t="str">
            <v>0944-62-4105</v>
          </cell>
          <cell r="J351" t="str">
            <v>0944-62-4699</v>
          </cell>
          <cell r="K351" t="str">
            <v>瀬高町</v>
          </cell>
          <cell r="L351">
            <v>83</v>
          </cell>
        </row>
        <row r="352">
          <cell r="D352" t="str">
            <v>三池高校</v>
          </cell>
          <cell r="E352" t="str">
            <v>ミイケ</v>
          </cell>
          <cell r="F352" t="str">
            <v>大牟田市</v>
          </cell>
          <cell r="G352" t="str">
            <v>草木245</v>
          </cell>
          <cell r="I352" t="str">
            <v>0944-53-2172</v>
          </cell>
          <cell r="J352" t="str">
            <v>0944-52-2572</v>
          </cell>
          <cell r="K352" t="str">
            <v>大牟田市２</v>
          </cell>
          <cell r="L352">
            <v>103</v>
          </cell>
        </row>
        <row r="353">
          <cell r="D353" t="str">
            <v>三池工業高校</v>
          </cell>
          <cell r="E353" t="str">
            <v>ミイケコウギョウ</v>
          </cell>
          <cell r="F353" t="str">
            <v>大牟田市</v>
          </cell>
          <cell r="G353" t="str">
            <v>上官町4-77</v>
          </cell>
          <cell r="I353" t="str">
            <v>0944-53-3036</v>
          </cell>
          <cell r="J353" t="str">
            <v>0944-52-1832</v>
          </cell>
          <cell r="K353" t="str">
            <v>大牟田市１</v>
          </cell>
          <cell r="L353">
            <v>102</v>
          </cell>
        </row>
        <row r="354">
          <cell r="D354" t="str">
            <v>三池農業高校</v>
          </cell>
          <cell r="E354" t="str">
            <v>ミイケノウギョウ</v>
          </cell>
          <cell r="F354" t="str">
            <v>大牟田市</v>
          </cell>
          <cell r="G354" t="str">
            <v>吉野1389-1</v>
          </cell>
          <cell r="I354" t="str">
            <v>0944-58-1116</v>
          </cell>
          <cell r="J354" t="str">
            <v>0944-58-7362</v>
          </cell>
          <cell r="K354" t="str">
            <v>大牟田市２</v>
          </cell>
          <cell r="L354">
            <v>103</v>
          </cell>
        </row>
        <row r="355">
          <cell r="D355" t="str">
            <v>大牟田南高校</v>
          </cell>
          <cell r="E355" t="str">
            <v>オオムタミナミ</v>
          </cell>
          <cell r="F355" t="str">
            <v>大牟田市</v>
          </cell>
          <cell r="G355" t="str">
            <v>黄金町1-26</v>
          </cell>
          <cell r="I355" t="str">
            <v>0944-53-3510</v>
          </cell>
          <cell r="J355" t="str">
            <v>0944-52-2617</v>
          </cell>
          <cell r="K355" t="str">
            <v>大牟田市１</v>
          </cell>
          <cell r="L355">
            <v>102</v>
          </cell>
        </row>
        <row r="356">
          <cell r="D356" t="str">
            <v>大牟田北高校</v>
          </cell>
          <cell r="E356" t="str">
            <v>オオムタキタ</v>
          </cell>
          <cell r="F356" t="str">
            <v>大牟田市</v>
          </cell>
          <cell r="G356" t="str">
            <v>甘木109</v>
          </cell>
          <cell r="I356" t="str">
            <v>0944-58-0011</v>
          </cell>
          <cell r="J356" t="str">
            <v>0944-58-7361</v>
          </cell>
          <cell r="K356" t="str">
            <v>大牟田市２</v>
          </cell>
          <cell r="L356">
            <v>103</v>
          </cell>
        </row>
        <row r="357">
          <cell r="D357" t="str">
            <v>大牟田商業高校</v>
          </cell>
          <cell r="E357" t="str">
            <v>オオムタショウギョウ</v>
          </cell>
          <cell r="F357" t="str">
            <v>大牟田市</v>
          </cell>
          <cell r="G357" t="str">
            <v>吉野555</v>
          </cell>
          <cell r="I357" t="str">
            <v>0944-58-0222</v>
          </cell>
          <cell r="J357" t="str">
            <v>0944-58-2093</v>
          </cell>
          <cell r="K357" t="str">
            <v>大牟田市２</v>
          </cell>
          <cell r="L357">
            <v>103</v>
          </cell>
        </row>
        <row r="358">
          <cell r="D358" t="str">
            <v>八女高校</v>
          </cell>
          <cell r="E358" t="str">
            <v>ヤメ</v>
          </cell>
          <cell r="F358" t="str">
            <v>筑後市</v>
          </cell>
          <cell r="G358" t="str">
            <v>和泉251</v>
          </cell>
          <cell r="I358" t="str">
            <v>0942-53-4184</v>
          </cell>
          <cell r="J358" t="str">
            <v>0942-52-0341</v>
          </cell>
          <cell r="K358" t="str">
            <v>筑後市</v>
          </cell>
          <cell r="L358">
            <v>91</v>
          </cell>
        </row>
        <row r="359">
          <cell r="D359" t="str">
            <v>八女工業高校</v>
          </cell>
          <cell r="E359" t="str">
            <v>ヤメコウギョウ</v>
          </cell>
          <cell r="F359" t="str">
            <v>筑後市</v>
          </cell>
          <cell r="G359" t="str">
            <v>羽犬塚301-4</v>
          </cell>
          <cell r="I359" t="str">
            <v>0942-53-2044</v>
          </cell>
          <cell r="J359" t="str">
            <v>0942-52-0338</v>
          </cell>
          <cell r="K359" t="str">
            <v>筑後市</v>
          </cell>
          <cell r="L359">
            <v>91</v>
          </cell>
        </row>
        <row r="360">
          <cell r="D360" t="str">
            <v>福島高校</v>
          </cell>
          <cell r="E360" t="str">
            <v>フクシマ</v>
          </cell>
          <cell r="F360" t="str">
            <v>八女市</v>
          </cell>
          <cell r="G360" t="str">
            <v>吉田1581-2</v>
          </cell>
          <cell r="I360" t="str">
            <v>0943-22-5148</v>
          </cell>
          <cell r="J360" t="str">
            <v>0943-22-7067</v>
          </cell>
          <cell r="K360" t="str">
            <v>八女市</v>
          </cell>
          <cell r="L360">
            <v>90</v>
          </cell>
        </row>
        <row r="361">
          <cell r="D361" t="str">
            <v>八女農業高校</v>
          </cell>
          <cell r="E361" t="str">
            <v>ヤメノウギョウ</v>
          </cell>
          <cell r="F361" t="str">
            <v>八女市</v>
          </cell>
          <cell r="G361" t="str">
            <v>本町2-160</v>
          </cell>
          <cell r="I361" t="str">
            <v>0943-23-3175</v>
          </cell>
          <cell r="J361" t="str">
            <v>0943-22-7064</v>
          </cell>
          <cell r="K361" t="str">
            <v>八女市</v>
          </cell>
          <cell r="L361">
            <v>90</v>
          </cell>
        </row>
        <row r="362">
          <cell r="D362" t="str">
            <v>黒木高校</v>
          </cell>
          <cell r="E362" t="str">
            <v>クロキ</v>
          </cell>
          <cell r="F362" t="str">
            <v>八女郡黒木町</v>
          </cell>
          <cell r="G362" t="str">
            <v>桑原10-2</v>
          </cell>
          <cell r="I362" t="str">
            <v>0943-42-1150</v>
          </cell>
          <cell r="J362" t="str">
            <v>0943-42-3791</v>
          </cell>
          <cell r="K362" t="str">
            <v>黒木町１</v>
          </cell>
          <cell r="L362">
            <v>92</v>
          </cell>
        </row>
        <row r="363">
          <cell r="D363" t="str">
            <v>浮羽工業高校</v>
          </cell>
          <cell r="E363" t="str">
            <v>ウキハコウギョウ</v>
          </cell>
          <cell r="F363" t="str">
            <v>浮羽郡田主丸町</v>
          </cell>
          <cell r="G363" t="str">
            <v>田主丸395-2</v>
          </cell>
          <cell r="I363" t="str">
            <v>09437-2-3111</v>
          </cell>
          <cell r="J363" t="str">
            <v>09437-2-4343</v>
          </cell>
          <cell r="K363" t="str">
            <v>田主丸町</v>
          </cell>
          <cell r="L363">
            <v>68</v>
          </cell>
        </row>
        <row r="364">
          <cell r="D364" t="str">
            <v>浮羽高校</v>
          </cell>
          <cell r="E364" t="str">
            <v>ウキハ</v>
          </cell>
          <cell r="F364" t="str">
            <v>浮羽郡吉井町</v>
          </cell>
          <cell r="G364" t="str">
            <v>生葉658</v>
          </cell>
          <cell r="I364" t="str">
            <v>09437-5-4141</v>
          </cell>
          <cell r="J364" t="str">
            <v>09437-5-3129</v>
          </cell>
          <cell r="K364" t="str">
            <v>吉井町</v>
          </cell>
          <cell r="L364">
            <v>67</v>
          </cell>
        </row>
        <row r="365">
          <cell r="D365" t="str">
            <v>浮羽東高校</v>
          </cell>
          <cell r="E365" t="str">
            <v>ウキハヒガシ</v>
          </cell>
          <cell r="F365" t="str">
            <v>浮羽郡吉井町</v>
          </cell>
          <cell r="G365" t="str">
            <v>吉井499-1</v>
          </cell>
          <cell r="I365" t="str">
            <v>09437-5-2138</v>
          </cell>
          <cell r="J365" t="str">
            <v>09437-5-3719</v>
          </cell>
          <cell r="K365" t="str">
            <v>吉井町</v>
          </cell>
          <cell r="L365">
            <v>67</v>
          </cell>
        </row>
        <row r="366">
          <cell r="D366" t="str">
            <v>朝倉高校</v>
          </cell>
          <cell r="E366" t="str">
            <v>アサクラ</v>
          </cell>
          <cell r="F366" t="str">
            <v>甘木市</v>
          </cell>
          <cell r="G366" t="str">
            <v>甘木876</v>
          </cell>
          <cell r="I366" t="str">
            <v>0946-22-2043</v>
          </cell>
          <cell r="J366" t="str">
            <v>0946-23-1309</v>
          </cell>
          <cell r="K366" t="str">
            <v>甘木市１</v>
          </cell>
          <cell r="L366">
            <v>71</v>
          </cell>
        </row>
        <row r="367">
          <cell r="D367" t="str">
            <v>朝倉東高校</v>
          </cell>
          <cell r="E367" t="str">
            <v>アサクラヒガシ</v>
          </cell>
          <cell r="F367" t="str">
            <v>甘木市</v>
          </cell>
          <cell r="G367" t="str">
            <v>甘木116-2</v>
          </cell>
          <cell r="I367" t="str">
            <v>0946-22-2114</v>
          </cell>
          <cell r="J367" t="str">
            <v>0946-23-1527</v>
          </cell>
          <cell r="K367" t="str">
            <v>甘木市１</v>
          </cell>
          <cell r="L367">
            <v>71</v>
          </cell>
        </row>
        <row r="368">
          <cell r="D368" t="str">
            <v>朝倉農業高校</v>
          </cell>
          <cell r="E368" t="str">
            <v>アサクラノウギョウ</v>
          </cell>
          <cell r="F368" t="str">
            <v>甘木市</v>
          </cell>
          <cell r="G368" t="str">
            <v>三奈木3070</v>
          </cell>
          <cell r="I368" t="str">
            <v>0946-22-2178</v>
          </cell>
          <cell r="J368" t="str">
            <v>0946-23-1540</v>
          </cell>
          <cell r="K368" t="str">
            <v>甘木市２</v>
          </cell>
          <cell r="L368">
            <v>72</v>
          </cell>
        </row>
        <row r="369">
          <cell r="D369" t="str">
            <v>朝羽高校</v>
          </cell>
          <cell r="E369" t="str">
            <v>アサハ</v>
          </cell>
          <cell r="F369" t="str">
            <v>朝倉郡杷木町</v>
          </cell>
          <cell r="G369" t="str">
            <v>古賀1765</v>
          </cell>
          <cell r="I369" t="str">
            <v>0946-62-1040</v>
          </cell>
          <cell r="J369" t="str">
            <v>0946-63-3416</v>
          </cell>
          <cell r="K369" t="str">
            <v>杷木町</v>
          </cell>
          <cell r="L369">
            <v>74</v>
          </cell>
        </row>
        <row r="370">
          <cell r="D370" t="str">
            <v>田川高校</v>
          </cell>
          <cell r="E370" t="str">
            <v>タガワ</v>
          </cell>
          <cell r="F370" t="str">
            <v>田川郡香春町</v>
          </cell>
          <cell r="G370" t="str">
            <v>中津原2055-1</v>
          </cell>
          <cell r="I370" t="str">
            <v>0947-44-1131</v>
          </cell>
          <cell r="J370" t="str">
            <v>0947-46-0726</v>
          </cell>
          <cell r="K370" t="str">
            <v>香春町</v>
          </cell>
          <cell r="L370">
            <v>118</v>
          </cell>
        </row>
        <row r="371">
          <cell r="D371" t="str">
            <v>田川農林高校</v>
          </cell>
          <cell r="E371" t="str">
            <v>タガワノウリン</v>
          </cell>
          <cell r="F371" t="str">
            <v>田川郡香春町</v>
          </cell>
          <cell r="G371" t="str">
            <v>中津原2537</v>
          </cell>
          <cell r="I371" t="str">
            <v>0947-42-3305</v>
          </cell>
          <cell r="J371" t="str">
            <v>0947-46-0804</v>
          </cell>
          <cell r="K371" t="str">
            <v>香春町</v>
          </cell>
          <cell r="L371">
            <v>118</v>
          </cell>
        </row>
        <row r="372">
          <cell r="D372" t="str">
            <v>東鷹高校</v>
          </cell>
          <cell r="E372" t="str">
            <v>ヒガシタカ</v>
          </cell>
          <cell r="F372" t="str">
            <v>田川市</v>
          </cell>
          <cell r="G372" t="str">
            <v>伊田2362-3</v>
          </cell>
          <cell r="I372" t="str">
            <v>0947-44-3015</v>
          </cell>
          <cell r="J372" t="str">
            <v>0947-46-0137</v>
          </cell>
          <cell r="K372" t="str">
            <v>田川市１</v>
          </cell>
          <cell r="L372">
            <v>114</v>
          </cell>
        </row>
        <row r="373">
          <cell r="D373" t="str">
            <v>田川工業高校</v>
          </cell>
          <cell r="E373" t="str">
            <v>タガワコウギョウ</v>
          </cell>
          <cell r="F373" t="str">
            <v>田川市</v>
          </cell>
          <cell r="G373" t="str">
            <v>糒1900</v>
          </cell>
          <cell r="I373" t="str">
            <v>0947-44-1041</v>
          </cell>
          <cell r="J373" t="str">
            <v>0947-46-0844</v>
          </cell>
          <cell r="K373" t="str">
            <v>田川市１</v>
          </cell>
          <cell r="L373">
            <v>114</v>
          </cell>
        </row>
        <row r="374">
          <cell r="D374" t="str">
            <v>西田川高校</v>
          </cell>
          <cell r="E374" t="str">
            <v>ニシタガワ</v>
          </cell>
          <cell r="F374" t="str">
            <v>田川市</v>
          </cell>
          <cell r="G374" t="str">
            <v>上本町7-11</v>
          </cell>
          <cell r="I374" t="str">
            <v>0947-44-0313</v>
          </cell>
          <cell r="J374" t="str">
            <v>0947-46-0451</v>
          </cell>
          <cell r="K374" t="str">
            <v>田川市２</v>
          </cell>
          <cell r="L374">
            <v>117</v>
          </cell>
        </row>
        <row r="375">
          <cell r="D375" t="str">
            <v>田川商業高校</v>
          </cell>
          <cell r="E375" t="str">
            <v>タガワショウギョウ</v>
          </cell>
          <cell r="F375" t="str">
            <v>田川郡添田町</v>
          </cell>
          <cell r="G375" t="str">
            <v>添田2282</v>
          </cell>
          <cell r="I375" t="str">
            <v>0947-82-0456</v>
          </cell>
          <cell r="J375" t="str">
            <v>0947-82-0698</v>
          </cell>
          <cell r="K375" t="str">
            <v>添田町１</v>
          </cell>
          <cell r="L375">
            <v>119</v>
          </cell>
        </row>
        <row r="376">
          <cell r="D376" t="str">
            <v>山田高校</v>
          </cell>
          <cell r="E376" t="str">
            <v>ヤマダ</v>
          </cell>
          <cell r="F376" t="str">
            <v>山田市</v>
          </cell>
          <cell r="G376" t="str">
            <v>上山田1244-5</v>
          </cell>
          <cell r="I376" t="str">
            <v>0948-52-0153</v>
          </cell>
          <cell r="J376" t="str">
            <v>0948-52-2099</v>
          </cell>
          <cell r="K376" t="str">
            <v>山田市</v>
          </cell>
          <cell r="L376">
            <v>132</v>
          </cell>
        </row>
        <row r="377">
          <cell r="D377" t="str">
            <v>嘉穂工業高校</v>
          </cell>
          <cell r="E377" t="str">
            <v>カホコウギョウ</v>
          </cell>
          <cell r="F377" t="str">
            <v>嘉穂郡嘉穂町</v>
          </cell>
          <cell r="G377" t="str">
            <v>牛隈1794</v>
          </cell>
          <cell r="I377" t="str">
            <v>0948-57-0100</v>
          </cell>
          <cell r="J377" t="str">
            <v>0948-57-0781</v>
          </cell>
          <cell r="K377" t="str">
            <v>嘉穂町１</v>
          </cell>
          <cell r="L377">
            <v>138</v>
          </cell>
        </row>
        <row r="378">
          <cell r="D378" t="str">
            <v>稲筑志耕館高校</v>
          </cell>
          <cell r="E378" t="str">
            <v>イナチクココロザシタガヤカン</v>
          </cell>
          <cell r="F378" t="str">
            <v>嘉穂郡稲築町</v>
          </cell>
          <cell r="G378" t="str">
            <v>岩崎1318-1</v>
          </cell>
          <cell r="I378" t="str">
            <v>0948-42-1313</v>
          </cell>
          <cell r="J378" t="str">
            <v>0948-42-5129</v>
          </cell>
          <cell r="K378" t="str">
            <v>稲築町</v>
          </cell>
          <cell r="L378">
            <v>135</v>
          </cell>
        </row>
        <row r="379">
          <cell r="D379" t="str">
            <v>嘉穂高校</v>
          </cell>
          <cell r="E379" t="str">
            <v>カホ</v>
          </cell>
          <cell r="F379" t="str">
            <v>飯塚市</v>
          </cell>
          <cell r="G379" t="str">
            <v>潤野字登々樹8-12</v>
          </cell>
          <cell r="I379" t="str">
            <v>0948-22-0231</v>
          </cell>
          <cell r="J379" t="str">
            <v>0948-23-8812</v>
          </cell>
          <cell r="K379" t="str">
            <v>飯塚市１</v>
          </cell>
          <cell r="L379">
            <v>130</v>
          </cell>
        </row>
        <row r="380">
          <cell r="D380" t="str">
            <v>嘉穂東高校</v>
          </cell>
          <cell r="E380" t="str">
            <v>カホヒガシ</v>
          </cell>
          <cell r="F380" t="str">
            <v>飯塚市</v>
          </cell>
          <cell r="G380" t="str">
            <v>立岩1730-5</v>
          </cell>
          <cell r="I380" t="str">
            <v>0948-22-0071</v>
          </cell>
          <cell r="J380" t="str">
            <v>0948-23-8813</v>
          </cell>
          <cell r="K380" t="str">
            <v>飯塚市１</v>
          </cell>
          <cell r="L380">
            <v>130</v>
          </cell>
        </row>
        <row r="381">
          <cell r="D381" t="str">
            <v>嘉穂中央高校</v>
          </cell>
          <cell r="E381" t="str">
            <v>カホチュウオウ</v>
          </cell>
          <cell r="F381" t="str">
            <v>飯塚市</v>
          </cell>
          <cell r="G381" t="str">
            <v>鶴三緒1518</v>
          </cell>
          <cell r="I381" t="str">
            <v>0948-22-0412</v>
          </cell>
          <cell r="J381" t="str">
            <v>0948-23-8804</v>
          </cell>
          <cell r="K381" t="str">
            <v>飯塚市１</v>
          </cell>
          <cell r="L381">
            <v>130</v>
          </cell>
        </row>
        <row r="382">
          <cell r="D382" t="str">
            <v>鞍手高校</v>
          </cell>
          <cell r="E382" t="str">
            <v>クラテ</v>
          </cell>
          <cell r="F382" t="str">
            <v>直方市</v>
          </cell>
          <cell r="G382" t="str">
            <v>山部810-7</v>
          </cell>
          <cell r="I382" t="str">
            <v>0949-22-0369</v>
          </cell>
          <cell r="J382" t="str">
            <v>0949-22-0370</v>
          </cell>
          <cell r="K382" t="str">
            <v>直方市１</v>
          </cell>
          <cell r="L382">
            <v>105</v>
          </cell>
        </row>
        <row r="383">
          <cell r="D383" t="str">
            <v>直方高校</v>
          </cell>
          <cell r="E383" t="str">
            <v>ノオガタ</v>
          </cell>
          <cell r="F383" t="str">
            <v>直方市</v>
          </cell>
          <cell r="G383" t="str">
            <v>頓野3459-2</v>
          </cell>
          <cell r="I383" t="str">
            <v>0949-22-0006</v>
          </cell>
          <cell r="J383" t="str">
            <v>0949-22-0156</v>
          </cell>
          <cell r="K383" t="str">
            <v>直方市２</v>
          </cell>
          <cell r="L383">
            <v>106</v>
          </cell>
        </row>
        <row r="384">
          <cell r="D384" t="str">
            <v>筑豊高校</v>
          </cell>
          <cell r="E384" t="str">
            <v>チクホウ</v>
          </cell>
          <cell r="F384" t="str">
            <v>直方市</v>
          </cell>
          <cell r="G384" t="str">
            <v>植木杉山100</v>
          </cell>
          <cell r="I384" t="str">
            <v>0949-28-0001</v>
          </cell>
          <cell r="J384" t="str">
            <v>0949-28-0160</v>
          </cell>
          <cell r="K384" t="str">
            <v>直方市１</v>
          </cell>
          <cell r="L384">
            <v>105</v>
          </cell>
        </row>
        <row r="385">
          <cell r="D385" t="str">
            <v>筑豊工業高校</v>
          </cell>
          <cell r="E385" t="str">
            <v>チクホウコウギョウ</v>
          </cell>
          <cell r="F385" t="str">
            <v>直方市</v>
          </cell>
          <cell r="G385" t="str">
            <v>頓野4019-2</v>
          </cell>
          <cell r="I385" t="str">
            <v>0949-26-0324</v>
          </cell>
          <cell r="J385" t="str">
            <v>0949-26-0803</v>
          </cell>
          <cell r="K385" t="str">
            <v>直方市２</v>
          </cell>
          <cell r="L385">
            <v>106</v>
          </cell>
        </row>
        <row r="386">
          <cell r="D386" t="str">
            <v>西鞍手高校</v>
          </cell>
          <cell r="E386" t="str">
            <v>ニシクラテ</v>
          </cell>
          <cell r="F386" t="str">
            <v>鞍手郡若宮町</v>
          </cell>
          <cell r="G386" t="str">
            <v>福丸778</v>
          </cell>
          <cell r="I386" t="str">
            <v>0949-52-1201</v>
          </cell>
          <cell r="J386" t="str">
            <v>0949-52-1209</v>
          </cell>
          <cell r="K386" t="str">
            <v>若宮町１</v>
          </cell>
          <cell r="L386">
            <v>112</v>
          </cell>
        </row>
        <row r="387">
          <cell r="D387" t="str">
            <v>鞍手農業高校</v>
          </cell>
          <cell r="E387" t="str">
            <v>クラテノウギョウ</v>
          </cell>
          <cell r="F387" t="str">
            <v>鞍手郡宮田町</v>
          </cell>
          <cell r="G387" t="str">
            <v>龍徳字奥百合野161</v>
          </cell>
          <cell r="I387" t="str">
            <v>0949-22-0466</v>
          </cell>
          <cell r="J387" t="str">
            <v>0949-22-1632</v>
          </cell>
          <cell r="K387" t="str">
            <v>宮田町１</v>
          </cell>
          <cell r="L387">
            <v>110</v>
          </cell>
        </row>
        <row r="388">
          <cell r="D388" t="str">
            <v>鞍手商業高校</v>
          </cell>
          <cell r="E388" t="str">
            <v>クラテショウギョウ</v>
          </cell>
          <cell r="F388" t="str">
            <v>鞍手郡宮田町</v>
          </cell>
          <cell r="G388" t="str">
            <v>生見3410-2</v>
          </cell>
          <cell r="I388" t="str">
            <v>0949-32-0105</v>
          </cell>
          <cell r="J388" t="str">
            <v>0949-33-1546</v>
          </cell>
          <cell r="K388" t="str">
            <v>宮田町１</v>
          </cell>
          <cell r="L388">
            <v>110</v>
          </cell>
        </row>
        <row r="389">
          <cell r="D389" t="str">
            <v>久留米聾学校</v>
          </cell>
          <cell r="E389" t="str">
            <v>クルメロウ</v>
          </cell>
          <cell r="F389" t="str">
            <v>久留米市</v>
          </cell>
          <cell r="G389" t="str">
            <v>高良内町2935</v>
          </cell>
          <cell r="I389" t="str">
            <v>0942-44-2304</v>
          </cell>
          <cell r="J389" t="str">
            <v>0942-45-0139</v>
          </cell>
          <cell r="K389" t="str">
            <v>久留米市１</v>
          </cell>
          <cell r="L389">
            <v>59</v>
          </cell>
        </row>
        <row r="390">
          <cell r="D390" t="str">
            <v>福岡盲学校</v>
          </cell>
          <cell r="E390" t="str">
            <v>フクオカモウ</v>
          </cell>
          <cell r="F390" t="str">
            <v>筑紫野市</v>
          </cell>
          <cell r="G390" t="str">
            <v>牛島114</v>
          </cell>
          <cell r="I390" t="str">
            <v>092-924-1101</v>
          </cell>
          <cell r="J390" t="str">
            <v>092-928-8742</v>
          </cell>
          <cell r="K390" t="str">
            <v>筑紫野市１</v>
          </cell>
          <cell r="L390">
            <v>38</v>
          </cell>
        </row>
        <row r="391">
          <cell r="D391" t="str">
            <v>柳川盲学校</v>
          </cell>
          <cell r="E391" t="str">
            <v>ヤナガワモウ</v>
          </cell>
          <cell r="F391" t="str">
            <v>山門郡三橋町</v>
          </cell>
          <cell r="G391" t="str">
            <v>今古賀170</v>
          </cell>
          <cell r="I391" t="str">
            <v>0944-73-2263</v>
          </cell>
          <cell r="J391" t="str">
            <v>0944-73-6291</v>
          </cell>
          <cell r="K391" t="str">
            <v>三橋町</v>
          </cell>
          <cell r="L391">
            <v>85</v>
          </cell>
        </row>
        <row r="392">
          <cell r="D392" t="str">
            <v>北九州盲学校</v>
          </cell>
          <cell r="E392" t="str">
            <v>キタキュウシュウモウ</v>
          </cell>
          <cell r="F392" t="str">
            <v>北九州市八幡東区</v>
          </cell>
          <cell r="G392" t="str">
            <v>高見5-1-12</v>
          </cell>
          <cell r="I392" t="str">
            <v>093-651-643</v>
          </cell>
          <cell r="J392" t="str">
            <v>093-651-9095</v>
          </cell>
          <cell r="K392" t="str">
            <v>八幡東区</v>
          </cell>
          <cell r="L392">
            <v>166</v>
          </cell>
        </row>
        <row r="393">
          <cell r="D393" t="str">
            <v>福岡高等盲学校</v>
          </cell>
          <cell r="E393" t="str">
            <v>フクオカコウトウモウ</v>
          </cell>
          <cell r="F393" t="str">
            <v>筑紫野市</v>
          </cell>
          <cell r="G393" t="str">
            <v>牛島151</v>
          </cell>
          <cell r="I393" t="str">
            <v>092-925-3053</v>
          </cell>
          <cell r="J393" t="str">
            <v>092-925-5061</v>
          </cell>
          <cell r="K393" t="str">
            <v>筑紫野市１</v>
          </cell>
          <cell r="L393">
            <v>38</v>
          </cell>
        </row>
        <row r="394">
          <cell r="D394" t="str">
            <v>福岡聾学校</v>
          </cell>
          <cell r="E394" t="str">
            <v>フクオカロウ</v>
          </cell>
          <cell r="F394" t="str">
            <v>福岡市早良区</v>
          </cell>
          <cell r="G394" t="str">
            <v>荒江3-2-1</v>
          </cell>
          <cell r="I394" t="str">
            <v>092-821-1212</v>
          </cell>
          <cell r="J394" t="str">
            <v>092-822-9861</v>
          </cell>
          <cell r="K394" t="str">
            <v>早良区１</v>
          </cell>
          <cell r="L394">
            <v>2</v>
          </cell>
        </row>
        <row r="395">
          <cell r="D395" t="str">
            <v>小倉聾学校</v>
          </cell>
          <cell r="E395" t="str">
            <v>コクラロウ</v>
          </cell>
          <cell r="F395" t="str">
            <v>北九州市小倉北区</v>
          </cell>
          <cell r="G395" t="str">
            <v>三郎丸2-9-1</v>
          </cell>
          <cell r="I395" t="str">
            <v>093-921-3600</v>
          </cell>
          <cell r="J395" t="str">
            <v>093-931-9904</v>
          </cell>
          <cell r="K395" t="str">
            <v>小倉北区</v>
          </cell>
          <cell r="L395">
            <v>156</v>
          </cell>
        </row>
        <row r="396">
          <cell r="D396" t="str">
            <v>直方聾学校</v>
          </cell>
          <cell r="E396" t="str">
            <v>ノオガタロウ</v>
          </cell>
          <cell r="F396" t="str">
            <v>直方市</v>
          </cell>
          <cell r="G396" t="str">
            <v>感田346-1</v>
          </cell>
          <cell r="I396" t="str">
            <v>0949-26-5351</v>
          </cell>
          <cell r="J396" t="str">
            <v>0949-26-4601</v>
          </cell>
          <cell r="K396" t="str">
            <v>直方市１</v>
          </cell>
          <cell r="L396">
            <v>105</v>
          </cell>
        </row>
        <row r="397">
          <cell r="D397" t="str">
            <v>福岡高等聾学校</v>
          </cell>
          <cell r="E397" t="str">
            <v>フクオカコウトウロウ</v>
          </cell>
          <cell r="F397" t="str">
            <v>福岡市早良区</v>
          </cell>
          <cell r="G397" t="str">
            <v>荒江3-2-2</v>
          </cell>
          <cell r="I397" t="str">
            <v>092-845-6931</v>
          </cell>
          <cell r="J397" t="str">
            <v>092-822-6503</v>
          </cell>
          <cell r="K397" t="str">
            <v>早良区１</v>
          </cell>
          <cell r="L397">
            <v>2</v>
          </cell>
        </row>
        <row r="398">
          <cell r="D398" t="str">
            <v>福岡養護学校</v>
          </cell>
          <cell r="E398" t="str">
            <v>フクオカヨウゴ</v>
          </cell>
          <cell r="F398" t="str">
            <v>糟屋郡新宮町</v>
          </cell>
          <cell r="G398" t="str">
            <v>緑ヶ浜4-1-1</v>
          </cell>
          <cell r="I398" t="str">
            <v>092-963-0031</v>
          </cell>
          <cell r="J398" t="str">
            <v>092-963-3271</v>
          </cell>
          <cell r="K398" t="str">
            <v>新宮町</v>
          </cell>
          <cell r="L398">
            <v>25</v>
          </cell>
        </row>
        <row r="399">
          <cell r="D399" t="str">
            <v>田主丸養護学校</v>
          </cell>
          <cell r="E399" t="str">
            <v>タヌシマルヨウゴ</v>
          </cell>
          <cell r="F399" t="str">
            <v>浮羽郡田主丸町</v>
          </cell>
          <cell r="G399" t="str">
            <v>石垣190-1</v>
          </cell>
          <cell r="I399" t="str">
            <v>09437-3-1537</v>
          </cell>
          <cell r="J399" t="str">
            <v>09437-2-4341</v>
          </cell>
          <cell r="K399" t="str">
            <v>田主丸町</v>
          </cell>
          <cell r="L399">
            <v>68</v>
          </cell>
        </row>
        <row r="400">
          <cell r="D400" t="str">
            <v>直方養護学校</v>
          </cell>
          <cell r="E400" t="str">
            <v>ノオガタヨウゴ</v>
          </cell>
          <cell r="F400" t="str">
            <v>直方市</v>
          </cell>
          <cell r="G400" t="str">
            <v>下境410-2</v>
          </cell>
          <cell r="I400" t="str">
            <v>0949-24-5570</v>
          </cell>
          <cell r="J400" t="str">
            <v>0949-24-5508</v>
          </cell>
          <cell r="K400" t="str">
            <v>直方市２</v>
          </cell>
          <cell r="L400">
            <v>106</v>
          </cell>
        </row>
        <row r="401">
          <cell r="D401" t="str">
            <v>築城養護学校</v>
          </cell>
          <cell r="E401" t="str">
            <v>チクジョウヨウゴ</v>
          </cell>
          <cell r="F401" t="str">
            <v>築上郡築城町</v>
          </cell>
          <cell r="G401" t="str">
            <v>築城1561</v>
          </cell>
          <cell r="I401" t="str">
            <v>0930-52-3121</v>
          </cell>
          <cell r="J401" t="str">
            <v>0930-52-1574</v>
          </cell>
          <cell r="K401" t="str">
            <v>築城町１</v>
          </cell>
          <cell r="L401">
            <v>195</v>
          </cell>
        </row>
        <row r="402">
          <cell r="D402" t="str">
            <v>川崎養護学校</v>
          </cell>
          <cell r="E402" t="str">
            <v>カワサキヨウゴ</v>
          </cell>
          <cell r="F402" t="str">
            <v>田川郡川崎町</v>
          </cell>
          <cell r="G402" t="str">
            <v>川崎2343</v>
          </cell>
          <cell r="I402" t="str">
            <v>0947-72-7788</v>
          </cell>
          <cell r="J402" t="str">
            <v>0947-72-6701</v>
          </cell>
          <cell r="K402" t="str">
            <v>川崎町</v>
          </cell>
          <cell r="L402">
            <v>125</v>
          </cell>
        </row>
        <row r="403">
          <cell r="D403" t="str">
            <v>小郡養護学校</v>
          </cell>
          <cell r="E403" t="str">
            <v>オゴオリヨウゴ</v>
          </cell>
          <cell r="F403" t="str">
            <v>小郡市</v>
          </cell>
          <cell r="G403" t="str">
            <v>下岩田2341-3</v>
          </cell>
          <cell r="I403" t="str">
            <v>0942-73-3437</v>
          </cell>
          <cell r="J403" t="str">
            <v>0942-72-9217</v>
          </cell>
          <cell r="K403" t="str">
            <v>小郡市</v>
          </cell>
          <cell r="L403">
            <v>64</v>
          </cell>
        </row>
        <row r="404">
          <cell r="D404" t="str">
            <v>筑後養護学校</v>
          </cell>
          <cell r="E404" t="str">
            <v>チクゴヨウゴ</v>
          </cell>
          <cell r="F404" t="str">
            <v>筑後市</v>
          </cell>
          <cell r="G404" t="str">
            <v>上北島318</v>
          </cell>
          <cell r="I404" t="str">
            <v>0942-53-0528</v>
          </cell>
          <cell r="J404" t="str">
            <v>0942-52-0329</v>
          </cell>
          <cell r="K404" t="str">
            <v>筑後市</v>
          </cell>
          <cell r="L404">
            <v>91</v>
          </cell>
        </row>
        <row r="405">
          <cell r="D405" t="str">
            <v>筑後養護赤坂分校学校</v>
          </cell>
          <cell r="E405" t="str">
            <v>チクゴヨウゴアカサカブンコウ</v>
          </cell>
          <cell r="F405" t="str">
            <v>筑後市</v>
          </cell>
          <cell r="G405" t="str">
            <v>蔵数339-1</v>
          </cell>
          <cell r="I405" t="str">
            <v>0942-53-7399</v>
          </cell>
          <cell r="J405" t="str">
            <v>0942-52-1919</v>
          </cell>
          <cell r="K405" t="str">
            <v>筑後市</v>
          </cell>
          <cell r="L405">
            <v>91</v>
          </cell>
        </row>
        <row r="406">
          <cell r="D406" t="str">
            <v>北筑前養護学校</v>
          </cell>
          <cell r="E406" t="str">
            <v>キタチクゼンヨウゴ</v>
          </cell>
          <cell r="F406" t="str">
            <v>古賀市</v>
          </cell>
          <cell r="G406" t="str">
            <v>千鳥4-3-1</v>
          </cell>
          <cell r="I406" t="str">
            <v>092-943-8674</v>
          </cell>
          <cell r="J406" t="str">
            <v>092-943-9159</v>
          </cell>
          <cell r="K406" t="str">
            <v>古賀市</v>
          </cell>
          <cell r="L406">
            <v>26</v>
          </cell>
        </row>
        <row r="407">
          <cell r="D407" t="str">
            <v>嘉穂養護学校</v>
          </cell>
          <cell r="E407" t="str">
            <v>カホヨウゴ</v>
          </cell>
          <cell r="F407" t="str">
            <v>嘉穂郡稲築町</v>
          </cell>
          <cell r="G407" t="str">
            <v>鴨生328-1</v>
          </cell>
          <cell r="I407" t="str">
            <v>0948-42-1511</v>
          </cell>
          <cell r="J407" t="str">
            <v>0948-42-4508</v>
          </cell>
          <cell r="K407" t="str">
            <v>稲築町</v>
          </cell>
          <cell r="L407">
            <v>135</v>
          </cell>
        </row>
        <row r="408">
          <cell r="D408" t="str">
            <v>福岡高等学園学校</v>
          </cell>
          <cell r="E408" t="str">
            <v>フクオカコウトウガクエン</v>
          </cell>
          <cell r="F408" t="str">
            <v>筑紫野市</v>
          </cell>
          <cell r="G408" t="str">
            <v>古賀304</v>
          </cell>
          <cell r="I408" t="str">
            <v>092-921-2244</v>
          </cell>
          <cell r="J408" t="str">
            <v>092-928-0845</v>
          </cell>
          <cell r="K408" t="str">
            <v>筑紫野市１</v>
          </cell>
          <cell r="L408">
            <v>38</v>
          </cell>
        </row>
        <row r="409">
          <cell r="D409" t="str">
            <v>北九州高等学園学校</v>
          </cell>
          <cell r="E409" t="str">
            <v>キタキュウシュウコウトウガクエン</v>
          </cell>
          <cell r="F409" t="str">
            <v>中間市</v>
          </cell>
          <cell r="G409" t="str">
            <v>大辻町18-1</v>
          </cell>
          <cell r="I409" t="str">
            <v>093-246-3000</v>
          </cell>
          <cell r="J409" t="str">
            <v>093-246-3010</v>
          </cell>
          <cell r="K409" t="str">
            <v>中間市</v>
          </cell>
          <cell r="L409">
            <v>170</v>
          </cell>
        </row>
        <row r="410">
          <cell r="D410" t="str">
            <v>古賀養護学校</v>
          </cell>
          <cell r="E410" t="str">
            <v>コガヨウゴ</v>
          </cell>
          <cell r="F410" t="str">
            <v>古賀市</v>
          </cell>
          <cell r="G410" t="str">
            <v>千鳥3-4-1</v>
          </cell>
          <cell r="I410" t="str">
            <v>092-942-7175</v>
          </cell>
          <cell r="J410" t="str">
            <v>092-944-4562</v>
          </cell>
          <cell r="K410" t="str">
            <v>古賀市</v>
          </cell>
          <cell r="L410">
            <v>26</v>
          </cell>
        </row>
        <row r="411">
          <cell r="D411" t="str">
            <v>鳥飼団地</v>
          </cell>
          <cell r="E411" t="str">
            <v>トリカイ</v>
          </cell>
          <cell r="F411" t="str">
            <v>福岡市中央区</v>
          </cell>
          <cell r="G411" t="str">
            <v>鳥飼2-8</v>
          </cell>
          <cell r="I411" t="str">
            <v>-</v>
          </cell>
          <cell r="J411" t="str">
            <v>-</v>
          </cell>
          <cell r="K411" t="str">
            <v>中央区</v>
          </cell>
          <cell r="L411">
            <v>2</v>
          </cell>
        </row>
        <row r="412">
          <cell r="D412" t="str">
            <v>旭ヶ丘団地</v>
          </cell>
          <cell r="E412" t="str">
            <v>アサヒガオカ</v>
          </cell>
          <cell r="F412" t="str">
            <v>福岡市南区</v>
          </cell>
          <cell r="G412" t="str">
            <v>若久1</v>
          </cell>
          <cell r="I412" t="str">
            <v>-</v>
          </cell>
          <cell r="J412" t="str">
            <v>-</v>
          </cell>
          <cell r="K412" t="str">
            <v>南区</v>
          </cell>
          <cell r="L412">
            <v>2</v>
          </cell>
        </row>
        <row r="413">
          <cell r="D413" t="str">
            <v>老司団地</v>
          </cell>
          <cell r="E413" t="str">
            <v>ロウジ</v>
          </cell>
          <cell r="F413" t="str">
            <v>福岡市南区</v>
          </cell>
          <cell r="G413" t="str">
            <v>老司1-26</v>
          </cell>
          <cell r="I413" t="str">
            <v>-</v>
          </cell>
          <cell r="J413" t="str">
            <v>-</v>
          </cell>
          <cell r="K413" t="str">
            <v>南区</v>
          </cell>
          <cell r="L413">
            <v>2</v>
          </cell>
        </row>
        <row r="414">
          <cell r="D414" t="str">
            <v>東領団地</v>
          </cell>
          <cell r="E414" t="str">
            <v>トウリョウ</v>
          </cell>
          <cell r="F414" t="str">
            <v>福岡市博多区</v>
          </cell>
          <cell r="G414" t="str">
            <v>博多駅前4-8</v>
          </cell>
          <cell r="I414" t="str">
            <v>-</v>
          </cell>
          <cell r="J414" t="str">
            <v>-</v>
          </cell>
          <cell r="K414" t="str">
            <v>博多区</v>
          </cell>
          <cell r="L414">
            <v>1</v>
          </cell>
        </row>
        <row r="415">
          <cell r="D415" t="str">
            <v>上牟田団地</v>
          </cell>
          <cell r="E415" t="str">
            <v>カミムタ</v>
          </cell>
          <cell r="F415" t="str">
            <v>福岡市博多区</v>
          </cell>
          <cell r="G415" t="str">
            <v>上牟田3-2</v>
          </cell>
          <cell r="I415" t="str">
            <v>-</v>
          </cell>
          <cell r="J415" t="str">
            <v>-</v>
          </cell>
          <cell r="K415" t="str">
            <v>博多区</v>
          </cell>
          <cell r="L415">
            <v>1</v>
          </cell>
        </row>
        <row r="416">
          <cell r="D416" t="str">
            <v>御幸町団地</v>
          </cell>
          <cell r="E416" t="str">
            <v>ミユキマチ</v>
          </cell>
          <cell r="F416" t="str">
            <v>福岡市東区</v>
          </cell>
          <cell r="G416" t="str">
            <v>千早6</v>
          </cell>
          <cell r="I416" t="str">
            <v>-</v>
          </cell>
          <cell r="J416" t="str">
            <v>-</v>
          </cell>
          <cell r="K416" t="str">
            <v>東区１</v>
          </cell>
          <cell r="L416">
            <v>1</v>
          </cell>
        </row>
        <row r="417">
          <cell r="D417" t="str">
            <v>浜男団地</v>
          </cell>
          <cell r="E417" t="str">
            <v>ハマオ</v>
          </cell>
          <cell r="F417" t="str">
            <v>福岡市東区</v>
          </cell>
          <cell r="G417" t="str">
            <v>香椎駅前1-15</v>
          </cell>
          <cell r="I417" t="str">
            <v>-</v>
          </cell>
          <cell r="J417" t="str">
            <v>-</v>
          </cell>
          <cell r="K417" t="str">
            <v>東区１</v>
          </cell>
          <cell r="L417">
            <v>2</v>
          </cell>
        </row>
        <row r="418">
          <cell r="D418" t="str">
            <v>内野団地</v>
          </cell>
          <cell r="E418" t="str">
            <v>ウチノ</v>
          </cell>
          <cell r="F418" t="str">
            <v>福岡市早良区</v>
          </cell>
          <cell r="G418" t="str">
            <v>内野388</v>
          </cell>
          <cell r="I418" t="str">
            <v>-</v>
          </cell>
          <cell r="J418" t="str">
            <v>-</v>
          </cell>
          <cell r="K418" t="str">
            <v>早良区２</v>
          </cell>
          <cell r="L418">
            <v>20</v>
          </cell>
        </row>
        <row r="419">
          <cell r="D419" t="str">
            <v>松崎団地</v>
          </cell>
          <cell r="E419" t="str">
            <v>マツザキ</v>
          </cell>
          <cell r="F419" t="str">
            <v>福岡市東区</v>
          </cell>
          <cell r="G419" t="str">
            <v>舞松原4-3</v>
          </cell>
          <cell r="I419" t="str">
            <v>-</v>
          </cell>
          <cell r="J419" t="str">
            <v>-</v>
          </cell>
          <cell r="K419" t="str">
            <v>東区１</v>
          </cell>
          <cell r="L419">
            <v>2</v>
          </cell>
        </row>
        <row r="420">
          <cell r="D420" t="str">
            <v>浜松団地</v>
          </cell>
          <cell r="E420" t="str">
            <v>ハママツ</v>
          </cell>
          <cell r="F420" t="str">
            <v>福岡市東区</v>
          </cell>
          <cell r="G420" t="str">
            <v>馬出3</v>
          </cell>
          <cell r="I420" t="str">
            <v>-</v>
          </cell>
          <cell r="J420" t="str">
            <v>-</v>
          </cell>
          <cell r="K420" t="str">
            <v>東区１</v>
          </cell>
          <cell r="L420">
            <v>0</v>
          </cell>
        </row>
        <row r="421">
          <cell r="D421" t="str">
            <v>月隈団地</v>
          </cell>
          <cell r="E421" t="str">
            <v>ツキクマ</v>
          </cell>
          <cell r="F421" t="str">
            <v>福岡市博多区</v>
          </cell>
          <cell r="G421" t="str">
            <v>東月隈4-8</v>
          </cell>
          <cell r="I421" t="str">
            <v>-</v>
          </cell>
          <cell r="J421" t="str">
            <v>-</v>
          </cell>
          <cell r="K421" t="str">
            <v>博多区</v>
          </cell>
          <cell r="L421">
            <v>2</v>
          </cell>
        </row>
        <row r="422">
          <cell r="D422" t="str">
            <v>鐘崎団地</v>
          </cell>
          <cell r="E422" t="str">
            <v>カネサキダンチ</v>
          </cell>
          <cell r="F422" t="str">
            <v>宗像郡玄海町</v>
          </cell>
          <cell r="G422" t="str">
            <v>鐘崎230</v>
          </cell>
          <cell r="I422" t="str">
            <v>-</v>
          </cell>
          <cell r="J422" t="str">
            <v>-</v>
          </cell>
          <cell r="K422" t="str">
            <v>玄海町</v>
          </cell>
          <cell r="L422">
            <v>58</v>
          </cell>
        </row>
        <row r="423">
          <cell r="D423" t="str">
            <v>大島団地</v>
          </cell>
          <cell r="E423" t="str">
            <v>オオシマダンチ</v>
          </cell>
          <cell r="F423" t="str">
            <v>宗像郡大島村</v>
          </cell>
          <cell r="G423">
            <v>748</v>
          </cell>
          <cell r="I423" t="str">
            <v>-</v>
          </cell>
          <cell r="J423" t="str">
            <v>-</v>
          </cell>
          <cell r="K423" t="str">
            <v>大島村</v>
          </cell>
        </row>
        <row r="424">
          <cell r="D424" t="str">
            <v>深浜団地</v>
          </cell>
          <cell r="E424" t="str">
            <v>フカハマ</v>
          </cell>
          <cell r="F424" t="str">
            <v>宗像郡玄海町</v>
          </cell>
          <cell r="G424" t="str">
            <v>鐘崎字深浜</v>
          </cell>
          <cell r="I424" t="str">
            <v>-</v>
          </cell>
          <cell r="J424" t="str">
            <v>-</v>
          </cell>
          <cell r="K424" t="str">
            <v>玄海町</v>
          </cell>
          <cell r="L424">
            <v>58</v>
          </cell>
        </row>
        <row r="425">
          <cell r="D425" t="str">
            <v>城浜団地</v>
          </cell>
          <cell r="E425" t="str">
            <v>シロハマ</v>
          </cell>
          <cell r="F425" t="str">
            <v>福岡市東区</v>
          </cell>
          <cell r="G425" t="str">
            <v>城浜団地</v>
          </cell>
          <cell r="I425" t="str">
            <v>-</v>
          </cell>
          <cell r="J425" t="str">
            <v>-</v>
          </cell>
          <cell r="K425" t="str">
            <v>東区１</v>
          </cell>
          <cell r="L425">
            <v>2</v>
          </cell>
        </row>
        <row r="426">
          <cell r="D426" t="str">
            <v>西戸崎団地</v>
          </cell>
          <cell r="E426" t="str">
            <v>サイトザキ</v>
          </cell>
          <cell r="F426" t="str">
            <v>福岡市東区</v>
          </cell>
          <cell r="G426" t="str">
            <v>西戸崎5</v>
          </cell>
          <cell r="I426" t="str">
            <v>-</v>
          </cell>
          <cell r="J426" t="str">
            <v>-</v>
          </cell>
          <cell r="K426" t="str">
            <v>東区２</v>
          </cell>
          <cell r="L426">
            <v>3</v>
          </cell>
        </row>
        <row r="427">
          <cell r="D427" t="str">
            <v>高松団地</v>
          </cell>
          <cell r="E427" t="str">
            <v>タカマツ</v>
          </cell>
          <cell r="F427" t="str">
            <v>福岡市東区</v>
          </cell>
          <cell r="G427" t="str">
            <v>東区箱崎5</v>
          </cell>
          <cell r="I427" t="str">
            <v>-</v>
          </cell>
          <cell r="J427" t="str">
            <v>-</v>
          </cell>
          <cell r="K427" t="str">
            <v>東区１</v>
          </cell>
          <cell r="L427">
            <v>1</v>
          </cell>
        </row>
        <row r="428">
          <cell r="D428" t="str">
            <v>日の出町団地</v>
          </cell>
          <cell r="E428" t="str">
            <v>ヒノデマチ</v>
          </cell>
          <cell r="F428" t="str">
            <v>春日市</v>
          </cell>
          <cell r="G428" t="str">
            <v>日の出町2-73-1</v>
          </cell>
          <cell r="I428" t="str">
            <v>-</v>
          </cell>
          <cell r="J428" t="str">
            <v>-</v>
          </cell>
          <cell r="K428" t="str">
            <v>春日市</v>
          </cell>
          <cell r="L428">
            <v>46</v>
          </cell>
        </row>
        <row r="429">
          <cell r="D429" t="str">
            <v>竹ノ本団地</v>
          </cell>
          <cell r="E429" t="str">
            <v>タケノモト</v>
          </cell>
          <cell r="F429" t="str">
            <v>春日市</v>
          </cell>
          <cell r="G429" t="str">
            <v>弥生6-1</v>
          </cell>
          <cell r="I429" t="str">
            <v>-</v>
          </cell>
          <cell r="J429" t="str">
            <v>-</v>
          </cell>
          <cell r="K429" t="str">
            <v>春日市</v>
          </cell>
          <cell r="L429">
            <v>46</v>
          </cell>
        </row>
        <row r="430">
          <cell r="D430" t="str">
            <v>山田団地</v>
          </cell>
          <cell r="E430" t="str">
            <v>ヤマダ</v>
          </cell>
          <cell r="F430" t="str">
            <v>大野城市</v>
          </cell>
          <cell r="G430" t="str">
            <v>山田2</v>
          </cell>
          <cell r="I430" t="str">
            <v>-</v>
          </cell>
          <cell r="J430" t="str">
            <v>-</v>
          </cell>
          <cell r="K430" t="str">
            <v>大野城市</v>
          </cell>
          <cell r="L430">
            <v>47</v>
          </cell>
        </row>
        <row r="431">
          <cell r="D431" t="str">
            <v>足原団地</v>
          </cell>
          <cell r="E431" t="str">
            <v>アシハラダンチ</v>
          </cell>
          <cell r="F431" t="str">
            <v>北九州市小倉北区</v>
          </cell>
          <cell r="G431" t="str">
            <v>熊本4</v>
          </cell>
          <cell r="I431" t="str">
            <v>-</v>
          </cell>
          <cell r="J431" t="str">
            <v>-</v>
          </cell>
          <cell r="K431" t="str">
            <v>小倉北区</v>
          </cell>
          <cell r="L431">
            <v>152</v>
          </cell>
        </row>
        <row r="432">
          <cell r="D432" t="str">
            <v>塔ノ原団地</v>
          </cell>
          <cell r="E432" t="str">
            <v>トウノハル</v>
          </cell>
          <cell r="F432" t="str">
            <v>筑紫野市</v>
          </cell>
          <cell r="G432" t="str">
            <v>塔ノ原83</v>
          </cell>
          <cell r="I432" t="str">
            <v>-</v>
          </cell>
          <cell r="J432" t="str">
            <v>-</v>
          </cell>
          <cell r="K432" t="str">
            <v>筑紫野市１</v>
          </cell>
          <cell r="L432">
            <v>38</v>
          </cell>
        </row>
        <row r="433">
          <cell r="D433" t="str">
            <v>春ノ町団地</v>
          </cell>
          <cell r="E433" t="str">
            <v>ハルノマチ</v>
          </cell>
          <cell r="F433" t="str">
            <v>北九州市八幡東区</v>
          </cell>
          <cell r="G433" t="str">
            <v>春ﾉ町5</v>
          </cell>
          <cell r="I433" t="str">
            <v>-</v>
          </cell>
          <cell r="J433" t="str">
            <v>-</v>
          </cell>
          <cell r="K433" t="str">
            <v>八幡東区</v>
          </cell>
          <cell r="L433">
            <v>165</v>
          </cell>
        </row>
        <row r="434">
          <cell r="D434" t="str">
            <v>深坂団地</v>
          </cell>
          <cell r="E434" t="str">
            <v>フカサカ</v>
          </cell>
          <cell r="F434" t="str">
            <v>中間市</v>
          </cell>
          <cell r="G434" t="str">
            <v>池田町1-20</v>
          </cell>
          <cell r="I434" t="str">
            <v>-</v>
          </cell>
          <cell r="J434" t="str">
            <v>-</v>
          </cell>
          <cell r="K434" t="str">
            <v>中間市</v>
          </cell>
          <cell r="L434">
            <v>170</v>
          </cell>
        </row>
        <row r="435">
          <cell r="D435" t="str">
            <v>三吉団地</v>
          </cell>
          <cell r="E435" t="str">
            <v>ミヨシ</v>
          </cell>
          <cell r="F435" t="str">
            <v>遠賀郡岡垣町</v>
          </cell>
          <cell r="G435" t="str">
            <v>三吉505</v>
          </cell>
          <cell r="I435" t="str">
            <v>-</v>
          </cell>
          <cell r="J435" t="str">
            <v>-</v>
          </cell>
          <cell r="K435" t="str">
            <v>岡垣町</v>
          </cell>
          <cell r="L435">
            <v>173</v>
          </cell>
        </row>
        <row r="436">
          <cell r="D436" t="str">
            <v>修理田団地</v>
          </cell>
          <cell r="E436" t="str">
            <v>シュリダ</v>
          </cell>
          <cell r="F436" t="str">
            <v>筑紫野市</v>
          </cell>
          <cell r="G436" t="str">
            <v>二日市北4-26-8</v>
          </cell>
          <cell r="I436" t="str">
            <v>-</v>
          </cell>
          <cell r="J436" t="str">
            <v>-</v>
          </cell>
          <cell r="K436" t="str">
            <v>筑紫野市１</v>
          </cell>
          <cell r="L436">
            <v>38</v>
          </cell>
        </row>
        <row r="437">
          <cell r="D437" t="str">
            <v>宝満荘団地</v>
          </cell>
          <cell r="E437" t="str">
            <v>ホウマンソウ</v>
          </cell>
          <cell r="F437" t="str">
            <v>筑紫野市</v>
          </cell>
          <cell r="G437" t="str">
            <v>二日市南2-4</v>
          </cell>
          <cell r="I437" t="str">
            <v>-</v>
          </cell>
          <cell r="J437" t="str">
            <v>-</v>
          </cell>
          <cell r="K437" t="str">
            <v>筑紫野市１</v>
          </cell>
          <cell r="L437">
            <v>38</v>
          </cell>
        </row>
        <row r="438">
          <cell r="D438" t="str">
            <v>遠賀団地</v>
          </cell>
          <cell r="E438" t="str">
            <v>オンガ</v>
          </cell>
          <cell r="F438" t="str">
            <v>遠賀郡遠賀町</v>
          </cell>
          <cell r="G438" t="str">
            <v>鬼津</v>
          </cell>
          <cell r="I438" t="str">
            <v>-</v>
          </cell>
          <cell r="J438" t="str">
            <v>-</v>
          </cell>
          <cell r="K438" t="str">
            <v>遠賀町</v>
          </cell>
          <cell r="L438">
            <v>175</v>
          </cell>
        </row>
        <row r="439">
          <cell r="D439" t="str">
            <v>坂瀬団地</v>
          </cell>
          <cell r="E439" t="str">
            <v>サカセ</v>
          </cell>
          <cell r="F439" t="str">
            <v>粕屋郡志免町</v>
          </cell>
          <cell r="G439" t="str">
            <v>志免1845-6</v>
          </cell>
          <cell r="I439" t="str">
            <v>-</v>
          </cell>
          <cell r="J439" t="str">
            <v>-</v>
          </cell>
          <cell r="K439" t="str">
            <v>志免町</v>
          </cell>
          <cell r="L439">
            <v>2</v>
          </cell>
        </row>
        <row r="440">
          <cell r="D440" t="str">
            <v>川子団地</v>
          </cell>
          <cell r="E440" t="str">
            <v>カワゴ</v>
          </cell>
          <cell r="F440" t="str">
            <v>粕屋郡須恵町</v>
          </cell>
          <cell r="G440" t="str">
            <v>上須恵1127</v>
          </cell>
          <cell r="I440" t="str">
            <v>-</v>
          </cell>
          <cell r="J440" t="str">
            <v>-</v>
          </cell>
          <cell r="K440" t="str">
            <v>須恵町</v>
          </cell>
          <cell r="L440">
            <v>23</v>
          </cell>
        </row>
        <row r="441">
          <cell r="D441" t="str">
            <v>板付団地</v>
          </cell>
          <cell r="E441" t="str">
            <v>イタヅケ</v>
          </cell>
          <cell r="F441" t="str">
            <v>福岡市博多区</v>
          </cell>
          <cell r="G441" t="str">
            <v>板付3</v>
          </cell>
          <cell r="I441" t="str">
            <v>-</v>
          </cell>
          <cell r="J441" t="str">
            <v>-</v>
          </cell>
          <cell r="K441" t="str">
            <v>博多区</v>
          </cell>
          <cell r="L441">
            <v>2</v>
          </cell>
        </row>
        <row r="442">
          <cell r="D442" t="str">
            <v>壱岐団地</v>
          </cell>
          <cell r="E442" t="str">
            <v>イキ</v>
          </cell>
          <cell r="F442" t="str">
            <v>福岡市西区</v>
          </cell>
          <cell r="G442" t="str">
            <v>壱岐団地</v>
          </cell>
          <cell r="I442" t="str">
            <v>-</v>
          </cell>
          <cell r="J442" t="str">
            <v>-</v>
          </cell>
          <cell r="K442" t="str">
            <v>西区１</v>
          </cell>
          <cell r="L442">
            <v>12</v>
          </cell>
        </row>
        <row r="443">
          <cell r="D443" t="str">
            <v>飛嶽団地</v>
          </cell>
          <cell r="E443" t="str">
            <v>トビタケ</v>
          </cell>
          <cell r="F443" t="str">
            <v>粕屋郡宇美町</v>
          </cell>
          <cell r="G443" t="str">
            <v>とびたけ2-12</v>
          </cell>
          <cell r="I443" t="str">
            <v>-</v>
          </cell>
          <cell r="J443" t="str">
            <v>-</v>
          </cell>
          <cell r="K443" t="str">
            <v>宇美町</v>
          </cell>
          <cell r="L443">
            <v>21</v>
          </cell>
        </row>
        <row r="444">
          <cell r="D444" t="str">
            <v>香椎浜団地</v>
          </cell>
          <cell r="E444" t="str">
            <v>カシイハマ</v>
          </cell>
          <cell r="F444" t="str">
            <v>福岡市東区</v>
          </cell>
          <cell r="G444" t="str">
            <v>香椎浜2-7</v>
          </cell>
          <cell r="I444" t="str">
            <v>-</v>
          </cell>
          <cell r="J444" t="str">
            <v>-</v>
          </cell>
          <cell r="K444" t="str">
            <v>東区１</v>
          </cell>
          <cell r="L444">
            <v>2</v>
          </cell>
        </row>
        <row r="445">
          <cell r="D445" t="str">
            <v>高須磨団地</v>
          </cell>
          <cell r="E445" t="str">
            <v>タカスマ</v>
          </cell>
          <cell r="F445" t="str">
            <v>福岡市東区</v>
          </cell>
          <cell r="G445" t="str">
            <v>箱崎7-20</v>
          </cell>
          <cell r="I445" t="str">
            <v>-</v>
          </cell>
          <cell r="J445" t="str">
            <v>-</v>
          </cell>
          <cell r="K445" t="str">
            <v>東区１</v>
          </cell>
          <cell r="L445">
            <v>1</v>
          </cell>
        </row>
        <row r="446">
          <cell r="D446" t="str">
            <v>開団地</v>
          </cell>
          <cell r="E446" t="str">
            <v>ヒラキ</v>
          </cell>
          <cell r="F446" t="str">
            <v>小郡市</v>
          </cell>
          <cell r="G446" t="str">
            <v>寺福童950</v>
          </cell>
          <cell r="I446" t="str">
            <v>-</v>
          </cell>
          <cell r="J446" t="str">
            <v>-</v>
          </cell>
          <cell r="K446" t="str">
            <v>小郡市</v>
          </cell>
          <cell r="L446">
            <v>64</v>
          </cell>
        </row>
        <row r="447">
          <cell r="D447" t="str">
            <v>東浜山団地</v>
          </cell>
          <cell r="E447" t="str">
            <v>ヒガシハマヤマ</v>
          </cell>
          <cell r="F447" t="str">
            <v>古賀市</v>
          </cell>
          <cell r="G447" t="str">
            <v>千鳥3-2</v>
          </cell>
          <cell r="I447" t="str">
            <v>-</v>
          </cell>
          <cell r="J447" t="str">
            <v>-</v>
          </cell>
          <cell r="K447" t="str">
            <v>古賀市</v>
          </cell>
          <cell r="L447">
            <v>26</v>
          </cell>
        </row>
        <row r="448">
          <cell r="D448" t="str">
            <v>二日市団地</v>
          </cell>
          <cell r="E448" t="str">
            <v>フツカイチ</v>
          </cell>
          <cell r="F448" t="str">
            <v>筑紫野市</v>
          </cell>
          <cell r="G448" t="str">
            <v>湯町1-8</v>
          </cell>
          <cell r="I448" t="str">
            <v>-</v>
          </cell>
          <cell r="J448" t="str">
            <v>-</v>
          </cell>
          <cell r="K448" t="str">
            <v>筑紫野市１</v>
          </cell>
          <cell r="L448">
            <v>38</v>
          </cell>
        </row>
        <row r="449">
          <cell r="D449" t="str">
            <v>志免松ヶ丘団地</v>
          </cell>
          <cell r="E449" t="str">
            <v>シメマツガオカダンチ</v>
          </cell>
          <cell r="F449" t="str">
            <v>粕屋郡志免町</v>
          </cell>
          <cell r="G449" t="str">
            <v>大字志免76-5</v>
          </cell>
          <cell r="I449" t="str">
            <v>-</v>
          </cell>
          <cell r="J449" t="str">
            <v>-</v>
          </cell>
          <cell r="K449" t="str">
            <v>志免町</v>
          </cell>
          <cell r="L449">
            <v>2</v>
          </cell>
        </row>
        <row r="450">
          <cell r="D450" t="str">
            <v>月の浦団地</v>
          </cell>
          <cell r="E450" t="str">
            <v>ツキノウラ</v>
          </cell>
          <cell r="F450" t="str">
            <v>大野城市</v>
          </cell>
          <cell r="G450" t="str">
            <v>月の浦3-3</v>
          </cell>
          <cell r="I450" t="str">
            <v>-</v>
          </cell>
          <cell r="J450" t="str">
            <v>-</v>
          </cell>
          <cell r="K450" t="str">
            <v>大野城市</v>
          </cell>
          <cell r="L450">
            <v>48</v>
          </cell>
        </row>
        <row r="451">
          <cell r="D451" t="str">
            <v>さや団地</v>
          </cell>
          <cell r="E451" t="str">
            <v>サヤ</v>
          </cell>
          <cell r="F451" t="str">
            <v>古賀市</v>
          </cell>
          <cell r="G451" t="str">
            <v>久保1309-1</v>
          </cell>
          <cell r="I451" t="str">
            <v>-</v>
          </cell>
          <cell r="J451" t="str">
            <v>-</v>
          </cell>
          <cell r="K451" t="str">
            <v>古賀市</v>
          </cell>
          <cell r="L451">
            <v>26</v>
          </cell>
        </row>
        <row r="452">
          <cell r="D452" t="str">
            <v>東領第２団地</v>
          </cell>
          <cell r="E452" t="str">
            <v>トウリョウダイニ</v>
          </cell>
          <cell r="F452" t="str">
            <v>福岡市博多区</v>
          </cell>
          <cell r="G452" t="str">
            <v>博多駅前4-32-27</v>
          </cell>
          <cell r="I452" t="str">
            <v>-</v>
          </cell>
          <cell r="J452" t="str">
            <v>-</v>
          </cell>
          <cell r="K452" t="str">
            <v>博多区</v>
          </cell>
          <cell r="L452">
            <v>1</v>
          </cell>
        </row>
        <row r="453">
          <cell r="D453" t="str">
            <v>千代団地</v>
          </cell>
          <cell r="E453" t="str">
            <v>チヨ</v>
          </cell>
          <cell r="F453" t="str">
            <v>福岡市博多区</v>
          </cell>
          <cell r="G453" t="str">
            <v>千代</v>
          </cell>
          <cell r="I453" t="str">
            <v>-</v>
          </cell>
          <cell r="J453" t="str">
            <v>-</v>
          </cell>
          <cell r="K453" t="str">
            <v>博多区</v>
          </cell>
          <cell r="L453">
            <v>0</v>
          </cell>
        </row>
        <row r="454">
          <cell r="D454" t="str">
            <v>下小川団地</v>
          </cell>
          <cell r="E454" t="str">
            <v>シモオガワ</v>
          </cell>
          <cell r="F454" t="str">
            <v>山門郡瀬高町</v>
          </cell>
          <cell r="G454" t="str">
            <v>大神567</v>
          </cell>
          <cell r="I454" t="str">
            <v>-</v>
          </cell>
          <cell r="J454" t="str">
            <v>-</v>
          </cell>
          <cell r="K454" t="str">
            <v>瀬高町</v>
          </cell>
          <cell r="L454">
            <v>83</v>
          </cell>
        </row>
        <row r="455">
          <cell r="D455" t="str">
            <v>天領団地</v>
          </cell>
          <cell r="E455" t="str">
            <v>テンリョウ</v>
          </cell>
          <cell r="F455" t="str">
            <v>大牟田市</v>
          </cell>
          <cell r="G455" t="str">
            <v>天領町1</v>
          </cell>
          <cell r="I455" t="str">
            <v>-</v>
          </cell>
          <cell r="J455" t="str">
            <v>-</v>
          </cell>
          <cell r="K455" t="str">
            <v>大牟田市１</v>
          </cell>
          <cell r="L455">
            <v>102</v>
          </cell>
        </row>
        <row r="456">
          <cell r="D456" t="str">
            <v>鯰田団地</v>
          </cell>
          <cell r="E456" t="str">
            <v>ナマズタダンチ</v>
          </cell>
          <cell r="F456" t="str">
            <v>飯塚市</v>
          </cell>
          <cell r="G456" t="str">
            <v>鯰田1594</v>
          </cell>
          <cell r="I456" t="str">
            <v>-</v>
          </cell>
          <cell r="J456" t="str">
            <v>-</v>
          </cell>
          <cell r="K456" t="str">
            <v>飯塚市１</v>
          </cell>
          <cell r="L456">
            <v>130</v>
          </cell>
        </row>
        <row r="457">
          <cell r="D457" t="str">
            <v>鴨生団地</v>
          </cell>
          <cell r="E457" t="str">
            <v>カモオ</v>
          </cell>
          <cell r="F457" t="str">
            <v>嘉穂郡稲築町</v>
          </cell>
          <cell r="G457" t="str">
            <v>鴨生55</v>
          </cell>
          <cell r="I457" t="str">
            <v>-</v>
          </cell>
          <cell r="J457" t="str">
            <v>-</v>
          </cell>
          <cell r="K457" t="str">
            <v>稲築町</v>
          </cell>
          <cell r="L457">
            <v>135</v>
          </cell>
        </row>
        <row r="458">
          <cell r="D458" t="str">
            <v>有安第２</v>
          </cell>
          <cell r="E458" t="str">
            <v>アリヤスダイ２</v>
          </cell>
          <cell r="F458" t="str">
            <v>嘉穂郡庄内町</v>
          </cell>
          <cell r="G458" t="str">
            <v>有安</v>
          </cell>
          <cell r="I458" t="str">
            <v>-</v>
          </cell>
          <cell r="J458" t="str">
            <v>-</v>
          </cell>
          <cell r="K458" t="str">
            <v>庄内町</v>
          </cell>
          <cell r="L458">
            <v>144</v>
          </cell>
        </row>
        <row r="459">
          <cell r="D459" t="str">
            <v>赤池団地</v>
          </cell>
          <cell r="E459" t="str">
            <v>アカイケ</v>
          </cell>
          <cell r="F459" t="str">
            <v>田川郡赤池町</v>
          </cell>
          <cell r="G459" t="str">
            <v>赤池432</v>
          </cell>
          <cell r="I459" t="str">
            <v>-</v>
          </cell>
          <cell r="J459" t="str">
            <v>-</v>
          </cell>
          <cell r="K459" t="str">
            <v>赤池町</v>
          </cell>
          <cell r="L459">
            <v>126</v>
          </cell>
        </row>
        <row r="460">
          <cell r="D460" t="str">
            <v>豊津団地</v>
          </cell>
          <cell r="E460" t="str">
            <v>トヨツ</v>
          </cell>
          <cell r="F460" t="str">
            <v>京都郡豊津町</v>
          </cell>
          <cell r="G460" t="str">
            <v>豊津1125</v>
          </cell>
          <cell r="I460" t="str">
            <v>-</v>
          </cell>
          <cell r="J460" t="str">
            <v>-</v>
          </cell>
          <cell r="K460" t="str">
            <v>豊津町</v>
          </cell>
          <cell r="L460">
            <v>187</v>
          </cell>
        </row>
        <row r="461">
          <cell r="D461" t="str">
            <v>前原団地</v>
          </cell>
          <cell r="E461" t="str">
            <v>マエバル</v>
          </cell>
          <cell r="F461" t="str">
            <v>前原市</v>
          </cell>
          <cell r="G461" t="str">
            <v>篠原852</v>
          </cell>
          <cell r="I461" t="str">
            <v>-</v>
          </cell>
          <cell r="J461" t="str">
            <v>-</v>
          </cell>
          <cell r="K461" t="str">
            <v>前原市１</v>
          </cell>
          <cell r="L461">
            <v>28</v>
          </cell>
        </row>
        <row r="462">
          <cell r="D462" t="str">
            <v>有田団地</v>
          </cell>
          <cell r="E462" t="str">
            <v>アリタ</v>
          </cell>
          <cell r="F462" t="str">
            <v>前原市</v>
          </cell>
          <cell r="G462" t="str">
            <v>大字有田746-1</v>
          </cell>
          <cell r="I462" t="str">
            <v>-</v>
          </cell>
          <cell r="J462" t="str">
            <v>-</v>
          </cell>
          <cell r="K462" t="str">
            <v>前原市１</v>
          </cell>
          <cell r="L462">
            <v>28</v>
          </cell>
        </row>
        <row r="463">
          <cell r="D463" t="str">
            <v>福間団地</v>
          </cell>
          <cell r="E463" t="str">
            <v>フクマ</v>
          </cell>
          <cell r="F463" t="str">
            <v>宗像郡福間町</v>
          </cell>
          <cell r="G463" t="str">
            <v>中央4-17</v>
          </cell>
          <cell r="I463" t="str">
            <v>-</v>
          </cell>
          <cell r="J463" t="str">
            <v>-</v>
          </cell>
          <cell r="K463" t="str">
            <v>福間町</v>
          </cell>
          <cell r="L463">
            <v>56</v>
          </cell>
        </row>
        <row r="464">
          <cell r="D464" t="str">
            <v>東福間団地</v>
          </cell>
          <cell r="E464" t="str">
            <v>ヒガシフクマ</v>
          </cell>
          <cell r="F464" t="str">
            <v>宗像郡福間町</v>
          </cell>
          <cell r="G464" t="str">
            <v>東福間8</v>
          </cell>
          <cell r="I464" t="str">
            <v>-</v>
          </cell>
          <cell r="J464" t="str">
            <v>-</v>
          </cell>
          <cell r="K464" t="str">
            <v>福間町</v>
          </cell>
          <cell r="L464">
            <v>56</v>
          </cell>
        </row>
        <row r="465">
          <cell r="D465" t="str">
            <v>東郷団地</v>
          </cell>
          <cell r="E465" t="str">
            <v>トウゴウ</v>
          </cell>
          <cell r="F465" t="str">
            <v>宗像市</v>
          </cell>
          <cell r="G465" t="str">
            <v>東郷958</v>
          </cell>
          <cell r="I465" t="str">
            <v>-</v>
          </cell>
          <cell r="J465" t="str">
            <v>-</v>
          </cell>
          <cell r="K465" t="str">
            <v>宗像市１</v>
          </cell>
          <cell r="L465">
            <v>54</v>
          </cell>
        </row>
        <row r="466">
          <cell r="D466" t="str">
            <v>神湊団地</v>
          </cell>
          <cell r="E466" t="str">
            <v>コウノミナト</v>
          </cell>
          <cell r="F466" t="str">
            <v>宗像郡玄海町</v>
          </cell>
          <cell r="G466" t="str">
            <v>神湊487</v>
          </cell>
          <cell r="I466" t="str">
            <v>-</v>
          </cell>
          <cell r="J466" t="str">
            <v>-</v>
          </cell>
          <cell r="K466" t="str">
            <v>玄海町</v>
          </cell>
          <cell r="L466">
            <v>58</v>
          </cell>
        </row>
        <row r="467">
          <cell r="D467" t="str">
            <v>田ノ浦団地</v>
          </cell>
          <cell r="E467" t="str">
            <v>タノウラ</v>
          </cell>
          <cell r="F467" t="str">
            <v>北九州市門司区</v>
          </cell>
          <cell r="G467" t="str">
            <v>門司区田ﾉ浦1-8</v>
          </cell>
          <cell r="I467" t="str">
            <v>-</v>
          </cell>
          <cell r="J467" t="str">
            <v>-</v>
          </cell>
          <cell r="K467" t="str">
            <v>門司区２</v>
          </cell>
          <cell r="L467">
            <v>147</v>
          </cell>
        </row>
        <row r="468">
          <cell r="D468" t="str">
            <v>高坊団地</v>
          </cell>
          <cell r="E468" t="str">
            <v>タカボウ</v>
          </cell>
          <cell r="F468" t="str">
            <v>北九州市小倉北区</v>
          </cell>
          <cell r="G468" t="str">
            <v>高坊1-5</v>
          </cell>
          <cell r="I468" t="str">
            <v>-</v>
          </cell>
          <cell r="J468" t="str">
            <v>-</v>
          </cell>
          <cell r="K468" t="str">
            <v>小倉北区</v>
          </cell>
          <cell r="L468">
            <v>156</v>
          </cell>
        </row>
        <row r="469">
          <cell r="D469" t="str">
            <v>延命寺団地</v>
          </cell>
          <cell r="E469" t="str">
            <v>エンメイジ</v>
          </cell>
          <cell r="F469" t="str">
            <v>北九州市小倉北区</v>
          </cell>
          <cell r="G469" t="str">
            <v>赤坂4-10</v>
          </cell>
          <cell r="I469" t="str">
            <v>-</v>
          </cell>
          <cell r="J469" t="str">
            <v>-</v>
          </cell>
          <cell r="K469" t="str">
            <v>小倉北区</v>
          </cell>
          <cell r="L469">
            <v>152</v>
          </cell>
        </row>
        <row r="470">
          <cell r="D470" t="str">
            <v>吉田団地</v>
          </cell>
          <cell r="E470" t="str">
            <v>ヨシダ</v>
          </cell>
          <cell r="F470" t="str">
            <v>北九州市小倉南区</v>
          </cell>
          <cell r="G470" t="str">
            <v>上吉田3-23</v>
          </cell>
          <cell r="I470" t="str">
            <v>-</v>
          </cell>
          <cell r="J470" t="str">
            <v>-</v>
          </cell>
          <cell r="K470" t="str">
            <v>小倉南区２</v>
          </cell>
          <cell r="L470">
            <v>162</v>
          </cell>
        </row>
        <row r="471">
          <cell r="D471" t="str">
            <v>桜ヶ丘団地</v>
          </cell>
          <cell r="E471" t="str">
            <v>サクラガオカ</v>
          </cell>
          <cell r="F471" t="str">
            <v>北九州市戸畑区</v>
          </cell>
          <cell r="G471" t="str">
            <v>丸町2</v>
          </cell>
          <cell r="I471" t="str">
            <v>-</v>
          </cell>
          <cell r="J471" t="str">
            <v>-</v>
          </cell>
          <cell r="K471" t="str">
            <v>戸畑区</v>
          </cell>
          <cell r="L471">
            <v>151</v>
          </cell>
        </row>
        <row r="472">
          <cell r="D472" t="str">
            <v>椎ノ木谷団地</v>
          </cell>
          <cell r="E472" t="str">
            <v>シイノキダニ</v>
          </cell>
          <cell r="F472" t="str">
            <v>北九州市戸畑区</v>
          </cell>
          <cell r="G472" t="str">
            <v>椎ﾉ木町12</v>
          </cell>
          <cell r="I472" t="str">
            <v>-</v>
          </cell>
          <cell r="J472" t="str">
            <v>-</v>
          </cell>
          <cell r="K472" t="str">
            <v>戸畑区</v>
          </cell>
          <cell r="L472">
            <v>151</v>
          </cell>
        </row>
        <row r="473">
          <cell r="D473" t="str">
            <v>高峰団地</v>
          </cell>
          <cell r="E473" t="str">
            <v>タカミネ</v>
          </cell>
          <cell r="F473" t="str">
            <v>北九州市戸畑区</v>
          </cell>
          <cell r="G473" t="str">
            <v>高峰3</v>
          </cell>
          <cell r="I473" t="str">
            <v>-</v>
          </cell>
          <cell r="J473" t="str">
            <v>-</v>
          </cell>
          <cell r="K473" t="str">
            <v>戸畑区</v>
          </cell>
          <cell r="L473">
            <v>151</v>
          </cell>
        </row>
        <row r="474">
          <cell r="D474" t="str">
            <v>新池団地</v>
          </cell>
          <cell r="E474" t="str">
            <v>シンチ</v>
          </cell>
          <cell r="F474" t="str">
            <v>北九州市戸畑区</v>
          </cell>
          <cell r="G474" t="str">
            <v>千防3</v>
          </cell>
          <cell r="I474" t="str">
            <v>-</v>
          </cell>
          <cell r="J474" t="str">
            <v>-</v>
          </cell>
          <cell r="K474" t="str">
            <v>戸畑区</v>
          </cell>
          <cell r="L474">
            <v>151</v>
          </cell>
        </row>
        <row r="475">
          <cell r="D475" t="str">
            <v>枝光団地</v>
          </cell>
          <cell r="E475" t="str">
            <v>エダミツ</v>
          </cell>
          <cell r="F475" t="str">
            <v>北九州市八幡東区</v>
          </cell>
          <cell r="G475" t="str">
            <v>枝光5-10</v>
          </cell>
          <cell r="I475" t="str">
            <v>-</v>
          </cell>
          <cell r="J475" t="str">
            <v>-</v>
          </cell>
          <cell r="K475" t="str">
            <v>八幡東区</v>
          </cell>
          <cell r="L475">
            <v>166</v>
          </cell>
        </row>
        <row r="476">
          <cell r="D476" t="str">
            <v>南八千代団地</v>
          </cell>
          <cell r="E476" t="str">
            <v>ミナミヤチヨ</v>
          </cell>
          <cell r="F476" t="str">
            <v>北九州市八幡西区</v>
          </cell>
          <cell r="G476" t="str">
            <v>南八千代町</v>
          </cell>
          <cell r="I476" t="str">
            <v>-</v>
          </cell>
          <cell r="J476" t="str">
            <v>-</v>
          </cell>
          <cell r="K476" t="str">
            <v>八幡西区１</v>
          </cell>
          <cell r="L476">
            <v>168</v>
          </cell>
        </row>
        <row r="477">
          <cell r="D477" t="str">
            <v>幸の神団地</v>
          </cell>
          <cell r="E477" t="str">
            <v>サイノカミ</v>
          </cell>
          <cell r="F477" t="str">
            <v>北九州市八幡西区</v>
          </cell>
          <cell r="G477" t="str">
            <v>幸ノ神2</v>
          </cell>
          <cell r="I477" t="str">
            <v>-</v>
          </cell>
          <cell r="J477" t="str">
            <v>-</v>
          </cell>
          <cell r="K477" t="str">
            <v>八幡西区１</v>
          </cell>
          <cell r="L477">
            <v>168</v>
          </cell>
        </row>
        <row r="478">
          <cell r="D478" t="str">
            <v>大原団地</v>
          </cell>
          <cell r="E478" t="str">
            <v>オオバル</v>
          </cell>
          <cell r="F478" t="str">
            <v>北九州市八幡西区</v>
          </cell>
          <cell r="G478" t="str">
            <v>上上津役4-3</v>
          </cell>
          <cell r="I478" t="str">
            <v>-</v>
          </cell>
          <cell r="J478" t="str">
            <v>-</v>
          </cell>
          <cell r="K478" t="str">
            <v>八幡西区２</v>
          </cell>
          <cell r="L478">
            <v>169</v>
          </cell>
        </row>
        <row r="479">
          <cell r="D479" t="str">
            <v>水三番団地</v>
          </cell>
          <cell r="E479" t="str">
            <v>ミズサンバン</v>
          </cell>
          <cell r="F479" t="str">
            <v>北九州市八幡西区</v>
          </cell>
          <cell r="G479" t="str">
            <v>町上津役東2</v>
          </cell>
          <cell r="I479" t="str">
            <v>-</v>
          </cell>
          <cell r="J479" t="str">
            <v>-</v>
          </cell>
          <cell r="K479" t="str">
            <v>八幡西区２</v>
          </cell>
          <cell r="L479">
            <v>169</v>
          </cell>
        </row>
        <row r="480">
          <cell r="D480" t="str">
            <v>本城団地</v>
          </cell>
          <cell r="E480" t="str">
            <v>ホンジョウ</v>
          </cell>
          <cell r="F480" t="str">
            <v>北九州市八幡西区</v>
          </cell>
          <cell r="G480" t="str">
            <v>本城東1</v>
          </cell>
          <cell r="I480" t="str">
            <v>-</v>
          </cell>
          <cell r="J480" t="str">
            <v>-</v>
          </cell>
          <cell r="K480" t="str">
            <v>八幡西区１</v>
          </cell>
          <cell r="L480">
            <v>167</v>
          </cell>
        </row>
        <row r="481">
          <cell r="D481" t="str">
            <v>藤ノ木団地</v>
          </cell>
          <cell r="E481" t="str">
            <v>フジノキ</v>
          </cell>
          <cell r="F481" t="str">
            <v>北九州市若松区</v>
          </cell>
          <cell r="G481" t="str">
            <v>童子丸2-8</v>
          </cell>
          <cell r="I481" t="str">
            <v>-</v>
          </cell>
          <cell r="J481" t="str">
            <v>-</v>
          </cell>
          <cell r="K481" t="str">
            <v>若松区１</v>
          </cell>
          <cell r="L481">
            <v>148</v>
          </cell>
        </row>
        <row r="482">
          <cell r="D482" t="str">
            <v>二島団地</v>
          </cell>
          <cell r="E482" t="str">
            <v>フタシマ</v>
          </cell>
          <cell r="F482" t="str">
            <v>北九州市若松区</v>
          </cell>
          <cell r="G482" t="str">
            <v>片山2</v>
          </cell>
          <cell r="I482" t="str">
            <v>-</v>
          </cell>
          <cell r="J482" t="str">
            <v>-</v>
          </cell>
          <cell r="K482" t="str">
            <v>若松区２</v>
          </cell>
          <cell r="L482">
            <v>150</v>
          </cell>
        </row>
        <row r="483">
          <cell r="D483" t="str">
            <v>岩瀬団地</v>
          </cell>
          <cell r="E483" t="str">
            <v>イワセ</v>
          </cell>
          <cell r="F483" t="str">
            <v>中間市</v>
          </cell>
          <cell r="G483" t="str">
            <v>大字岩瀬1356</v>
          </cell>
          <cell r="I483" t="str">
            <v>-</v>
          </cell>
          <cell r="J483" t="str">
            <v>-</v>
          </cell>
          <cell r="K483" t="str">
            <v>中間市</v>
          </cell>
          <cell r="L483">
            <v>170</v>
          </cell>
        </row>
        <row r="484">
          <cell r="D484" t="str">
            <v>松ヶ岡団地</v>
          </cell>
          <cell r="E484" t="str">
            <v>マツガオカ</v>
          </cell>
          <cell r="F484" t="str">
            <v>中間市</v>
          </cell>
          <cell r="G484" t="str">
            <v>松ケ岡1</v>
          </cell>
          <cell r="I484" t="str">
            <v>-</v>
          </cell>
          <cell r="J484" t="str">
            <v>-</v>
          </cell>
          <cell r="K484" t="str">
            <v>中間市</v>
          </cell>
          <cell r="L484">
            <v>170</v>
          </cell>
        </row>
        <row r="485">
          <cell r="D485" t="str">
            <v>中鶴団地</v>
          </cell>
          <cell r="E485" t="str">
            <v>ナカヅル</v>
          </cell>
          <cell r="F485" t="str">
            <v>中間市</v>
          </cell>
          <cell r="G485" t="str">
            <v>中鶴2</v>
          </cell>
          <cell r="I485" t="str">
            <v>-</v>
          </cell>
          <cell r="J485" t="str">
            <v>-</v>
          </cell>
          <cell r="K485" t="str">
            <v>中間市</v>
          </cell>
          <cell r="L485">
            <v>170</v>
          </cell>
        </row>
        <row r="486">
          <cell r="D486" t="str">
            <v>頃末団地</v>
          </cell>
          <cell r="E486" t="str">
            <v>コロスエ</v>
          </cell>
          <cell r="F486" t="str">
            <v>遠賀郡水巻町</v>
          </cell>
          <cell r="G486" t="str">
            <v>頃末南3-5</v>
          </cell>
          <cell r="I486" t="str">
            <v>-</v>
          </cell>
          <cell r="J486" t="str">
            <v>-</v>
          </cell>
          <cell r="K486" t="str">
            <v>水巻町</v>
          </cell>
          <cell r="L486">
            <v>172</v>
          </cell>
        </row>
        <row r="487">
          <cell r="D487" t="str">
            <v>古賀団地</v>
          </cell>
          <cell r="E487" t="str">
            <v>コガ</v>
          </cell>
          <cell r="F487" t="str">
            <v>遠賀郡水巻町</v>
          </cell>
          <cell r="G487" t="str">
            <v>古賀1-14-10</v>
          </cell>
          <cell r="I487" t="str">
            <v>-</v>
          </cell>
          <cell r="J487" t="str">
            <v>-</v>
          </cell>
          <cell r="K487" t="str">
            <v>水巻町</v>
          </cell>
          <cell r="L487">
            <v>172</v>
          </cell>
        </row>
        <row r="488">
          <cell r="D488" t="str">
            <v>芦屋団地</v>
          </cell>
          <cell r="E488" t="str">
            <v>アシヤ</v>
          </cell>
          <cell r="F488" t="str">
            <v>遠賀郡芦屋町</v>
          </cell>
          <cell r="G488" t="str">
            <v>浜口町9街区</v>
          </cell>
          <cell r="I488" t="str">
            <v>-</v>
          </cell>
          <cell r="J488" t="str">
            <v>-</v>
          </cell>
          <cell r="K488" t="str">
            <v>芦屋町</v>
          </cell>
          <cell r="L488">
            <v>171</v>
          </cell>
        </row>
        <row r="489">
          <cell r="D489" t="str">
            <v>大君団地</v>
          </cell>
          <cell r="E489" t="str">
            <v>オオギミ</v>
          </cell>
          <cell r="F489" t="str">
            <v>遠賀郡芦屋町</v>
          </cell>
          <cell r="G489" t="str">
            <v>山鹿大君</v>
          </cell>
          <cell r="I489" t="str">
            <v>-</v>
          </cell>
          <cell r="J489" t="str">
            <v>-</v>
          </cell>
          <cell r="K489" t="str">
            <v>芦屋町</v>
          </cell>
          <cell r="L489">
            <v>171</v>
          </cell>
        </row>
        <row r="490">
          <cell r="D490" t="str">
            <v>折尾東団地</v>
          </cell>
          <cell r="E490" t="str">
            <v>オリオヒガシ</v>
          </cell>
          <cell r="F490" t="str">
            <v>北九州市八幡西区</v>
          </cell>
          <cell r="G490" t="str">
            <v>友田2</v>
          </cell>
          <cell r="I490" t="str">
            <v>-</v>
          </cell>
          <cell r="J490" t="str">
            <v>-</v>
          </cell>
          <cell r="K490" t="str">
            <v>八幡西区１</v>
          </cell>
          <cell r="L490">
            <v>167</v>
          </cell>
        </row>
        <row r="491">
          <cell r="D491" t="str">
            <v>浅川団地</v>
          </cell>
          <cell r="E491" t="str">
            <v>アサカワ</v>
          </cell>
          <cell r="F491" t="str">
            <v>北九州市八幡西区</v>
          </cell>
          <cell r="G491" t="str">
            <v>浅川台2</v>
          </cell>
          <cell r="I491" t="str">
            <v>-</v>
          </cell>
          <cell r="J491" t="str">
            <v>-</v>
          </cell>
          <cell r="K491" t="str">
            <v>八幡西区１</v>
          </cell>
          <cell r="L491">
            <v>167</v>
          </cell>
        </row>
        <row r="492">
          <cell r="D492" t="str">
            <v>日豊団地</v>
          </cell>
          <cell r="E492" t="str">
            <v>ニッポウ</v>
          </cell>
          <cell r="F492" t="str">
            <v>北九州市小倉南区</v>
          </cell>
          <cell r="G492" t="str">
            <v>朽網西4</v>
          </cell>
          <cell r="I492" t="str">
            <v>-</v>
          </cell>
          <cell r="J492" t="str">
            <v>-</v>
          </cell>
          <cell r="K492" t="str">
            <v>小倉南区２</v>
          </cell>
          <cell r="L492">
            <v>162</v>
          </cell>
        </row>
        <row r="493">
          <cell r="D493" t="str">
            <v>本城西団地</v>
          </cell>
          <cell r="E493" t="str">
            <v>ホンジョウニシ</v>
          </cell>
          <cell r="F493" t="str">
            <v>北九州市八幡西区</v>
          </cell>
          <cell r="G493" t="str">
            <v>千代ｹ崎3</v>
          </cell>
          <cell r="I493" t="str">
            <v>-</v>
          </cell>
          <cell r="J493" t="str">
            <v>-</v>
          </cell>
          <cell r="K493" t="str">
            <v>八幡西区１</v>
          </cell>
          <cell r="L493">
            <v>167</v>
          </cell>
        </row>
        <row r="494">
          <cell r="D494" t="str">
            <v>あさぎり団地</v>
          </cell>
          <cell r="E494" t="str">
            <v>アサギリ</v>
          </cell>
          <cell r="F494" t="str">
            <v>中間市</v>
          </cell>
          <cell r="G494" t="str">
            <v>池田町2</v>
          </cell>
          <cell r="I494" t="str">
            <v>-</v>
          </cell>
          <cell r="J494" t="str">
            <v>-</v>
          </cell>
          <cell r="K494" t="str">
            <v>中間市</v>
          </cell>
          <cell r="L494">
            <v>170</v>
          </cell>
        </row>
        <row r="495">
          <cell r="D495" t="str">
            <v>おかの台団地</v>
          </cell>
          <cell r="E495" t="str">
            <v>オカノダイ</v>
          </cell>
          <cell r="F495" t="str">
            <v>遠賀郡水巻町</v>
          </cell>
          <cell r="G495" t="str">
            <v>おかの台</v>
          </cell>
          <cell r="I495" t="str">
            <v>-</v>
          </cell>
          <cell r="J495" t="str">
            <v>-</v>
          </cell>
          <cell r="K495" t="str">
            <v>水巻町</v>
          </cell>
          <cell r="L495">
            <v>172</v>
          </cell>
        </row>
        <row r="496">
          <cell r="D496" t="str">
            <v>高須団地</v>
          </cell>
          <cell r="E496" t="str">
            <v>タカス</v>
          </cell>
          <cell r="F496" t="str">
            <v>北九州市若松区</v>
          </cell>
          <cell r="G496" t="str">
            <v>高須南3</v>
          </cell>
          <cell r="I496" t="str">
            <v>-</v>
          </cell>
          <cell r="J496" t="str">
            <v>-</v>
          </cell>
          <cell r="K496" t="str">
            <v>若松区２</v>
          </cell>
          <cell r="L496">
            <v>150</v>
          </cell>
        </row>
        <row r="497">
          <cell r="D497" t="str">
            <v>大根土団地</v>
          </cell>
          <cell r="E497" t="str">
            <v>オオネド</v>
          </cell>
          <cell r="F497" t="str">
            <v>中間市</v>
          </cell>
          <cell r="G497" t="str">
            <v>中間4425</v>
          </cell>
          <cell r="I497" t="str">
            <v>-</v>
          </cell>
          <cell r="J497" t="str">
            <v>-</v>
          </cell>
          <cell r="K497" t="str">
            <v>中間市</v>
          </cell>
          <cell r="L497">
            <v>170</v>
          </cell>
        </row>
        <row r="498">
          <cell r="D498" t="str">
            <v>新開団地</v>
          </cell>
          <cell r="E498" t="str">
            <v>シンカイ</v>
          </cell>
          <cell r="F498" t="str">
            <v>北九州市門司区</v>
          </cell>
          <cell r="G498" t="str">
            <v>新開13</v>
          </cell>
          <cell r="I498" t="str">
            <v>-</v>
          </cell>
          <cell r="J498" t="str">
            <v>-</v>
          </cell>
          <cell r="K498" t="str">
            <v>門司区２</v>
          </cell>
          <cell r="L498">
            <v>147</v>
          </cell>
        </row>
        <row r="499">
          <cell r="D499" t="str">
            <v>久岐の浜団地</v>
          </cell>
          <cell r="E499" t="str">
            <v>クキノハマ</v>
          </cell>
          <cell r="F499" t="str">
            <v>北九州市若松区</v>
          </cell>
          <cell r="G499" t="str">
            <v>久岐の浜4番</v>
          </cell>
          <cell r="I499" t="str">
            <v>-</v>
          </cell>
          <cell r="J499" t="str">
            <v>-</v>
          </cell>
          <cell r="K499" t="str">
            <v>若松区１</v>
          </cell>
          <cell r="L499">
            <v>148</v>
          </cell>
        </row>
        <row r="500">
          <cell r="D500" t="str">
            <v>大里団地</v>
          </cell>
          <cell r="E500" t="str">
            <v>ダイリ</v>
          </cell>
          <cell r="F500" t="str">
            <v>北九州市門司区</v>
          </cell>
          <cell r="G500" t="str">
            <v>上馬寄1-10</v>
          </cell>
          <cell r="I500" t="str">
            <v>-</v>
          </cell>
          <cell r="J500" t="str">
            <v>-</v>
          </cell>
          <cell r="K500" t="str">
            <v>門司区１</v>
          </cell>
          <cell r="L500">
            <v>146</v>
          </cell>
        </row>
        <row r="501">
          <cell r="D501" t="str">
            <v>牟田山団地</v>
          </cell>
          <cell r="E501" t="str">
            <v>ムタヤマ</v>
          </cell>
          <cell r="F501" t="str">
            <v>久留米市</v>
          </cell>
          <cell r="G501" t="str">
            <v>南町699</v>
          </cell>
          <cell r="I501" t="str">
            <v>-</v>
          </cell>
          <cell r="J501" t="str">
            <v>-</v>
          </cell>
          <cell r="K501" t="str">
            <v>久留米市１</v>
          </cell>
          <cell r="L501">
            <v>59</v>
          </cell>
        </row>
        <row r="502">
          <cell r="D502" t="str">
            <v>西町団地</v>
          </cell>
          <cell r="E502" t="str">
            <v>ニシマチ</v>
          </cell>
          <cell r="F502" t="str">
            <v>久留米市</v>
          </cell>
          <cell r="G502" t="str">
            <v>西町502</v>
          </cell>
          <cell r="I502" t="str">
            <v>-</v>
          </cell>
          <cell r="J502" t="str">
            <v>-</v>
          </cell>
          <cell r="K502" t="str">
            <v>久留米市１</v>
          </cell>
          <cell r="L502">
            <v>59</v>
          </cell>
        </row>
        <row r="503">
          <cell r="D503" t="str">
            <v>合川団地</v>
          </cell>
          <cell r="E503" t="str">
            <v>アイカワ</v>
          </cell>
          <cell r="F503" t="str">
            <v>久留米市</v>
          </cell>
          <cell r="G503" t="str">
            <v>合川町130</v>
          </cell>
          <cell r="I503" t="str">
            <v>-</v>
          </cell>
          <cell r="J503" t="str">
            <v>-</v>
          </cell>
          <cell r="K503" t="str">
            <v>久留米市１</v>
          </cell>
          <cell r="L503">
            <v>60</v>
          </cell>
        </row>
        <row r="504">
          <cell r="D504" t="str">
            <v>南町団地</v>
          </cell>
          <cell r="E504" t="str">
            <v>ミナミマチ</v>
          </cell>
          <cell r="F504" t="str">
            <v>久留米市</v>
          </cell>
          <cell r="G504" t="str">
            <v>南町347-6</v>
          </cell>
          <cell r="I504" t="str">
            <v>-</v>
          </cell>
          <cell r="J504" t="str">
            <v>-</v>
          </cell>
          <cell r="K504" t="str">
            <v>久留米市１</v>
          </cell>
          <cell r="L504">
            <v>59</v>
          </cell>
        </row>
        <row r="505">
          <cell r="D505" t="str">
            <v>花園団地</v>
          </cell>
          <cell r="E505" t="str">
            <v>ハナゾノ</v>
          </cell>
          <cell r="F505" t="str">
            <v>久留米市</v>
          </cell>
          <cell r="G505" t="str">
            <v>南町641</v>
          </cell>
          <cell r="I505" t="str">
            <v>-</v>
          </cell>
          <cell r="J505" t="str">
            <v>-</v>
          </cell>
          <cell r="K505" t="str">
            <v>久留米市１</v>
          </cell>
          <cell r="L505">
            <v>59</v>
          </cell>
        </row>
        <row r="506">
          <cell r="D506" t="str">
            <v>津福団地</v>
          </cell>
          <cell r="E506" t="str">
            <v>ツフク</v>
          </cell>
          <cell r="F506" t="str">
            <v>久留米市</v>
          </cell>
          <cell r="G506" t="str">
            <v>津福本町1673</v>
          </cell>
          <cell r="I506" t="str">
            <v>-</v>
          </cell>
          <cell r="J506" t="str">
            <v>-</v>
          </cell>
          <cell r="K506" t="str">
            <v>久留米市１</v>
          </cell>
          <cell r="L506">
            <v>59</v>
          </cell>
        </row>
        <row r="507">
          <cell r="D507" t="str">
            <v>高良内団地</v>
          </cell>
          <cell r="E507" t="str">
            <v>コウラウチ</v>
          </cell>
          <cell r="F507" t="str">
            <v>久留米市</v>
          </cell>
          <cell r="G507" t="str">
            <v>青峰1-21</v>
          </cell>
          <cell r="I507" t="str">
            <v>-</v>
          </cell>
          <cell r="J507" t="str">
            <v>-</v>
          </cell>
          <cell r="K507" t="str">
            <v>久留米市１</v>
          </cell>
          <cell r="L507">
            <v>59</v>
          </cell>
        </row>
        <row r="508">
          <cell r="D508" t="str">
            <v>善導寺団地</v>
          </cell>
          <cell r="E508" t="str">
            <v>ゼンドウジ</v>
          </cell>
          <cell r="F508" t="str">
            <v>久留米市</v>
          </cell>
          <cell r="G508" t="str">
            <v>善導寺町飯田516</v>
          </cell>
          <cell r="I508" t="str">
            <v>-</v>
          </cell>
          <cell r="J508" t="str">
            <v>-</v>
          </cell>
          <cell r="K508" t="str">
            <v>久留米市２</v>
          </cell>
          <cell r="L508">
            <v>62</v>
          </cell>
        </row>
        <row r="509">
          <cell r="D509" t="str">
            <v>与田団地</v>
          </cell>
          <cell r="E509" t="str">
            <v>ヨダ</v>
          </cell>
          <cell r="F509" t="str">
            <v>久留米市</v>
          </cell>
          <cell r="G509" t="str">
            <v>善導寺町与田</v>
          </cell>
          <cell r="I509" t="str">
            <v>-</v>
          </cell>
          <cell r="J509" t="str">
            <v>-</v>
          </cell>
          <cell r="K509" t="str">
            <v>久留米市２</v>
          </cell>
          <cell r="L509">
            <v>62</v>
          </cell>
        </row>
        <row r="510">
          <cell r="D510" t="str">
            <v>梅林団地</v>
          </cell>
          <cell r="E510" t="str">
            <v>ウメバヤシ</v>
          </cell>
          <cell r="F510" t="str">
            <v>久留米市</v>
          </cell>
          <cell r="G510" t="str">
            <v>荒木町荒木862</v>
          </cell>
          <cell r="I510" t="str">
            <v>-</v>
          </cell>
          <cell r="J510" t="str">
            <v>-</v>
          </cell>
          <cell r="K510" t="str">
            <v>久留米市３</v>
          </cell>
          <cell r="L510">
            <v>63</v>
          </cell>
        </row>
        <row r="511">
          <cell r="D511" t="str">
            <v>田主丸団地</v>
          </cell>
          <cell r="E511" t="str">
            <v>タヌシマル</v>
          </cell>
          <cell r="F511" t="str">
            <v>浮羽郡田主丸町</v>
          </cell>
          <cell r="G511" t="str">
            <v>田主丸1068-2</v>
          </cell>
          <cell r="I511" t="str">
            <v>-</v>
          </cell>
          <cell r="J511" t="str">
            <v>-</v>
          </cell>
          <cell r="K511" t="str">
            <v>田主丸町</v>
          </cell>
          <cell r="L511">
            <v>68</v>
          </cell>
        </row>
        <row r="512">
          <cell r="D512" t="str">
            <v>拝折団地</v>
          </cell>
          <cell r="E512" t="str">
            <v>ハイオレ</v>
          </cell>
          <cell r="F512" t="str">
            <v>浮羽郡吉井町</v>
          </cell>
          <cell r="G512" t="str">
            <v>343</v>
          </cell>
          <cell r="I512" t="str">
            <v>-</v>
          </cell>
          <cell r="J512" t="str">
            <v>-</v>
          </cell>
          <cell r="K512" t="str">
            <v>吉井町</v>
          </cell>
          <cell r="L512">
            <v>67</v>
          </cell>
        </row>
        <row r="513">
          <cell r="D513" t="str">
            <v>川前団地</v>
          </cell>
          <cell r="E513" t="str">
            <v>コウゼン</v>
          </cell>
          <cell r="F513" t="str">
            <v>浮羽郡吉井町</v>
          </cell>
          <cell r="G513" t="str">
            <v>119</v>
          </cell>
          <cell r="I513" t="str">
            <v>-</v>
          </cell>
          <cell r="J513" t="str">
            <v>-</v>
          </cell>
          <cell r="K513" t="str">
            <v>吉井町</v>
          </cell>
          <cell r="L513">
            <v>67</v>
          </cell>
        </row>
        <row r="514">
          <cell r="D514" t="str">
            <v>朝田団地</v>
          </cell>
          <cell r="E514" t="str">
            <v>アサダ</v>
          </cell>
          <cell r="F514" t="str">
            <v>浮羽郡浮羽町</v>
          </cell>
          <cell r="G514" t="str">
            <v>朝田</v>
          </cell>
          <cell r="I514" t="str">
            <v>-</v>
          </cell>
          <cell r="J514" t="str">
            <v>-</v>
          </cell>
          <cell r="K514" t="str">
            <v>浮羽町１</v>
          </cell>
          <cell r="L514">
            <v>69</v>
          </cell>
        </row>
        <row r="515">
          <cell r="D515" t="str">
            <v>菊池団地</v>
          </cell>
          <cell r="E515" t="str">
            <v>キクチ</v>
          </cell>
          <cell r="F515" t="str">
            <v>三井郡大刀洗町</v>
          </cell>
          <cell r="G515" t="str">
            <v>山隈1719</v>
          </cell>
          <cell r="I515" t="str">
            <v>-</v>
          </cell>
          <cell r="J515" t="str">
            <v>-</v>
          </cell>
          <cell r="K515" t="str">
            <v>大刀洗町</v>
          </cell>
          <cell r="L515">
            <v>66</v>
          </cell>
        </row>
        <row r="516">
          <cell r="D516" t="str">
            <v>小堤団地</v>
          </cell>
          <cell r="E516" t="str">
            <v>コヅツミ</v>
          </cell>
          <cell r="F516" t="str">
            <v>小郡市</v>
          </cell>
          <cell r="G516" t="str">
            <v>小郡120</v>
          </cell>
          <cell r="I516" t="str">
            <v>-</v>
          </cell>
          <cell r="J516" t="str">
            <v>-</v>
          </cell>
          <cell r="K516" t="str">
            <v>小郡市</v>
          </cell>
          <cell r="L516">
            <v>64</v>
          </cell>
        </row>
        <row r="517">
          <cell r="D517" t="str">
            <v>寺福童団地</v>
          </cell>
          <cell r="E517" t="str">
            <v>テラフクドウ</v>
          </cell>
          <cell r="F517" t="str">
            <v>小郡市</v>
          </cell>
          <cell r="G517" t="str">
            <v>寺福童871-7</v>
          </cell>
          <cell r="I517" t="str">
            <v>-</v>
          </cell>
          <cell r="J517" t="str">
            <v>-</v>
          </cell>
          <cell r="K517" t="str">
            <v>小郡市</v>
          </cell>
          <cell r="L517">
            <v>64</v>
          </cell>
        </row>
        <row r="518">
          <cell r="D518" t="str">
            <v>若山団地</v>
          </cell>
          <cell r="E518" t="str">
            <v>ワカヤマ</v>
          </cell>
          <cell r="F518" t="str">
            <v>小郡市</v>
          </cell>
          <cell r="G518" t="str">
            <v>小郡633</v>
          </cell>
          <cell r="I518" t="str">
            <v>-</v>
          </cell>
          <cell r="J518" t="str">
            <v>-</v>
          </cell>
          <cell r="K518" t="str">
            <v>小郡市</v>
          </cell>
          <cell r="L518">
            <v>64</v>
          </cell>
        </row>
        <row r="519">
          <cell r="D519" t="str">
            <v>一ノ瀬団地</v>
          </cell>
          <cell r="E519" t="str">
            <v>イチノセ</v>
          </cell>
          <cell r="F519" t="str">
            <v>浮羽郡浮羽町</v>
          </cell>
          <cell r="G519" t="str">
            <v>朝田1268-4</v>
          </cell>
          <cell r="I519" t="str">
            <v>-</v>
          </cell>
          <cell r="J519" t="str">
            <v>-</v>
          </cell>
          <cell r="K519" t="str">
            <v>浮羽町１</v>
          </cell>
          <cell r="L519">
            <v>69</v>
          </cell>
        </row>
        <row r="520">
          <cell r="D520" t="str">
            <v>宮の陣団地</v>
          </cell>
          <cell r="E520" t="str">
            <v>ミヤノジン</v>
          </cell>
          <cell r="F520" t="str">
            <v>久留米市</v>
          </cell>
          <cell r="G520" t="str">
            <v>宮の陣町宮瀬517</v>
          </cell>
          <cell r="I520" t="str">
            <v>-</v>
          </cell>
          <cell r="J520" t="str">
            <v>-</v>
          </cell>
          <cell r="K520" t="str">
            <v>久留米市１</v>
          </cell>
          <cell r="L520">
            <v>59</v>
          </cell>
        </row>
        <row r="521">
          <cell r="D521" t="str">
            <v>津福今町団地</v>
          </cell>
          <cell r="E521" t="str">
            <v>ツフクイママチ</v>
          </cell>
          <cell r="F521" t="str">
            <v>久留米市</v>
          </cell>
          <cell r="G521" t="str">
            <v>津福今町477-96</v>
          </cell>
          <cell r="I521" t="str">
            <v>-</v>
          </cell>
          <cell r="J521" t="str">
            <v>-</v>
          </cell>
          <cell r="K521" t="str">
            <v>久留米市１</v>
          </cell>
          <cell r="L521">
            <v>59</v>
          </cell>
        </row>
        <row r="522">
          <cell r="D522" t="str">
            <v>東合川団地</v>
          </cell>
          <cell r="E522" t="str">
            <v>ヒガシアイカワ</v>
          </cell>
          <cell r="F522" t="str">
            <v>久留米市</v>
          </cell>
          <cell r="G522" t="str">
            <v>東合川新町2</v>
          </cell>
          <cell r="I522" t="str">
            <v>-</v>
          </cell>
          <cell r="J522" t="str">
            <v>-</v>
          </cell>
          <cell r="K522" t="str">
            <v>久留米市１</v>
          </cell>
          <cell r="L522">
            <v>59</v>
          </cell>
        </row>
        <row r="523">
          <cell r="D523" t="str">
            <v>大善寺団地</v>
          </cell>
          <cell r="E523" t="str">
            <v>ダイゼンジ</v>
          </cell>
          <cell r="F523" t="str">
            <v>久留米市</v>
          </cell>
          <cell r="G523" t="str">
            <v>大善寺南2-3</v>
          </cell>
          <cell r="I523" t="str">
            <v>-</v>
          </cell>
          <cell r="J523" t="str">
            <v>-</v>
          </cell>
          <cell r="K523" t="str">
            <v>久留米市３</v>
          </cell>
          <cell r="L523">
            <v>63</v>
          </cell>
        </row>
        <row r="524">
          <cell r="D524" t="str">
            <v>うきは団地</v>
          </cell>
          <cell r="E524" t="str">
            <v>ウキハ</v>
          </cell>
          <cell r="F524" t="str">
            <v>浮羽郡浮羽町</v>
          </cell>
          <cell r="G524" t="str">
            <v>朝田277-1</v>
          </cell>
          <cell r="I524" t="str">
            <v>-</v>
          </cell>
          <cell r="J524" t="str">
            <v>-</v>
          </cell>
          <cell r="K524" t="str">
            <v>浮羽町１</v>
          </cell>
          <cell r="L524">
            <v>69</v>
          </cell>
        </row>
        <row r="525">
          <cell r="D525" t="str">
            <v>小森野団地</v>
          </cell>
          <cell r="E525" t="str">
            <v>コモリノ</v>
          </cell>
          <cell r="F525" t="str">
            <v>久留米市</v>
          </cell>
          <cell r="G525" t="str">
            <v>小森野2-2</v>
          </cell>
          <cell r="I525" t="str">
            <v>-</v>
          </cell>
          <cell r="J525" t="str">
            <v>-</v>
          </cell>
          <cell r="K525" t="str">
            <v>久留米市１</v>
          </cell>
          <cell r="L525">
            <v>59</v>
          </cell>
        </row>
        <row r="526">
          <cell r="D526" t="str">
            <v>石ノ橋団地</v>
          </cell>
          <cell r="E526" t="str">
            <v>イシノハシ</v>
          </cell>
          <cell r="F526" t="str">
            <v>甘木市</v>
          </cell>
          <cell r="G526" t="str">
            <v>頓田342</v>
          </cell>
          <cell r="I526" t="str">
            <v>-</v>
          </cell>
          <cell r="J526" t="str">
            <v>-</v>
          </cell>
          <cell r="K526" t="str">
            <v>甘木市１</v>
          </cell>
          <cell r="L526">
            <v>71</v>
          </cell>
        </row>
        <row r="527">
          <cell r="D527" t="str">
            <v>又原団地</v>
          </cell>
          <cell r="E527" t="str">
            <v>マタバル</v>
          </cell>
          <cell r="F527" t="str">
            <v>甘木市</v>
          </cell>
          <cell r="G527" t="str">
            <v>甘木2215</v>
          </cell>
          <cell r="I527" t="str">
            <v>-</v>
          </cell>
          <cell r="J527" t="str">
            <v>-</v>
          </cell>
          <cell r="K527" t="str">
            <v>甘木市１</v>
          </cell>
          <cell r="L527">
            <v>71</v>
          </cell>
        </row>
        <row r="528">
          <cell r="D528" t="str">
            <v>頓田団地</v>
          </cell>
          <cell r="E528" t="str">
            <v>トンダ</v>
          </cell>
          <cell r="F528" t="str">
            <v>甘木市</v>
          </cell>
          <cell r="G528" t="str">
            <v>頓田309-6</v>
          </cell>
          <cell r="I528" t="str">
            <v>-</v>
          </cell>
          <cell r="J528" t="str">
            <v>-</v>
          </cell>
          <cell r="K528" t="str">
            <v>甘木市１</v>
          </cell>
          <cell r="L528">
            <v>71</v>
          </cell>
        </row>
        <row r="529">
          <cell r="D529" t="str">
            <v>鳩胸団地</v>
          </cell>
          <cell r="E529" t="str">
            <v>ハトムネ</v>
          </cell>
          <cell r="F529" t="str">
            <v>甘木市</v>
          </cell>
          <cell r="G529" t="str">
            <v>小田1175</v>
          </cell>
          <cell r="I529" t="str">
            <v>-</v>
          </cell>
          <cell r="J529" t="str">
            <v>-</v>
          </cell>
          <cell r="K529" t="str">
            <v>甘木市１</v>
          </cell>
          <cell r="L529">
            <v>71</v>
          </cell>
        </row>
        <row r="530">
          <cell r="D530" t="str">
            <v>比良松団地</v>
          </cell>
          <cell r="E530" t="str">
            <v>ヒラマツ</v>
          </cell>
          <cell r="F530" t="str">
            <v>朝倉郡朝倉町</v>
          </cell>
          <cell r="G530" t="str">
            <v>比良松105-1</v>
          </cell>
          <cell r="I530" t="str">
            <v>-</v>
          </cell>
          <cell r="J530" t="str">
            <v>-</v>
          </cell>
          <cell r="K530" t="str">
            <v>朝倉町</v>
          </cell>
          <cell r="L530">
            <v>75</v>
          </cell>
        </row>
        <row r="531">
          <cell r="D531" t="str">
            <v>下高場団地</v>
          </cell>
          <cell r="E531" t="str">
            <v>シモタカバ</v>
          </cell>
          <cell r="F531" t="str">
            <v>朝倉郡夜須町</v>
          </cell>
          <cell r="G531" t="str">
            <v>下高場1934</v>
          </cell>
          <cell r="I531" t="str">
            <v>-</v>
          </cell>
          <cell r="J531" t="str">
            <v>-</v>
          </cell>
          <cell r="K531" t="str">
            <v>夜須町</v>
          </cell>
          <cell r="L531">
            <v>78</v>
          </cell>
        </row>
        <row r="532">
          <cell r="D532" t="str">
            <v>恵比須団地</v>
          </cell>
          <cell r="E532" t="str">
            <v>エビス</v>
          </cell>
          <cell r="F532" t="str">
            <v>甘木市</v>
          </cell>
          <cell r="G532" t="str">
            <v>持丸453-1</v>
          </cell>
          <cell r="I532" t="str">
            <v>-</v>
          </cell>
          <cell r="J532" t="str">
            <v>-</v>
          </cell>
          <cell r="K532" t="str">
            <v>甘木市１</v>
          </cell>
          <cell r="L532">
            <v>71</v>
          </cell>
        </row>
        <row r="533">
          <cell r="D533" t="str">
            <v>南馬場団地</v>
          </cell>
          <cell r="E533" t="str">
            <v>ミナミババ</v>
          </cell>
          <cell r="F533" t="str">
            <v>八女市</v>
          </cell>
          <cell r="G533" t="str">
            <v>大字馬場907-1</v>
          </cell>
          <cell r="I533" t="str">
            <v>-</v>
          </cell>
          <cell r="J533" t="str">
            <v>-</v>
          </cell>
          <cell r="K533" t="str">
            <v>八女市</v>
          </cell>
          <cell r="L533">
            <v>90</v>
          </cell>
        </row>
        <row r="534">
          <cell r="D534" t="str">
            <v>宅間田団地</v>
          </cell>
          <cell r="E534" t="str">
            <v>タクマダ</v>
          </cell>
          <cell r="F534" t="str">
            <v>八女市</v>
          </cell>
          <cell r="G534" t="str">
            <v>宅間田561</v>
          </cell>
          <cell r="I534" t="str">
            <v>-</v>
          </cell>
          <cell r="J534" t="str">
            <v>-</v>
          </cell>
          <cell r="K534" t="str">
            <v>八女市</v>
          </cell>
          <cell r="L534">
            <v>90</v>
          </cell>
        </row>
        <row r="535">
          <cell r="D535" t="str">
            <v>久富団地</v>
          </cell>
          <cell r="E535" t="str">
            <v>ヒサドミ</v>
          </cell>
          <cell r="F535" t="str">
            <v>筑後市</v>
          </cell>
          <cell r="G535" t="str">
            <v>久富715</v>
          </cell>
          <cell r="I535" t="str">
            <v>-</v>
          </cell>
          <cell r="J535" t="str">
            <v>-</v>
          </cell>
          <cell r="K535" t="str">
            <v>筑後市</v>
          </cell>
          <cell r="L535">
            <v>91</v>
          </cell>
        </row>
        <row r="536">
          <cell r="D536" t="str">
            <v>長浜団地</v>
          </cell>
          <cell r="E536" t="str">
            <v>ナガハマ</v>
          </cell>
          <cell r="F536" t="str">
            <v>筑後市</v>
          </cell>
          <cell r="G536" t="str">
            <v>長浜1147-3</v>
          </cell>
          <cell r="I536" t="str">
            <v>-</v>
          </cell>
          <cell r="J536" t="str">
            <v>-</v>
          </cell>
          <cell r="K536" t="str">
            <v>筑後市</v>
          </cell>
          <cell r="L536">
            <v>91</v>
          </cell>
        </row>
        <row r="537">
          <cell r="D537" t="str">
            <v>鶴田団地</v>
          </cell>
          <cell r="E537" t="str">
            <v>ツルタ</v>
          </cell>
          <cell r="F537" t="str">
            <v>筑後市</v>
          </cell>
          <cell r="G537" t="str">
            <v>尾島586</v>
          </cell>
          <cell r="I537" t="str">
            <v>-</v>
          </cell>
          <cell r="J537" t="str">
            <v>-</v>
          </cell>
          <cell r="K537" t="str">
            <v>筑後市</v>
          </cell>
          <cell r="L537">
            <v>91</v>
          </cell>
        </row>
        <row r="538">
          <cell r="D538" t="str">
            <v>赤坂団地</v>
          </cell>
          <cell r="E538" t="str">
            <v>アカサカ</v>
          </cell>
          <cell r="F538" t="str">
            <v>筑後市</v>
          </cell>
          <cell r="G538" t="str">
            <v>蔵数字赤坂583</v>
          </cell>
          <cell r="I538" t="str">
            <v>-</v>
          </cell>
          <cell r="J538" t="str">
            <v>-</v>
          </cell>
          <cell r="K538" t="str">
            <v>筑後市</v>
          </cell>
          <cell r="L538">
            <v>91</v>
          </cell>
        </row>
        <row r="539">
          <cell r="D539" t="str">
            <v>高銭野団地</v>
          </cell>
          <cell r="E539" t="str">
            <v>コウセンノ</v>
          </cell>
          <cell r="F539" t="str">
            <v>筑後市</v>
          </cell>
          <cell r="G539" t="str">
            <v>熊野1098-4</v>
          </cell>
          <cell r="I539" t="str">
            <v>-</v>
          </cell>
          <cell r="J539" t="str">
            <v>-</v>
          </cell>
          <cell r="K539" t="str">
            <v>筑後市</v>
          </cell>
          <cell r="L539">
            <v>91</v>
          </cell>
        </row>
        <row r="540">
          <cell r="D540" t="str">
            <v>山崎団地</v>
          </cell>
          <cell r="E540" t="str">
            <v>ヤマサキ</v>
          </cell>
          <cell r="F540" t="str">
            <v>八女郡立花町</v>
          </cell>
          <cell r="G540" t="str">
            <v>山崎2524</v>
          </cell>
          <cell r="I540" t="str">
            <v>-</v>
          </cell>
          <cell r="J540" t="str">
            <v>-</v>
          </cell>
          <cell r="K540" t="str">
            <v>立花町１</v>
          </cell>
          <cell r="L540">
            <v>97</v>
          </cell>
        </row>
        <row r="541">
          <cell r="D541" t="str">
            <v>兼松団地</v>
          </cell>
          <cell r="E541" t="str">
            <v>カネマツ</v>
          </cell>
          <cell r="F541" t="str">
            <v>八女郡立花町</v>
          </cell>
          <cell r="G541" t="str">
            <v>兼松1659</v>
          </cell>
          <cell r="I541" t="str">
            <v>-</v>
          </cell>
          <cell r="J541" t="str">
            <v>-</v>
          </cell>
          <cell r="K541" t="str">
            <v>立花町１</v>
          </cell>
          <cell r="L541">
            <v>97</v>
          </cell>
        </row>
        <row r="542">
          <cell r="D542" t="str">
            <v>花宗橋団地</v>
          </cell>
          <cell r="E542" t="str">
            <v>ハナムネバシ</v>
          </cell>
          <cell r="F542" t="str">
            <v>八女市</v>
          </cell>
          <cell r="G542" t="str">
            <v>馬場926-1</v>
          </cell>
          <cell r="I542" t="str">
            <v>-</v>
          </cell>
          <cell r="J542" t="str">
            <v>-</v>
          </cell>
          <cell r="K542" t="str">
            <v>八女市</v>
          </cell>
          <cell r="L542">
            <v>90</v>
          </cell>
        </row>
        <row r="543">
          <cell r="D543" t="str">
            <v>ゆいのもり団地</v>
          </cell>
          <cell r="E543" t="str">
            <v>ユイノモリ</v>
          </cell>
          <cell r="F543" t="str">
            <v>八女郡矢部村</v>
          </cell>
          <cell r="G543" t="str">
            <v>大字矢部4277</v>
          </cell>
          <cell r="I543" t="str">
            <v>-</v>
          </cell>
          <cell r="J543" t="str">
            <v>-</v>
          </cell>
          <cell r="K543" t="str">
            <v>矢部村</v>
          </cell>
          <cell r="L543">
            <v>100</v>
          </cell>
        </row>
        <row r="544">
          <cell r="D544" t="str">
            <v>大橋団地</v>
          </cell>
          <cell r="E544" t="str">
            <v>オオハシ</v>
          </cell>
          <cell r="F544" t="str">
            <v>大川市</v>
          </cell>
          <cell r="G544" t="str">
            <v>大橋562</v>
          </cell>
          <cell r="I544" t="str">
            <v>-</v>
          </cell>
          <cell r="J544" t="str">
            <v>-</v>
          </cell>
          <cell r="K544" t="str">
            <v>大川市</v>
          </cell>
          <cell r="L544">
            <v>82</v>
          </cell>
        </row>
        <row r="545">
          <cell r="D545" t="str">
            <v>大坪団地</v>
          </cell>
          <cell r="E545" t="str">
            <v>オオツボ</v>
          </cell>
          <cell r="F545" t="str">
            <v>大川市</v>
          </cell>
          <cell r="G545" t="str">
            <v>一木434</v>
          </cell>
          <cell r="I545" t="str">
            <v>-</v>
          </cell>
          <cell r="J545" t="str">
            <v>-</v>
          </cell>
          <cell r="K545" t="str">
            <v>大川市</v>
          </cell>
          <cell r="L545">
            <v>82</v>
          </cell>
        </row>
        <row r="546">
          <cell r="D546" t="str">
            <v>柏原団地</v>
          </cell>
          <cell r="E546" t="str">
            <v>カシワバラ</v>
          </cell>
          <cell r="F546" t="str">
            <v>三潴郡大木町</v>
          </cell>
          <cell r="G546" t="str">
            <v>大角632</v>
          </cell>
          <cell r="I546" t="str">
            <v>-</v>
          </cell>
          <cell r="J546" t="str">
            <v>-</v>
          </cell>
          <cell r="K546" t="str">
            <v>大木町</v>
          </cell>
          <cell r="L546">
            <v>88</v>
          </cell>
        </row>
        <row r="547">
          <cell r="D547" t="str">
            <v>小保団地</v>
          </cell>
          <cell r="E547" t="str">
            <v>コボ</v>
          </cell>
          <cell r="F547" t="str">
            <v>大川市</v>
          </cell>
          <cell r="G547" t="str">
            <v>小保470</v>
          </cell>
          <cell r="I547" t="str">
            <v>-</v>
          </cell>
          <cell r="J547" t="str">
            <v>-</v>
          </cell>
          <cell r="K547" t="str">
            <v>大川市</v>
          </cell>
          <cell r="L547">
            <v>82</v>
          </cell>
        </row>
        <row r="548">
          <cell r="D548" t="str">
            <v>佃団地</v>
          </cell>
          <cell r="E548" t="str">
            <v>ツクダ</v>
          </cell>
          <cell r="F548" t="str">
            <v>柳川市</v>
          </cell>
          <cell r="G548" t="str">
            <v>大字佃264-11</v>
          </cell>
          <cell r="I548" t="str">
            <v>-</v>
          </cell>
          <cell r="J548" t="str">
            <v>-</v>
          </cell>
          <cell r="K548" t="str">
            <v>柳川市</v>
          </cell>
          <cell r="L548">
            <v>81</v>
          </cell>
        </row>
        <row r="549">
          <cell r="D549" t="str">
            <v>蒲池団地</v>
          </cell>
          <cell r="E549" t="str">
            <v>カマチ</v>
          </cell>
          <cell r="F549" t="str">
            <v>柳川市</v>
          </cell>
          <cell r="G549" t="str">
            <v>大字立石930-1</v>
          </cell>
          <cell r="I549" t="str">
            <v>-</v>
          </cell>
          <cell r="J549" t="str">
            <v>-</v>
          </cell>
          <cell r="K549" t="str">
            <v>柳川市</v>
          </cell>
          <cell r="L549">
            <v>81</v>
          </cell>
        </row>
        <row r="550">
          <cell r="D550" t="str">
            <v>城島団地</v>
          </cell>
          <cell r="E550" t="str">
            <v>ジョウジマ</v>
          </cell>
          <cell r="F550" t="str">
            <v>三潴郡城島町</v>
          </cell>
          <cell r="G550" t="str">
            <v>大字江上上69-29</v>
          </cell>
          <cell r="I550" t="str">
            <v>-</v>
          </cell>
          <cell r="J550" t="str">
            <v>-</v>
          </cell>
          <cell r="K550" t="str">
            <v>城島町</v>
          </cell>
          <cell r="L550">
            <v>87</v>
          </cell>
        </row>
        <row r="551">
          <cell r="D551" t="str">
            <v>矢留団地</v>
          </cell>
          <cell r="E551" t="str">
            <v>ヤドミ</v>
          </cell>
          <cell r="F551" t="str">
            <v>柳川市</v>
          </cell>
          <cell r="G551" t="str">
            <v>大字吉富町177-10</v>
          </cell>
          <cell r="I551" t="str">
            <v>-</v>
          </cell>
          <cell r="J551" t="str">
            <v>-</v>
          </cell>
          <cell r="K551" t="str">
            <v>柳川市</v>
          </cell>
          <cell r="L551">
            <v>81</v>
          </cell>
        </row>
        <row r="552">
          <cell r="D552" t="str">
            <v>新地団地</v>
          </cell>
          <cell r="E552" t="str">
            <v>シンチ</v>
          </cell>
          <cell r="F552" t="str">
            <v>大牟田市</v>
          </cell>
          <cell r="G552" t="str">
            <v>新地町7</v>
          </cell>
          <cell r="I552" t="str">
            <v>-</v>
          </cell>
          <cell r="J552" t="str">
            <v>-</v>
          </cell>
          <cell r="K552" t="str">
            <v>大牟田市１</v>
          </cell>
          <cell r="L552">
            <v>102</v>
          </cell>
        </row>
        <row r="553">
          <cell r="D553" t="str">
            <v>白川団地</v>
          </cell>
          <cell r="E553" t="str">
            <v>シラカワ</v>
          </cell>
          <cell r="F553" t="str">
            <v>大牟田市</v>
          </cell>
          <cell r="G553" t="str">
            <v>中白川町2</v>
          </cell>
          <cell r="I553" t="str">
            <v>-</v>
          </cell>
          <cell r="J553" t="str">
            <v>-</v>
          </cell>
          <cell r="K553" t="str">
            <v>大牟田市１</v>
          </cell>
          <cell r="L553">
            <v>102</v>
          </cell>
        </row>
        <row r="554">
          <cell r="D554" t="str">
            <v>龍湖瀬団地</v>
          </cell>
          <cell r="E554" t="str">
            <v>リュウゴセ</v>
          </cell>
          <cell r="F554" t="str">
            <v>大牟田市</v>
          </cell>
          <cell r="G554" t="str">
            <v>平原町52</v>
          </cell>
          <cell r="I554" t="str">
            <v>-</v>
          </cell>
          <cell r="J554" t="str">
            <v>-</v>
          </cell>
          <cell r="K554" t="str">
            <v>大牟田市１</v>
          </cell>
          <cell r="L554">
            <v>102</v>
          </cell>
        </row>
        <row r="555">
          <cell r="D555" t="str">
            <v>新町団地</v>
          </cell>
          <cell r="E555" t="str">
            <v>シンマチ</v>
          </cell>
          <cell r="F555" t="str">
            <v>大牟田市</v>
          </cell>
          <cell r="G555" t="str">
            <v>新町320</v>
          </cell>
          <cell r="I555" t="str">
            <v>-</v>
          </cell>
          <cell r="J555" t="str">
            <v>-</v>
          </cell>
          <cell r="K555" t="str">
            <v>大牟田市１</v>
          </cell>
          <cell r="L555">
            <v>102</v>
          </cell>
        </row>
        <row r="556">
          <cell r="D556" t="str">
            <v>平ノ下団地</v>
          </cell>
          <cell r="E556" t="str">
            <v>ヒラノシタ</v>
          </cell>
          <cell r="F556" t="str">
            <v>大牟田市</v>
          </cell>
          <cell r="G556" t="str">
            <v>三池544</v>
          </cell>
          <cell r="I556" t="str">
            <v>-</v>
          </cell>
          <cell r="J556" t="str">
            <v>-</v>
          </cell>
          <cell r="K556" t="str">
            <v>大牟田市２</v>
          </cell>
          <cell r="L556">
            <v>103</v>
          </cell>
        </row>
        <row r="557">
          <cell r="D557" t="str">
            <v>久福木団地</v>
          </cell>
          <cell r="E557" t="str">
            <v>クブキ</v>
          </cell>
          <cell r="F557" t="str">
            <v>大牟田市</v>
          </cell>
          <cell r="G557" t="str">
            <v>久福木774</v>
          </cell>
          <cell r="I557" t="str">
            <v>-</v>
          </cell>
          <cell r="J557" t="str">
            <v>-</v>
          </cell>
          <cell r="K557" t="str">
            <v>大牟田市２</v>
          </cell>
          <cell r="L557">
            <v>103</v>
          </cell>
        </row>
        <row r="558">
          <cell r="D558" t="str">
            <v>辻の前団地</v>
          </cell>
          <cell r="E558" t="str">
            <v>ツジノマエ</v>
          </cell>
          <cell r="F558" t="str">
            <v>大牟田市</v>
          </cell>
          <cell r="G558" t="str">
            <v>三池1048</v>
          </cell>
          <cell r="I558" t="str">
            <v>-</v>
          </cell>
          <cell r="J558" t="str">
            <v>-</v>
          </cell>
          <cell r="K558" t="str">
            <v>大牟田市２</v>
          </cell>
          <cell r="L558">
            <v>103</v>
          </cell>
        </row>
        <row r="559">
          <cell r="D559" t="str">
            <v>開田団地</v>
          </cell>
          <cell r="E559" t="str">
            <v>ヒラキダ</v>
          </cell>
          <cell r="F559" t="str">
            <v>大牟田市</v>
          </cell>
          <cell r="G559" t="str">
            <v>久福木604</v>
          </cell>
          <cell r="I559" t="str">
            <v>-</v>
          </cell>
          <cell r="J559" t="str">
            <v>-</v>
          </cell>
          <cell r="K559" t="str">
            <v>大牟田市２</v>
          </cell>
          <cell r="L559">
            <v>103</v>
          </cell>
        </row>
        <row r="560">
          <cell r="D560" t="str">
            <v>今山団地</v>
          </cell>
          <cell r="E560" t="str">
            <v>イマヤマ</v>
          </cell>
          <cell r="F560" t="str">
            <v>大牟田市</v>
          </cell>
          <cell r="G560" t="str">
            <v>今山1208</v>
          </cell>
          <cell r="I560" t="str">
            <v>-</v>
          </cell>
          <cell r="J560" t="str">
            <v>-</v>
          </cell>
          <cell r="K560" t="str">
            <v>大牟田市１</v>
          </cell>
          <cell r="L560">
            <v>102</v>
          </cell>
        </row>
        <row r="561">
          <cell r="D561" t="str">
            <v>高泉団地</v>
          </cell>
          <cell r="E561" t="str">
            <v>タカイズミ</v>
          </cell>
          <cell r="F561" t="str">
            <v>大牟田市</v>
          </cell>
          <cell r="G561" t="str">
            <v>歴木85</v>
          </cell>
          <cell r="I561" t="str">
            <v>-</v>
          </cell>
          <cell r="J561" t="str">
            <v>-</v>
          </cell>
          <cell r="K561" t="str">
            <v>大牟田市１</v>
          </cell>
          <cell r="L561">
            <v>102</v>
          </cell>
        </row>
        <row r="562">
          <cell r="D562" t="str">
            <v>黒崎団地</v>
          </cell>
          <cell r="E562" t="str">
            <v>クロサキ</v>
          </cell>
          <cell r="F562" t="str">
            <v>大牟田市</v>
          </cell>
          <cell r="G562" t="str">
            <v>岬1969</v>
          </cell>
          <cell r="I562" t="str">
            <v>-</v>
          </cell>
          <cell r="J562" t="str">
            <v>-</v>
          </cell>
          <cell r="K562" t="str">
            <v>大牟田市１</v>
          </cell>
          <cell r="L562">
            <v>102</v>
          </cell>
        </row>
        <row r="563">
          <cell r="D563" t="str">
            <v>小浜団地</v>
          </cell>
          <cell r="E563" t="str">
            <v>コハマ</v>
          </cell>
          <cell r="F563" t="str">
            <v>大牟田市</v>
          </cell>
          <cell r="G563" t="str">
            <v>小浜町23-3</v>
          </cell>
          <cell r="I563" t="str">
            <v>-</v>
          </cell>
          <cell r="J563" t="str">
            <v>-</v>
          </cell>
          <cell r="K563" t="str">
            <v>大牟田市１</v>
          </cell>
          <cell r="L563">
            <v>102</v>
          </cell>
        </row>
        <row r="564">
          <cell r="D564" t="str">
            <v>平野山団地</v>
          </cell>
          <cell r="E564" t="str">
            <v>ヒラノヤマ</v>
          </cell>
          <cell r="F564" t="str">
            <v>大牟田市</v>
          </cell>
          <cell r="G564" t="str">
            <v>歴木1807-1063</v>
          </cell>
          <cell r="I564" t="str">
            <v>-</v>
          </cell>
          <cell r="J564" t="str">
            <v>-</v>
          </cell>
          <cell r="K564" t="str">
            <v>大牟田市１</v>
          </cell>
          <cell r="L564">
            <v>102</v>
          </cell>
        </row>
        <row r="565">
          <cell r="D565" t="str">
            <v>渡瀬団地</v>
          </cell>
          <cell r="E565" t="str">
            <v>ワタセ</v>
          </cell>
          <cell r="F565" t="str">
            <v>三池郡高田町</v>
          </cell>
          <cell r="G565" t="str">
            <v>大字下楠田2000-10</v>
          </cell>
          <cell r="I565" t="str">
            <v>-</v>
          </cell>
          <cell r="J565" t="str">
            <v>-</v>
          </cell>
          <cell r="K565" t="str">
            <v>高田町</v>
          </cell>
          <cell r="L565">
            <v>104</v>
          </cell>
        </row>
        <row r="566">
          <cell r="D566" t="str">
            <v>小浜第２団地</v>
          </cell>
          <cell r="E566" t="str">
            <v>コハマダイ２</v>
          </cell>
          <cell r="F566" t="str">
            <v>大牟田市</v>
          </cell>
          <cell r="G566" t="str">
            <v>小浜町47-1</v>
          </cell>
          <cell r="I566" t="str">
            <v>-</v>
          </cell>
          <cell r="J566" t="str">
            <v>-</v>
          </cell>
          <cell r="K566" t="str">
            <v>大牟田市１</v>
          </cell>
          <cell r="L566">
            <v>102</v>
          </cell>
        </row>
        <row r="567">
          <cell r="D567" t="str">
            <v>愛生園団地</v>
          </cell>
          <cell r="E567" t="str">
            <v>アイセイエン</v>
          </cell>
          <cell r="F567" t="str">
            <v>飯塚市</v>
          </cell>
          <cell r="G567" t="str">
            <v>立岩1741</v>
          </cell>
          <cell r="I567" t="str">
            <v>-</v>
          </cell>
          <cell r="J567" t="str">
            <v>-</v>
          </cell>
          <cell r="K567" t="str">
            <v>飯塚市１</v>
          </cell>
          <cell r="L567">
            <v>130</v>
          </cell>
        </row>
        <row r="568">
          <cell r="D568" t="str">
            <v>清水谷団地</v>
          </cell>
          <cell r="E568" t="str">
            <v>シミズタニ</v>
          </cell>
          <cell r="F568" t="str">
            <v>飯塚市</v>
          </cell>
          <cell r="G568" t="str">
            <v>相田307</v>
          </cell>
          <cell r="I568" t="str">
            <v>-</v>
          </cell>
          <cell r="J568" t="str">
            <v>-</v>
          </cell>
          <cell r="K568" t="str">
            <v>飯塚市２</v>
          </cell>
          <cell r="L568">
            <v>131</v>
          </cell>
        </row>
        <row r="569">
          <cell r="D569" t="str">
            <v>相田団地</v>
          </cell>
          <cell r="E569" t="str">
            <v>アイダ</v>
          </cell>
          <cell r="F569" t="str">
            <v>飯塚市</v>
          </cell>
          <cell r="G569" t="str">
            <v>相田259</v>
          </cell>
          <cell r="I569" t="str">
            <v>-</v>
          </cell>
          <cell r="J569" t="str">
            <v>-</v>
          </cell>
          <cell r="K569" t="str">
            <v>飯塚市２</v>
          </cell>
          <cell r="L569">
            <v>131</v>
          </cell>
        </row>
        <row r="570">
          <cell r="D570" t="str">
            <v>杉町団地</v>
          </cell>
          <cell r="E570" t="str">
            <v>スギマチ</v>
          </cell>
          <cell r="F570" t="str">
            <v>山田市</v>
          </cell>
          <cell r="G570" t="str">
            <v>上山田1274</v>
          </cell>
          <cell r="I570" t="str">
            <v>-</v>
          </cell>
          <cell r="J570" t="str">
            <v>-</v>
          </cell>
          <cell r="K570" t="str">
            <v>山田市</v>
          </cell>
          <cell r="L570">
            <v>132</v>
          </cell>
        </row>
        <row r="571">
          <cell r="D571" t="str">
            <v>西川団地</v>
          </cell>
          <cell r="E571" t="str">
            <v>ニシカワ</v>
          </cell>
          <cell r="F571" t="str">
            <v>山田市</v>
          </cell>
          <cell r="G571" t="str">
            <v>上山田1683</v>
          </cell>
          <cell r="I571" t="str">
            <v>-</v>
          </cell>
          <cell r="J571" t="str">
            <v>-</v>
          </cell>
          <cell r="K571" t="str">
            <v>山田市</v>
          </cell>
          <cell r="L571">
            <v>132</v>
          </cell>
        </row>
        <row r="572">
          <cell r="D572" t="str">
            <v>尾浦団地</v>
          </cell>
          <cell r="E572" t="str">
            <v>オウラ</v>
          </cell>
          <cell r="F572" t="str">
            <v>山田市</v>
          </cell>
          <cell r="G572" t="str">
            <v>上山田156</v>
          </cell>
          <cell r="I572" t="str">
            <v>-</v>
          </cell>
          <cell r="J572" t="str">
            <v>-</v>
          </cell>
          <cell r="K572" t="str">
            <v>山田市</v>
          </cell>
          <cell r="L572">
            <v>132</v>
          </cell>
        </row>
        <row r="573">
          <cell r="D573" t="str">
            <v>櫨ノ木団地</v>
          </cell>
          <cell r="E573" t="str">
            <v>ハゼノキ</v>
          </cell>
          <cell r="F573" t="str">
            <v>山田市</v>
          </cell>
          <cell r="G573" t="str">
            <v>下山田135</v>
          </cell>
          <cell r="I573" t="str">
            <v>-</v>
          </cell>
          <cell r="J573" t="str">
            <v>-</v>
          </cell>
          <cell r="K573" t="str">
            <v>山田市</v>
          </cell>
          <cell r="L573">
            <v>132</v>
          </cell>
        </row>
        <row r="574">
          <cell r="D574" t="str">
            <v>山野団地</v>
          </cell>
          <cell r="E574" t="str">
            <v>ヤマノ</v>
          </cell>
          <cell r="F574" t="str">
            <v>嘉穂郡稲築町</v>
          </cell>
          <cell r="G574" t="str">
            <v>山野1331</v>
          </cell>
          <cell r="I574" t="str">
            <v>-</v>
          </cell>
          <cell r="J574" t="str">
            <v>-</v>
          </cell>
          <cell r="K574" t="str">
            <v>稲築町</v>
          </cell>
          <cell r="L574">
            <v>135</v>
          </cell>
        </row>
        <row r="575">
          <cell r="D575" t="str">
            <v>漆生団地</v>
          </cell>
          <cell r="E575" t="str">
            <v>ウルシオ</v>
          </cell>
          <cell r="F575" t="str">
            <v>嘉穂郡稲築町</v>
          </cell>
          <cell r="G575" t="str">
            <v>漆生917</v>
          </cell>
          <cell r="I575" t="str">
            <v>-</v>
          </cell>
          <cell r="J575" t="str">
            <v>-</v>
          </cell>
          <cell r="K575" t="str">
            <v>稲築町</v>
          </cell>
          <cell r="L575">
            <v>135</v>
          </cell>
        </row>
        <row r="576">
          <cell r="D576" t="str">
            <v>天道団地</v>
          </cell>
          <cell r="E576" t="str">
            <v>テンドウ</v>
          </cell>
          <cell r="F576" t="str">
            <v>嘉穂郡穂波町</v>
          </cell>
          <cell r="G576" t="str">
            <v>天道344</v>
          </cell>
          <cell r="I576" t="str">
            <v>-</v>
          </cell>
          <cell r="J576" t="str">
            <v>-</v>
          </cell>
          <cell r="K576" t="str">
            <v>穂波町</v>
          </cell>
          <cell r="L576">
            <v>142</v>
          </cell>
        </row>
        <row r="577">
          <cell r="D577" t="str">
            <v>彼岸原団地</v>
          </cell>
          <cell r="E577" t="str">
            <v>ヒガンバル</v>
          </cell>
          <cell r="F577" t="str">
            <v>嘉穂郡穂波町</v>
          </cell>
          <cell r="G577" t="str">
            <v>弁分614</v>
          </cell>
          <cell r="I577" t="str">
            <v>-</v>
          </cell>
          <cell r="J577" t="str">
            <v>-</v>
          </cell>
          <cell r="K577" t="str">
            <v>穂波町</v>
          </cell>
          <cell r="L577">
            <v>142</v>
          </cell>
        </row>
        <row r="578">
          <cell r="D578" t="str">
            <v>勢田団地</v>
          </cell>
          <cell r="E578" t="str">
            <v>セイタ</v>
          </cell>
          <cell r="F578" t="str">
            <v>嘉穂郡頴田町</v>
          </cell>
          <cell r="G578" t="str">
            <v>勢田80</v>
          </cell>
          <cell r="I578" t="str">
            <v>-</v>
          </cell>
          <cell r="J578" t="str">
            <v>-</v>
          </cell>
          <cell r="K578" t="str">
            <v>頴田町</v>
          </cell>
          <cell r="L578">
            <v>145</v>
          </cell>
        </row>
        <row r="579">
          <cell r="D579" t="str">
            <v>福ヶ坂団地</v>
          </cell>
          <cell r="E579" t="str">
            <v>フクガサカ</v>
          </cell>
          <cell r="F579" t="str">
            <v>嘉穂郡頴田町</v>
          </cell>
          <cell r="G579" t="str">
            <v>勢田151</v>
          </cell>
          <cell r="I579" t="str">
            <v>-</v>
          </cell>
          <cell r="J579" t="str">
            <v>-</v>
          </cell>
          <cell r="K579" t="str">
            <v>頴田町</v>
          </cell>
          <cell r="L579">
            <v>145</v>
          </cell>
        </row>
        <row r="580">
          <cell r="D580" t="str">
            <v>土師団地</v>
          </cell>
          <cell r="E580" t="str">
            <v>ハジ</v>
          </cell>
          <cell r="F580" t="str">
            <v>嘉穂郡桂川町</v>
          </cell>
          <cell r="G580" t="str">
            <v>土師3632</v>
          </cell>
          <cell r="I580" t="str">
            <v>-</v>
          </cell>
          <cell r="J580" t="str">
            <v>-</v>
          </cell>
          <cell r="K580" t="str">
            <v>桂川町</v>
          </cell>
          <cell r="L580">
            <v>133</v>
          </cell>
        </row>
        <row r="581">
          <cell r="D581" t="str">
            <v>二反田団地</v>
          </cell>
          <cell r="E581" t="str">
            <v>ニタンダ</v>
          </cell>
          <cell r="F581" t="str">
            <v>嘉穂郡桂川町</v>
          </cell>
          <cell r="G581" t="str">
            <v>土師3876</v>
          </cell>
          <cell r="I581" t="str">
            <v>-</v>
          </cell>
          <cell r="J581" t="str">
            <v>-</v>
          </cell>
          <cell r="K581" t="str">
            <v>桂川町</v>
          </cell>
          <cell r="L581">
            <v>133</v>
          </cell>
        </row>
        <row r="582">
          <cell r="D582" t="str">
            <v>有安団地</v>
          </cell>
          <cell r="E582" t="str">
            <v>アリヤス</v>
          </cell>
          <cell r="F582" t="str">
            <v>嘉穂郡庄内町</v>
          </cell>
          <cell r="G582" t="str">
            <v>有安965</v>
          </cell>
          <cell r="I582" t="str">
            <v>-</v>
          </cell>
          <cell r="J582" t="str">
            <v>-</v>
          </cell>
          <cell r="K582" t="str">
            <v>庄内町</v>
          </cell>
          <cell r="L582">
            <v>144</v>
          </cell>
        </row>
        <row r="583">
          <cell r="D583" t="str">
            <v>仁保団地</v>
          </cell>
          <cell r="E583" t="str">
            <v>ニホ</v>
          </cell>
          <cell r="F583" t="str">
            <v>嘉穂郡庄内町</v>
          </cell>
          <cell r="G583" t="str">
            <v>仁保200</v>
          </cell>
          <cell r="I583" t="str">
            <v>-</v>
          </cell>
          <cell r="J583" t="str">
            <v>-</v>
          </cell>
          <cell r="K583" t="str">
            <v>庄内町</v>
          </cell>
          <cell r="L583">
            <v>144</v>
          </cell>
        </row>
        <row r="584">
          <cell r="D584" t="str">
            <v>牛隈団地</v>
          </cell>
          <cell r="E584" t="str">
            <v>ウシグマ</v>
          </cell>
          <cell r="F584" t="str">
            <v>嘉穂郡嘉穂町</v>
          </cell>
          <cell r="G584" t="str">
            <v>牛隈480</v>
          </cell>
          <cell r="I584" t="str">
            <v>-</v>
          </cell>
          <cell r="J584" t="str">
            <v>-</v>
          </cell>
          <cell r="K584" t="str">
            <v>嘉穂町１</v>
          </cell>
          <cell r="L584">
            <v>138</v>
          </cell>
        </row>
        <row r="585">
          <cell r="D585" t="str">
            <v>立団地</v>
          </cell>
          <cell r="E585" t="str">
            <v>タチ</v>
          </cell>
          <cell r="F585" t="str">
            <v>嘉穂郡筑穂町</v>
          </cell>
          <cell r="G585" t="str">
            <v>長尾820</v>
          </cell>
          <cell r="I585" t="str">
            <v>-</v>
          </cell>
          <cell r="J585" t="str">
            <v>-</v>
          </cell>
          <cell r="K585" t="str">
            <v>筑穂町１</v>
          </cell>
          <cell r="L585">
            <v>140</v>
          </cell>
        </row>
        <row r="586">
          <cell r="D586" t="str">
            <v>碓井団地</v>
          </cell>
          <cell r="E586" t="str">
            <v>ウスイ</v>
          </cell>
          <cell r="F586" t="str">
            <v>嘉穂郡碓井町</v>
          </cell>
          <cell r="G586" t="str">
            <v>上臼井1455</v>
          </cell>
          <cell r="I586" t="str">
            <v>-</v>
          </cell>
          <cell r="J586" t="str">
            <v>-</v>
          </cell>
          <cell r="K586" t="str">
            <v>碓井町</v>
          </cell>
          <cell r="L586">
            <v>137</v>
          </cell>
        </row>
        <row r="587">
          <cell r="D587" t="str">
            <v>北斗台団地</v>
          </cell>
          <cell r="E587" t="str">
            <v>ホクトダイ</v>
          </cell>
          <cell r="F587" t="str">
            <v>嘉穂郡稲築町</v>
          </cell>
          <cell r="G587" t="str">
            <v>鴨生51012</v>
          </cell>
          <cell r="I587" t="str">
            <v>-</v>
          </cell>
          <cell r="J587" t="str">
            <v>-</v>
          </cell>
          <cell r="K587" t="str">
            <v>稲築町</v>
          </cell>
          <cell r="L587">
            <v>135</v>
          </cell>
        </row>
        <row r="588">
          <cell r="D588" t="str">
            <v>穎田中央団地</v>
          </cell>
          <cell r="E588" t="str">
            <v>カイダチュウオウ</v>
          </cell>
          <cell r="F588" t="str">
            <v>嘉穂郡頴田町</v>
          </cell>
          <cell r="G588" t="str">
            <v>鹿毛馬2255</v>
          </cell>
          <cell r="I588" t="str">
            <v>-</v>
          </cell>
          <cell r="J588" t="str">
            <v>-</v>
          </cell>
          <cell r="K588" t="str">
            <v>頴田町</v>
          </cell>
          <cell r="L588">
            <v>145</v>
          </cell>
        </row>
        <row r="589">
          <cell r="D589" t="str">
            <v>愛宕団地</v>
          </cell>
          <cell r="E589" t="str">
            <v>アタゴ</v>
          </cell>
          <cell r="F589" t="str">
            <v>飯塚市</v>
          </cell>
          <cell r="G589" t="str">
            <v>鯰田2517-8</v>
          </cell>
          <cell r="I589" t="str">
            <v>-</v>
          </cell>
          <cell r="J589" t="str">
            <v>-</v>
          </cell>
          <cell r="K589" t="str">
            <v>飯塚市１</v>
          </cell>
          <cell r="L589">
            <v>130</v>
          </cell>
        </row>
        <row r="590">
          <cell r="D590" t="str">
            <v>泉ヶ丘団地</v>
          </cell>
          <cell r="E590" t="str">
            <v>イズミガオカ</v>
          </cell>
          <cell r="F590" t="str">
            <v>嘉穂郡桂川町</v>
          </cell>
          <cell r="G590" t="str">
            <v>土師1245</v>
          </cell>
          <cell r="I590" t="str">
            <v>-</v>
          </cell>
          <cell r="J590" t="str">
            <v>-</v>
          </cell>
          <cell r="K590" t="str">
            <v>桂川町</v>
          </cell>
          <cell r="L590">
            <v>133</v>
          </cell>
        </row>
        <row r="591">
          <cell r="D591" t="str">
            <v>明星寺団地</v>
          </cell>
          <cell r="E591" t="str">
            <v>ミョウジョウジ</v>
          </cell>
          <cell r="F591" t="str">
            <v>飯塚市</v>
          </cell>
          <cell r="G591" t="str">
            <v>明星寺25-3</v>
          </cell>
          <cell r="I591" t="str">
            <v>-</v>
          </cell>
          <cell r="J591" t="str">
            <v>-</v>
          </cell>
          <cell r="K591" t="str">
            <v>飯塚市２</v>
          </cell>
          <cell r="L591">
            <v>131</v>
          </cell>
        </row>
        <row r="592">
          <cell r="D592" t="str">
            <v>鴨生藤見台団地</v>
          </cell>
          <cell r="E592" t="str">
            <v>カモフジミダイ</v>
          </cell>
          <cell r="F592" t="str">
            <v>嘉穂郡稲築町</v>
          </cell>
          <cell r="G592" t="str">
            <v>大字鴨生156-55</v>
          </cell>
          <cell r="I592" t="str">
            <v>-</v>
          </cell>
          <cell r="J592" t="str">
            <v>-</v>
          </cell>
          <cell r="K592" t="str">
            <v>稲築町</v>
          </cell>
          <cell r="L592">
            <v>135</v>
          </cell>
        </row>
        <row r="593">
          <cell r="D593" t="str">
            <v>花瀬団地</v>
          </cell>
          <cell r="E593" t="str">
            <v>ハナセ</v>
          </cell>
          <cell r="F593" t="str">
            <v>飯塚市</v>
          </cell>
          <cell r="G593" t="str">
            <v>伊川82-73</v>
          </cell>
          <cell r="I593" t="str">
            <v>-</v>
          </cell>
          <cell r="J593" t="str">
            <v>-</v>
          </cell>
          <cell r="K593" t="str">
            <v>飯塚市２</v>
          </cell>
          <cell r="L593">
            <v>131</v>
          </cell>
        </row>
        <row r="594">
          <cell r="D594" t="str">
            <v>上境団地</v>
          </cell>
          <cell r="E594" t="str">
            <v>カミサカイ</v>
          </cell>
          <cell r="F594" t="str">
            <v>直方市</v>
          </cell>
          <cell r="G594" t="str">
            <v>上境1155</v>
          </cell>
          <cell r="I594" t="str">
            <v>-</v>
          </cell>
          <cell r="J594" t="str">
            <v>-</v>
          </cell>
          <cell r="K594" t="str">
            <v>直方市２</v>
          </cell>
          <cell r="L594">
            <v>106</v>
          </cell>
        </row>
        <row r="595">
          <cell r="D595" t="str">
            <v>下境団地</v>
          </cell>
          <cell r="E595" t="str">
            <v>シモサカイ</v>
          </cell>
          <cell r="F595" t="str">
            <v>直方市</v>
          </cell>
          <cell r="G595" t="str">
            <v>下境1248</v>
          </cell>
          <cell r="I595" t="str">
            <v>-</v>
          </cell>
          <cell r="J595" t="str">
            <v>-</v>
          </cell>
          <cell r="K595" t="str">
            <v>直方市２</v>
          </cell>
          <cell r="L595">
            <v>106</v>
          </cell>
        </row>
        <row r="596">
          <cell r="D596" t="str">
            <v>林光寺団地</v>
          </cell>
          <cell r="E596" t="str">
            <v>リンコウジ</v>
          </cell>
          <cell r="F596" t="str">
            <v>直方市</v>
          </cell>
          <cell r="G596" t="str">
            <v>下境2315</v>
          </cell>
          <cell r="I596" t="str">
            <v>-</v>
          </cell>
          <cell r="J596" t="str">
            <v>-</v>
          </cell>
          <cell r="K596" t="str">
            <v>直方市２</v>
          </cell>
          <cell r="L596">
            <v>106</v>
          </cell>
        </row>
        <row r="597">
          <cell r="D597" t="str">
            <v>長井鶴団地</v>
          </cell>
          <cell r="E597" t="str">
            <v>ナガイヅル</v>
          </cell>
          <cell r="F597" t="str">
            <v>鞍手郡宮田町</v>
          </cell>
          <cell r="G597" t="str">
            <v>長井鶴847</v>
          </cell>
          <cell r="I597" t="str">
            <v>-</v>
          </cell>
          <cell r="J597" t="str">
            <v>-</v>
          </cell>
          <cell r="K597" t="str">
            <v>宮田町１</v>
          </cell>
          <cell r="L597">
            <v>110</v>
          </cell>
        </row>
        <row r="598">
          <cell r="D598" t="str">
            <v>金丸団地</v>
          </cell>
          <cell r="E598" t="str">
            <v>カナマル</v>
          </cell>
          <cell r="F598" t="str">
            <v>鞍手郡若宮町</v>
          </cell>
          <cell r="G598" t="str">
            <v>金丸317</v>
          </cell>
          <cell r="I598" t="str">
            <v>-</v>
          </cell>
          <cell r="J598" t="str">
            <v>-</v>
          </cell>
          <cell r="K598" t="str">
            <v>若宮町１</v>
          </cell>
          <cell r="L598">
            <v>112</v>
          </cell>
        </row>
        <row r="599">
          <cell r="D599" t="str">
            <v>勝野団地</v>
          </cell>
          <cell r="E599" t="str">
            <v>カツノ</v>
          </cell>
          <cell r="F599" t="str">
            <v>鞍手郡小竹町</v>
          </cell>
          <cell r="G599" t="str">
            <v>勝野3964</v>
          </cell>
          <cell r="I599" t="str">
            <v>-</v>
          </cell>
          <cell r="J599" t="str">
            <v>-</v>
          </cell>
          <cell r="K599" t="str">
            <v>小竹町</v>
          </cell>
          <cell r="L599">
            <v>107</v>
          </cell>
        </row>
        <row r="600">
          <cell r="D600" t="str">
            <v>八尋団地</v>
          </cell>
          <cell r="E600" t="str">
            <v>ヤヒロ</v>
          </cell>
          <cell r="F600" t="str">
            <v>鞍手郡鞍手町</v>
          </cell>
          <cell r="G600" t="str">
            <v>八尋1074</v>
          </cell>
          <cell r="I600" t="str">
            <v>-</v>
          </cell>
          <cell r="J600" t="str">
            <v>-</v>
          </cell>
          <cell r="K600" t="str">
            <v>鞍手町</v>
          </cell>
          <cell r="L600">
            <v>108</v>
          </cell>
        </row>
        <row r="601">
          <cell r="D601" t="str">
            <v>倉坂団地</v>
          </cell>
          <cell r="E601" t="str">
            <v>クラサカ</v>
          </cell>
          <cell r="F601" t="str">
            <v>鞍手郡鞍手町</v>
          </cell>
          <cell r="G601" t="str">
            <v>古門2864</v>
          </cell>
          <cell r="I601" t="str">
            <v>-</v>
          </cell>
          <cell r="J601" t="str">
            <v>-</v>
          </cell>
          <cell r="K601" t="str">
            <v>鞍手町</v>
          </cell>
          <cell r="L601">
            <v>108</v>
          </cell>
        </row>
        <row r="602">
          <cell r="D602" t="str">
            <v>頓野団地</v>
          </cell>
          <cell r="E602" t="str">
            <v>トンノ</v>
          </cell>
          <cell r="F602" t="str">
            <v>直方市</v>
          </cell>
          <cell r="G602" t="str">
            <v>頓野</v>
          </cell>
          <cell r="I602" t="str">
            <v>-</v>
          </cell>
          <cell r="J602" t="str">
            <v>-</v>
          </cell>
          <cell r="K602" t="str">
            <v>直方市２</v>
          </cell>
          <cell r="L602">
            <v>106</v>
          </cell>
        </row>
        <row r="603">
          <cell r="D603" t="str">
            <v>宮田団地</v>
          </cell>
          <cell r="E603" t="str">
            <v>ミヤタ</v>
          </cell>
          <cell r="F603" t="str">
            <v>鞍手郡宮田町</v>
          </cell>
          <cell r="G603" t="str">
            <v>大字鶴田1890-1</v>
          </cell>
          <cell r="I603" t="str">
            <v>-</v>
          </cell>
          <cell r="J603" t="str">
            <v>-</v>
          </cell>
          <cell r="K603" t="str">
            <v>宮田町１</v>
          </cell>
          <cell r="L603">
            <v>110</v>
          </cell>
        </row>
        <row r="604">
          <cell r="D604" t="str">
            <v>伊田原団地</v>
          </cell>
          <cell r="E604" t="str">
            <v>イタバル</v>
          </cell>
          <cell r="F604" t="str">
            <v>田川市</v>
          </cell>
          <cell r="G604" t="str">
            <v>夏吉207</v>
          </cell>
          <cell r="I604" t="str">
            <v>-</v>
          </cell>
          <cell r="J604" t="str">
            <v>-</v>
          </cell>
          <cell r="K604" t="str">
            <v>田川市１</v>
          </cell>
          <cell r="L604">
            <v>114</v>
          </cell>
        </row>
        <row r="605">
          <cell r="D605" t="str">
            <v>平原団地</v>
          </cell>
          <cell r="E605" t="str">
            <v>ヒラバル</v>
          </cell>
          <cell r="F605" t="str">
            <v>田川市</v>
          </cell>
          <cell r="G605" t="str">
            <v>伊加利2186</v>
          </cell>
          <cell r="I605" t="str">
            <v>-</v>
          </cell>
          <cell r="J605" t="str">
            <v>-</v>
          </cell>
          <cell r="K605" t="str">
            <v>田川市１</v>
          </cell>
          <cell r="L605">
            <v>114</v>
          </cell>
        </row>
        <row r="606">
          <cell r="D606" t="str">
            <v>夏吉団地</v>
          </cell>
          <cell r="E606" t="str">
            <v>ナツヨシ</v>
          </cell>
          <cell r="F606" t="str">
            <v>田川市</v>
          </cell>
          <cell r="G606" t="str">
            <v>夏吉607</v>
          </cell>
          <cell r="I606" t="str">
            <v>-</v>
          </cell>
          <cell r="J606" t="str">
            <v>-</v>
          </cell>
          <cell r="K606" t="str">
            <v>田川市１</v>
          </cell>
          <cell r="L606">
            <v>114</v>
          </cell>
        </row>
        <row r="607">
          <cell r="D607" t="str">
            <v>小松原団地</v>
          </cell>
          <cell r="E607" t="str">
            <v>コマツバラ</v>
          </cell>
          <cell r="F607" t="str">
            <v>田川市</v>
          </cell>
          <cell r="G607" t="str">
            <v>夏吉1339</v>
          </cell>
          <cell r="I607" t="str">
            <v>-</v>
          </cell>
          <cell r="J607" t="str">
            <v>-</v>
          </cell>
          <cell r="K607" t="str">
            <v>田川市１</v>
          </cell>
          <cell r="L607">
            <v>114</v>
          </cell>
        </row>
        <row r="608">
          <cell r="D608" t="str">
            <v>伊加利団地</v>
          </cell>
          <cell r="E608" t="str">
            <v>イカリ</v>
          </cell>
          <cell r="F608" t="str">
            <v>田川市</v>
          </cell>
          <cell r="G608" t="str">
            <v>伊加利2186</v>
          </cell>
          <cell r="I608" t="str">
            <v>-</v>
          </cell>
          <cell r="J608" t="str">
            <v>-</v>
          </cell>
          <cell r="K608" t="str">
            <v>田川市１</v>
          </cell>
          <cell r="L608">
            <v>114</v>
          </cell>
        </row>
        <row r="609">
          <cell r="D609" t="str">
            <v>大浦団地</v>
          </cell>
          <cell r="E609" t="str">
            <v>オオウラ</v>
          </cell>
          <cell r="F609" t="str">
            <v>田川市</v>
          </cell>
          <cell r="G609" t="str">
            <v>奈良1509</v>
          </cell>
          <cell r="I609" t="str">
            <v>-</v>
          </cell>
          <cell r="J609" t="str">
            <v>-</v>
          </cell>
          <cell r="K609" t="str">
            <v>田川市２</v>
          </cell>
          <cell r="L609">
            <v>117</v>
          </cell>
        </row>
        <row r="610">
          <cell r="D610" t="str">
            <v>川崎団地</v>
          </cell>
          <cell r="E610" t="str">
            <v>カワサキ</v>
          </cell>
          <cell r="F610" t="str">
            <v>田川郡川崎町</v>
          </cell>
          <cell r="G610" t="str">
            <v>川崎294</v>
          </cell>
          <cell r="I610" t="str">
            <v>-</v>
          </cell>
          <cell r="J610" t="str">
            <v>-</v>
          </cell>
          <cell r="K610" t="str">
            <v>川崎町</v>
          </cell>
          <cell r="L610">
            <v>125</v>
          </cell>
        </row>
        <row r="611">
          <cell r="D611" t="str">
            <v>丸山団地</v>
          </cell>
          <cell r="E611" t="str">
            <v>マルヤマ</v>
          </cell>
          <cell r="F611" t="str">
            <v>田川郡川崎町</v>
          </cell>
          <cell r="G611" t="str">
            <v>川崎839</v>
          </cell>
          <cell r="I611" t="str">
            <v>-</v>
          </cell>
          <cell r="J611" t="str">
            <v>-</v>
          </cell>
          <cell r="K611" t="str">
            <v>川崎町</v>
          </cell>
          <cell r="L611">
            <v>125</v>
          </cell>
        </row>
        <row r="612">
          <cell r="D612" t="str">
            <v>池尻団地</v>
          </cell>
          <cell r="E612" t="str">
            <v>イケジリ</v>
          </cell>
          <cell r="F612" t="str">
            <v>田川郡川崎町</v>
          </cell>
          <cell r="G612" t="str">
            <v>池尻458</v>
          </cell>
          <cell r="I612" t="str">
            <v>-</v>
          </cell>
          <cell r="J612" t="str">
            <v>-</v>
          </cell>
          <cell r="K612" t="str">
            <v>川崎町</v>
          </cell>
          <cell r="L612">
            <v>125</v>
          </cell>
        </row>
        <row r="613">
          <cell r="D613" t="str">
            <v>西川崎団地</v>
          </cell>
          <cell r="E613" t="str">
            <v>ニシカワサキ</v>
          </cell>
          <cell r="F613" t="str">
            <v>田川郡川崎町</v>
          </cell>
          <cell r="G613" t="str">
            <v>川崎3946</v>
          </cell>
          <cell r="I613" t="str">
            <v>-</v>
          </cell>
          <cell r="J613" t="str">
            <v>-</v>
          </cell>
          <cell r="K613" t="str">
            <v>川崎町</v>
          </cell>
          <cell r="L613">
            <v>125</v>
          </cell>
        </row>
        <row r="614">
          <cell r="D614" t="str">
            <v>宮床団地</v>
          </cell>
          <cell r="E614" t="str">
            <v>ミヤトコ</v>
          </cell>
          <cell r="F614" t="str">
            <v>田川郡糸田町</v>
          </cell>
          <cell r="G614" t="str">
            <v>1890</v>
          </cell>
          <cell r="I614" t="str">
            <v>-</v>
          </cell>
          <cell r="J614" t="str">
            <v>-</v>
          </cell>
          <cell r="K614" t="str">
            <v>糸田町</v>
          </cell>
          <cell r="L614">
            <v>124</v>
          </cell>
        </row>
        <row r="615">
          <cell r="D615" t="str">
            <v>五ヶ辻団地</v>
          </cell>
          <cell r="E615" t="str">
            <v>ゴカノツジ</v>
          </cell>
          <cell r="F615" t="str">
            <v>田川郡赤村</v>
          </cell>
          <cell r="G615" t="str">
            <v>内田1293</v>
          </cell>
          <cell r="I615" t="str">
            <v>-</v>
          </cell>
          <cell r="J615" t="str">
            <v>-</v>
          </cell>
          <cell r="K615" t="str">
            <v>赤村</v>
          </cell>
          <cell r="L615">
            <v>129</v>
          </cell>
        </row>
        <row r="616">
          <cell r="D616" t="str">
            <v>須川団地</v>
          </cell>
          <cell r="E616" t="str">
            <v>スガワ</v>
          </cell>
          <cell r="F616" t="str">
            <v>田川郡香春町</v>
          </cell>
          <cell r="G616" t="str">
            <v>採銅所4053</v>
          </cell>
          <cell r="I616" t="str">
            <v>-</v>
          </cell>
          <cell r="J616" t="str">
            <v>-</v>
          </cell>
          <cell r="K616" t="str">
            <v>香春町</v>
          </cell>
          <cell r="L616">
            <v>118</v>
          </cell>
        </row>
        <row r="617">
          <cell r="D617" t="str">
            <v>峰地団地</v>
          </cell>
          <cell r="E617" t="str">
            <v>ミネチ</v>
          </cell>
          <cell r="F617" t="str">
            <v>田川郡添田町</v>
          </cell>
          <cell r="G617" t="str">
            <v>添田1087</v>
          </cell>
          <cell r="I617" t="str">
            <v>-</v>
          </cell>
          <cell r="J617" t="str">
            <v>-</v>
          </cell>
          <cell r="K617" t="str">
            <v>添田町１</v>
          </cell>
          <cell r="L617">
            <v>119</v>
          </cell>
        </row>
        <row r="618">
          <cell r="D618" t="str">
            <v>板屋団地</v>
          </cell>
          <cell r="E618" t="str">
            <v>イタヤ</v>
          </cell>
          <cell r="F618" t="str">
            <v>田川郡赤池町</v>
          </cell>
          <cell r="G618" t="str">
            <v>赤池919</v>
          </cell>
          <cell r="I618" t="str">
            <v>-</v>
          </cell>
          <cell r="J618" t="str">
            <v>-</v>
          </cell>
          <cell r="K618" t="str">
            <v>赤池町</v>
          </cell>
          <cell r="L618">
            <v>126</v>
          </cell>
        </row>
        <row r="619">
          <cell r="D619" t="str">
            <v>西本町団地</v>
          </cell>
          <cell r="E619" t="str">
            <v>ニシホンマチ</v>
          </cell>
          <cell r="F619" t="str">
            <v>田川郡川崎町</v>
          </cell>
          <cell r="G619" t="str">
            <v>川崎1707</v>
          </cell>
          <cell r="I619" t="str">
            <v>-</v>
          </cell>
          <cell r="J619" t="str">
            <v>-</v>
          </cell>
          <cell r="K619" t="str">
            <v>川崎町</v>
          </cell>
          <cell r="L619">
            <v>125</v>
          </cell>
        </row>
        <row r="620">
          <cell r="D620" t="str">
            <v>田川中央団地</v>
          </cell>
          <cell r="E620" t="str">
            <v>タガワチュウオウ</v>
          </cell>
          <cell r="F620" t="str">
            <v>田川市</v>
          </cell>
          <cell r="G620" t="str">
            <v>伊加利1932外</v>
          </cell>
          <cell r="I620" t="str">
            <v>-</v>
          </cell>
          <cell r="J620" t="str">
            <v>-</v>
          </cell>
          <cell r="K620" t="str">
            <v>田川市１</v>
          </cell>
          <cell r="L620">
            <v>114</v>
          </cell>
        </row>
        <row r="621">
          <cell r="D621" t="str">
            <v>あさひ台団地</v>
          </cell>
          <cell r="E621" t="str">
            <v>アサヒダイ</v>
          </cell>
          <cell r="F621" t="str">
            <v>田川市</v>
          </cell>
          <cell r="G621" t="str">
            <v>糒1960</v>
          </cell>
          <cell r="I621" t="str">
            <v>-</v>
          </cell>
          <cell r="J621" t="str">
            <v>-</v>
          </cell>
          <cell r="K621" t="str">
            <v>田川市１</v>
          </cell>
          <cell r="L621">
            <v>114</v>
          </cell>
        </row>
        <row r="622">
          <cell r="D622" t="str">
            <v>東洋団地</v>
          </cell>
          <cell r="E622" t="str">
            <v>トウヨウ</v>
          </cell>
          <cell r="F622" t="str">
            <v>田川郡川崎町</v>
          </cell>
          <cell r="G622" t="str">
            <v>池尻83-4</v>
          </cell>
          <cell r="I622" t="str">
            <v>-</v>
          </cell>
          <cell r="J622" t="str">
            <v>-</v>
          </cell>
          <cell r="K622" t="str">
            <v>川崎町</v>
          </cell>
          <cell r="L622">
            <v>125</v>
          </cell>
        </row>
        <row r="623">
          <cell r="D623" t="str">
            <v>金田団地</v>
          </cell>
          <cell r="E623" t="str">
            <v>カネダ</v>
          </cell>
          <cell r="F623" t="str">
            <v>田川郡金田町</v>
          </cell>
          <cell r="G623" t="str">
            <v>金田1007-1</v>
          </cell>
          <cell r="I623" t="str">
            <v>-</v>
          </cell>
          <cell r="J623" t="str">
            <v>-</v>
          </cell>
          <cell r="K623" t="str">
            <v>金田町</v>
          </cell>
          <cell r="L623">
            <v>123</v>
          </cell>
        </row>
        <row r="624">
          <cell r="D624" t="str">
            <v>城山団地</v>
          </cell>
          <cell r="E624" t="str">
            <v>ジョウヤマ</v>
          </cell>
          <cell r="F624" t="str">
            <v>田川市</v>
          </cell>
          <cell r="G624" t="str">
            <v>伊加利2010-2</v>
          </cell>
          <cell r="I624" t="str">
            <v>-</v>
          </cell>
          <cell r="J624" t="str">
            <v>-</v>
          </cell>
          <cell r="K624" t="str">
            <v>田川市１</v>
          </cell>
          <cell r="L624">
            <v>114</v>
          </cell>
        </row>
        <row r="625">
          <cell r="D625" t="str">
            <v>方城団地</v>
          </cell>
          <cell r="E625" t="str">
            <v>ホウジョウ</v>
          </cell>
          <cell r="F625" t="str">
            <v>田川郡方城町</v>
          </cell>
          <cell r="G625" t="str">
            <v>大字弁城2261-1</v>
          </cell>
          <cell r="I625" t="str">
            <v>-</v>
          </cell>
          <cell r="J625" t="str">
            <v>-</v>
          </cell>
          <cell r="K625" t="str">
            <v>方城町</v>
          </cell>
          <cell r="L625">
            <v>127</v>
          </cell>
        </row>
        <row r="626">
          <cell r="D626" t="str">
            <v>田原団地</v>
          </cell>
          <cell r="E626" t="str">
            <v>タバル</v>
          </cell>
          <cell r="F626" t="str">
            <v>田川郡川崎町</v>
          </cell>
          <cell r="G626" t="str">
            <v>田原字丸尾243-4</v>
          </cell>
          <cell r="I626" t="str">
            <v>-</v>
          </cell>
          <cell r="J626" t="str">
            <v>-</v>
          </cell>
          <cell r="K626" t="str">
            <v>川崎町</v>
          </cell>
          <cell r="L626">
            <v>125</v>
          </cell>
        </row>
        <row r="627">
          <cell r="D627" t="str">
            <v>稲童団地</v>
          </cell>
          <cell r="E627" t="str">
            <v>イナドウ</v>
          </cell>
          <cell r="F627" t="str">
            <v>行橋市</v>
          </cell>
          <cell r="G627" t="str">
            <v>稲童3108</v>
          </cell>
          <cell r="I627" t="str">
            <v>-</v>
          </cell>
          <cell r="J627" t="str">
            <v>-</v>
          </cell>
          <cell r="K627" t="str">
            <v>行橋市１</v>
          </cell>
          <cell r="L627">
            <v>177</v>
          </cell>
        </row>
        <row r="628">
          <cell r="D628" t="str">
            <v>行事団地</v>
          </cell>
          <cell r="E628" t="str">
            <v>ギョウジ</v>
          </cell>
          <cell r="F628" t="str">
            <v>行橋市</v>
          </cell>
          <cell r="G628" t="str">
            <v>行事3-10</v>
          </cell>
          <cell r="I628" t="str">
            <v>-</v>
          </cell>
          <cell r="J628" t="str">
            <v>-</v>
          </cell>
          <cell r="K628" t="str">
            <v>行橋市１</v>
          </cell>
          <cell r="L628">
            <v>177</v>
          </cell>
        </row>
        <row r="629">
          <cell r="D629" t="str">
            <v>大橋団地</v>
          </cell>
          <cell r="E629" t="str">
            <v>オオハシ</v>
          </cell>
          <cell r="F629" t="str">
            <v>行橋市</v>
          </cell>
          <cell r="G629" t="str">
            <v>南大橋1</v>
          </cell>
          <cell r="I629" t="str">
            <v>-</v>
          </cell>
          <cell r="J629" t="str">
            <v>-</v>
          </cell>
          <cell r="K629" t="str">
            <v>行橋市１</v>
          </cell>
          <cell r="L629">
            <v>177</v>
          </cell>
        </row>
        <row r="630">
          <cell r="D630" t="str">
            <v>中津熊団地</v>
          </cell>
          <cell r="E630" t="str">
            <v>ナカツグマ</v>
          </cell>
          <cell r="F630" t="str">
            <v>行橋市</v>
          </cell>
          <cell r="G630" t="str">
            <v>中津熊376</v>
          </cell>
          <cell r="I630" t="str">
            <v>-</v>
          </cell>
          <cell r="J630" t="str">
            <v>-</v>
          </cell>
          <cell r="K630" t="str">
            <v>行橋市１</v>
          </cell>
          <cell r="L630">
            <v>177</v>
          </cell>
        </row>
        <row r="631">
          <cell r="D631" t="str">
            <v>金屋団地</v>
          </cell>
          <cell r="E631" t="str">
            <v>カナヤ</v>
          </cell>
          <cell r="F631" t="str">
            <v>行橋市</v>
          </cell>
          <cell r="G631" t="str">
            <v>金屋</v>
          </cell>
          <cell r="I631" t="str">
            <v>-</v>
          </cell>
          <cell r="J631" t="str">
            <v>-</v>
          </cell>
          <cell r="K631" t="str">
            <v>行橋市１</v>
          </cell>
          <cell r="L631">
            <v>177</v>
          </cell>
        </row>
        <row r="632">
          <cell r="D632" t="str">
            <v>新地団地</v>
          </cell>
          <cell r="E632" t="str">
            <v>シンチ</v>
          </cell>
          <cell r="F632" t="str">
            <v>行橋市</v>
          </cell>
          <cell r="G632" t="str">
            <v>東大橋5-1</v>
          </cell>
          <cell r="I632" t="str">
            <v>-</v>
          </cell>
          <cell r="J632" t="str">
            <v>-</v>
          </cell>
          <cell r="K632" t="str">
            <v>行橋市１</v>
          </cell>
          <cell r="L632">
            <v>177</v>
          </cell>
        </row>
        <row r="633">
          <cell r="D633" t="str">
            <v>尾倉団地</v>
          </cell>
          <cell r="E633" t="str">
            <v>オグラ</v>
          </cell>
          <cell r="F633" t="str">
            <v>京都郡苅田町</v>
          </cell>
          <cell r="G633" t="str">
            <v>尾倉2958</v>
          </cell>
          <cell r="I633" t="str">
            <v>-</v>
          </cell>
          <cell r="J633" t="str">
            <v>-</v>
          </cell>
          <cell r="K633" t="str">
            <v>苅田町</v>
          </cell>
          <cell r="L633">
            <v>182</v>
          </cell>
        </row>
        <row r="634">
          <cell r="D634" t="str">
            <v>小長田団地</v>
          </cell>
          <cell r="E634" t="str">
            <v>コナガダ</v>
          </cell>
          <cell r="F634" t="str">
            <v>京都郡勝山町</v>
          </cell>
          <cell r="G634" t="str">
            <v>黒田1707</v>
          </cell>
          <cell r="I634" t="str">
            <v>-</v>
          </cell>
          <cell r="J634" t="str">
            <v>-</v>
          </cell>
          <cell r="K634" t="str">
            <v>勝山町</v>
          </cell>
          <cell r="L634">
            <v>186</v>
          </cell>
        </row>
        <row r="635">
          <cell r="D635" t="str">
            <v>徳永団地</v>
          </cell>
          <cell r="E635" t="str">
            <v>トクナガ</v>
          </cell>
          <cell r="F635" t="str">
            <v>京都郡豊津町</v>
          </cell>
          <cell r="G635" t="str">
            <v>徳永2044</v>
          </cell>
          <cell r="I635" t="str">
            <v>-</v>
          </cell>
          <cell r="J635" t="str">
            <v>-</v>
          </cell>
          <cell r="K635" t="str">
            <v>豊津町</v>
          </cell>
          <cell r="L635">
            <v>187</v>
          </cell>
        </row>
        <row r="636">
          <cell r="D636" t="str">
            <v>谷山団地</v>
          </cell>
          <cell r="E636" t="str">
            <v>タニヤマ</v>
          </cell>
          <cell r="F636" t="str">
            <v>京都郡犀川町</v>
          </cell>
          <cell r="G636" t="str">
            <v>大阪</v>
          </cell>
          <cell r="I636" t="str">
            <v>-</v>
          </cell>
          <cell r="J636" t="str">
            <v>-</v>
          </cell>
          <cell r="K636" t="str">
            <v>犀川町１</v>
          </cell>
          <cell r="L636">
            <v>183</v>
          </cell>
        </row>
        <row r="637">
          <cell r="D637" t="str">
            <v>今里団地</v>
          </cell>
          <cell r="E637" t="str">
            <v>イマサト</v>
          </cell>
          <cell r="F637" t="str">
            <v>京都郡犀川町</v>
          </cell>
          <cell r="G637" t="str">
            <v>山鹿97</v>
          </cell>
          <cell r="I637" t="str">
            <v>-</v>
          </cell>
          <cell r="J637" t="str">
            <v>-</v>
          </cell>
          <cell r="K637" t="str">
            <v>犀川町１</v>
          </cell>
          <cell r="L637">
            <v>183</v>
          </cell>
        </row>
        <row r="638">
          <cell r="D638" t="str">
            <v>幸町団地</v>
          </cell>
          <cell r="E638" t="str">
            <v>サイワイマチ</v>
          </cell>
          <cell r="F638" t="str">
            <v>京都郡苅田町</v>
          </cell>
          <cell r="G638" t="str">
            <v>幸町6-87</v>
          </cell>
          <cell r="I638" t="str">
            <v>-</v>
          </cell>
          <cell r="J638" t="str">
            <v>-</v>
          </cell>
          <cell r="K638" t="str">
            <v>苅田町</v>
          </cell>
          <cell r="L638">
            <v>182</v>
          </cell>
        </row>
        <row r="639">
          <cell r="D639" t="str">
            <v>豊団地</v>
          </cell>
          <cell r="E639" t="str">
            <v>ユタカ</v>
          </cell>
          <cell r="F639" t="str">
            <v>行橋市</v>
          </cell>
          <cell r="G639" t="str">
            <v>南大橋5-4</v>
          </cell>
          <cell r="I639" t="str">
            <v>-</v>
          </cell>
          <cell r="J639" t="str">
            <v>-</v>
          </cell>
          <cell r="K639" t="str">
            <v>行橋市１</v>
          </cell>
          <cell r="L639">
            <v>177</v>
          </cell>
        </row>
        <row r="640">
          <cell r="D640" t="str">
            <v>向山団地</v>
          </cell>
          <cell r="E640" t="str">
            <v>ムコウヤマ</v>
          </cell>
          <cell r="F640" t="str">
            <v>京都郡苅田町</v>
          </cell>
          <cell r="G640" t="str">
            <v>若久町3-26-59</v>
          </cell>
          <cell r="I640" t="str">
            <v>-</v>
          </cell>
          <cell r="J640" t="str">
            <v>-</v>
          </cell>
          <cell r="K640" t="str">
            <v>苅田町</v>
          </cell>
          <cell r="L640">
            <v>182</v>
          </cell>
        </row>
        <row r="641">
          <cell r="D641" t="str">
            <v>上町団地</v>
          </cell>
          <cell r="E641" t="str">
            <v>カミマチ</v>
          </cell>
          <cell r="F641" t="str">
            <v>豊前市</v>
          </cell>
          <cell r="G641" t="str">
            <v>八屋859</v>
          </cell>
          <cell r="I641" t="str">
            <v>-</v>
          </cell>
          <cell r="J641" t="str">
            <v>-</v>
          </cell>
          <cell r="K641" t="str">
            <v>豊前市１</v>
          </cell>
          <cell r="L641">
            <v>188</v>
          </cell>
        </row>
        <row r="642">
          <cell r="D642" t="str">
            <v>三楽団地</v>
          </cell>
          <cell r="E642" t="str">
            <v>サンラク</v>
          </cell>
          <cell r="F642" t="str">
            <v>豊前市</v>
          </cell>
          <cell r="G642" t="str">
            <v>三楽200</v>
          </cell>
          <cell r="I642" t="str">
            <v>-</v>
          </cell>
          <cell r="J642" t="str">
            <v>-</v>
          </cell>
          <cell r="K642" t="str">
            <v>豊前市１</v>
          </cell>
          <cell r="L642">
            <v>188</v>
          </cell>
        </row>
        <row r="643">
          <cell r="D643" t="str">
            <v>直江団地</v>
          </cell>
          <cell r="E643" t="str">
            <v>ナオエ</v>
          </cell>
          <cell r="F643" t="str">
            <v>築上郡吉富町</v>
          </cell>
          <cell r="G643" t="str">
            <v>直江21</v>
          </cell>
          <cell r="I643" t="str">
            <v>-</v>
          </cell>
          <cell r="J643" t="str">
            <v>-</v>
          </cell>
          <cell r="K643" t="str">
            <v>吉富町</v>
          </cell>
          <cell r="L643">
            <v>193</v>
          </cell>
        </row>
        <row r="644">
          <cell r="D644" t="str">
            <v>下唐原団地</v>
          </cell>
          <cell r="E644" t="str">
            <v>シモトウバル</v>
          </cell>
          <cell r="F644" t="str">
            <v>築上郡大平村</v>
          </cell>
          <cell r="G644" t="str">
            <v>下唐原2187</v>
          </cell>
          <cell r="I644" t="str">
            <v>-</v>
          </cell>
          <cell r="J644" t="str">
            <v>-</v>
          </cell>
          <cell r="K644" t="str">
            <v>大平村</v>
          </cell>
          <cell r="L644">
            <v>198</v>
          </cell>
        </row>
        <row r="645">
          <cell r="D645" t="str">
            <v>椎田団地</v>
          </cell>
          <cell r="E645" t="str">
            <v>シイダ</v>
          </cell>
          <cell r="F645" t="str">
            <v>築上郡椎田町</v>
          </cell>
          <cell r="G645" t="str">
            <v>臼田652-1</v>
          </cell>
          <cell r="I645" t="str">
            <v>-</v>
          </cell>
          <cell r="J645" t="str">
            <v>-</v>
          </cell>
          <cell r="K645" t="str">
            <v>椎田町１</v>
          </cell>
          <cell r="L645">
            <v>191</v>
          </cell>
        </row>
        <row r="646">
          <cell r="D646" t="str">
            <v>築城団地</v>
          </cell>
          <cell r="E646" t="str">
            <v>ツイキ</v>
          </cell>
          <cell r="F646" t="str">
            <v>築上郡築城町</v>
          </cell>
          <cell r="G646" t="str">
            <v>築城50</v>
          </cell>
          <cell r="I646" t="str">
            <v>-</v>
          </cell>
          <cell r="J646" t="str">
            <v>-</v>
          </cell>
          <cell r="K646" t="str">
            <v>築城町１</v>
          </cell>
          <cell r="L646">
            <v>195</v>
          </cell>
        </row>
        <row r="647">
          <cell r="D647" t="str">
            <v>中ノ原団地</v>
          </cell>
          <cell r="E647" t="str">
            <v>ナカノハル</v>
          </cell>
          <cell r="F647" t="str">
            <v>築上郡築城町</v>
          </cell>
          <cell r="G647" t="str">
            <v>築城</v>
          </cell>
          <cell r="I647" t="str">
            <v>-</v>
          </cell>
          <cell r="J647" t="str">
            <v>-</v>
          </cell>
          <cell r="K647" t="str">
            <v>築城町１</v>
          </cell>
          <cell r="L647">
            <v>195</v>
          </cell>
        </row>
        <row r="648">
          <cell r="D648" t="str">
            <v>宇島団地</v>
          </cell>
          <cell r="E648" t="str">
            <v>ウノシマ</v>
          </cell>
          <cell r="F648" t="str">
            <v>豊前市</v>
          </cell>
          <cell r="G648" t="str">
            <v>大字宇島</v>
          </cell>
          <cell r="I648" t="str">
            <v>-</v>
          </cell>
          <cell r="J648" t="str">
            <v>-</v>
          </cell>
          <cell r="K648" t="str">
            <v>豊前市１</v>
          </cell>
          <cell r="L648">
            <v>188</v>
          </cell>
        </row>
        <row r="649">
          <cell r="D649" t="str">
            <v>三毛門団地</v>
          </cell>
          <cell r="E649" t="str">
            <v>ミケカド</v>
          </cell>
          <cell r="F649" t="str">
            <v>豊前市</v>
          </cell>
          <cell r="G649" t="str">
            <v>大字三毛門695-1</v>
          </cell>
          <cell r="I649" t="str">
            <v>-</v>
          </cell>
          <cell r="J649" t="str">
            <v>-</v>
          </cell>
          <cell r="K649" t="str">
            <v>豊前市１</v>
          </cell>
          <cell r="L649">
            <v>188</v>
          </cell>
        </row>
        <row r="650">
          <cell r="D650" t="str">
            <v>新吉井団地</v>
          </cell>
          <cell r="E650" t="str">
            <v>シンヨシイ</v>
          </cell>
          <cell r="F650" t="str">
            <v>浮羽郡吉井町</v>
          </cell>
          <cell r="G650" t="str">
            <v>福益</v>
          </cell>
          <cell r="I650" t="str">
            <v>-</v>
          </cell>
          <cell r="J650" t="str">
            <v>-</v>
          </cell>
          <cell r="K650" t="str">
            <v>吉井町</v>
          </cell>
          <cell r="L650">
            <v>67</v>
          </cell>
        </row>
        <row r="651">
          <cell r="D651" t="str">
            <v>九州電力㈱甘木営業所</v>
          </cell>
          <cell r="E651" t="str">
            <v>キュウシュウデンリョクアマギ</v>
          </cell>
          <cell r="F651" t="str">
            <v>甘木市</v>
          </cell>
          <cell r="G651" t="str">
            <v>甘木1979-1</v>
          </cell>
          <cell r="I651" t="str">
            <v>0946-22-3880</v>
          </cell>
          <cell r="K651" t="str">
            <v>甘木市１</v>
          </cell>
          <cell r="L651">
            <v>71</v>
          </cell>
        </row>
        <row r="652">
          <cell r="D652" t="str">
            <v>九州電力㈱久留米営業所</v>
          </cell>
          <cell r="E652" t="str">
            <v>キュウシュウデンリョククルメ</v>
          </cell>
          <cell r="F652" t="str">
            <v>久留米市</v>
          </cell>
          <cell r="G652" t="str">
            <v>原古賀町30-6</v>
          </cell>
          <cell r="I652" t="str">
            <v>0942-32-4471</v>
          </cell>
          <cell r="K652" t="str">
            <v>久留米市１</v>
          </cell>
          <cell r="L652">
            <v>59</v>
          </cell>
        </row>
        <row r="653">
          <cell r="D653" t="str">
            <v>九州電力㈱田主丸営業所</v>
          </cell>
          <cell r="E653" t="str">
            <v>キュウシュウデンリョクタヌシマル</v>
          </cell>
          <cell r="F653" t="str">
            <v>浮羽郡田主丸町</v>
          </cell>
          <cell r="G653" t="str">
            <v>殖木254-1</v>
          </cell>
          <cell r="I653" t="str">
            <v>09437-2-2131</v>
          </cell>
          <cell r="K653" t="str">
            <v>田主丸町</v>
          </cell>
          <cell r="L653">
            <v>68</v>
          </cell>
        </row>
        <row r="654">
          <cell r="D654" t="str">
            <v>九州電力㈱行橋営業所</v>
          </cell>
          <cell r="E654" t="str">
            <v>キュウシュウデンリョクユクハシ</v>
          </cell>
          <cell r="F654" t="str">
            <v>行橋市</v>
          </cell>
          <cell r="G654" t="str">
            <v>草野420-1</v>
          </cell>
          <cell r="I654" t="str">
            <v>0930-23-2180</v>
          </cell>
          <cell r="K654" t="str">
            <v>行橋市２</v>
          </cell>
          <cell r="L654">
            <v>181</v>
          </cell>
        </row>
        <row r="655">
          <cell r="D655" t="str">
            <v>九州電力㈱福間営業所</v>
          </cell>
          <cell r="E655" t="str">
            <v>キュウシュウデンリョクフクマ</v>
          </cell>
          <cell r="F655" t="str">
            <v>宗像郡福間町</v>
          </cell>
          <cell r="G655" t="str">
            <v>中央6-14-1</v>
          </cell>
          <cell r="I655" t="str">
            <v>0940-42-1144</v>
          </cell>
          <cell r="K655" t="str">
            <v>福間町</v>
          </cell>
          <cell r="L655">
            <v>56</v>
          </cell>
        </row>
        <row r="656">
          <cell r="D656" t="str">
            <v>九州電力㈱前原営業所</v>
          </cell>
          <cell r="E656" t="str">
            <v>キュウシュウデンリョクマエバル</v>
          </cell>
          <cell r="F656" t="str">
            <v>前原市</v>
          </cell>
          <cell r="G656" t="str">
            <v>前原97-1</v>
          </cell>
          <cell r="I656" t="str">
            <v>092-322-2666</v>
          </cell>
          <cell r="K656" t="str">
            <v>前原市１</v>
          </cell>
          <cell r="L656">
            <v>28</v>
          </cell>
        </row>
        <row r="657">
          <cell r="D657" t="str">
            <v>九州電力㈱大牟田営業所</v>
          </cell>
          <cell r="E657" t="str">
            <v>キュウシュウデンリョクオオムタ</v>
          </cell>
          <cell r="F657" t="str">
            <v>大牟田市</v>
          </cell>
          <cell r="G657" t="str">
            <v>不知火町2-9-20</v>
          </cell>
          <cell r="I657" t="str">
            <v>0944-53-7011</v>
          </cell>
          <cell r="K657" t="str">
            <v>大牟田市１</v>
          </cell>
          <cell r="L657">
            <v>102</v>
          </cell>
        </row>
        <row r="658">
          <cell r="D658" t="str">
            <v>九州電力㈱直方営業所</v>
          </cell>
          <cell r="E658" t="str">
            <v>キュウシュウデンリョクノオガタ</v>
          </cell>
          <cell r="F658" t="str">
            <v>直方市</v>
          </cell>
          <cell r="G658" t="str">
            <v>新町3-3-10</v>
          </cell>
          <cell r="I658" t="str">
            <v>0949-22-2031</v>
          </cell>
          <cell r="K658" t="str">
            <v>直方市１</v>
          </cell>
          <cell r="L658">
            <v>105</v>
          </cell>
        </row>
        <row r="659">
          <cell r="D659" t="str">
            <v>九州電力㈱田川営業所</v>
          </cell>
          <cell r="E659" t="str">
            <v>キュウシュウデンリョクタガワ</v>
          </cell>
          <cell r="F659" t="str">
            <v>田川市</v>
          </cell>
          <cell r="G659" t="str">
            <v>奈良1639-5</v>
          </cell>
          <cell r="I659" t="str">
            <v>0947-44-0600</v>
          </cell>
          <cell r="K659" t="str">
            <v>田川市２</v>
          </cell>
          <cell r="L659">
            <v>117</v>
          </cell>
        </row>
        <row r="660">
          <cell r="D660" t="str">
            <v>九州電力㈱八女営業所</v>
          </cell>
          <cell r="E660" t="str">
            <v>キュウシュウデンリョクヤメ</v>
          </cell>
          <cell r="F660" t="str">
            <v>八女市</v>
          </cell>
          <cell r="G660" t="str">
            <v>本町東矢原町467</v>
          </cell>
          <cell r="I660" t="str">
            <v>0943-23-2191</v>
          </cell>
          <cell r="K660" t="str">
            <v>八女市</v>
          </cell>
          <cell r="L660">
            <v>90</v>
          </cell>
        </row>
        <row r="661">
          <cell r="D661" t="str">
            <v>九州電力㈱飯塚営業所</v>
          </cell>
          <cell r="E661" t="str">
            <v>キュウシュウデンリョクイイヅカ</v>
          </cell>
          <cell r="F661" t="str">
            <v>飯塚市</v>
          </cell>
          <cell r="G661" t="str">
            <v>新飯塚23-32</v>
          </cell>
          <cell r="K661" t="str">
            <v>飯塚市１</v>
          </cell>
          <cell r="L661">
            <v>130</v>
          </cell>
        </row>
        <row r="662">
          <cell r="D662" t="str">
            <v>九州電力㈱二日市営業所</v>
          </cell>
          <cell r="E662" t="str">
            <v>キュウシュウデンリョクフツカイチ</v>
          </cell>
          <cell r="F662" t="str">
            <v>筑紫野市</v>
          </cell>
          <cell r="G662" t="str">
            <v>二日市757-1</v>
          </cell>
          <cell r="I662" t="str">
            <v>092-922-3033</v>
          </cell>
          <cell r="K662" t="str">
            <v>筑紫野市１</v>
          </cell>
          <cell r="L662">
            <v>38</v>
          </cell>
        </row>
        <row r="663">
          <cell r="D663" t="str">
            <v>九州電力㈱豊前営業所</v>
          </cell>
          <cell r="E663" t="str">
            <v>キュウシュウデンリョクブゼン</v>
          </cell>
          <cell r="F663" t="str">
            <v>豊前市</v>
          </cell>
          <cell r="G663" t="str">
            <v>赤熊1027-12</v>
          </cell>
          <cell r="I663" t="str">
            <v>0979-82-3328</v>
          </cell>
          <cell r="K663" t="str">
            <v>豊前市１</v>
          </cell>
          <cell r="L663">
            <v>188</v>
          </cell>
        </row>
        <row r="664">
          <cell r="D664" t="str">
            <v>九州電力㈱門司営業所</v>
          </cell>
          <cell r="E664" t="str">
            <v>キュウシュウデンリョクモジ</v>
          </cell>
          <cell r="F664" t="str">
            <v>北九州市門司区</v>
          </cell>
          <cell r="G664" t="str">
            <v>錦町3-1</v>
          </cell>
          <cell r="I664" t="str">
            <v>093-321-6031</v>
          </cell>
          <cell r="K664" t="str">
            <v>門司区２</v>
          </cell>
          <cell r="L664">
            <v>147</v>
          </cell>
        </row>
        <row r="665">
          <cell r="D665" t="str">
            <v>九州電力㈱折尾営業所</v>
          </cell>
          <cell r="E665" t="str">
            <v>キュウシュウデンリョクオリオ</v>
          </cell>
          <cell r="F665" t="str">
            <v>北九州市八幡西区</v>
          </cell>
          <cell r="G665" t="str">
            <v>折尾4</v>
          </cell>
          <cell r="I665" t="str">
            <v>093-691-3831</v>
          </cell>
          <cell r="K665" t="str">
            <v>八幡西区１</v>
          </cell>
          <cell r="L665">
            <v>167</v>
          </cell>
        </row>
        <row r="666">
          <cell r="D666" t="str">
            <v>九州電力㈱戸畑営業所</v>
          </cell>
          <cell r="E666" t="str">
            <v>キュウシュウデンリョクトバタ</v>
          </cell>
          <cell r="F666" t="str">
            <v>北九州市戸畑区</v>
          </cell>
          <cell r="G666" t="str">
            <v>小芝2-5-1</v>
          </cell>
          <cell r="I666" t="str">
            <v>093-871-2326</v>
          </cell>
          <cell r="K666" t="str">
            <v>戸畑区</v>
          </cell>
          <cell r="L666">
            <v>151</v>
          </cell>
        </row>
        <row r="667">
          <cell r="D667" t="str">
            <v>九州電力㈱八幡営業所</v>
          </cell>
          <cell r="E667" t="str">
            <v>キュウシュウデンリョクヤハタ</v>
          </cell>
          <cell r="F667" t="str">
            <v>北九州市八幡東区</v>
          </cell>
          <cell r="G667" t="str">
            <v>西本町1-19-1</v>
          </cell>
          <cell r="I667" t="str">
            <v>093-671-6031</v>
          </cell>
          <cell r="K667" t="str">
            <v>八幡東区</v>
          </cell>
          <cell r="L667">
            <v>165</v>
          </cell>
        </row>
        <row r="668">
          <cell r="D668" t="str">
            <v>九州電力㈱若松営業所</v>
          </cell>
          <cell r="E668" t="str">
            <v>キュウシュウデンリョクワカマツ</v>
          </cell>
          <cell r="F668" t="str">
            <v>北九州市若松区</v>
          </cell>
          <cell r="G668" t="str">
            <v>桜町2-38</v>
          </cell>
          <cell r="I668" t="str">
            <v>093-761-4227</v>
          </cell>
          <cell r="K668" t="str">
            <v>若松区１</v>
          </cell>
          <cell r="L668">
            <v>148</v>
          </cell>
        </row>
        <row r="669">
          <cell r="D669" t="str">
            <v>九州電力㈱柳川営業所</v>
          </cell>
          <cell r="E669" t="str">
            <v>キュウシュウデンリョクヤナガワ</v>
          </cell>
          <cell r="F669" t="str">
            <v>山門郡三橋町</v>
          </cell>
          <cell r="G669" t="str">
            <v>蒲船津359</v>
          </cell>
          <cell r="I669" t="str">
            <v>0944-72-2108</v>
          </cell>
          <cell r="K669" t="str">
            <v>三橋町</v>
          </cell>
          <cell r="L669">
            <v>85</v>
          </cell>
        </row>
        <row r="670">
          <cell r="D670" t="str">
            <v>電気ビル</v>
          </cell>
          <cell r="E670" t="str">
            <v>デンキビル</v>
          </cell>
          <cell r="F670" t="str">
            <v>福岡市中央区</v>
          </cell>
          <cell r="G670" t="str">
            <v>渡辺通</v>
          </cell>
          <cell r="K670" t="str">
            <v>中央区</v>
          </cell>
        </row>
        <row r="671">
          <cell r="D671" t="str">
            <v>日本教育会館</v>
          </cell>
          <cell r="E671" t="str">
            <v>ニホンキョウイクカイカン</v>
          </cell>
          <cell r="F671" t="str">
            <v>東京都千代田区</v>
          </cell>
          <cell r="G671" t="str">
            <v>一ﾂ橋2-6-2</v>
          </cell>
          <cell r="I671" t="str">
            <v>03-3230-2831</v>
          </cell>
        </row>
        <row r="672">
          <cell r="D672" t="str">
            <v>TEPIA　B11会議室</v>
          </cell>
          <cell r="E672" t="str">
            <v>テピアカイギシツ</v>
          </cell>
          <cell r="F672" t="str">
            <v>東京都港区</v>
          </cell>
          <cell r="G672" t="str">
            <v>青山2-8-44</v>
          </cell>
        </row>
        <row r="673">
          <cell r="D673" t="str">
            <v>天神ビル</v>
          </cell>
          <cell r="E673" t="str">
            <v>テンジンビル</v>
          </cell>
          <cell r="F673" t="str">
            <v>福岡市中央区</v>
          </cell>
          <cell r="G673" t="str">
            <v>天神2-12-1</v>
          </cell>
          <cell r="K673" t="str">
            <v>中央区</v>
          </cell>
          <cell r="L673">
            <v>1</v>
          </cell>
        </row>
        <row r="674">
          <cell r="D674" t="str">
            <v>キャナルシティー・ビジネスセンタービル　３Ｆ</v>
          </cell>
          <cell r="E674" t="str">
            <v>キャナルシティー・ビジネスセンタービル　３Ｆ</v>
          </cell>
          <cell r="F674" t="str">
            <v>福岡市博多区</v>
          </cell>
          <cell r="G674" t="str">
            <v>住吉1-225</v>
          </cell>
          <cell r="K674" t="str">
            <v>博多区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棟総括"/>
      <sheetName val="管理棟内訳"/>
      <sheetName val="代価表 "/>
      <sheetName val="低減率"/>
      <sheetName val="機器単価比較表"/>
      <sheetName val="動力盤工数表"/>
      <sheetName val="分電盤工数表"/>
    </sheetNames>
    <sheetDataSet>
      <sheetData sheetId="0"/>
      <sheetData sheetId="1"/>
      <sheetData sheetId="2"/>
      <sheetData sheetId="3"/>
      <sheetData sheetId="4"/>
      <sheetData sheetId="5">
        <row r="5">
          <cell r="AA5" t="str">
            <v>修正表2</v>
          </cell>
          <cell r="AB5" t="str">
            <v>省P182</v>
          </cell>
        </row>
        <row r="6">
          <cell r="AA6" t="str">
            <v>人以上</v>
          </cell>
          <cell r="AB6" t="str">
            <v>人以下</v>
          </cell>
          <cell r="AC6" t="str">
            <v>適用人員</v>
          </cell>
        </row>
        <row r="7">
          <cell r="AA7">
            <v>0</v>
          </cell>
          <cell r="AB7">
            <v>2.5</v>
          </cell>
          <cell r="AC7" t="str">
            <v>実数値</v>
          </cell>
        </row>
        <row r="8">
          <cell r="AA8">
            <v>2.5</v>
          </cell>
          <cell r="AB8">
            <v>3.5</v>
          </cell>
          <cell r="AC8">
            <v>3</v>
          </cell>
        </row>
        <row r="9">
          <cell r="AA9">
            <v>3.5</v>
          </cell>
          <cell r="AB9">
            <v>4.5</v>
          </cell>
          <cell r="AC9">
            <v>4</v>
          </cell>
        </row>
        <row r="10">
          <cell r="AA10">
            <v>4.5</v>
          </cell>
          <cell r="AB10">
            <v>5.5</v>
          </cell>
          <cell r="AC10">
            <v>5</v>
          </cell>
        </row>
        <row r="11">
          <cell r="AA11">
            <v>5.5</v>
          </cell>
          <cell r="AB11">
            <v>7</v>
          </cell>
          <cell r="AC11">
            <v>6</v>
          </cell>
        </row>
        <row r="12">
          <cell r="AA12">
            <v>7</v>
          </cell>
          <cell r="AB12">
            <v>8.5</v>
          </cell>
          <cell r="AC12">
            <v>7</v>
          </cell>
        </row>
        <row r="13">
          <cell r="AA13">
            <v>8.5</v>
          </cell>
          <cell r="AB13">
            <v>10</v>
          </cell>
          <cell r="AC13">
            <v>8</v>
          </cell>
        </row>
        <row r="14">
          <cell r="AA14">
            <v>10</v>
          </cell>
          <cell r="AB14">
            <v>11.5</v>
          </cell>
          <cell r="AC14">
            <v>9</v>
          </cell>
        </row>
        <row r="15">
          <cell r="AA15">
            <v>11.5</v>
          </cell>
          <cell r="AB15">
            <v>13</v>
          </cell>
          <cell r="AC15">
            <v>10</v>
          </cell>
        </row>
        <row r="16">
          <cell r="AA16">
            <v>13</v>
          </cell>
          <cell r="AB16">
            <v>15</v>
          </cell>
          <cell r="AC16">
            <v>11</v>
          </cell>
        </row>
        <row r="17">
          <cell r="AA17">
            <v>15</v>
          </cell>
          <cell r="AB17">
            <v>17</v>
          </cell>
          <cell r="AC17">
            <v>12</v>
          </cell>
        </row>
        <row r="18">
          <cell r="AA18">
            <v>17</v>
          </cell>
          <cell r="AB18">
            <v>19</v>
          </cell>
          <cell r="AC18">
            <v>13</v>
          </cell>
        </row>
        <row r="19">
          <cell r="AA19">
            <v>19</v>
          </cell>
          <cell r="AB19">
            <v>24</v>
          </cell>
          <cell r="AC19">
            <v>14</v>
          </cell>
        </row>
        <row r="20">
          <cell r="AA20">
            <v>24</v>
          </cell>
          <cell r="AB20">
            <v>40</v>
          </cell>
          <cell r="AC20">
            <v>6</v>
          </cell>
        </row>
        <row r="21">
          <cell r="AA21">
            <v>40</v>
          </cell>
          <cell r="AB21">
            <v>44</v>
          </cell>
          <cell r="AC21">
            <v>24</v>
          </cell>
        </row>
        <row r="22">
          <cell r="AA22">
            <v>44</v>
          </cell>
          <cell r="AB22">
            <v>69</v>
          </cell>
          <cell r="AC22" t="str">
            <v>BIX*0.55</v>
          </cell>
        </row>
        <row r="23">
          <cell r="AA23">
            <v>69</v>
          </cell>
          <cell r="AB23">
            <v>76</v>
          </cell>
          <cell r="AC23">
            <v>38</v>
          </cell>
        </row>
        <row r="24">
          <cell r="AA24">
            <v>76</v>
          </cell>
          <cell r="AC24" t="str">
            <v>BIX*0.5</v>
          </cell>
        </row>
      </sheetData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複合単価表"/>
      <sheetName val="見積比較 （ＡＥ）"/>
      <sheetName val="刊行物単価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表紙１"/>
      <sheetName val="表紙２"/>
      <sheetName val="内訳書"/>
      <sheetName val="構成表"/>
      <sheetName val="諸経費"/>
      <sheetName val="機器比較"/>
      <sheetName val="物価調書"/>
      <sheetName val="スクラップ"/>
      <sheetName val="スクラップ費"/>
      <sheetName val="出来形"/>
      <sheetName val="メモ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墨だし"/>
      <sheetName val="A-2枠組本足場900"/>
      <sheetName val="A-3枠組本足場600"/>
      <sheetName val="A-4単管足場"/>
      <sheetName val="A-5手すり（本足場）"/>
      <sheetName val="A-6手すり（単管足場）"/>
      <sheetName val="A-7型枠支保工5.0"/>
      <sheetName val="A-8型枠支保工9.1"/>
      <sheetName val="A-9型枠支保工10.8"/>
      <sheetName val="A-10型枠支保工12.5"/>
      <sheetName val="A-11型枠鉄筋足場"/>
      <sheetName val="A-12脚立足場"/>
      <sheetName val="A-13階段仕上足場"/>
      <sheetName val="A-14脚立足場（直列）"/>
      <sheetName val="A-15仕上支保工3.5"/>
      <sheetName val="A-16仕上支保工4.7"/>
      <sheetName val="A-17仕上支保工8.1"/>
      <sheetName val="A-18仕上支保工9.8"/>
      <sheetName val="A-19ネット養生シート"/>
      <sheetName val="A-20養生"/>
      <sheetName val="A-21整理清掃"/>
      <sheetName val="A-22目地棒"/>
      <sheetName val="A-23面木"/>
      <sheetName val="A-24打放面補修B"/>
      <sheetName val="A-25打放面補修C"/>
      <sheetName val="A-26シーリングPU20"/>
      <sheetName val="A-27シーリングMS10以下"/>
      <sheetName val="A-28シーリングMS10"/>
      <sheetName val="A-29シーリングMS25"/>
      <sheetName val="A-30床タイル"/>
      <sheetName val="A-31床タイル(階段）"/>
      <sheetName val="A-32ルーフドレン"/>
      <sheetName val="A-33中継ドレン"/>
      <sheetName val="A-34竪樋"/>
      <sheetName val="A-35軽鉄天井下地225"/>
      <sheetName val="A-36軽鉄天井下地300"/>
      <sheetName val="A-37ノンスリップ"/>
      <sheetName val="A-38天井点検口"/>
      <sheetName val="A-39床ﾓﾙﾀﾙ"/>
      <sheetName val="A-40ｷｬｽﾀﾌﾞﾙ"/>
      <sheetName val="A-41階段ﾓﾙﾀﾙ"/>
      <sheetName val="A-42型板ガラス"/>
      <sheetName val="A-43網入ガラス"/>
      <sheetName val="A-44ガラス押えシーリング"/>
      <sheetName val="A-45ガラス清掃"/>
      <sheetName val="A-46EP"/>
      <sheetName val="A-47VP"/>
      <sheetName val="A-48OP"/>
      <sheetName val="A-49炭ｶﾙ板"/>
      <sheetName val="A-50木毛板"/>
      <sheetName val="A-51ﾋﾞﾆﾙ床ｼｰﾄ"/>
      <sheetName val="A-52フローリング"/>
      <sheetName val="A-53ﾋﾞﾆﾙ巾木"/>
      <sheetName val="A-54壁石こうボード"/>
      <sheetName val="A-55壁石こうボード（直張り）"/>
      <sheetName val="A-56耐水石こうボード"/>
      <sheetName val="A-57耐水石こうボード（直張り）"/>
      <sheetName val="A-58壁ﾋﾞﾆﾙｸﾛｽ"/>
      <sheetName val="A-59天井化粧ボード"/>
      <sheetName val="A-60木目化粧ボード"/>
      <sheetName val="A-61天井ｹｲｶﾙ板"/>
      <sheetName val="A-62廻り縁"/>
      <sheetName val="A-63ｺｰﾅｰﾋﾞｰﾄ"/>
      <sheetName val="A-64"/>
      <sheetName val="A-65"/>
      <sheetName val="A-66"/>
      <sheetName val="A-67"/>
      <sheetName val="A-68"/>
      <sheetName val="A-69"/>
      <sheetName val="A-70"/>
      <sheetName val="A-71"/>
      <sheetName val="A-72"/>
      <sheetName val="A-73"/>
      <sheetName val="A-74"/>
      <sheetName val="A-75"/>
      <sheetName val="A-76"/>
      <sheetName val="A-77"/>
      <sheetName val="A-78"/>
      <sheetName val="A-79"/>
      <sheetName val="A-80"/>
      <sheetName val="A-81"/>
      <sheetName val="A-82"/>
      <sheetName val="A-83"/>
      <sheetName val="A-84"/>
      <sheetName val="A-85"/>
      <sheetName val="A-86"/>
      <sheetName val="A-87"/>
      <sheetName val="A-88"/>
      <sheetName val="A-89"/>
      <sheetName val="A-90"/>
      <sheetName val="A-91"/>
      <sheetName val="A-92"/>
      <sheetName val="A-93"/>
      <sheetName val="A-94・95"/>
      <sheetName val="A-96～99"/>
      <sheetName val="A-100"/>
      <sheetName val="A-101・102"/>
      <sheetName val="A-●98"/>
      <sheetName val="A-●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２"/>
      <sheetName val="内訳書 (AE)"/>
      <sheetName val="複合単価(AE)"/>
      <sheetName val="諸経費 (AE)"/>
      <sheetName val="機器比較(AE)"/>
      <sheetName val="内訳書(AM)"/>
      <sheetName val="代価表(第AM-1～7号)"/>
      <sheetName val="代価表(第AM-8～10号)"/>
      <sheetName val="諸経費(AM)"/>
      <sheetName val="機器比較(AM)"/>
      <sheetName val="機器比較２(AM)"/>
      <sheetName val="構成表"/>
      <sheetName val="Main"/>
      <sheetName val="設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条件"/>
      <sheetName val="ア集計"/>
      <sheetName val="ア内訳"/>
    </sheetNames>
    <sheetDataSet>
      <sheetData sheetId="0">
        <row r="7">
          <cell r="A7" t="str">
            <v>自由長</v>
          </cell>
          <cell r="B7">
            <v>25</v>
          </cell>
          <cell r="I7" t="str">
            <v>F20TA</v>
          </cell>
          <cell r="J7" t="str">
            <v>F40TA</v>
          </cell>
        </row>
        <row r="8">
          <cell r="A8" t="str">
            <v>定着体長</v>
          </cell>
          <cell r="B8">
            <v>3</v>
          </cell>
          <cell r="H8" t="str">
            <v>構成</v>
          </cell>
          <cell r="I8" t="str">
            <v>1*φ15.2</v>
          </cell>
          <cell r="J8" t="str">
            <v>1*φ17.8</v>
          </cell>
        </row>
        <row r="9">
          <cell r="H9" t="str">
            <v>削孔径　(無)</v>
          </cell>
          <cell r="I9">
            <v>90</v>
          </cell>
          <cell r="J9">
            <v>90</v>
          </cell>
        </row>
        <row r="10">
          <cell r="A10" t="str">
            <v>礫混り土砂</v>
          </cell>
          <cell r="B10">
            <v>25</v>
          </cell>
          <cell r="C10" t="str">
            <v>①</v>
          </cell>
          <cell r="D10" t="str">
            <v>(①+②)=(③+④)？</v>
          </cell>
          <cell r="H10" t="str">
            <v xml:space="preserve">             (有)</v>
          </cell>
          <cell r="I10">
            <v>115</v>
          </cell>
          <cell r="J10">
            <v>115</v>
          </cell>
        </row>
        <row r="11">
          <cell r="A11" t="str">
            <v>軟岩</v>
          </cell>
          <cell r="B11">
            <v>3</v>
          </cell>
          <cell r="C11" t="str">
            <v>②</v>
          </cell>
          <cell r="D11" t="str">
            <v>Ｏ．Ｋ．</v>
          </cell>
          <cell r="H11" t="str">
            <v>注入パイプ径</v>
          </cell>
          <cell r="I11">
            <v>27</v>
          </cell>
          <cell r="J11">
            <v>21.5</v>
          </cell>
        </row>
        <row r="12">
          <cell r="A12" t="str">
            <v>自由長部削孔長</v>
          </cell>
          <cell r="B12">
            <v>25</v>
          </cell>
          <cell r="C12" t="str">
            <v>③</v>
          </cell>
          <cell r="D12" t="str">
            <v>(アンカー長-ガス管長)=(①+②)and(③+④)？</v>
          </cell>
          <cell r="H12" t="str">
            <v>スライドパイプ径</v>
          </cell>
          <cell r="I12">
            <v>34</v>
          </cell>
          <cell r="J12">
            <v>37</v>
          </cell>
        </row>
        <row r="13">
          <cell r="A13" t="str">
            <v>定着長部削孔長</v>
          </cell>
          <cell r="B13">
            <v>3</v>
          </cell>
          <cell r="C13" t="str">
            <v>④</v>
          </cell>
          <cell r="D13" t="str">
            <v>Ｏ．Ｋ．</v>
          </cell>
          <cell r="H13" t="str">
            <v>マンション長</v>
          </cell>
          <cell r="I13">
            <v>360</v>
          </cell>
          <cell r="J13">
            <v>370</v>
          </cell>
        </row>
        <row r="14">
          <cell r="H14" t="str">
            <v>定着体長　1</v>
          </cell>
          <cell r="I14">
            <v>1200</v>
          </cell>
          <cell r="J14">
            <v>1500</v>
          </cell>
        </row>
        <row r="15">
          <cell r="A15" t="str">
            <v>ガス管長</v>
          </cell>
          <cell r="B15">
            <v>0</v>
          </cell>
          <cell r="C15" t="str">
            <v>m</v>
          </cell>
          <cell r="H15">
            <v>2</v>
          </cell>
          <cell r="I15">
            <v>1800</v>
          </cell>
          <cell r="J15">
            <v>2200</v>
          </cell>
        </row>
        <row r="16">
          <cell r="H16" t="str">
            <v>定着体径</v>
          </cell>
          <cell r="I16">
            <v>38.1</v>
          </cell>
          <cell r="J16">
            <v>45</v>
          </cell>
        </row>
        <row r="17">
          <cell r="A17" t="str">
            <v>グラウト割増係数</v>
          </cell>
          <cell r="B17">
            <v>3</v>
          </cell>
          <cell r="I17" t="str">
            <v xml:space="preserve">1*φ15.2  F20TA  </v>
          </cell>
          <cell r="J17" t="str">
            <v>1*φ17.8  F40TA</v>
          </cell>
        </row>
        <row r="18">
          <cell r="I18" t="str">
            <v>削孔径　φ90</v>
          </cell>
          <cell r="J18" t="str">
            <v>削孔径　φ90</v>
          </cell>
        </row>
        <row r="19">
          <cell r="I19" t="str">
            <v>削孔径　φ115</v>
          </cell>
          <cell r="J19" t="str">
            <v>削孔径　φ115</v>
          </cell>
        </row>
        <row r="20">
          <cell r="I20" t="str">
            <v>φ27.0</v>
          </cell>
          <cell r="J20" t="str">
            <v>φ21.5</v>
          </cell>
        </row>
        <row r="21">
          <cell r="I21" t="str">
            <v>(F20TA用)</v>
          </cell>
          <cell r="J21" t="str">
            <v>(F40TA用)</v>
          </cell>
        </row>
        <row r="22">
          <cell r="H22" t="str">
            <v>余長</v>
          </cell>
          <cell r="I22">
            <v>100</v>
          </cell>
          <cell r="J22">
            <v>80</v>
          </cell>
        </row>
        <row r="24">
          <cell r="H24" t="str">
            <v>支圧リング長</v>
          </cell>
          <cell r="I24">
            <v>25</v>
          </cell>
          <cell r="J24">
            <v>25</v>
          </cell>
        </row>
        <row r="25">
          <cell r="H25" t="str">
            <v>マン+リン+定1</v>
          </cell>
          <cell r="I25">
            <v>1585</v>
          </cell>
          <cell r="J25">
            <v>1895</v>
          </cell>
        </row>
        <row r="26">
          <cell r="H26" t="str">
            <v>マン+リン+定2</v>
          </cell>
          <cell r="I26">
            <v>2185</v>
          </cell>
          <cell r="J26">
            <v>2595</v>
          </cell>
        </row>
        <row r="27">
          <cell r="H27" t="str">
            <v>アンカープレート</v>
          </cell>
          <cell r="I27" t="str">
            <v>PL-200×200×25</v>
          </cell>
          <cell r="J27" t="str">
            <v>PL-220×220×28</v>
          </cell>
        </row>
        <row r="28">
          <cell r="I28">
            <v>200</v>
          </cell>
          <cell r="J28">
            <v>220</v>
          </cell>
        </row>
        <row r="29">
          <cell r="I29">
            <v>25</v>
          </cell>
          <cell r="J29">
            <v>28</v>
          </cell>
        </row>
        <row r="30">
          <cell r="I30">
            <v>46</v>
          </cell>
          <cell r="J30">
            <v>52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仕様書鏡"/>
      <sheetName val="工事概要書"/>
      <sheetName val="内訳書"/>
      <sheetName val="諸経費"/>
      <sheetName val="構成表"/>
      <sheetName val="物価資料比較表"/>
      <sheetName val="機器比較PE "/>
      <sheetName val="材料比較(見積公告)"/>
      <sheetName val="スクラップ"/>
      <sheetName val="スクラップ費（ケーブル類）"/>
      <sheetName val="←今回"/>
      <sheetName val="建資比較 (2)"/>
    </sheetNames>
    <sheetDataSet>
      <sheetData sheetId="0">
        <row r="1">
          <cell r="B1">
            <v>0</v>
          </cell>
          <cell r="C1">
            <v>0</v>
          </cell>
          <cell r="D1">
            <v>0</v>
          </cell>
        </row>
      </sheetData>
      <sheetData sheetId="1"/>
      <sheetData sheetId="2"/>
      <sheetData sheetId="3">
        <row r="87">
          <cell r="H87">
            <v>167530000</v>
          </cell>
        </row>
        <row r="92">
          <cell r="H92">
            <v>2306000</v>
          </cell>
        </row>
        <row r="95">
          <cell r="H95">
            <v>2104000</v>
          </cell>
        </row>
        <row r="96">
          <cell r="H96">
            <v>2968000</v>
          </cell>
        </row>
        <row r="97">
          <cell r="H97">
            <v>5072000</v>
          </cell>
        </row>
        <row r="101">
          <cell r="H101">
            <v>885000</v>
          </cell>
        </row>
        <row r="115">
          <cell r="H115">
            <v>8263000</v>
          </cell>
        </row>
        <row r="117">
          <cell r="H117">
            <v>575000</v>
          </cell>
        </row>
        <row r="118">
          <cell r="H118" t="str">
            <v>0</v>
          </cell>
        </row>
        <row r="119">
          <cell r="H119">
            <v>48000</v>
          </cell>
        </row>
        <row r="120">
          <cell r="H120" t="str">
            <v>0</v>
          </cell>
        </row>
        <row r="121">
          <cell r="H121" t="str">
            <v>0</v>
          </cell>
        </row>
        <row r="122">
          <cell r="H122" t="str">
            <v>0</v>
          </cell>
        </row>
        <row r="123">
          <cell r="H123" t="str">
            <v>0</v>
          </cell>
        </row>
        <row r="124">
          <cell r="H124" t="str">
            <v>0</v>
          </cell>
        </row>
        <row r="125">
          <cell r="H125">
            <v>623000</v>
          </cell>
        </row>
        <row r="126">
          <cell r="H126">
            <v>2983000</v>
          </cell>
        </row>
        <row r="131">
          <cell r="H131">
            <v>18133000</v>
          </cell>
        </row>
        <row r="133">
          <cell r="H133">
            <v>26396000</v>
          </cell>
        </row>
        <row r="135">
          <cell r="H135">
            <v>26396000</v>
          </cell>
        </row>
        <row r="136">
          <cell r="H136">
            <v>3312000</v>
          </cell>
        </row>
        <row r="137">
          <cell r="H137">
            <v>-472000</v>
          </cell>
        </row>
        <row r="139">
          <cell r="H139">
            <v>196766000</v>
          </cell>
        </row>
        <row r="140">
          <cell r="H140">
            <v>15741280</v>
          </cell>
        </row>
        <row r="200">
          <cell r="H200">
            <v>30000</v>
          </cell>
        </row>
        <row r="363">
          <cell r="H363">
            <v>2968000</v>
          </cell>
        </row>
        <row r="391">
          <cell r="H391">
            <v>885000</v>
          </cell>
        </row>
        <row r="419">
          <cell r="H419">
            <v>48000</v>
          </cell>
        </row>
        <row r="447">
          <cell r="H447">
            <v>-472000</v>
          </cell>
        </row>
      </sheetData>
      <sheetData sheetId="4">
        <row r="12">
          <cell r="I12" t="str">
            <v>計上しない</v>
          </cell>
        </row>
        <row r="15">
          <cell r="A15">
            <v>0.94999998807907104</v>
          </cell>
        </row>
        <row r="16">
          <cell r="H16">
            <v>0</v>
          </cell>
        </row>
        <row r="24">
          <cell r="H24">
            <v>575000</v>
          </cell>
        </row>
        <row r="26">
          <cell r="H26">
            <v>2983000</v>
          </cell>
        </row>
        <row r="28">
          <cell r="H28">
            <v>5045000</v>
          </cell>
        </row>
        <row r="30">
          <cell r="H30">
            <v>9482000</v>
          </cell>
        </row>
        <row r="38">
          <cell r="A38">
            <v>4.0000000000000002E-4</v>
          </cell>
        </row>
        <row r="39">
          <cell r="H39">
            <v>3312000</v>
          </cell>
        </row>
        <row r="41">
          <cell r="H41">
            <v>15741280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諸経費計算書"/>
      <sheetName val="見積比較（機械）"/>
      <sheetName val="代価表"/>
      <sheetName val="比較表"/>
      <sheetName val="フリー"/>
      <sheetName val="表紙２"/>
      <sheetName val="構成表(不使用)"/>
      <sheetName val="建資比較表（不使用）"/>
      <sheetName val="建資比較（不使用）"/>
      <sheetName val="機器比較（電気（不使用））"/>
      <sheetName val="機器据付工（不使用）"/>
      <sheetName val="変数（不使用）"/>
      <sheetName val="Main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表紙１"/>
      <sheetName val="表紙２"/>
      <sheetName val="内訳書"/>
      <sheetName val="諸経費"/>
      <sheetName val="構成表"/>
      <sheetName val="工数集計表"/>
      <sheetName val="建資比較"/>
      <sheetName val="見積査定"/>
      <sheetName val="機器比較"/>
      <sheetName val="大集計"/>
      <sheetName val="表紙１ (金抜)"/>
      <sheetName val="内訳書（金抜）"/>
      <sheetName val="表紙３"/>
      <sheetName val="工期比較"/>
      <sheetName val="メモリ"/>
      <sheetName val="DATA_OUT"/>
      <sheetName val="H20設計書（遠心）"/>
    </sheetNames>
    <sheetDataSet>
      <sheetData sheetId="0">
        <row r="13">
          <cell r="C13" t="str">
            <v>M42B1</v>
          </cell>
        </row>
      </sheetData>
      <sheetData sheetId="1"/>
      <sheetData sheetId="2"/>
      <sheetData sheetId="3"/>
      <sheetData sheetId="4">
        <row r="22">
          <cell r="H22" t="e">
            <v>#VALUE!</v>
          </cell>
        </row>
        <row r="29">
          <cell r="H2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表紙１"/>
      <sheetName val="表紙２"/>
      <sheetName val="内訳書"/>
      <sheetName val="諸経費"/>
      <sheetName val="構成表"/>
      <sheetName val="機器比較"/>
      <sheetName val="材料比較"/>
      <sheetName val="建資比較"/>
      <sheetName val="出来形"/>
      <sheetName val="メモリ"/>
    </sheetNames>
    <sheetDataSet>
      <sheetData sheetId="0">
        <row r="52">
          <cell r="F52">
            <v>27000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内訳書"/>
      <sheetName val="#REF"/>
      <sheetName val="諸経費"/>
      <sheetName val="明細書5"/>
      <sheetName val="鏡１"/>
      <sheetName val="改変禁止"/>
      <sheetName val="輸送費"/>
      <sheetName val="工数計算"/>
      <sheetName val="見積比較盤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表紙１"/>
      <sheetName val="表紙２"/>
      <sheetName val="内訳書"/>
      <sheetName val="諸経費"/>
      <sheetName val="構成表"/>
      <sheetName val="工数集計表"/>
      <sheetName val="建資比較"/>
      <sheetName val="見積査定"/>
      <sheetName val="機器比較"/>
      <sheetName val="大集計"/>
      <sheetName val="表紙１ (金抜)"/>
      <sheetName val="内訳書（金抜）"/>
      <sheetName val="表紙３"/>
      <sheetName val="工期比較"/>
      <sheetName val="メモリ"/>
      <sheetName val="DATA_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起案"/>
      <sheetName val="仕様"/>
      <sheetName val="共通"/>
      <sheetName val="請書"/>
      <sheetName val="随契理由"/>
      <sheetName val="見積業者"/>
      <sheetName val="業務仕様"/>
      <sheetName val="委託設計書"/>
      <sheetName val="内訳表"/>
      <sheetName val="明細書"/>
      <sheetName val="工数"/>
      <sheetName val="代価"/>
      <sheetName val="旅費"/>
      <sheetName val="(金抜)表紙"/>
      <sheetName val="契約書(案)"/>
      <sheetName val="履行確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W7"/>
  <sheetViews>
    <sheetView tabSelected="1" view="pageBreakPreview" zoomScaleNormal="100" zoomScaleSheetLayoutView="100" workbookViewId="0"/>
  </sheetViews>
  <sheetFormatPr defaultColWidth="8.26953125" defaultRowHeight="30" customHeight="1" x14ac:dyDescent="0.2"/>
  <cols>
    <col min="1" max="4" width="3.6328125" style="61" customWidth="1"/>
    <col min="5" max="5" width="4.36328125" style="61" customWidth="1"/>
    <col min="6" max="26" width="3.6328125" style="61" customWidth="1"/>
    <col min="27" max="28" width="4.6328125" style="61" customWidth="1"/>
    <col min="29" max="16384" width="8.26953125" style="61"/>
  </cols>
  <sheetData>
    <row r="2" spans="1:23" ht="30" customHeight="1" x14ac:dyDescent="0.2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4" spans="1:23" ht="30" customHeight="1" thickBot="1" x14ac:dyDescent="0.25">
      <c r="A4" s="61" t="s">
        <v>13</v>
      </c>
    </row>
    <row r="5" spans="1:23" ht="30" customHeight="1" thickBot="1" x14ac:dyDescent="0.25">
      <c r="A5" s="61" t="s">
        <v>14</v>
      </c>
      <c r="C5" s="62"/>
      <c r="E5" s="62"/>
      <c r="F5" s="110"/>
      <c r="G5" s="111"/>
      <c r="H5" s="61" t="s">
        <v>15</v>
      </c>
    </row>
    <row r="6" spans="1:23" ht="30" customHeight="1" x14ac:dyDescent="0.2">
      <c r="A6" s="61" t="s">
        <v>16</v>
      </c>
    </row>
    <row r="7" spans="1:23" ht="30" customHeight="1" x14ac:dyDescent="0.2">
      <c r="A7" s="61" t="s">
        <v>95</v>
      </c>
    </row>
  </sheetData>
  <mergeCells count="2">
    <mergeCell ref="F5:G5"/>
    <mergeCell ref="A2:W2"/>
  </mergeCells>
  <phoneticPr fontId="2"/>
  <printOptions horizontalCentered="1"/>
  <pageMargins left="0.78740157480314965" right="0.78740157480314965" top="0.78740157480314965" bottom="0.7874015748031496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view="pageBreakPreview" zoomScale="60" zoomScaleNormal="70" workbookViewId="0">
      <selection activeCell="P1" sqref="P1"/>
    </sheetView>
  </sheetViews>
  <sheetFormatPr defaultRowHeight="13" x14ac:dyDescent="0.2"/>
  <cols>
    <col min="1" max="1" width="7" style="88" bestFit="1" customWidth="1"/>
    <col min="2" max="2" width="5.6328125" style="88" customWidth="1"/>
    <col min="3" max="3" width="4.36328125" style="88" bestFit="1" customWidth="1"/>
    <col min="4" max="4" width="5.6328125" style="88" customWidth="1"/>
    <col min="5" max="5" width="4.36328125" style="88" bestFit="1" customWidth="1"/>
    <col min="6" max="6" width="5.6328125" style="88" customWidth="1"/>
    <col min="7" max="7" width="4.36328125" style="88" bestFit="1" customWidth="1"/>
    <col min="8" max="8" width="14" style="88" bestFit="1" customWidth="1"/>
    <col min="9" max="9" width="8.90625" style="88" bestFit="1" customWidth="1"/>
    <col min="10" max="10" width="9.6328125" style="88" bestFit="1" customWidth="1"/>
    <col min="11" max="12" width="15.36328125" style="88" bestFit="1" customWidth="1"/>
    <col min="13" max="14" width="9" style="88"/>
    <col min="15" max="15" width="6.6328125" style="88" customWidth="1"/>
    <col min="16" max="256" width="9" style="88"/>
    <col min="257" max="257" width="7" style="88" bestFit="1" customWidth="1"/>
    <col min="258" max="258" width="5.6328125" style="88" customWidth="1"/>
    <col min="259" max="259" width="4.36328125" style="88" bestFit="1" customWidth="1"/>
    <col min="260" max="260" width="5.6328125" style="88" customWidth="1"/>
    <col min="261" max="261" width="4.36328125" style="88" bestFit="1" customWidth="1"/>
    <col min="262" max="262" width="5.6328125" style="88" customWidth="1"/>
    <col min="263" max="263" width="4.36328125" style="88" bestFit="1" customWidth="1"/>
    <col min="264" max="264" width="14" style="88" bestFit="1" customWidth="1"/>
    <col min="265" max="265" width="8.90625" style="88" bestFit="1" customWidth="1"/>
    <col min="266" max="266" width="9.6328125" style="88" bestFit="1" customWidth="1"/>
    <col min="267" max="268" width="15.36328125" style="88" bestFit="1" customWidth="1"/>
    <col min="269" max="270" width="9" style="88"/>
    <col min="271" max="271" width="6.6328125" style="88" customWidth="1"/>
    <col min="272" max="512" width="9" style="88"/>
    <col min="513" max="513" width="7" style="88" bestFit="1" customWidth="1"/>
    <col min="514" max="514" width="5.6328125" style="88" customWidth="1"/>
    <col min="515" max="515" width="4.36328125" style="88" bestFit="1" customWidth="1"/>
    <col min="516" max="516" width="5.6328125" style="88" customWidth="1"/>
    <col min="517" max="517" width="4.36328125" style="88" bestFit="1" customWidth="1"/>
    <col min="518" max="518" width="5.6328125" style="88" customWidth="1"/>
    <col min="519" max="519" width="4.36328125" style="88" bestFit="1" customWidth="1"/>
    <col min="520" max="520" width="14" style="88" bestFit="1" customWidth="1"/>
    <col min="521" max="521" width="8.90625" style="88" bestFit="1" customWidth="1"/>
    <col min="522" max="522" width="9.6328125" style="88" bestFit="1" customWidth="1"/>
    <col min="523" max="524" width="15.36328125" style="88" bestFit="1" customWidth="1"/>
    <col min="525" max="526" width="9" style="88"/>
    <col min="527" max="527" width="6.6328125" style="88" customWidth="1"/>
    <col min="528" max="768" width="9" style="88"/>
    <col min="769" max="769" width="7" style="88" bestFit="1" customWidth="1"/>
    <col min="770" max="770" width="5.6328125" style="88" customWidth="1"/>
    <col min="771" max="771" width="4.36328125" style="88" bestFit="1" customWidth="1"/>
    <col min="772" max="772" width="5.6328125" style="88" customWidth="1"/>
    <col min="773" max="773" width="4.36328125" style="88" bestFit="1" customWidth="1"/>
    <col min="774" max="774" width="5.6328125" style="88" customWidth="1"/>
    <col min="775" max="775" width="4.36328125" style="88" bestFit="1" customWidth="1"/>
    <col min="776" max="776" width="14" style="88" bestFit="1" customWidth="1"/>
    <col min="777" max="777" width="8.90625" style="88" bestFit="1" customWidth="1"/>
    <col min="778" max="778" width="9.6328125" style="88" bestFit="1" customWidth="1"/>
    <col min="779" max="780" width="15.36328125" style="88" bestFit="1" customWidth="1"/>
    <col min="781" max="782" width="9" style="88"/>
    <col min="783" max="783" width="6.6328125" style="88" customWidth="1"/>
    <col min="784" max="1024" width="9" style="88"/>
    <col min="1025" max="1025" width="7" style="88" bestFit="1" customWidth="1"/>
    <col min="1026" max="1026" width="5.6328125" style="88" customWidth="1"/>
    <col min="1027" max="1027" width="4.36328125" style="88" bestFit="1" customWidth="1"/>
    <col min="1028" max="1028" width="5.6328125" style="88" customWidth="1"/>
    <col min="1029" max="1029" width="4.36328125" style="88" bestFit="1" customWidth="1"/>
    <col min="1030" max="1030" width="5.6328125" style="88" customWidth="1"/>
    <col min="1031" max="1031" width="4.36328125" style="88" bestFit="1" customWidth="1"/>
    <col min="1032" max="1032" width="14" style="88" bestFit="1" customWidth="1"/>
    <col min="1033" max="1033" width="8.90625" style="88" bestFit="1" customWidth="1"/>
    <col min="1034" max="1034" width="9.6328125" style="88" bestFit="1" customWidth="1"/>
    <col min="1035" max="1036" width="15.36328125" style="88" bestFit="1" customWidth="1"/>
    <col min="1037" max="1038" width="9" style="88"/>
    <col min="1039" max="1039" width="6.6328125" style="88" customWidth="1"/>
    <col min="1040" max="1280" width="9" style="88"/>
    <col min="1281" max="1281" width="7" style="88" bestFit="1" customWidth="1"/>
    <col min="1282" max="1282" width="5.6328125" style="88" customWidth="1"/>
    <col min="1283" max="1283" width="4.36328125" style="88" bestFit="1" customWidth="1"/>
    <col min="1284" max="1284" width="5.6328125" style="88" customWidth="1"/>
    <col min="1285" max="1285" width="4.36328125" style="88" bestFit="1" customWidth="1"/>
    <col min="1286" max="1286" width="5.6328125" style="88" customWidth="1"/>
    <col min="1287" max="1287" width="4.36328125" style="88" bestFit="1" customWidth="1"/>
    <col min="1288" max="1288" width="14" style="88" bestFit="1" customWidth="1"/>
    <col min="1289" max="1289" width="8.90625" style="88" bestFit="1" customWidth="1"/>
    <col min="1290" max="1290" width="9.6328125" style="88" bestFit="1" customWidth="1"/>
    <col min="1291" max="1292" width="15.36328125" style="88" bestFit="1" customWidth="1"/>
    <col min="1293" max="1294" width="9" style="88"/>
    <col min="1295" max="1295" width="6.6328125" style="88" customWidth="1"/>
    <col min="1296" max="1536" width="9" style="88"/>
    <col min="1537" max="1537" width="7" style="88" bestFit="1" customWidth="1"/>
    <col min="1538" max="1538" width="5.6328125" style="88" customWidth="1"/>
    <col min="1539" max="1539" width="4.36328125" style="88" bestFit="1" customWidth="1"/>
    <col min="1540" max="1540" width="5.6328125" style="88" customWidth="1"/>
    <col min="1541" max="1541" width="4.36328125" style="88" bestFit="1" customWidth="1"/>
    <col min="1542" max="1542" width="5.6328125" style="88" customWidth="1"/>
    <col min="1543" max="1543" width="4.36328125" style="88" bestFit="1" customWidth="1"/>
    <col min="1544" max="1544" width="14" style="88" bestFit="1" customWidth="1"/>
    <col min="1545" max="1545" width="8.90625" style="88" bestFit="1" customWidth="1"/>
    <col min="1546" max="1546" width="9.6328125" style="88" bestFit="1" customWidth="1"/>
    <col min="1547" max="1548" width="15.36328125" style="88" bestFit="1" customWidth="1"/>
    <col min="1549" max="1550" width="9" style="88"/>
    <col min="1551" max="1551" width="6.6328125" style="88" customWidth="1"/>
    <col min="1552" max="1792" width="9" style="88"/>
    <col min="1793" max="1793" width="7" style="88" bestFit="1" customWidth="1"/>
    <col min="1794" max="1794" width="5.6328125" style="88" customWidth="1"/>
    <col min="1795" max="1795" width="4.36328125" style="88" bestFit="1" customWidth="1"/>
    <col min="1796" max="1796" width="5.6328125" style="88" customWidth="1"/>
    <col min="1797" max="1797" width="4.36328125" style="88" bestFit="1" customWidth="1"/>
    <col min="1798" max="1798" width="5.6328125" style="88" customWidth="1"/>
    <col min="1799" max="1799" width="4.36328125" style="88" bestFit="1" customWidth="1"/>
    <col min="1800" max="1800" width="14" style="88" bestFit="1" customWidth="1"/>
    <col min="1801" max="1801" width="8.90625" style="88" bestFit="1" customWidth="1"/>
    <col min="1802" max="1802" width="9.6328125" style="88" bestFit="1" customWidth="1"/>
    <col min="1803" max="1804" width="15.36328125" style="88" bestFit="1" customWidth="1"/>
    <col min="1805" max="1806" width="9" style="88"/>
    <col min="1807" max="1807" width="6.6328125" style="88" customWidth="1"/>
    <col min="1808" max="2048" width="9" style="88"/>
    <col min="2049" max="2049" width="7" style="88" bestFit="1" customWidth="1"/>
    <col min="2050" max="2050" width="5.6328125" style="88" customWidth="1"/>
    <col min="2051" max="2051" width="4.36328125" style="88" bestFit="1" customWidth="1"/>
    <col min="2052" max="2052" width="5.6328125" style="88" customWidth="1"/>
    <col min="2053" max="2053" width="4.36328125" style="88" bestFit="1" customWidth="1"/>
    <col min="2054" max="2054" width="5.6328125" style="88" customWidth="1"/>
    <col min="2055" max="2055" width="4.36328125" style="88" bestFit="1" customWidth="1"/>
    <col min="2056" max="2056" width="14" style="88" bestFit="1" customWidth="1"/>
    <col min="2057" max="2057" width="8.90625" style="88" bestFit="1" customWidth="1"/>
    <col min="2058" max="2058" width="9.6328125" style="88" bestFit="1" customWidth="1"/>
    <col min="2059" max="2060" width="15.36328125" style="88" bestFit="1" customWidth="1"/>
    <col min="2061" max="2062" width="9" style="88"/>
    <col min="2063" max="2063" width="6.6328125" style="88" customWidth="1"/>
    <col min="2064" max="2304" width="9" style="88"/>
    <col min="2305" max="2305" width="7" style="88" bestFit="1" customWidth="1"/>
    <col min="2306" max="2306" width="5.6328125" style="88" customWidth="1"/>
    <col min="2307" max="2307" width="4.36328125" style="88" bestFit="1" customWidth="1"/>
    <col min="2308" max="2308" width="5.6328125" style="88" customWidth="1"/>
    <col min="2309" max="2309" width="4.36328125" style="88" bestFit="1" customWidth="1"/>
    <col min="2310" max="2310" width="5.6328125" style="88" customWidth="1"/>
    <col min="2311" max="2311" width="4.36328125" style="88" bestFit="1" customWidth="1"/>
    <col min="2312" max="2312" width="14" style="88" bestFit="1" customWidth="1"/>
    <col min="2313" max="2313" width="8.90625" style="88" bestFit="1" customWidth="1"/>
    <col min="2314" max="2314" width="9.6328125" style="88" bestFit="1" customWidth="1"/>
    <col min="2315" max="2316" width="15.36328125" style="88" bestFit="1" customWidth="1"/>
    <col min="2317" max="2318" width="9" style="88"/>
    <col min="2319" max="2319" width="6.6328125" style="88" customWidth="1"/>
    <col min="2320" max="2560" width="9" style="88"/>
    <col min="2561" max="2561" width="7" style="88" bestFit="1" customWidth="1"/>
    <col min="2562" max="2562" width="5.6328125" style="88" customWidth="1"/>
    <col min="2563" max="2563" width="4.36328125" style="88" bestFit="1" customWidth="1"/>
    <col min="2564" max="2564" width="5.6328125" style="88" customWidth="1"/>
    <col min="2565" max="2565" width="4.36328125" style="88" bestFit="1" customWidth="1"/>
    <col min="2566" max="2566" width="5.6328125" style="88" customWidth="1"/>
    <col min="2567" max="2567" width="4.36328125" style="88" bestFit="1" customWidth="1"/>
    <col min="2568" max="2568" width="14" style="88" bestFit="1" customWidth="1"/>
    <col min="2569" max="2569" width="8.90625" style="88" bestFit="1" customWidth="1"/>
    <col min="2570" max="2570" width="9.6328125" style="88" bestFit="1" customWidth="1"/>
    <col min="2571" max="2572" width="15.36328125" style="88" bestFit="1" customWidth="1"/>
    <col min="2573" max="2574" width="9" style="88"/>
    <col min="2575" max="2575" width="6.6328125" style="88" customWidth="1"/>
    <col min="2576" max="2816" width="9" style="88"/>
    <col min="2817" max="2817" width="7" style="88" bestFit="1" customWidth="1"/>
    <col min="2818" max="2818" width="5.6328125" style="88" customWidth="1"/>
    <col min="2819" max="2819" width="4.36328125" style="88" bestFit="1" customWidth="1"/>
    <col min="2820" max="2820" width="5.6328125" style="88" customWidth="1"/>
    <col min="2821" max="2821" width="4.36328125" style="88" bestFit="1" customWidth="1"/>
    <col min="2822" max="2822" width="5.6328125" style="88" customWidth="1"/>
    <col min="2823" max="2823" width="4.36328125" style="88" bestFit="1" customWidth="1"/>
    <col min="2824" max="2824" width="14" style="88" bestFit="1" customWidth="1"/>
    <col min="2825" max="2825" width="8.90625" style="88" bestFit="1" customWidth="1"/>
    <col min="2826" max="2826" width="9.6328125" style="88" bestFit="1" customWidth="1"/>
    <col min="2827" max="2828" width="15.36328125" style="88" bestFit="1" customWidth="1"/>
    <col min="2829" max="2830" width="9" style="88"/>
    <col min="2831" max="2831" width="6.6328125" style="88" customWidth="1"/>
    <col min="2832" max="3072" width="9" style="88"/>
    <col min="3073" max="3073" width="7" style="88" bestFit="1" customWidth="1"/>
    <col min="3074" max="3074" width="5.6328125" style="88" customWidth="1"/>
    <col min="3075" max="3075" width="4.36328125" style="88" bestFit="1" customWidth="1"/>
    <col min="3076" max="3076" width="5.6328125" style="88" customWidth="1"/>
    <col min="3077" max="3077" width="4.36328125" style="88" bestFit="1" customWidth="1"/>
    <col min="3078" max="3078" width="5.6328125" style="88" customWidth="1"/>
    <col min="3079" max="3079" width="4.36328125" style="88" bestFit="1" customWidth="1"/>
    <col min="3080" max="3080" width="14" style="88" bestFit="1" customWidth="1"/>
    <col min="3081" max="3081" width="8.90625" style="88" bestFit="1" customWidth="1"/>
    <col min="3082" max="3082" width="9.6328125" style="88" bestFit="1" customWidth="1"/>
    <col min="3083" max="3084" width="15.36328125" style="88" bestFit="1" customWidth="1"/>
    <col min="3085" max="3086" width="9" style="88"/>
    <col min="3087" max="3087" width="6.6328125" style="88" customWidth="1"/>
    <col min="3088" max="3328" width="9" style="88"/>
    <col min="3329" max="3329" width="7" style="88" bestFit="1" customWidth="1"/>
    <col min="3330" max="3330" width="5.6328125" style="88" customWidth="1"/>
    <col min="3331" max="3331" width="4.36328125" style="88" bestFit="1" customWidth="1"/>
    <col min="3332" max="3332" width="5.6328125" style="88" customWidth="1"/>
    <col min="3333" max="3333" width="4.36328125" style="88" bestFit="1" customWidth="1"/>
    <col min="3334" max="3334" width="5.6328125" style="88" customWidth="1"/>
    <col min="3335" max="3335" width="4.36328125" style="88" bestFit="1" customWidth="1"/>
    <col min="3336" max="3336" width="14" style="88" bestFit="1" customWidth="1"/>
    <col min="3337" max="3337" width="8.90625" style="88" bestFit="1" customWidth="1"/>
    <col min="3338" max="3338" width="9.6328125" style="88" bestFit="1" customWidth="1"/>
    <col min="3339" max="3340" width="15.36328125" style="88" bestFit="1" customWidth="1"/>
    <col min="3341" max="3342" width="9" style="88"/>
    <col min="3343" max="3343" width="6.6328125" style="88" customWidth="1"/>
    <col min="3344" max="3584" width="9" style="88"/>
    <col min="3585" max="3585" width="7" style="88" bestFit="1" customWidth="1"/>
    <col min="3586" max="3586" width="5.6328125" style="88" customWidth="1"/>
    <col min="3587" max="3587" width="4.36328125" style="88" bestFit="1" customWidth="1"/>
    <col min="3588" max="3588" width="5.6328125" style="88" customWidth="1"/>
    <col min="3589" max="3589" width="4.36328125" style="88" bestFit="1" customWidth="1"/>
    <col min="3590" max="3590" width="5.6328125" style="88" customWidth="1"/>
    <col min="3591" max="3591" width="4.36328125" style="88" bestFit="1" customWidth="1"/>
    <col min="3592" max="3592" width="14" style="88" bestFit="1" customWidth="1"/>
    <col min="3593" max="3593" width="8.90625" style="88" bestFit="1" customWidth="1"/>
    <col min="3594" max="3594" width="9.6328125" style="88" bestFit="1" customWidth="1"/>
    <col min="3595" max="3596" width="15.36328125" style="88" bestFit="1" customWidth="1"/>
    <col min="3597" max="3598" width="9" style="88"/>
    <col min="3599" max="3599" width="6.6328125" style="88" customWidth="1"/>
    <col min="3600" max="3840" width="9" style="88"/>
    <col min="3841" max="3841" width="7" style="88" bestFit="1" customWidth="1"/>
    <col min="3842" max="3842" width="5.6328125" style="88" customWidth="1"/>
    <col min="3843" max="3843" width="4.36328125" style="88" bestFit="1" customWidth="1"/>
    <col min="3844" max="3844" width="5.6328125" style="88" customWidth="1"/>
    <col min="3845" max="3845" width="4.36328125" style="88" bestFit="1" customWidth="1"/>
    <col min="3846" max="3846" width="5.6328125" style="88" customWidth="1"/>
    <col min="3847" max="3847" width="4.36328125" style="88" bestFit="1" customWidth="1"/>
    <col min="3848" max="3848" width="14" style="88" bestFit="1" customWidth="1"/>
    <col min="3849" max="3849" width="8.90625" style="88" bestFit="1" customWidth="1"/>
    <col min="3850" max="3850" width="9.6328125" style="88" bestFit="1" customWidth="1"/>
    <col min="3851" max="3852" width="15.36328125" style="88" bestFit="1" customWidth="1"/>
    <col min="3853" max="3854" width="9" style="88"/>
    <col min="3855" max="3855" width="6.6328125" style="88" customWidth="1"/>
    <col min="3856" max="4096" width="9" style="88"/>
    <col min="4097" max="4097" width="7" style="88" bestFit="1" customWidth="1"/>
    <col min="4098" max="4098" width="5.6328125" style="88" customWidth="1"/>
    <col min="4099" max="4099" width="4.36328125" style="88" bestFit="1" customWidth="1"/>
    <col min="4100" max="4100" width="5.6328125" style="88" customWidth="1"/>
    <col min="4101" max="4101" width="4.36328125" style="88" bestFit="1" customWidth="1"/>
    <col min="4102" max="4102" width="5.6328125" style="88" customWidth="1"/>
    <col min="4103" max="4103" width="4.36328125" style="88" bestFit="1" customWidth="1"/>
    <col min="4104" max="4104" width="14" style="88" bestFit="1" customWidth="1"/>
    <col min="4105" max="4105" width="8.90625" style="88" bestFit="1" customWidth="1"/>
    <col min="4106" max="4106" width="9.6328125" style="88" bestFit="1" customWidth="1"/>
    <col min="4107" max="4108" width="15.36328125" style="88" bestFit="1" customWidth="1"/>
    <col min="4109" max="4110" width="9" style="88"/>
    <col min="4111" max="4111" width="6.6328125" style="88" customWidth="1"/>
    <col min="4112" max="4352" width="9" style="88"/>
    <col min="4353" max="4353" width="7" style="88" bestFit="1" customWidth="1"/>
    <col min="4354" max="4354" width="5.6328125" style="88" customWidth="1"/>
    <col min="4355" max="4355" width="4.36328125" style="88" bestFit="1" customWidth="1"/>
    <col min="4356" max="4356" width="5.6328125" style="88" customWidth="1"/>
    <col min="4357" max="4357" width="4.36328125" style="88" bestFit="1" customWidth="1"/>
    <col min="4358" max="4358" width="5.6328125" style="88" customWidth="1"/>
    <col min="4359" max="4359" width="4.36328125" style="88" bestFit="1" customWidth="1"/>
    <col min="4360" max="4360" width="14" style="88" bestFit="1" customWidth="1"/>
    <col min="4361" max="4361" width="8.90625" style="88" bestFit="1" customWidth="1"/>
    <col min="4362" max="4362" width="9.6328125" style="88" bestFit="1" customWidth="1"/>
    <col min="4363" max="4364" width="15.36328125" style="88" bestFit="1" customWidth="1"/>
    <col min="4365" max="4366" width="9" style="88"/>
    <col min="4367" max="4367" width="6.6328125" style="88" customWidth="1"/>
    <col min="4368" max="4608" width="9" style="88"/>
    <col min="4609" max="4609" width="7" style="88" bestFit="1" customWidth="1"/>
    <col min="4610" max="4610" width="5.6328125" style="88" customWidth="1"/>
    <col min="4611" max="4611" width="4.36328125" style="88" bestFit="1" customWidth="1"/>
    <col min="4612" max="4612" width="5.6328125" style="88" customWidth="1"/>
    <col min="4613" max="4613" width="4.36328125" style="88" bestFit="1" customWidth="1"/>
    <col min="4614" max="4614" width="5.6328125" style="88" customWidth="1"/>
    <col min="4615" max="4615" width="4.36328125" style="88" bestFit="1" customWidth="1"/>
    <col min="4616" max="4616" width="14" style="88" bestFit="1" customWidth="1"/>
    <col min="4617" max="4617" width="8.90625" style="88" bestFit="1" customWidth="1"/>
    <col min="4618" max="4618" width="9.6328125" style="88" bestFit="1" customWidth="1"/>
    <col min="4619" max="4620" width="15.36328125" style="88" bestFit="1" customWidth="1"/>
    <col min="4621" max="4622" width="9" style="88"/>
    <col min="4623" max="4623" width="6.6328125" style="88" customWidth="1"/>
    <col min="4624" max="4864" width="9" style="88"/>
    <col min="4865" max="4865" width="7" style="88" bestFit="1" customWidth="1"/>
    <col min="4866" max="4866" width="5.6328125" style="88" customWidth="1"/>
    <col min="4867" max="4867" width="4.36328125" style="88" bestFit="1" customWidth="1"/>
    <col min="4868" max="4868" width="5.6328125" style="88" customWidth="1"/>
    <col min="4869" max="4869" width="4.36328125" style="88" bestFit="1" customWidth="1"/>
    <col min="4870" max="4870" width="5.6328125" style="88" customWidth="1"/>
    <col min="4871" max="4871" width="4.36328125" style="88" bestFit="1" customWidth="1"/>
    <col min="4872" max="4872" width="14" style="88" bestFit="1" customWidth="1"/>
    <col min="4873" max="4873" width="8.90625" style="88" bestFit="1" customWidth="1"/>
    <col min="4874" max="4874" width="9.6328125" style="88" bestFit="1" customWidth="1"/>
    <col min="4875" max="4876" width="15.36328125" style="88" bestFit="1" customWidth="1"/>
    <col min="4877" max="4878" width="9" style="88"/>
    <col min="4879" max="4879" width="6.6328125" style="88" customWidth="1"/>
    <col min="4880" max="5120" width="9" style="88"/>
    <col min="5121" max="5121" width="7" style="88" bestFit="1" customWidth="1"/>
    <col min="5122" max="5122" width="5.6328125" style="88" customWidth="1"/>
    <col min="5123" max="5123" width="4.36328125" style="88" bestFit="1" customWidth="1"/>
    <col min="5124" max="5124" width="5.6328125" style="88" customWidth="1"/>
    <col min="5125" max="5125" width="4.36328125" style="88" bestFit="1" customWidth="1"/>
    <col min="5126" max="5126" width="5.6328125" style="88" customWidth="1"/>
    <col min="5127" max="5127" width="4.36328125" style="88" bestFit="1" customWidth="1"/>
    <col min="5128" max="5128" width="14" style="88" bestFit="1" customWidth="1"/>
    <col min="5129" max="5129" width="8.90625" style="88" bestFit="1" customWidth="1"/>
    <col min="5130" max="5130" width="9.6328125" style="88" bestFit="1" customWidth="1"/>
    <col min="5131" max="5132" width="15.36328125" style="88" bestFit="1" customWidth="1"/>
    <col min="5133" max="5134" width="9" style="88"/>
    <col min="5135" max="5135" width="6.6328125" style="88" customWidth="1"/>
    <col min="5136" max="5376" width="9" style="88"/>
    <col min="5377" max="5377" width="7" style="88" bestFit="1" customWidth="1"/>
    <col min="5378" max="5378" width="5.6328125" style="88" customWidth="1"/>
    <col min="5379" max="5379" width="4.36328125" style="88" bestFit="1" customWidth="1"/>
    <col min="5380" max="5380" width="5.6328125" style="88" customWidth="1"/>
    <col min="5381" max="5381" width="4.36328125" style="88" bestFit="1" customWidth="1"/>
    <col min="5382" max="5382" width="5.6328125" style="88" customWidth="1"/>
    <col min="5383" max="5383" width="4.36328125" style="88" bestFit="1" customWidth="1"/>
    <col min="5384" max="5384" width="14" style="88" bestFit="1" customWidth="1"/>
    <col min="5385" max="5385" width="8.90625" style="88" bestFit="1" customWidth="1"/>
    <col min="5386" max="5386" width="9.6328125" style="88" bestFit="1" customWidth="1"/>
    <col min="5387" max="5388" width="15.36328125" style="88" bestFit="1" customWidth="1"/>
    <col min="5389" max="5390" width="9" style="88"/>
    <col min="5391" max="5391" width="6.6328125" style="88" customWidth="1"/>
    <col min="5392" max="5632" width="9" style="88"/>
    <col min="5633" max="5633" width="7" style="88" bestFit="1" customWidth="1"/>
    <col min="5634" max="5634" width="5.6328125" style="88" customWidth="1"/>
    <col min="5635" max="5635" width="4.36328125" style="88" bestFit="1" customWidth="1"/>
    <col min="5636" max="5636" width="5.6328125" style="88" customWidth="1"/>
    <col min="5637" max="5637" width="4.36328125" style="88" bestFit="1" customWidth="1"/>
    <col min="5638" max="5638" width="5.6328125" style="88" customWidth="1"/>
    <col min="5639" max="5639" width="4.36328125" style="88" bestFit="1" customWidth="1"/>
    <col min="5640" max="5640" width="14" style="88" bestFit="1" customWidth="1"/>
    <col min="5641" max="5641" width="8.90625" style="88" bestFit="1" customWidth="1"/>
    <col min="5642" max="5642" width="9.6328125" style="88" bestFit="1" customWidth="1"/>
    <col min="5643" max="5644" width="15.36328125" style="88" bestFit="1" customWidth="1"/>
    <col min="5645" max="5646" width="9" style="88"/>
    <col min="5647" max="5647" width="6.6328125" style="88" customWidth="1"/>
    <col min="5648" max="5888" width="9" style="88"/>
    <col min="5889" max="5889" width="7" style="88" bestFit="1" customWidth="1"/>
    <col min="5890" max="5890" width="5.6328125" style="88" customWidth="1"/>
    <col min="5891" max="5891" width="4.36328125" style="88" bestFit="1" customWidth="1"/>
    <col min="5892" max="5892" width="5.6328125" style="88" customWidth="1"/>
    <col min="5893" max="5893" width="4.36328125" style="88" bestFit="1" customWidth="1"/>
    <col min="5894" max="5894" width="5.6328125" style="88" customWidth="1"/>
    <col min="5895" max="5895" width="4.36328125" style="88" bestFit="1" customWidth="1"/>
    <col min="5896" max="5896" width="14" style="88" bestFit="1" customWidth="1"/>
    <col min="5897" max="5897" width="8.90625" style="88" bestFit="1" customWidth="1"/>
    <col min="5898" max="5898" width="9.6328125" style="88" bestFit="1" customWidth="1"/>
    <col min="5899" max="5900" width="15.36328125" style="88" bestFit="1" customWidth="1"/>
    <col min="5901" max="5902" width="9" style="88"/>
    <col min="5903" max="5903" width="6.6328125" style="88" customWidth="1"/>
    <col min="5904" max="6144" width="9" style="88"/>
    <col min="6145" max="6145" width="7" style="88" bestFit="1" customWidth="1"/>
    <col min="6146" max="6146" width="5.6328125" style="88" customWidth="1"/>
    <col min="6147" max="6147" width="4.36328125" style="88" bestFit="1" customWidth="1"/>
    <col min="6148" max="6148" width="5.6328125" style="88" customWidth="1"/>
    <col min="6149" max="6149" width="4.36328125" style="88" bestFit="1" customWidth="1"/>
    <col min="6150" max="6150" width="5.6328125" style="88" customWidth="1"/>
    <col min="6151" max="6151" width="4.36328125" style="88" bestFit="1" customWidth="1"/>
    <col min="6152" max="6152" width="14" style="88" bestFit="1" customWidth="1"/>
    <col min="6153" max="6153" width="8.90625" style="88" bestFit="1" customWidth="1"/>
    <col min="6154" max="6154" width="9.6328125" style="88" bestFit="1" customWidth="1"/>
    <col min="6155" max="6156" width="15.36328125" style="88" bestFit="1" customWidth="1"/>
    <col min="6157" max="6158" width="9" style="88"/>
    <col min="6159" max="6159" width="6.6328125" style="88" customWidth="1"/>
    <col min="6160" max="6400" width="9" style="88"/>
    <col min="6401" max="6401" width="7" style="88" bestFit="1" customWidth="1"/>
    <col min="6402" max="6402" width="5.6328125" style="88" customWidth="1"/>
    <col min="6403" max="6403" width="4.36328125" style="88" bestFit="1" customWidth="1"/>
    <col min="6404" max="6404" width="5.6328125" style="88" customWidth="1"/>
    <col min="6405" max="6405" width="4.36328125" style="88" bestFit="1" customWidth="1"/>
    <col min="6406" max="6406" width="5.6328125" style="88" customWidth="1"/>
    <col min="6407" max="6407" width="4.36328125" style="88" bestFit="1" customWidth="1"/>
    <col min="6408" max="6408" width="14" style="88" bestFit="1" customWidth="1"/>
    <col min="6409" max="6409" width="8.90625" style="88" bestFit="1" customWidth="1"/>
    <col min="6410" max="6410" width="9.6328125" style="88" bestFit="1" customWidth="1"/>
    <col min="6411" max="6412" width="15.36328125" style="88" bestFit="1" customWidth="1"/>
    <col min="6413" max="6414" width="9" style="88"/>
    <col min="6415" max="6415" width="6.6328125" style="88" customWidth="1"/>
    <col min="6416" max="6656" width="9" style="88"/>
    <col min="6657" max="6657" width="7" style="88" bestFit="1" customWidth="1"/>
    <col min="6658" max="6658" width="5.6328125" style="88" customWidth="1"/>
    <col min="6659" max="6659" width="4.36328125" style="88" bestFit="1" customWidth="1"/>
    <col min="6660" max="6660" width="5.6328125" style="88" customWidth="1"/>
    <col min="6661" max="6661" width="4.36328125" style="88" bestFit="1" customWidth="1"/>
    <col min="6662" max="6662" width="5.6328125" style="88" customWidth="1"/>
    <col min="6663" max="6663" width="4.36328125" style="88" bestFit="1" customWidth="1"/>
    <col min="6664" max="6664" width="14" style="88" bestFit="1" customWidth="1"/>
    <col min="6665" max="6665" width="8.90625" style="88" bestFit="1" customWidth="1"/>
    <col min="6666" max="6666" width="9.6328125" style="88" bestFit="1" customWidth="1"/>
    <col min="6667" max="6668" width="15.36328125" style="88" bestFit="1" customWidth="1"/>
    <col min="6669" max="6670" width="9" style="88"/>
    <col min="6671" max="6671" width="6.6328125" style="88" customWidth="1"/>
    <col min="6672" max="6912" width="9" style="88"/>
    <col min="6913" max="6913" width="7" style="88" bestFit="1" customWidth="1"/>
    <col min="6914" max="6914" width="5.6328125" style="88" customWidth="1"/>
    <col min="6915" max="6915" width="4.36328125" style="88" bestFit="1" customWidth="1"/>
    <col min="6916" max="6916" width="5.6328125" style="88" customWidth="1"/>
    <col min="6917" max="6917" width="4.36328125" style="88" bestFit="1" customWidth="1"/>
    <col min="6918" max="6918" width="5.6328125" style="88" customWidth="1"/>
    <col min="6919" max="6919" width="4.36328125" style="88" bestFit="1" customWidth="1"/>
    <col min="6920" max="6920" width="14" style="88" bestFit="1" customWidth="1"/>
    <col min="6921" max="6921" width="8.90625" style="88" bestFit="1" customWidth="1"/>
    <col min="6922" max="6922" width="9.6328125" style="88" bestFit="1" customWidth="1"/>
    <col min="6923" max="6924" width="15.36328125" style="88" bestFit="1" customWidth="1"/>
    <col min="6925" max="6926" width="9" style="88"/>
    <col min="6927" max="6927" width="6.6328125" style="88" customWidth="1"/>
    <col min="6928" max="7168" width="9" style="88"/>
    <col min="7169" max="7169" width="7" style="88" bestFit="1" customWidth="1"/>
    <col min="7170" max="7170" width="5.6328125" style="88" customWidth="1"/>
    <col min="7171" max="7171" width="4.36328125" style="88" bestFit="1" customWidth="1"/>
    <col min="7172" max="7172" width="5.6328125" style="88" customWidth="1"/>
    <col min="7173" max="7173" width="4.36328125" style="88" bestFit="1" customWidth="1"/>
    <col min="7174" max="7174" width="5.6328125" style="88" customWidth="1"/>
    <col min="7175" max="7175" width="4.36328125" style="88" bestFit="1" customWidth="1"/>
    <col min="7176" max="7176" width="14" style="88" bestFit="1" customWidth="1"/>
    <col min="7177" max="7177" width="8.90625" style="88" bestFit="1" customWidth="1"/>
    <col min="7178" max="7178" width="9.6328125" style="88" bestFit="1" customWidth="1"/>
    <col min="7179" max="7180" width="15.36328125" style="88" bestFit="1" customWidth="1"/>
    <col min="7181" max="7182" width="9" style="88"/>
    <col min="7183" max="7183" width="6.6328125" style="88" customWidth="1"/>
    <col min="7184" max="7424" width="9" style="88"/>
    <col min="7425" max="7425" width="7" style="88" bestFit="1" customWidth="1"/>
    <col min="7426" max="7426" width="5.6328125" style="88" customWidth="1"/>
    <col min="7427" max="7427" width="4.36328125" style="88" bestFit="1" customWidth="1"/>
    <col min="7428" max="7428" width="5.6328125" style="88" customWidth="1"/>
    <col min="7429" max="7429" width="4.36328125" style="88" bestFit="1" customWidth="1"/>
    <col min="7430" max="7430" width="5.6328125" style="88" customWidth="1"/>
    <col min="7431" max="7431" width="4.36328125" style="88" bestFit="1" customWidth="1"/>
    <col min="7432" max="7432" width="14" style="88" bestFit="1" customWidth="1"/>
    <col min="7433" max="7433" width="8.90625" style="88" bestFit="1" customWidth="1"/>
    <col min="7434" max="7434" width="9.6328125" style="88" bestFit="1" customWidth="1"/>
    <col min="7435" max="7436" width="15.36328125" style="88" bestFit="1" customWidth="1"/>
    <col min="7437" max="7438" width="9" style="88"/>
    <col min="7439" max="7439" width="6.6328125" style="88" customWidth="1"/>
    <col min="7440" max="7680" width="9" style="88"/>
    <col min="7681" max="7681" width="7" style="88" bestFit="1" customWidth="1"/>
    <col min="7682" max="7682" width="5.6328125" style="88" customWidth="1"/>
    <col min="7683" max="7683" width="4.36328125" style="88" bestFit="1" customWidth="1"/>
    <col min="7684" max="7684" width="5.6328125" style="88" customWidth="1"/>
    <col min="7685" max="7685" width="4.36328125" style="88" bestFit="1" customWidth="1"/>
    <col min="7686" max="7686" width="5.6328125" style="88" customWidth="1"/>
    <col min="7687" max="7687" width="4.36328125" style="88" bestFit="1" customWidth="1"/>
    <col min="7688" max="7688" width="14" style="88" bestFit="1" customWidth="1"/>
    <col min="7689" max="7689" width="8.90625" style="88" bestFit="1" customWidth="1"/>
    <col min="7690" max="7690" width="9.6328125" style="88" bestFit="1" customWidth="1"/>
    <col min="7691" max="7692" width="15.36328125" style="88" bestFit="1" customWidth="1"/>
    <col min="7693" max="7694" width="9" style="88"/>
    <col min="7695" max="7695" width="6.6328125" style="88" customWidth="1"/>
    <col min="7696" max="7936" width="9" style="88"/>
    <col min="7937" max="7937" width="7" style="88" bestFit="1" customWidth="1"/>
    <col min="7938" max="7938" width="5.6328125" style="88" customWidth="1"/>
    <col min="7939" max="7939" width="4.36328125" style="88" bestFit="1" customWidth="1"/>
    <col min="7940" max="7940" width="5.6328125" style="88" customWidth="1"/>
    <col min="7941" max="7941" width="4.36328125" style="88" bestFit="1" customWidth="1"/>
    <col min="7942" max="7942" width="5.6328125" style="88" customWidth="1"/>
    <col min="7943" max="7943" width="4.36328125" style="88" bestFit="1" customWidth="1"/>
    <col min="7944" max="7944" width="14" style="88" bestFit="1" customWidth="1"/>
    <col min="7945" max="7945" width="8.90625" style="88" bestFit="1" customWidth="1"/>
    <col min="7946" max="7946" width="9.6328125" style="88" bestFit="1" customWidth="1"/>
    <col min="7947" max="7948" width="15.36328125" style="88" bestFit="1" customWidth="1"/>
    <col min="7949" max="7950" width="9" style="88"/>
    <col min="7951" max="7951" width="6.6328125" style="88" customWidth="1"/>
    <col min="7952" max="8192" width="9" style="88"/>
    <col min="8193" max="8193" width="7" style="88" bestFit="1" customWidth="1"/>
    <col min="8194" max="8194" width="5.6328125" style="88" customWidth="1"/>
    <col min="8195" max="8195" width="4.36328125" style="88" bestFit="1" customWidth="1"/>
    <col min="8196" max="8196" width="5.6328125" style="88" customWidth="1"/>
    <col min="8197" max="8197" width="4.36328125" style="88" bestFit="1" customWidth="1"/>
    <col min="8198" max="8198" width="5.6328125" style="88" customWidth="1"/>
    <col min="8199" max="8199" width="4.36328125" style="88" bestFit="1" customWidth="1"/>
    <col min="8200" max="8200" width="14" style="88" bestFit="1" customWidth="1"/>
    <col min="8201" max="8201" width="8.90625" style="88" bestFit="1" customWidth="1"/>
    <col min="8202" max="8202" width="9.6328125" style="88" bestFit="1" customWidth="1"/>
    <col min="8203" max="8204" width="15.36328125" style="88" bestFit="1" customWidth="1"/>
    <col min="8205" max="8206" width="9" style="88"/>
    <col min="8207" max="8207" width="6.6328125" style="88" customWidth="1"/>
    <col min="8208" max="8448" width="9" style="88"/>
    <col min="8449" max="8449" width="7" style="88" bestFit="1" customWidth="1"/>
    <col min="8450" max="8450" width="5.6328125" style="88" customWidth="1"/>
    <col min="8451" max="8451" width="4.36328125" style="88" bestFit="1" customWidth="1"/>
    <col min="8452" max="8452" width="5.6328125" style="88" customWidth="1"/>
    <col min="8453" max="8453" width="4.36328125" style="88" bestFit="1" customWidth="1"/>
    <col min="8454" max="8454" width="5.6328125" style="88" customWidth="1"/>
    <col min="8455" max="8455" width="4.36328125" style="88" bestFit="1" customWidth="1"/>
    <col min="8456" max="8456" width="14" style="88" bestFit="1" customWidth="1"/>
    <col min="8457" max="8457" width="8.90625" style="88" bestFit="1" customWidth="1"/>
    <col min="8458" max="8458" width="9.6328125" style="88" bestFit="1" customWidth="1"/>
    <col min="8459" max="8460" width="15.36328125" style="88" bestFit="1" customWidth="1"/>
    <col min="8461" max="8462" width="9" style="88"/>
    <col min="8463" max="8463" width="6.6328125" style="88" customWidth="1"/>
    <col min="8464" max="8704" width="9" style="88"/>
    <col min="8705" max="8705" width="7" style="88" bestFit="1" customWidth="1"/>
    <col min="8706" max="8706" width="5.6328125" style="88" customWidth="1"/>
    <col min="8707" max="8707" width="4.36328125" style="88" bestFit="1" customWidth="1"/>
    <col min="8708" max="8708" width="5.6328125" style="88" customWidth="1"/>
    <col min="8709" max="8709" width="4.36328125" style="88" bestFit="1" customWidth="1"/>
    <col min="8710" max="8710" width="5.6328125" style="88" customWidth="1"/>
    <col min="8711" max="8711" width="4.36328125" style="88" bestFit="1" customWidth="1"/>
    <col min="8712" max="8712" width="14" style="88" bestFit="1" customWidth="1"/>
    <col min="8713" max="8713" width="8.90625" style="88" bestFit="1" customWidth="1"/>
    <col min="8714" max="8714" width="9.6328125" style="88" bestFit="1" customWidth="1"/>
    <col min="8715" max="8716" width="15.36328125" style="88" bestFit="1" customWidth="1"/>
    <col min="8717" max="8718" width="9" style="88"/>
    <col min="8719" max="8719" width="6.6328125" style="88" customWidth="1"/>
    <col min="8720" max="8960" width="9" style="88"/>
    <col min="8961" max="8961" width="7" style="88" bestFit="1" customWidth="1"/>
    <col min="8962" max="8962" width="5.6328125" style="88" customWidth="1"/>
    <col min="8963" max="8963" width="4.36328125" style="88" bestFit="1" customWidth="1"/>
    <col min="8964" max="8964" width="5.6328125" style="88" customWidth="1"/>
    <col min="8965" max="8965" width="4.36328125" style="88" bestFit="1" customWidth="1"/>
    <col min="8966" max="8966" width="5.6328125" style="88" customWidth="1"/>
    <col min="8967" max="8967" width="4.36328125" style="88" bestFit="1" customWidth="1"/>
    <col min="8968" max="8968" width="14" style="88" bestFit="1" customWidth="1"/>
    <col min="8969" max="8969" width="8.90625" style="88" bestFit="1" customWidth="1"/>
    <col min="8970" max="8970" width="9.6328125" style="88" bestFit="1" customWidth="1"/>
    <col min="8971" max="8972" width="15.36328125" style="88" bestFit="1" customWidth="1"/>
    <col min="8973" max="8974" width="9" style="88"/>
    <col min="8975" max="8975" width="6.6328125" style="88" customWidth="1"/>
    <col min="8976" max="9216" width="9" style="88"/>
    <col min="9217" max="9217" width="7" style="88" bestFit="1" customWidth="1"/>
    <col min="9218" max="9218" width="5.6328125" style="88" customWidth="1"/>
    <col min="9219" max="9219" width="4.36328125" style="88" bestFit="1" customWidth="1"/>
    <col min="9220" max="9220" width="5.6328125" style="88" customWidth="1"/>
    <col min="9221" max="9221" width="4.36328125" style="88" bestFit="1" customWidth="1"/>
    <col min="9222" max="9222" width="5.6328125" style="88" customWidth="1"/>
    <col min="9223" max="9223" width="4.36328125" style="88" bestFit="1" customWidth="1"/>
    <col min="9224" max="9224" width="14" style="88" bestFit="1" customWidth="1"/>
    <col min="9225" max="9225" width="8.90625" style="88" bestFit="1" customWidth="1"/>
    <col min="9226" max="9226" width="9.6328125" style="88" bestFit="1" customWidth="1"/>
    <col min="9227" max="9228" width="15.36328125" style="88" bestFit="1" customWidth="1"/>
    <col min="9229" max="9230" width="9" style="88"/>
    <col min="9231" max="9231" width="6.6328125" style="88" customWidth="1"/>
    <col min="9232" max="9472" width="9" style="88"/>
    <col min="9473" max="9473" width="7" style="88" bestFit="1" customWidth="1"/>
    <col min="9474" max="9474" width="5.6328125" style="88" customWidth="1"/>
    <col min="9475" max="9475" width="4.36328125" style="88" bestFit="1" customWidth="1"/>
    <col min="9476" max="9476" width="5.6328125" style="88" customWidth="1"/>
    <col min="9477" max="9477" width="4.36328125" style="88" bestFit="1" customWidth="1"/>
    <col min="9478" max="9478" width="5.6328125" style="88" customWidth="1"/>
    <col min="9479" max="9479" width="4.36328125" style="88" bestFit="1" customWidth="1"/>
    <col min="9480" max="9480" width="14" style="88" bestFit="1" customWidth="1"/>
    <col min="9481" max="9481" width="8.90625" style="88" bestFit="1" customWidth="1"/>
    <col min="9482" max="9482" width="9.6328125" style="88" bestFit="1" customWidth="1"/>
    <col min="9483" max="9484" width="15.36328125" style="88" bestFit="1" customWidth="1"/>
    <col min="9485" max="9486" width="9" style="88"/>
    <col min="9487" max="9487" width="6.6328125" style="88" customWidth="1"/>
    <col min="9488" max="9728" width="9" style="88"/>
    <col min="9729" max="9729" width="7" style="88" bestFit="1" customWidth="1"/>
    <col min="9730" max="9730" width="5.6328125" style="88" customWidth="1"/>
    <col min="9731" max="9731" width="4.36328125" style="88" bestFit="1" customWidth="1"/>
    <col min="9732" max="9732" width="5.6328125" style="88" customWidth="1"/>
    <col min="9733" max="9733" width="4.36328125" style="88" bestFit="1" customWidth="1"/>
    <col min="9734" max="9734" width="5.6328125" style="88" customWidth="1"/>
    <col min="9735" max="9735" width="4.36328125" style="88" bestFit="1" customWidth="1"/>
    <col min="9736" max="9736" width="14" style="88" bestFit="1" customWidth="1"/>
    <col min="9737" max="9737" width="8.90625" style="88" bestFit="1" customWidth="1"/>
    <col min="9738" max="9738" width="9.6328125" style="88" bestFit="1" customWidth="1"/>
    <col min="9739" max="9740" width="15.36328125" style="88" bestFit="1" customWidth="1"/>
    <col min="9741" max="9742" width="9" style="88"/>
    <col min="9743" max="9743" width="6.6328125" style="88" customWidth="1"/>
    <col min="9744" max="9984" width="9" style="88"/>
    <col min="9985" max="9985" width="7" style="88" bestFit="1" customWidth="1"/>
    <col min="9986" max="9986" width="5.6328125" style="88" customWidth="1"/>
    <col min="9987" max="9987" width="4.36328125" style="88" bestFit="1" customWidth="1"/>
    <col min="9988" max="9988" width="5.6328125" style="88" customWidth="1"/>
    <col min="9989" max="9989" width="4.36328125" style="88" bestFit="1" customWidth="1"/>
    <col min="9990" max="9990" width="5.6328125" style="88" customWidth="1"/>
    <col min="9991" max="9991" width="4.36328125" style="88" bestFit="1" customWidth="1"/>
    <col min="9992" max="9992" width="14" style="88" bestFit="1" customWidth="1"/>
    <col min="9993" max="9993" width="8.90625" style="88" bestFit="1" customWidth="1"/>
    <col min="9994" max="9994" width="9.6328125" style="88" bestFit="1" customWidth="1"/>
    <col min="9995" max="9996" width="15.36328125" style="88" bestFit="1" customWidth="1"/>
    <col min="9997" max="9998" width="9" style="88"/>
    <col min="9999" max="9999" width="6.6328125" style="88" customWidth="1"/>
    <col min="10000" max="10240" width="9" style="88"/>
    <col min="10241" max="10241" width="7" style="88" bestFit="1" customWidth="1"/>
    <col min="10242" max="10242" width="5.6328125" style="88" customWidth="1"/>
    <col min="10243" max="10243" width="4.36328125" style="88" bestFit="1" customWidth="1"/>
    <col min="10244" max="10244" width="5.6328125" style="88" customWidth="1"/>
    <col min="10245" max="10245" width="4.36328125" style="88" bestFit="1" customWidth="1"/>
    <col min="10246" max="10246" width="5.6328125" style="88" customWidth="1"/>
    <col min="10247" max="10247" width="4.36328125" style="88" bestFit="1" customWidth="1"/>
    <col min="10248" max="10248" width="14" style="88" bestFit="1" customWidth="1"/>
    <col min="10249" max="10249" width="8.90625" style="88" bestFit="1" customWidth="1"/>
    <col min="10250" max="10250" width="9.6328125" style="88" bestFit="1" customWidth="1"/>
    <col min="10251" max="10252" width="15.36328125" style="88" bestFit="1" customWidth="1"/>
    <col min="10253" max="10254" width="9" style="88"/>
    <col min="10255" max="10255" width="6.6328125" style="88" customWidth="1"/>
    <col min="10256" max="10496" width="9" style="88"/>
    <col min="10497" max="10497" width="7" style="88" bestFit="1" customWidth="1"/>
    <col min="10498" max="10498" width="5.6328125" style="88" customWidth="1"/>
    <col min="10499" max="10499" width="4.36328125" style="88" bestFit="1" customWidth="1"/>
    <col min="10500" max="10500" width="5.6328125" style="88" customWidth="1"/>
    <col min="10501" max="10501" width="4.36328125" style="88" bestFit="1" customWidth="1"/>
    <col min="10502" max="10502" width="5.6328125" style="88" customWidth="1"/>
    <col min="10503" max="10503" width="4.36328125" style="88" bestFit="1" customWidth="1"/>
    <col min="10504" max="10504" width="14" style="88" bestFit="1" customWidth="1"/>
    <col min="10505" max="10505" width="8.90625" style="88" bestFit="1" customWidth="1"/>
    <col min="10506" max="10506" width="9.6328125" style="88" bestFit="1" customWidth="1"/>
    <col min="10507" max="10508" width="15.36328125" style="88" bestFit="1" customWidth="1"/>
    <col min="10509" max="10510" width="9" style="88"/>
    <col min="10511" max="10511" width="6.6328125" style="88" customWidth="1"/>
    <col min="10512" max="10752" width="9" style="88"/>
    <col min="10753" max="10753" width="7" style="88" bestFit="1" customWidth="1"/>
    <col min="10754" max="10754" width="5.6328125" style="88" customWidth="1"/>
    <col min="10755" max="10755" width="4.36328125" style="88" bestFit="1" customWidth="1"/>
    <col min="10756" max="10756" width="5.6328125" style="88" customWidth="1"/>
    <col min="10757" max="10757" width="4.36328125" style="88" bestFit="1" customWidth="1"/>
    <col min="10758" max="10758" width="5.6328125" style="88" customWidth="1"/>
    <col min="10759" max="10759" width="4.36328125" style="88" bestFit="1" customWidth="1"/>
    <col min="10760" max="10760" width="14" style="88" bestFit="1" customWidth="1"/>
    <col min="10761" max="10761" width="8.90625" style="88" bestFit="1" customWidth="1"/>
    <col min="10762" max="10762" width="9.6328125" style="88" bestFit="1" customWidth="1"/>
    <col min="10763" max="10764" width="15.36328125" style="88" bestFit="1" customWidth="1"/>
    <col min="10765" max="10766" width="9" style="88"/>
    <col min="10767" max="10767" width="6.6328125" style="88" customWidth="1"/>
    <col min="10768" max="11008" width="9" style="88"/>
    <col min="11009" max="11009" width="7" style="88" bestFit="1" customWidth="1"/>
    <col min="11010" max="11010" width="5.6328125" style="88" customWidth="1"/>
    <col min="11011" max="11011" width="4.36328125" style="88" bestFit="1" customWidth="1"/>
    <col min="11012" max="11012" width="5.6328125" style="88" customWidth="1"/>
    <col min="11013" max="11013" width="4.36328125" style="88" bestFit="1" customWidth="1"/>
    <col min="11014" max="11014" width="5.6328125" style="88" customWidth="1"/>
    <col min="11015" max="11015" width="4.36328125" style="88" bestFit="1" customWidth="1"/>
    <col min="11016" max="11016" width="14" style="88" bestFit="1" customWidth="1"/>
    <col min="11017" max="11017" width="8.90625" style="88" bestFit="1" customWidth="1"/>
    <col min="11018" max="11018" width="9.6328125" style="88" bestFit="1" customWidth="1"/>
    <col min="11019" max="11020" width="15.36328125" style="88" bestFit="1" customWidth="1"/>
    <col min="11021" max="11022" width="9" style="88"/>
    <col min="11023" max="11023" width="6.6328125" style="88" customWidth="1"/>
    <col min="11024" max="11264" width="9" style="88"/>
    <col min="11265" max="11265" width="7" style="88" bestFit="1" customWidth="1"/>
    <col min="11266" max="11266" width="5.6328125" style="88" customWidth="1"/>
    <col min="11267" max="11267" width="4.36328125" style="88" bestFit="1" customWidth="1"/>
    <col min="11268" max="11268" width="5.6328125" style="88" customWidth="1"/>
    <col min="11269" max="11269" width="4.36328125" style="88" bestFit="1" customWidth="1"/>
    <col min="11270" max="11270" width="5.6328125" style="88" customWidth="1"/>
    <col min="11271" max="11271" width="4.36328125" style="88" bestFit="1" customWidth="1"/>
    <col min="11272" max="11272" width="14" style="88" bestFit="1" customWidth="1"/>
    <col min="11273" max="11273" width="8.90625" style="88" bestFit="1" customWidth="1"/>
    <col min="11274" max="11274" width="9.6328125" style="88" bestFit="1" customWidth="1"/>
    <col min="11275" max="11276" width="15.36328125" style="88" bestFit="1" customWidth="1"/>
    <col min="11277" max="11278" width="9" style="88"/>
    <col min="11279" max="11279" width="6.6328125" style="88" customWidth="1"/>
    <col min="11280" max="11520" width="9" style="88"/>
    <col min="11521" max="11521" width="7" style="88" bestFit="1" customWidth="1"/>
    <col min="11522" max="11522" width="5.6328125" style="88" customWidth="1"/>
    <col min="11523" max="11523" width="4.36328125" style="88" bestFit="1" customWidth="1"/>
    <col min="11524" max="11524" width="5.6328125" style="88" customWidth="1"/>
    <col min="11525" max="11525" width="4.36328125" style="88" bestFit="1" customWidth="1"/>
    <col min="11526" max="11526" width="5.6328125" style="88" customWidth="1"/>
    <col min="11527" max="11527" width="4.36328125" style="88" bestFit="1" customWidth="1"/>
    <col min="11528" max="11528" width="14" style="88" bestFit="1" customWidth="1"/>
    <col min="11529" max="11529" width="8.90625" style="88" bestFit="1" customWidth="1"/>
    <col min="11530" max="11530" width="9.6328125" style="88" bestFit="1" customWidth="1"/>
    <col min="11531" max="11532" width="15.36328125" style="88" bestFit="1" customWidth="1"/>
    <col min="11533" max="11534" width="9" style="88"/>
    <col min="11535" max="11535" width="6.6328125" style="88" customWidth="1"/>
    <col min="11536" max="11776" width="9" style="88"/>
    <col min="11777" max="11777" width="7" style="88" bestFit="1" customWidth="1"/>
    <col min="11778" max="11778" width="5.6328125" style="88" customWidth="1"/>
    <col min="11779" max="11779" width="4.36328125" style="88" bestFit="1" customWidth="1"/>
    <col min="11780" max="11780" width="5.6328125" style="88" customWidth="1"/>
    <col min="11781" max="11781" width="4.36328125" style="88" bestFit="1" customWidth="1"/>
    <col min="11782" max="11782" width="5.6328125" style="88" customWidth="1"/>
    <col min="11783" max="11783" width="4.36328125" style="88" bestFit="1" customWidth="1"/>
    <col min="11784" max="11784" width="14" style="88" bestFit="1" customWidth="1"/>
    <col min="11785" max="11785" width="8.90625" style="88" bestFit="1" customWidth="1"/>
    <col min="11786" max="11786" width="9.6328125" style="88" bestFit="1" customWidth="1"/>
    <col min="11787" max="11788" width="15.36328125" style="88" bestFit="1" customWidth="1"/>
    <col min="11789" max="11790" width="9" style="88"/>
    <col min="11791" max="11791" width="6.6328125" style="88" customWidth="1"/>
    <col min="11792" max="12032" width="9" style="88"/>
    <col min="12033" max="12033" width="7" style="88" bestFit="1" customWidth="1"/>
    <col min="12034" max="12034" width="5.6328125" style="88" customWidth="1"/>
    <col min="12035" max="12035" width="4.36328125" style="88" bestFit="1" customWidth="1"/>
    <col min="12036" max="12036" width="5.6328125" style="88" customWidth="1"/>
    <col min="12037" max="12037" width="4.36328125" style="88" bestFit="1" customWidth="1"/>
    <col min="12038" max="12038" width="5.6328125" style="88" customWidth="1"/>
    <col min="12039" max="12039" width="4.36328125" style="88" bestFit="1" customWidth="1"/>
    <col min="12040" max="12040" width="14" style="88" bestFit="1" customWidth="1"/>
    <col min="12041" max="12041" width="8.90625" style="88" bestFit="1" customWidth="1"/>
    <col min="12042" max="12042" width="9.6328125" style="88" bestFit="1" customWidth="1"/>
    <col min="12043" max="12044" width="15.36328125" style="88" bestFit="1" customWidth="1"/>
    <col min="12045" max="12046" width="9" style="88"/>
    <col min="12047" max="12047" width="6.6328125" style="88" customWidth="1"/>
    <col min="12048" max="12288" width="9" style="88"/>
    <col min="12289" max="12289" width="7" style="88" bestFit="1" customWidth="1"/>
    <col min="12290" max="12290" width="5.6328125" style="88" customWidth="1"/>
    <col min="12291" max="12291" width="4.36328125" style="88" bestFit="1" customWidth="1"/>
    <col min="12292" max="12292" width="5.6328125" style="88" customWidth="1"/>
    <col min="12293" max="12293" width="4.36328125" style="88" bestFit="1" customWidth="1"/>
    <col min="12294" max="12294" width="5.6328125" style="88" customWidth="1"/>
    <col min="12295" max="12295" width="4.36328125" style="88" bestFit="1" customWidth="1"/>
    <col min="12296" max="12296" width="14" style="88" bestFit="1" customWidth="1"/>
    <col min="12297" max="12297" width="8.90625" style="88" bestFit="1" customWidth="1"/>
    <col min="12298" max="12298" width="9.6328125" style="88" bestFit="1" customWidth="1"/>
    <col min="12299" max="12300" width="15.36328125" style="88" bestFit="1" customWidth="1"/>
    <col min="12301" max="12302" width="9" style="88"/>
    <col min="12303" max="12303" width="6.6328125" style="88" customWidth="1"/>
    <col min="12304" max="12544" width="9" style="88"/>
    <col min="12545" max="12545" width="7" style="88" bestFit="1" customWidth="1"/>
    <col min="12546" max="12546" width="5.6328125" style="88" customWidth="1"/>
    <col min="12547" max="12547" width="4.36328125" style="88" bestFit="1" customWidth="1"/>
    <col min="12548" max="12548" width="5.6328125" style="88" customWidth="1"/>
    <col min="12549" max="12549" width="4.36328125" style="88" bestFit="1" customWidth="1"/>
    <col min="12550" max="12550" width="5.6328125" style="88" customWidth="1"/>
    <col min="12551" max="12551" width="4.36328125" style="88" bestFit="1" customWidth="1"/>
    <col min="12552" max="12552" width="14" style="88" bestFit="1" customWidth="1"/>
    <col min="12553" max="12553" width="8.90625" style="88" bestFit="1" customWidth="1"/>
    <col min="12554" max="12554" width="9.6328125" style="88" bestFit="1" customWidth="1"/>
    <col min="12555" max="12556" width="15.36328125" style="88" bestFit="1" customWidth="1"/>
    <col min="12557" max="12558" width="9" style="88"/>
    <col min="12559" max="12559" width="6.6328125" style="88" customWidth="1"/>
    <col min="12560" max="12800" width="9" style="88"/>
    <col min="12801" max="12801" width="7" style="88" bestFit="1" customWidth="1"/>
    <col min="12802" max="12802" width="5.6328125" style="88" customWidth="1"/>
    <col min="12803" max="12803" width="4.36328125" style="88" bestFit="1" customWidth="1"/>
    <col min="12804" max="12804" width="5.6328125" style="88" customWidth="1"/>
    <col min="12805" max="12805" width="4.36328125" style="88" bestFit="1" customWidth="1"/>
    <col min="12806" max="12806" width="5.6328125" style="88" customWidth="1"/>
    <col min="12807" max="12807" width="4.36328125" style="88" bestFit="1" customWidth="1"/>
    <col min="12808" max="12808" width="14" style="88" bestFit="1" customWidth="1"/>
    <col min="12809" max="12809" width="8.90625" style="88" bestFit="1" customWidth="1"/>
    <col min="12810" max="12810" width="9.6328125" style="88" bestFit="1" customWidth="1"/>
    <col min="12811" max="12812" width="15.36328125" style="88" bestFit="1" customWidth="1"/>
    <col min="12813" max="12814" width="9" style="88"/>
    <col min="12815" max="12815" width="6.6328125" style="88" customWidth="1"/>
    <col min="12816" max="13056" width="9" style="88"/>
    <col min="13057" max="13057" width="7" style="88" bestFit="1" customWidth="1"/>
    <col min="13058" max="13058" width="5.6328125" style="88" customWidth="1"/>
    <col min="13059" max="13059" width="4.36328125" style="88" bestFit="1" customWidth="1"/>
    <col min="13060" max="13060" width="5.6328125" style="88" customWidth="1"/>
    <col min="13061" max="13061" width="4.36328125" style="88" bestFit="1" customWidth="1"/>
    <col min="13062" max="13062" width="5.6328125" style="88" customWidth="1"/>
    <col min="13063" max="13063" width="4.36328125" style="88" bestFit="1" customWidth="1"/>
    <col min="13064" max="13064" width="14" style="88" bestFit="1" customWidth="1"/>
    <col min="13065" max="13065" width="8.90625" style="88" bestFit="1" customWidth="1"/>
    <col min="13066" max="13066" width="9.6328125" style="88" bestFit="1" customWidth="1"/>
    <col min="13067" max="13068" width="15.36328125" style="88" bestFit="1" customWidth="1"/>
    <col min="13069" max="13070" width="9" style="88"/>
    <col min="13071" max="13071" width="6.6328125" style="88" customWidth="1"/>
    <col min="13072" max="13312" width="9" style="88"/>
    <col min="13313" max="13313" width="7" style="88" bestFit="1" customWidth="1"/>
    <col min="13314" max="13314" width="5.6328125" style="88" customWidth="1"/>
    <col min="13315" max="13315" width="4.36328125" style="88" bestFit="1" customWidth="1"/>
    <col min="13316" max="13316" width="5.6328125" style="88" customWidth="1"/>
    <col min="13317" max="13317" width="4.36328125" style="88" bestFit="1" customWidth="1"/>
    <col min="13318" max="13318" width="5.6328125" style="88" customWidth="1"/>
    <col min="13319" max="13319" width="4.36328125" style="88" bestFit="1" customWidth="1"/>
    <col min="13320" max="13320" width="14" style="88" bestFit="1" customWidth="1"/>
    <col min="13321" max="13321" width="8.90625" style="88" bestFit="1" customWidth="1"/>
    <col min="13322" max="13322" width="9.6328125" style="88" bestFit="1" customWidth="1"/>
    <col min="13323" max="13324" width="15.36328125" style="88" bestFit="1" customWidth="1"/>
    <col min="13325" max="13326" width="9" style="88"/>
    <col min="13327" max="13327" width="6.6328125" style="88" customWidth="1"/>
    <col min="13328" max="13568" width="9" style="88"/>
    <col min="13569" max="13569" width="7" style="88" bestFit="1" customWidth="1"/>
    <col min="13570" max="13570" width="5.6328125" style="88" customWidth="1"/>
    <col min="13571" max="13571" width="4.36328125" style="88" bestFit="1" customWidth="1"/>
    <col min="13572" max="13572" width="5.6328125" style="88" customWidth="1"/>
    <col min="13573" max="13573" width="4.36328125" style="88" bestFit="1" customWidth="1"/>
    <col min="13574" max="13574" width="5.6328125" style="88" customWidth="1"/>
    <col min="13575" max="13575" width="4.36328125" style="88" bestFit="1" customWidth="1"/>
    <col min="13576" max="13576" width="14" style="88" bestFit="1" customWidth="1"/>
    <col min="13577" max="13577" width="8.90625" style="88" bestFit="1" customWidth="1"/>
    <col min="13578" max="13578" width="9.6328125" style="88" bestFit="1" customWidth="1"/>
    <col min="13579" max="13580" width="15.36328125" style="88" bestFit="1" customWidth="1"/>
    <col min="13581" max="13582" width="9" style="88"/>
    <col min="13583" max="13583" width="6.6328125" style="88" customWidth="1"/>
    <col min="13584" max="13824" width="9" style="88"/>
    <col min="13825" max="13825" width="7" style="88" bestFit="1" customWidth="1"/>
    <col min="13826" max="13826" width="5.6328125" style="88" customWidth="1"/>
    <col min="13827" max="13827" width="4.36328125" style="88" bestFit="1" customWidth="1"/>
    <col min="13828" max="13828" width="5.6328125" style="88" customWidth="1"/>
    <col min="13829" max="13829" width="4.36328125" style="88" bestFit="1" customWidth="1"/>
    <col min="13830" max="13830" width="5.6328125" style="88" customWidth="1"/>
    <col min="13831" max="13831" width="4.36328125" style="88" bestFit="1" customWidth="1"/>
    <col min="13832" max="13832" width="14" style="88" bestFit="1" customWidth="1"/>
    <col min="13833" max="13833" width="8.90625" style="88" bestFit="1" customWidth="1"/>
    <col min="13834" max="13834" width="9.6328125" style="88" bestFit="1" customWidth="1"/>
    <col min="13835" max="13836" width="15.36328125" style="88" bestFit="1" customWidth="1"/>
    <col min="13837" max="13838" width="9" style="88"/>
    <col min="13839" max="13839" width="6.6328125" style="88" customWidth="1"/>
    <col min="13840" max="14080" width="9" style="88"/>
    <col min="14081" max="14081" width="7" style="88" bestFit="1" customWidth="1"/>
    <col min="14082" max="14082" width="5.6328125" style="88" customWidth="1"/>
    <col min="14083" max="14083" width="4.36328125" style="88" bestFit="1" customWidth="1"/>
    <col min="14084" max="14084" width="5.6328125" style="88" customWidth="1"/>
    <col min="14085" max="14085" width="4.36328125" style="88" bestFit="1" customWidth="1"/>
    <col min="14086" max="14086" width="5.6328125" style="88" customWidth="1"/>
    <col min="14087" max="14087" width="4.36328125" style="88" bestFit="1" customWidth="1"/>
    <col min="14088" max="14088" width="14" style="88" bestFit="1" customWidth="1"/>
    <col min="14089" max="14089" width="8.90625" style="88" bestFit="1" customWidth="1"/>
    <col min="14090" max="14090" width="9.6328125" style="88" bestFit="1" customWidth="1"/>
    <col min="14091" max="14092" width="15.36328125" style="88" bestFit="1" customWidth="1"/>
    <col min="14093" max="14094" width="9" style="88"/>
    <col min="14095" max="14095" width="6.6328125" style="88" customWidth="1"/>
    <col min="14096" max="14336" width="9" style="88"/>
    <col min="14337" max="14337" width="7" style="88" bestFit="1" customWidth="1"/>
    <col min="14338" max="14338" width="5.6328125" style="88" customWidth="1"/>
    <col min="14339" max="14339" width="4.36328125" style="88" bestFit="1" customWidth="1"/>
    <col min="14340" max="14340" width="5.6328125" style="88" customWidth="1"/>
    <col min="14341" max="14341" width="4.36328125" style="88" bestFit="1" customWidth="1"/>
    <col min="14342" max="14342" width="5.6328125" style="88" customWidth="1"/>
    <col min="14343" max="14343" width="4.36328125" style="88" bestFit="1" customWidth="1"/>
    <col min="14344" max="14344" width="14" style="88" bestFit="1" customWidth="1"/>
    <col min="14345" max="14345" width="8.90625" style="88" bestFit="1" customWidth="1"/>
    <col min="14346" max="14346" width="9.6328125" style="88" bestFit="1" customWidth="1"/>
    <col min="14347" max="14348" width="15.36328125" style="88" bestFit="1" customWidth="1"/>
    <col min="14349" max="14350" width="9" style="88"/>
    <col min="14351" max="14351" width="6.6328125" style="88" customWidth="1"/>
    <col min="14352" max="14592" width="9" style="88"/>
    <col min="14593" max="14593" width="7" style="88" bestFit="1" customWidth="1"/>
    <col min="14594" max="14594" width="5.6328125" style="88" customWidth="1"/>
    <col min="14595" max="14595" width="4.36328125" style="88" bestFit="1" customWidth="1"/>
    <col min="14596" max="14596" width="5.6328125" style="88" customWidth="1"/>
    <col min="14597" max="14597" width="4.36328125" style="88" bestFit="1" customWidth="1"/>
    <col min="14598" max="14598" width="5.6328125" style="88" customWidth="1"/>
    <col min="14599" max="14599" width="4.36328125" style="88" bestFit="1" customWidth="1"/>
    <col min="14600" max="14600" width="14" style="88" bestFit="1" customWidth="1"/>
    <col min="14601" max="14601" width="8.90625" style="88" bestFit="1" customWidth="1"/>
    <col min="14602" max="14602" width="9.6328125" style="88" bestFit="1" customWidth="1"/>
    <col min="14603" max="14604" width="15.36328125" style="88" bestFit="1" customWidth="1"/>
    <col min="14605" max="14606" width="9" style="88"/>
    <col min="14607" max="14607" width="6.6328125" style="88" customWidth="1"/>
    <col min="14608" max="14848" width="9" style="88"/>
    <col min="14849" max="14849" width="7" style="88" bestFit="1" customWidth="1"/>
    <col min="14850" max="14850" width="5.6328125" style="88" customWidth="1"/>
    <col min="14851" max="14851" width="4.36328125" style="88" bestFit="1" customWidth="1"/>
    <col min="14852" max="14852" width="5.6328125" style="88" customWidth="1"/>
    <col min="14853" max="14853" width="4.36328125" style="88" bestFit="1" customWidth="1"/>
    <col min="14854" max="14854" width="5.6328125" style="88" customWidth="1"/>
    <col min="14855" max="14855" width="4.36328125" style="88" bestFit="1" customWidth="1"/>
    <col min="14856" max="14856" width="14" style="88" bestFit="1" customWidth="1"/>
    <col min="14857" max="14857" width="8.90625" style="88" bestFit="1" customWidth="1"/>
    <col min="14858" max="14858" width="9.6328125" style="88" bestFit="1" customWidth="1"/>
    <col min="14859" max="14860" width="15.36328125" style="88" bestFit="1" customWidth="1"/>
    <col min="14861" max="14862" width="9" style="88"/>
    <col min="14863" max="14863" width="6.6328125" style="88" customWidth="1"/>
    <col min="14864" max="15104" width="9" style="88"/>
    <col min="15105" max="15105" width="7" style="88" bestFit="1" customWidth="1"/>
    <col min="15106" max="15106" width="5.6328125" style="88" customWidth="1"/>
    <col min="15107" max="15107" width="4.36328125" style="88" bestFit="1" customWidth="1"/>
    <col min="15108" max="15108" width="5.6328125" style="88" customWidth="1"/>
    <col min="15109" max="15109" width="4.36328125" style="88" bestFit="1" customWidth="1"/>
    <col min="15110" max="15110" width="5.6328125" style="88" customWidth="1"/>
    <col min="15111" max="15111" width="4.36328125" style="88" bestFit="1" customWidth="1"/>
    <col min="15112" max="15112" width="14" style="88" bestFit="1" customWidth="1"/>
    <col min="15113" max="15113" width="8.90625" style="88" bestFit="1" customWidth="1"/>
    <col min="15114" max="15114" width="9.6328125" style="88" bestFit="1" customWidth="1"/>
    <col min="15115" max="15116" width="15.36328125" style="88" bestFit="1" customWidth="1"/>
    <col min="15117" max="15118" width="9" style="88"/>
    <col min="15119" max="15119" width="6.6328125" style="88" customWidth="1"/>
    <col min="15120" max="15360" width="9" style="88"/>
    <col min="15361" max="15361" width="7" style="88" bestFit="1" customWidth="1"/>
    <col min="15362" max="15362" width="5.6328125" style="88" customWidth="1"/>
    <col min="15363" max="15363" width="4.36328125" style="88" bestFit="1" customWidth="1"/>
    <col min="15364" max="15364" width="5.6328125" style="88" customWidth="1"/>
    <col min="15365" max="15365" width="4.36328125" style="88" bestFit="1" customWidth="1"/>
    <col min="15366" max="15366" width="5.6328125" style="88" customWidth="1"/>
    <col min="15367" max="15367" width="4.36328125" style="88" bestFit="1" customWidth="1"/>
    <col min="15368" max="15368" width="14" style="88" bestFit="1" customWidth="1"/>
    <col min="15369" max="15369" width="8.90625" style="88" bestFit="1" customWidth="1"/>
    <col min="15370" max="15370" width="9.6328125" style="88" bestFit="1" customWidth="1"/>
    <col min="15371" max="15372" width="15.36328125" style="88" bestFit="1" customWidth="1"/>
    <col min="15373" max="15374" width="9" style="88"/>
    <col min="15375" max="15375" width="6.6328125" style="88" customWidth="1"/>
    <col min="15376" max="15616" width="9" style="88"/>
    <col min="15617" max="15617" width="7" style="88" bestFit="1" customWidth="1"/>
    <col min="15618" max="15618" width="5.6328125" style="88" customWidth="1"/>
    <col min="15619" max="15619" width="4.36328125" style="88" bestFit="1" customWidth="1"/>
    <col min="15620" max="15620" width="5.6328125" style="88" customWidth="1"/>
    <col min="15621" max="15621" width="4.36328125" style="88" bestFit="1" customWidth="1"/>
    <col min="15622" max="15622" width="5.6328125" style="88" customWidth="1"/>
    <col min="15623" max="15623" width="4.36328125" style="88" bestFit="1" customWidth="1"/>
    <col min="15624" max="15624" width="14" style="88" bestFit="1" customWidth="1"/>
    <col min="15625" max="15625" width="8.90625" style="88" bestFit="1" customWidth="1"/>
    <col min="15626" max="15626" width="9.6328125" style="88" bestFit="1" customWidth="1"/>
    <col min="15627" max="15628" width="15.36328125" style="88" bestFit="1" customWidth="1"/>
    <col min="15629" max="15630" width="9" style="88"/>
    <col min="15631" max="15631" width="6.6328125" style="88" customWidth="1"/>
    <col min="15632" max="15872" width="9" style="88"/>
    <col min="15873" max="15873" width="7" style="88" bestFit="1" customWidth="1"/>
    <col min="15874" max="15874" width="5.6328125" style="88" customWidth="1"/>
    <col min="15875" max="15875" width="4.36328125" style="88" bestFit="1" customWidth="1"/>
    <col min="15876" max="15876" width="5.6328125" style="88" customWidth="1"/>
    <col min="15877" max="15877" width="4.36328125" style="88" bestFit="1" customWidth="1"/>
    <col min="15878" max="15878" width="5.6328125" style="88" customWidth="1"/>
    <col min="15879" max="15879" width="4.36328125" style="88" bestFit="1" customWidth="1"/>
    <col min="15880" max="15880" width="14" style="88" bestFit="1" customWidth="1"/>
    <col min="15881" max="15881" width="8.90625" style="88" bestFit="1" customWidth="1"/>
    <col min="15882" max="15882" width="9.6328125" style="88" bestFit="1" customWidth="1"/>
    <col min="15883" max="15884" width="15.36328125" style="88" bestFit="1" customWidth="1"/>
    <col min="15885" max="15886" width="9" style="88"/>
    <col min="15887" max="15887" width="6.6328125" style="88" customWidth="1"/>
    <col min="15888" max="16128" width="9" style="88"/>
    <col min="16129" max="16129" width="7" style="88" bestFit="1" customWidth="1"/>
    <col min="16130" max="16130" width="5.6328125" style="88" customWidth="1"/>
    <col min="16131" max="16131" width="4.36328125" style="88" bestFit="1" customWidth="1"/>
    <col min="16132" max="16132" width="5.6328125" style="88" customWidth="1"/>
    <col min="16133" max="16133" width="4.36328125" style="88" bestFit="1" customWidth="1"/>
    <col min="16134" max="16134" width="5.6328125" style="88" customWidth="1"/>
    <col min="16135" max="16135" width="4.36328125" style="88" bestFit="1" customWidth="1"/>
    <col min="16136" max="16136" width="14" style="88" bestFit="1" customWidth="1"/>
    <col min="16137" max="16137" width="8.90625" style="88" bestFit="1" customWidth="1"/>
    <col min="16138" max="16138" width="9.6328125" style="88" bestFit="1" customWidth="1"/>
    <col min="16139" max="16140" width="15.36328125" style="88" bestFit="1" customWidth="1"/>
    <col min="16141" max="16142" width="9" style="88"/>
    <col min="16143" max="16143" width="6.6328125" style="88" customWidth="1"/>
    <col min="16144" max="16384" width="9" style="88"/>
  </cols>
  <sheetData>
    <row r="1" spans="1:15" ht="28" x14ac:dyDescent="0.2">
      <c r="A1" s="119" t="s">
        <v>56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5" ht="19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ht="19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9" x14ac:dyDescent="0.2">
      <c r="A4" s="120" t="s">
        <v>100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ht="30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19" x14ac:dyDescent="0.2">
      <c r="A6" s="118" t="s">
        <v>57</v>
      </c>
      <c r="B6" s="118"/>
      <c r="C6" s="118"/>
      <c r="D6" s="118"/>
      <c r="E6" s="118"/>
      <c r="F6" s="118"/>
      <c r="G6" s="118"/>
      <c r="H6" s="118"/>
      <c r="I6" s="89"/>
      <c r="J6" s="89"/>
      <c r="K6" s="89"/>
      <c r="L6" s="89"/>
      <c r="M6" s="89"/>
      <c r="N6" s="89"/>
      <c r="O6" s="89"/>
    </row>
    <row r="7" spans="1:15" ht="30" customHeight="1" x14ac:dyDescent="0.2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ht="19" x14ac:dyDescent="0.2">
      <c r="A8" s="90" t="s">
        <v>58</v>
      </c>
      <c r="B8" s="90">
        <v>7</v>
      </c>
      <c r="C8" s="90" t="s">
        <v>59</v>
      </c>
      <c r="D8" s="90"/>
      <c r="E8" s="90" t="s">
        <v>60</v>
      </c>
      <c r="F8" s="90"/>
      <c r="G8" s="90" t="s">
        <v>61</v>
      </c>
      <c r="H8" s="89"/>
      <c r="I8" s="89"/>
      <c r="J8" s="89"/>
      <c r="K8" s="89"/>
      <c r="L8" s="89"/>
      <c r="M8" s="89"/>
      <c r="N8" s="89"/>
      <c r="O8" s="89"/>
    </row>
    <row r="9" spans="1:15" ht="30" customHeight="1" x14ac:dyDescent="0.2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</row>
    <row r="10" spans="1:15" ht="19" x14ac:dyDescent="0.2">
      <c r="A10" s="115" t="s">
        <v>62</v>
      </c>
      <c r="B10" s="115"/>
      <c r="C10" s="115"/>
      <c r="D10" s="91"/>
      <c r="E10" s="116" t="s">
        <v>63</v>
      </c>
      <c r="F10" s="116"/>
      <c r="G10" s="116"/>
      <c r="H10" s="116"/>
      <c r="I10" s="116"/>
      <c r="J10" s="116"/>
      <c r="K10" s="116"/>
      <c r="L10" s="89"/>
      <c r="M10" s="89"/>
      <c r="N10" s="89"/>
      <c r="O10" s="89"/>
    </row>
    <row r="11" spans="1:15" ht="30" customHeight="1" x14ac:dyDescent="0.2">
      <c r="A11" s="117"/>
      <c r="B11" s="117"/>
      <c r="C11" s="117"/>
      <c r="D11" s="89"/>
      <c r="E11" s="118"/>
      <c r="F11" s="118"/>
      <c r="G11" s="118"/>
      <c r="H11" s="118"/>
      <c r="I11" s="118"/>
      <c r="J11" s="118"/>
      <c r="K11" s="118"/>
      <c r="L11" s="89"/>
      <c r="M11" s="89"/>
      <c r="N11" s="89"/>
      <c r="O11" s="89"/>
    </row>
    <row r="12" spans="1:15" ht="19" x14ac:dyDescent="0.2">
      <c r="A12" s="115" t="s">
        <v>64</v>
      </c>
      <c r="B12" s="115"/>
      <c r="C12" s="115"/>
      <c r="D12" s="91"/>
      <c r="E12" s="116" t="s">
        <v>65</v>
      </c>
      <c r="F12" s="116"/>
      <c r="G12" s="116"/>
      <c r="H12" s="116"/>
      <c r="I12" s="116"/>
      <c r="J12" s="116"/>
      <c r="K12" s="116"/>
      <c r="L12" s="89"/>
      <c r="M12" s="89"/>
      <c r="N12" s="89"/>
      <c r="O12" s="89"/>
    </row>
    <row r="13" spans="1:15" ht="30" customHeight="1" x14ac:dyDescent="0.2">
      <c r="A13" s="117"/>
      <c r="B13" s="117"/>
      <c r="C13" s="117"/>
      <c r="D13" s="89"/>
      <c r="E13" s="118"/>
      <c r="F13" s="118"/>
      <c r="G13" s="118"/>
      <c r="H13" s="118"/>
      <c r="I13" s="118"/>
      <c r="J13" s="118"/>
      <c r="K13" s="118"/>
      <c r="L13" s="89"/>
      <c r="M13" s="89"/>
      <c r="N13" s="89"/>
      <c r="O13" s="89"/>
    </row>
    <row r="14" spans="1:15" ht="19" x14ac:dyDescent="0.2">
      <c r="A14" s="115"/>
      <c r="B14" s="115"/>
      <c r="C14" s="115"/>
      <c r="D14" s="91"/>
      <c r="E14" s="116"/>
      <c r="F14" s="116"/>
      <c r="G14" s="116"/>
      <c r="H14" s="116"/>
      <c r="I14" s="116"/>
      <c r="J14" s="116"/>
      <c r="K14" s="116"/>
      <c r="L14" s="89"/>
      <c r="M14" s="89"/>
      <c r="N14" s="89"/>
      <c r="O14" s="89"/>
    </row>
    <row r="15" spans="1:15" ht="30" customHeight="1" x14ac:dyDescent="0.2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</row>
    <row r="16" spans="1:15" ht="30" customHeight="1" x14ac:dyDescent="0.3">
      <c r="A16" s="89"/>
      <c r="B16" s="89"/>
      <c r="C16" s="89"/>
      <c r="D16" s="89"/>
      <c r="E16" s="89"/>
      <c r="F16" s="89"/>
      <c r="G16" s="89"/>
      <c r="H16" s="89"/>
      <c r="I16" s="89"/>
      <c r="J16" s="92" t="s">
        <v>66</v>
      </c>
      <c r="K16" s="113"/>
      <c r="L16" s="113"/>
      <c r="M16" s="113"/>
      <c r="N16" s="113"/>
      <c r="O16" s="113"/>
    </row>
    <row r="17" spans="1:15" ht="30" customHeight="1" x14ac:dyDescent="0.3">
      <c r="A17" s="89"/>
      <c r="B17" s="89"/>
      <c r="C17" s="89"/>
      <c r="D17" s="89"/>
      <c r="E17" s="89"/>
      <c r="F17" s="89"/>
      <c r="G17" s="89"/>
      <c r="H17" s="89"/>
      <c r="I17" s="89"/>
      <c r="J17" s="93" t="s">
        <v>67</v>
      </c>
      <c r="K17" s="113"/>
      <c r="L17" s="113"/>
      <c r="M17" s="113"/>
      <c r="N17" s="113"/>
      <c r="O17" s="113"/>
    </row>
    <row r="18" spans="1:15" ht="30" customHeight="1" x14ac:dyDescent="0.3">
      <c r="A18" s="89"/>
      <c r="B18" s="89"/>
      <c r="C18" s="89"/>
      <c r="D18" s="89"/>
      <c r="E18" s="89"/>
      <c r="F18" s="89"/>
      <c r="G18" s="89"/>
      <c r="H18" s="89"/>
      <c r="I18" s="89"/>
      <c r="J18" s="93" t="s">
        <v>68</v>
      </c>
      <c r="K18" s="113"/>
      <c r="L18" s="113"/>
      <c r="M18" s="113"/>
      <c r="N18" s="113"/>
      <c r="O18" s="113"/>
    </row>
    <row r="19" spans="1:15" ht="30" customHeight="1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93" t="s">
        <v>69</v>
      </c>
      <c r="L19" s="114"/>
      <c r="M19" s="114"/>
      <c r="N19" s="114"/>
      <c r="O19" s="114"/>
    </row>
  </sheetData>
  <mergeCells count="17">
    <mergeCell ref="A11:C11"/>
    <mergeCell ref="E11:K11"/>
    <mergeCell ref="A1:J1"/>
    <mergeCell ref="A6:H6"/>
    <mergeCell ref="A10:C10"/>
    <mergeCell ref="E10:K10"/>
    <mergeCell ref="A4:O4"/>
    <mergeCell ref="K16:O16"/>
    <mergeCell ref="K17:O17"/>
    <mergeCell ref="K18:O18"/>
    <mergeCell ref="L19:O19"/>
    <mergeCell ref="A12:C12"/>
    <mergeCell ref="E12:K12"/>
    <mergeCell ref="A13:C13"/>
    <mergeCell ref="E13:K13"/>
    <mergeCell ref="A14:C14"/>
    <mergeCell ref="E14:K14"/>
  </mergeCells>
  <phoneticPr fontId="2"/>
  <pageMargins left="0.78740157480314965" right="0.78740157480314965" top="0.98425196850393704" bottom="0.9842519685039370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7"/>
  <sheetViews>
    <sheetView view="pageBreakPreview" zoomScaleNormal="145" zoomScaleSheetLayoutView="100" workbookViewId="0">
      <selection activeCell="AJ1" sqref="AJ1"/>
    </sheetView>
  </sheetViews>
  <sheetFormatPr defaultColWidth="9" defaultRowHeight="8.5" x14ac:dyDescent="0.2"/>
  <cols>
    <col min="1" max="42" width="2.7265625" style="64" customWidth="1"/>
    <col min="43" max="62" width="2.6328125" style="64" customWidth="1"/>
    <col min="63" max="63" width="3.6328125" style="64" customWidth="1"/>
    <col min="64" max="16384" width="9" style="64"/>
  </cols>
  <sheetData>
    <row r="1" spans="1:46" ht="6" customHeight="1" x14ac:dyDescent="0.2">
      <c r="A1" s="148" t="s">
        <v>87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</row>
    <row r="2" spans="1:46" ht="6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AB2" s="124" t="s">
        <v>28</v>
      </c>
      <c r="AC2" s="124"/>
      <c r="AD2" s="124"/>
      <c r="AE2" s="124"/>
      <c r="AF2" s="124"/>
      <c r="AG2" s="124"/>
    </row>
    <row r="3" spans="1:46" ht="6" customHeight="1" x14ac:dyDescent="0.2">
      <c r="AB3" s="124"/>
      <c r="AC3" s="124"/>
      <c r="AD3" s="124"/>
      <c r="AE3" s="124"/>
      <c r="AF3" s="124"/>
      <c r="AG3" s="124"/>
    </row>
    <row r="4" spans="1:46" ht="6" customHeight="1" x14ac:dyDescent="0.2">
      <c r="AB4" s="124"/>
      <c r="AC4" s="124"/>
      <c r="AD4" s="124"/>
      <c r="AE4" s="124"/>
      <c r="AF4" s="124"/>
      <c r="AG4" s="124"/>
    </row>
    <row r="5" spans="1:46" ht="6" customHeight="1" x14ac:dyDescent="0.15">
      <c r="A5" s="138" t="s">
        <v>98</v>
      </c>
      <c r="B5" s="138"/>
      <c r="C5" s="138"/>
      <c r="D5" s="138"/>
      <c r="E5" s="138"/>
      <c r="G5" s="138" t="s">
        <v>89</v>
      </c>
      <c r="H5" s="138"/>
      <c r="I5" s="138"/>
      <c r="J5" s="138"/>
      <c r="K5" s="138"/>
      <c r="M5" s="138" t="s">
        <v>83</v>
      </c>
      <c r="N5" s="138"/>
      <c r="O5" s="138"/>
      <c r="P5" s="138"/>
      <c r="Q5" s="138"/>
      <c r="S5" s="138" t="s">
        <v>80</v>
      </c>
      <c r="T5" s="138"/>
      <c r="U5" s="138"/>
      <c r="V5" s="138"/>
      <c r="W5" s="84"/>
      <c r="X5" s="84"/>
      <c r="Y5" s="84"/>
      <c r="Z5" s="84"/>
      <c r="AA5" s="84"/>
      <c r="AD5" s="70"/>
      <c r="AE5" s="75"/>
      <c r="AF5" s="75"/>
    </row>
    <row r="6" spans="1:46" ht="6" customHeight="1" x14ac:dyDescent="0.15">
      <c r="A6" s="138"/>
      <c r="B6" s="138"/>
      <c r="C6" s="138"/>
      <c r="D6" s="138"/>
      <c r="E6" s="138"/>
      <c r="G6" s="138"/>
      <c r="H6" s="138"/>
      <c r="I6" s="138"/>
      <c r="J6" s="138"/>
      <c r="K6" s="138"/>
      <c r="M6" s="138"/>
      <c r="N6" s="138"/>
      <c r="O6" s="138"/>
      <c r="P6" s="138"/>
      <c r="Q6" s="138"/>
      <c r="S6" s="138"/>
      <c r="T6" s="138"/>
      <c r="U6" s="138"/>
      <c r="V6" s="138"/>
      <c r="W6" s="84"/>
      <c r="X6" s="84"/>
      <c r="Y6" s="84"/>
      <c r="Z6" s="84"/>
      <c r="AA6" s="84"/>
      <c r="AD6" s="75"/>
      <c r="AE6" s="75"/>
      <c r="AF6" s="75"/>
    </row>
    <row r="7" spans="1:46" ht="6" customHeight="1" x14ac:dyDescent="0.2">
      <c r="A7" s="139" t="s">
        <v>70</v>
      </c>
      <c r="B7" s="139"/>
      <c r="C7" s="139"/>
      <c r="D7" s="139"/>
      <c r="E7" s="66"/>
      <c r="F7" s="66"/>
      <c r="G7" s="139" t="s">
        <v>71</v>
      </c>
      <c r="H7" s="139"/>
      <c r="I7" s="139"/>
      <c r="J7" s="139"/>
      <c r="K7" s="66"/>
      <c r="L7" s="66"/>
      <c r="M7" s="139" t="s">
        <v>72</v>
      </c>
      <c r="N7" s="139"/>
      <c r="O7" s="139"/>
      <c r="P7" s="139"/>
      <c r="Q7" s="67"/>
      <c r="R7" s="67"/>
      <c r="S7" s="139" t="s">
        <v>24</v>
      </c>
      <c r="T7" s="139"/>
      <c r="U7" s="139"/>
      <c r="V7" s="139"/>
      <c r="W7" s="85"/>
      <c r="X7" s="85"/>
      <c r="Y7" s="85"/>
      <c r="Z7" s="85"/>
      <c r="AA7" s="85"/>
      <c r="AD7" s="71"/>
      <c r="AE7" s="71"/>
      <c r="AF7" s="71"/>
    </row>
    <row r="8" spans="1:46" ht="6" customHeight="1" thickBot="1" x14ac:dyDescent="0.25">
      <c r="A8" s="139"/>
      <c r="B8" s="139"/>
      <c r="C8" s="139"/>
      <c r="D8" s="139"/>
      <c r="E8" s="66"/>
      <c r="F8" s="66"/>
      <c r="G8" s="123"/>
      <c r="H8" s="123"/>
      <c r="I8" s="123"/>
      <c r="J8" s="123"/>
      <c r="K8" s="66"/>
      <c r="L8" s="66"/>
      <c r="M8" s="123"/>
      <c r="N8" s="123"/>
      <c r="O8" s="123"/>
      <c r="P8" s="123"/>
      <c r="Q8" s="67"/>
      <c r="R8" s="67"/>
      <c r="S8" s="123"/>
      <c r="T8" s="123"/>
      <c r="U8" s="123"/>
      <c r="V8" s="123"/>
      <c r="W8" s="85"/>
      <c r="X8" s="85"/>
      <c r="Y8" s="85"/>
      <c r="Z8" s="85"/>
      <c r="AA8" s="85"/>
      <c r="AD8" s="71"/>
      <c r="AE8" s="71"/>
      <c r="AF8" s="71"/>
    </row>
    <row r="9" spans="1:46" ht="6" customHeight="1" x14ac:dyDescent="0.2">
      <c r="A9" s="125" t="e">
        <f>G9+G27</f>
        <v>#REF!</v>
      </c>
      <c r="B9" s="126"/>
      <c r="C9" s="126"/>
      <c r="D9" s="127"/>
      <c r="E9" s="80"/>
      <c r="F9" s="80"/>
      <c r="G9" s="125" t="e">
        <f>ROUNDDOWN(M9+M33,-3)</f>
        <v>#REF!</v>
      </c>
      <c r="H9" s="126"/>
      <c r="I9" s="126"/>
      <c r="J9" s="127"/>
      <c r="K9" s="80"/>
      <c r="L9" s="80"/>
      <c r="M9" s="142" t="e">
        <f>S9+S51+#REF!</f>
        <v>#REF!</v>
      </c>
      <c r="N9" s="143"/>
      <c r="O9" s="143"/>
      <c r="P9" s="144"/>
      <c r="Q9" s="81"/>
      <c r="R9" s="82"/>
      <c r="S9" s="125">
        <f>AD9+AD44</f>
        <v>0</v>
      </c>
      <c r="T9" s="126"/>
      <c r="U9" s="126"/>
      <c r="V9" s="127"/>
      <c r="W9" s="96"/>
      <c r="X9" s="96"/>
      <c r="Y9" s="96"/>
      <c r="Z9" s="96"/>
      <c r="AA9" s="96"/>
      <c r="AD9" s="70"/>
      <c r="AE9" s="75"/>
      <c r="AF9" s="75"/>
    </row>
    <row r="10" spans="1:46" ht="6" customHeight="1" thickBot="1" x14ac:dyDescent="0.25">
      <c r="A10" s="128"/>
      <c r="B10" s="129"/>
      <c r="C10" s="129"/>
      <c r="D10" s="130"/>
      <c r="E10" s="79"/>
      <c r="F10" s="83"/>
      <c r="G10" s="128"/>
      <c r="H10" s="129"/>
      <c r="I10" s="129"/>
      <c r="J10" s="130"/>
      <c r="K10" s="79"/>
      <c r="L10" s="83"/>
      <c r="M10" s="145"/>
      <c r="N10" s="146"/>
      <c r="O10" s="146"/>
      <c r="P10" s="147"/>
      <c r="Q10" s="79"/>
      <c r="R10" s="83"/>
      <c r="S10" s="128"/>
      <c r="T10" s="129"/>
      <c r="U10" s="129"/>
      <c r="V10" s="130"/>
      <c r="W10" s="96"/>
      <c r="X10" s="96"/>
      <c r="Y10" s="96"/>
      <c r="Z10" s="96"/>
      <c r="AA10" s="96"/>
      <c r="AD10" s="75"/>
      <c r="AE10" s="75"/>
      <c r="AF10" s="75"/>
    </row>
    <row r="11" spans="1:46" ht="6" customHeight="1" x14ac:dyDescent="0.15">
      <c r="A11" s="71"/>
      <c r="B11" s="71"/>
      <c r="C11" s="71"/>
      <c r="D11" s="71"/>
      <c r="E11" s="71"/>
      <c r="F11" s="73"/>
      <c r="G11" s="71"/>
      <c r="H11" s="71"/>
      <c r="I11" s="71"/>
      <c r="J11" s="71"/>
      <c r="K11" s="71"/>
      <c r="L11" s="74"/>
      <c r="R11" s="74"/>
      <c r="S11" s="138" t="s">
        <v>81</v>
      </c>
      <c r="T11" s="138"/>
      <c r="U11" s="138"/>
      <c r="V11" s="138"/>
      <c r="W11" s="84"/>
      <c r="X11" s="84"/>
      <c r="Y11" s="84"/>
      <c r="Z11" s="84"/>
      <c r="AA11" s="84"/>
      <c r="AD11" s="71"/>
      <c r="AE11" s="71"/>
      <c r="AF11" s="71"/>
    </row>
    <row r="12" spans="1:46" ht="6" customHeight="1" x14ac:dyDescent="0.15">
      <c r="A12" s="71"/>
      <c r="B12" s="71"/>
      <c r="C12" s="71"/>
      <c r="D12" s="71"/>
      <c r="E12" s="71"/>
      <c r="F12" s="73"/>
      <c r="G12" s="71"/>
      <c r="H12" s="71"/>
      <c r="I12" s="71"/>
      <c r="J12" s="71"/>
      <c r="K12" s="71"/>
      <c r="L12" s="74"/>
      <c r="R12" s="74"/>
      <c r="S12" s="138"/>
      <c r="T12" s="138"/>
      <c r="U12" s="138"/>
      <c r="V12" s="138"/>
      <c r="W12" s="84"/>
      <c r="X12" s="84"/>
      <c r="Y12" s="84"/>
      <c r="Z12" s="84"/>
      <c r="AA12" s="84"/>
      <c r="AD12" s="71"/>
      <c r="AE12" s="71"/>
      <c r="AF12" s="71"/>
    </row>
    <row r="13" spans="1:46" ht="6" customHeight="1" x14ac:dyDescent="0.2">
      <c r="A13" s="71"/>
      <c r="B13" s="71"/>
      <c r="C13" s="71"/>
      <c r="D13" s="71"/>
      <c r="E13" s="71"/>
      <c r="F13" s="73"/>
      <c r="G13" s="71"/>
      <c r="H13" s="71"/>
      <c r="I13" s="71"/>
      <c r="J13" s="71"/>
      <c r="K13" s="71"/>
      <c r="L13" s="74"/>
      <c r="R13" s="94"/>
      <c r="S13" s="139" t="s">
        <v>73</v>
      </c>
      <c r="T13" s="139"/>
      <c r="U13" s="139"/>
      <c r="V13" s="139"/>
      <c r="W13" s="85"/>
      <c r="X13" s="85"/>
      <c r="Y13" s="85"/>
      <c r="Z13" s="85"/>
      <c r="AA13" s="85"/>
      <c r="AD13" s="68"/>
      <c r="AE13" s="75"/>
      <c r="AF13" s="75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</row>
    <row r="14" spans="1:46" ht="6" customHeight="1" thickBot="1" x14ac:dyDescent="0.25">
      <c r="A14" s="71"/>
      <c r="B14" s="71"/>
      <c r="C14" s="71"/>
      <c r="D14" s="71"/>
      <c r="E14" s="71"/>
      <c r="F14" s="73"/>
      <c r="G14" s="71"/>
      <c r="H14" s="71"/>
      <c r="I14" s="71"/>
      <c r="J14" s="71"/>
      <c r="K14" s="71"/>
      <c r="L14" s="74"/>
      <c r="R14" s="94"/>
      <c r="S14" s="123"/>
      <c r="T14" s="123"/>
      <c r="U14" s="123"/>
      <c r="V14" s="123"/>
      <c r="W14" s="85"/>
      <c r="X14" s="85"/>
      <c r="Y14" s="85"/>
      <c r="Z14" s="85"/>
      <c r="AA14" s="85"/>
      <c r="AD14" s="75"/>
      <c r="AE14" s="75"/>
      <c r="AF14" s="75"/>
      <c r="AP14" s="71"/>
      <c r="AQ14" s="71"/>
      <c r="AR14" s="71"/>
      <c r="AS14" s="71"/>
      <c r="AT14" s="71"/>
    </row>
    <row r="15" spans="1:46" ht="6" customHeight="1" x14ac:dyDescent="0.2">
      <c r="A15" s="71"/>
      <c r="B15" s="71"/>
      <c r="C15" s="71"/>
      <c r="D15" s="71"/>
      <c r="E15" s="71"/>
      <c r="F15" s="73"/>
      <c r="G15" s="71"/>
      <c r="H15" s="71"/>
      <c r="I15" s="71"/>
      <c r="J15" s="71"/>
      <c r="K15" s="71"/>
      <c r="L15" s="74"/>
      <c r="R15" s="95"/>
      <c r="S15" s="125">
        <f>AD15+AD48</f>
        <v>0</v>
      </c>
      <c r="T15" s="126"/>
      <c r="U15" s="126"/>
      <c r="V15" s="127"/>
      <c r="W15" s="96"/>
      <c r="X15" s="96"/>
      <c r="Y15" s="96"/>
      <c r="Z15" s="96"/>
      <c r="AA15" s="96"/>
      <c r="AD15" s="70"/>
      <c r="AE15" s="75"/>
      <c r="AF15" s="75"/>
      <c r="AP15" s="71"/>
      <c r="AQ15" s="71"/>
      <c r="AR15" s="71"/>
      <c r="AS15" s="71"/>
      <c r="AT15" s="71"/>
    </row>
    <row r="16" spans="1:46" ht="6" customHeight="1" thickBot="1" x14ac:dyDescent="0.25">
      <c r="A16" s="71"/>
      <c r="B16" s="71"/>
      <c r="C16" s="71"/>
      <c r="D16" s="71"/>
      <c r="E16" s="71"/>
      <c r="F16" s="73"/>
      <c r="G16" s="71"/>
      <c r="H16" s="71"/>
      <c r="I16" s="71"/>
      <c r="J16" s="71"/>
      <c r="K16" s="71"/>
      <c r="L16" s="74"/>
      <c r="R16" s="83"/>
      <c r="S16" s="128"/>
      <c r="T16" s="129"/>
      <c r="U16" s="129"/>
      <c r="V16" s="130"/>
      <c r="W16" s="96"/>
      <c r="X16" s="96"/>
      <c r="Y16" s="96"/>
      <c r="Z16" s="96"/>
      <c r="AA16" s="96"/>
      <c r="AC16" s="65"/>
      <c r="AD16" s="75"/>
      <c r="AE16" s="75"/>
      <c r="AF16" s="75"/>
      <c r="AP16" s="71"/>
      <c r="AQ16" s="71"/>
      <c r="AR16" s="71"/>
      <c r="AS16" s="71"/>
      <c r="AT16" s="71"/>
    </row>
    <row r="17" spans="1:46" ht="6" customHeight="1" x14ac:dyDescent="0.15">
      <c r="A17" s="71"/>
      <c r="B17" s="71"/>
      <c r="C17" s="71"/>
      <c r="D17" s="71"/>
      <c r="E17" s="71"/>
      <c r="F17" s="73"/>
      <c r="G17" s="71"/>
      <c r="H17" s="71"/>
      <c r="I17" s="71"/>
      <c r="J17" s="71"/>
      <c r="K17" s="71"/>
      <c r="L17" s="74"/>
      <c r="R17" s="74"/>
      <c r="S17" s="138" t="s">
        <v>82</v>
      </c>
      <c r="T17" s="138"/>
      <c r="U17" s="138"/>
      <c r="V17" s="138"/>
      <c r="W17" s="84"/>
      <c r="X17" s="84"/>
      <c r="Y17" s="84"/>
      <c r="Z17" s="84"/>
      <c r="AA17" s="84"/>
      <c r="AC17" s="131" t="s">
        <v>79</v>
      </c>
      <c r="AD17" s="71"/>
      <c r="AE17" s="71"/>
      <c r="AF17" s="71"/>
      <c r="AP17" s="71"/>
      <c r="AQ17" s="71"/>
      <c r="AR17" s="71"/>
      <c r="AS17" s="71"/>
      <c r="AT17" s="71"/>
    </row>
    <row r="18" spans="1:46" ht="6" customHeight="1" x14ac:dyDescent="0.15">
      <c r="A18" s="71"/>
      <c r="B18" s="71"/>
      <c r="C18" s="71"/>
      <c r="D18" s="71"/>
      <c r="E18" s="71"/>
      <c r="F18" s="73"/>
      <c r="G18" s="71"/>
      <c r="H18" s="71"/>
      <c r="I18" s="71"/>
      <c r="J18" s="71"/>
      <c r="K18" s="71"/>
      <c r="L18" s="74"/>
      <c r="R18" s="74"/>
      <c r="S18" s="138"/>
      <c r="T18" s="138"/>
      <c r="U18" s="138"/>
      <c r="V18" s="138"/>
      <c r="W18" s="84"/>
      <c r="X18" s="84"/>
      <c r="Y18" s="84"/>
      <c r="Z18" s="84"/>
      <c r="AA18" s="84"/>
      <c r="AC18" s="121"/>
      <c r="AD18" s="71"/>
      <c r="AE18" s="71"/>
      <c r="AF18" s="71"/>
      <c r="AP18" s="71"/>
      <c r="AQ18" s="71"/>
      <c r="AR18" s="71"/>
      <c r="AS18" s="71"/>
      <c r="AT18" s="71"/>
    </row>
    <row r="19" spans="1:46" ht="6" customHeight="1" x14ac:dyDescent="0.2">
      <c r="A19" s="71"/>
      <c r="B19" s="71"/>
      <c r="C19" s="71"/>
      <c r="D19" s="71"/>
      <c r="E19" s="71"/>
      <c r="F19" s="73"/>
      <c r="G19" s="71"/>
      <c r="H19" s="71"/>
      <c r="I19" s="71"/>
      <c r="J19" s="71"/>
      <c r="K19" s="71"/>
      <c r="L19" s="74"/>
      <c r="R19" s="94"/>
      <c r="S19" s="139" t="s">
        <v>27</v>
      </c>
      <c r="T19" s="139"/>
      <c r="U19" s="139"/>
      <c r="V19" s="139"/>
      <c r="W19" s="85"/>
      <c r="X19" s="85"/>
      <c r="Y19" s="85"/>
      <c r="Z19" s="85"/>
      <c r="AA19" s="84"/>
      <c r="AC19" s="122" t="s">
        <v>74</v>
      </c>
      <c r="AD19" s="122"/>
      <c r="AE19" s="122"/>
      <c r="AF19" s="122"/>
      <c r="AP19" s="71"/>
      <c r="AQ19" s="71"/>
      <c r="AR19" s="71"/>
      <c r="AS19" s="71"/>
      <c r="AT19" s="71"/>
    </row>
    <row r="20" spans="1:46" ht="6" customHeight="1" thickBot="1" x14ac:dyDescent="0.25">
      <c r="A20" s="71"/>
      <c r="B20" s="71"/>
      <c r="C20" s="71"/>
      <c r="D20" s="71"/>
      <c r="E20" s="71"/>
      <c r="F20" s="73"/>
      <c r="G20" s="71"/>
      <c r="H20" s="71"/>
      <c r="I20" s="71"/>
      <c r="J20" s="71"/>
      <c r="K20" s="71"/>
      <c r="L20" s="74"/>
      <c r="R20" s="94"/>
      <c r="S20" s="123"/>
      <c r="T20" s="123"/>
      <c r="U20" s="123"/>
      <c r="V20" s="123"/>
      <c r="W20" s="85"/>
      <c r="X20" s="85"/>
      <c r="Y20" s="85"/>
      <c r="Z20" s="85"/>
      <c r="AA20" s="84"/>
      <c r="AC20" s="123"/>
      <c r="AD20" s="123"/>
      <c r="AE20" s="123"/>
      <c r="AF20" s="123"/>
      <c r="AP20" s="71"/>
      <c r="AQ20" s="71"/>
      <c r="AR20" s="71"/>
      <c r="AS20" s="71"/>
      <c r="AT20" s="71"/>
    </row>
    <row r="21" spans="1:46" ht="6" customHeight="1" x14ac:dyDescent="0.2">
      <c r="B21" s="71"/>
      <c r="C21" s="71"/>
      <c r="D21" s="71"/>
      <c r="E21" s="71"/>
      <c r="F21" s="73"/>
      <c r="G21" s="71"/>
      <c r="H21" s="71"/>
      <c r="I21" s="71"/>
      <c r="J21" s="71"/>
      <c r="K21" s="71"/>
      <c r="L21" s="74"/>
      <c r="R21" s="95"/>
      <c r="S21" s="125">
        <f>AD21+AD54</f>
        <v>0</v>
      </c>
      <c r="T21" s="126"/>
      <c r="U21" s="126"/>
      <c r="V21" s="127"/>
      <c r="W21" s="100"/>
      <c r="X21" s="101"/>
      <c r="Y21" s="101"/>
      <c r="Z21" s="102"/>
      <c r="AA21" s="102"/>
      <c r="AB21" s="69"/>
      <c r="AC21" s="132"/>
      <c r="AD21" s="133"/>
      <c r="AE21" s="133"/>
      <c r="AF21" s="134"/>
      <c r="AP21" s="71"/>
      <c r="AQ21" s="71"/>
      <c r="AR21" s="71"/>
      <c r="AS21" s="71"/>
      <c r="AT21" s="71"/>
    </row>
    <row r="22" spans="1:46" ht="6" customHeight="1" thickBot="1" x14ac:dyDescent="0.25">
      <c r="B22" s="71"/>
      <c r="C22" s="71"/>
      <c r="D22" s="71"/>
      <c r="E22" s="71"/>
      <c r="F22" s="73"/>
      <c r="G22" s="71"/>
      <c r="H22" s="71"/>
      <c r="I22" s="71"/>
      <c r="J22" s="71"/>
      <c r="K22" s="71"/>
      <c r="L22" s="74"/>
      <c r="R22" s="74"/>
      <c r="S22" s="128"/>
      <c r="T22" s="129"/>
      <c r="U22" s="129"/>
      <c r="V22" s="130"/>
      <c r="W22" s="96"/>
      <c r="X22" s="96"/>
      <c r="Y22" s="96"/>
      <c r="Z22" s="96"/>
      <c r="AA22" s="96"/>
      <c r="AB22" s="97"/>
      <c r="AC22" s="135"/>
      <c r="AD22" s="136"/>
      <c r="AE22" s="136"/>
      <c r="AF22" s="137"/>
      <c r="AP22" s="71"/>
      <c r="AQ22" s="71"/>
      <c r="AR22" s="71"/>
      <c r="AS22" s="71"/>
      <c r="AT22" s="71"/>
    </row>
    <row r="23" spans="1:46" ht="6" customHeight="1" x14ac:dyDescent="0.2">
      <c r="B23" s="71"/>
      <c r="C23" s="71"/>
      <c r="D23" s="71"/>
      <c r="E23" s="71"/>
      <c r="F23" s="73"/>
      <c r="G23" s="138" t="s">
        <v>97</v>
      </c>
      <c r="H23" s="138"/>
      <c r="I23" s="138"/>
      <c r="J23" s="138"/>
      <c r="K23" s="71"/>
      <c r="L23" s="74"/>
      <c r="R23" s="74"/>
      <c r="S23" s="138" t="s">
        <v>90</v>
      </c>
      <c r="T23" s="138"/>
      <c r="U23" s="138"/>
      <c r="V23" s="138"/>
      <c r="W23" s="138"/>
      <c r="X23" s="138"/>
      <c r="Y23" s="138"/>
      <c r="Z23" s="138"/>
      <c r="AA23" s="149"/>
      <c r="AB23" s="74"/>
      <c r="AC23" s="141" t="s">
        <v>22</v>
      </c>
      <c r="AP23" s="71"/>
      <c r="AQ23" s="71"/>
      <c r="AR23" s="71"/>
      <c r="AS23" s="71"/>
      <c r="AT23" s="71"/>
    </row>
    <row r="24" spans="1:46" ht="6" customHeight="1" x14ac:dyDescent="0.2">
      <c r="B24" s="71"/>
      <c r="C24" s="71"/>
      <c r="D24" s="71"/>
      <c r="E24" s="71"/>
      <c r="F24" s="73"/>
      <c r="G24" s="138"/>
      <c r="H24" s="138"/>
      <c r="I24" s="138"/>
      <c r="J24" s="138"/>
      <c r="K24" s="71"/>
      <c r="L24" s="74"/>
      <c r="R24" s="74"/>
      <c r="S24" s="138"/>
      <c r="T24" s="138"/>
      <c r="U24" s="138"/>
      <c r="V24" s="138"/>
      <c r="W24" s="138"/>
      <c r="X24" s="138"/>
      <c r="Y24" s="138"/>
      <c r="Z24" s="138"/>
      <c r="AA24" s="149"/>
      <c r="AB24" s="74"/>
      <c r="AC24" s="121"/>
      <c r="AP24" s="71"/>
      <c r="AQ24" s="71"/>
      <c r="AR24" s="71"/>
      <c r="AS24" s="71"/>
      <c r="AT24" s="71"/>
    </row>
    <row r="25" spans="1:46" ht="6" customHeight="1" x14ac:dyDescent="0.2">
      <c r="B25" s="71"/>
      <c r="C25" s="71"/>
      <c r="D25" s="71"/>
      <c r="E25" s="71"/>
      <c r="F25" s="73"/>
      <c r="G25" s="139" t="s">
        <v>26</v>
      </c>
      <c r="H25" s="139"/>
      <c r="I25" s="139"/>
      <c r="J25" s="139"/>
      <c r="K25" s="71"/>
      <c r="L25" s="74"/>
      <c r="R25" s="94"/>
      <c r="S25" s="139" t="s">
        <v>78</v>
      </c>
      <c r="T25" s="139"/>
      <c r="U25" s="139"/>
      <c r="V25" s="139"/>
      <c r="W25" s="85"/>
      <c r="X25" s="85"/>
      <c r="Y25" s="85"/>
      <c r="Z25" s="85"/>
      <c r="AA25" s="85"/>
      <c r="AB25" s="73"/>
      <c r="AC25" s="122" t="s">
        <v>75</v>
      </c>
      <c r="AD25" s="122"/>
      <c r="AE25" s="122"/>
      <c r="AF25" s="122"/>
      <c r="AP25" s="71"/>
      <c r="AQ25" s="71"/>
      <c r="AR25" s="71"/>
      <c r="AS25" s="71"/>
      <c r="AT25" s="71"/>
    </row>
    <row r="26" spans="1:46" ht="6" customHeight="1" thickBot="1" x14ac:dyDescent="0.25">
      <c r="B26" s="71"/>
      <c r="C26" s="71"/>
      <c r="D26" s="71"/>
      <c r="E26" s="71"/>
      <c r="F26" s="73"/>
      <c r="G26" s="123"/>
      <c r="H26" s="123"/>
      <c r="I26" s="123"/>
      <c r="J26" s="123"/>
      <c r="K26" s="71"/>
      <c r="L26" s="74"/>
      <c r="R26" s="94"/>
      <c r="S26" s="123"/>
      <c r="T26" s="123"/>
      <c r="U26" s="123"/>
      <c r="V26" s="123"/>
      <c r="W26" s="85"/>
      <c r="X26" s="85"/>
      <c r="Y26" s="85"/>
      <c r="Z26" s="85"/>
      <c r="AA26" s="85"/>
      <c r="AB26" s="73"/>
      <c r="AC26" s="123"/>
      <c r="AD26" s="123"/>
      <c r="AE26" s="123"/>
      <c r="AF26" s="123"/>
      <c r="AP26" s="71"/>
      <c r="AQ26" s="71"/>
      <c r="AR26" s="71"/>
      <c r="AS26" s="71"/>
      <c r="AT26" s="71"/>
    </row>
    <row r="27" spans="1:46" ht="6" customHeight="1" x14ac:dyDescent="0.2">
      <c r="B27" s="71"/>
      <c r="C27" s="71"/>
      <c r="D27" s="71"/>
      <c r="E27" s="71"/>
      <c r="F27" s="76"/>
      <c r="G27" s="125" t="e">
        <f>G9*0.08</f>
        <v>#REF!</v>
      </c>
      <c r="H27" s="126"/>
      <c r="I27" s="126"/>
      <c r="J27" s="127"/>
      <c r="K27" s="71"/>
      <c r="L27" s="74"/>
      <c r="R27" s="95"/>
      <c r="S27" s="125">
        <f>AD27+AD60</f>
        <v>0</v>
      </c>
      <c r="T27" s="126"/>
      <c r="U27" s="126"/>
      <c r="V27" s="127"/>
      <c r="W27" s="96"/>
      <c r="X27" s="96"/>
      <c r="Y27" s="96"/>
      <c r="Z27" s="96"/>
      <c r="AA27" s="96"/>
      <c r="AB27" s="73"/>
      <c r="AC27" s="132"/>
      <c r="AD27" s="133"/>
      <c r="AE27" s="133"/>
      <c r="AF27" s="134"/>
      <c r="AP27" s="71"/>
      <c r="AQ27" s="71"/>
      <c r="AR27" s="71"/>
      <c r="AS27" s="71"/>
      <c r="AT27" s="71"/>
    </row>
    <row r="28" spans="1:46" ht="6" customHeight="1" thickBot="1" x14ac:dyDescent="0.25">
      <c r="B28" s="71"/>
      <c r="C28" s="71"/>
      <c r="D28" s="71"/>
      <c r="E28" s="71"/>
      <c r="F28" s="71"/>
      <c r="G28" s="128"/>
      <c r="H28" s="129"/>
      <c r="I28" s="129"/>
      <c r="J28" s="130"/>
      <c r="K28" s="71"/>
      <c r="L28" s="74"/>
      <c r="S28" s="128"/>
      <c r="T28" s="129"/>
      <c r="U28" s="129"/>
      <c r="V28" s="130"/>
      <c r="W28" s="96"/>
      <c r="X28" s="96"/>
      <c r="Y28" s="96"/>
      <c r="Z28" s="96"/>
      <c r="AA28" s="96"/>
      <c r="AB28" s="72"/>
      <c r="AC28" s="135"/>
      <c r="AD28" s="136"/>
      <c r="AE28" s="136"/>
      <c r="AF28" s="137"/>
      <c r="AP28" s="71"/>
      <c r="AQ28" s="71"/>
      <c r="AR28" s="71"/>
      <c r="AS28" s="71"/>
      <c r="AT28" s="71"/>
    </row>
    <row r="29" spans="1:46" ht="6" customHeight="1" x14ac:dyDescent="0.2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3"/>
      <c r="M29" s="138" t="s">
        <v>84</v>
      </c>
      <c r="N29" s="138"/>
      <c r="O29" s="138"/>
      <c r="P29" s="138"/>
      <c r="Q29" s="140"/>
      <c r="S29" s="71"/>
      <c r="T29" s="71"/>
      <c r="U29" s="71"/>
      <c r="V29" s="71"/>
      <c r="W29" s="71"/>
      <c r="X29" s="71"/>
      <c r="Y29" s="71"/>
      <c r="Z29" s="71"/>
      <c r="AA29" s="71"/>
      <c r="AB29" s="73"/>
      <c r="AC29" s="138" t="s">
        <v>94</v>
      </c>
      <c r="AD29" s="138"/>
      <c r="AE29" s="138"/>
      <c r="AF29" s="138"/>
      <c r="AG29" s="138"/>
      <c r="AH29" s="138"/>
      <c r="AI29" s="138"/>
      <c r="AP29" s="71"/>
      <c r="AQ29" s="71"/>
      <c r="AR29" s="71"/>
      <c r="AS29" s="71"/>
      <c r="AT29" s="71"/>
    </row>
    <row r="30" spans="1:46" ht="6" customHeight="1" x14ac:dyDescent="0.2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3"/>
      <c r="M30" s="138"/>
      <c r="N30" s="138"/>
      <c r="O30" s="138"/>
      <c r="P30" s="138"/>
      <c r="Q30" s="140"/>
      <c r="S30" s="71"/>
      <c r="T30" s="71"/>
      <c r="U30" s="71"/>
      <c r="V30" s="71"/>
      <c r="W30" s="71"/>
      <c r="X30" s="71"/>
      <c r="Y30" s="71"/>
      <c r="Z30" s="71"/>
      <c r="AA30" s="71"/>
      <c r="AB30" s="73"/>
      <c r="AC30" s="138"/>
      <c r="AD30" s="138"/>
      <c r="AE30" s="138"/>
      <c r="AF30" s="138"/>
      <c r="AG30" s="138"/>
      <c r="AH30" s="138"/>
      <c r="AI30" s="138"/>
      <c r="AP30" s="71"/>
      <c r="AQ30" s="71"/>
      <c r="AR30" s="71"/>
      <c r="AS30" s="71"/>
      <c r="AT30" s="71"/>
    </row>
    <row r="31" spans="1:46" ht="6" customHeight="1" x14ac:dyDescent="0.2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3"/>
      <c r="M31" s="139" t="s">
        <v>85</v>
      </c>
      <c r="N31" s="139"/>
      <c r="O31" s="139"/>
      <c r="P31" s="139"/>
      <c r="Q31" s="71"/>
      <c r="S31" s="71"/>
      <c r="T31" s="71"/>
      <c r="U31" s="71"/>
      <c r="V31" s="71"/>
      <c r="W31" s="71"/>
      <c r="X31" s="71"/>
      <c r="Y31" s="71"/>
      <c r="Z31" s="71"/>
      <c r="AA31" s="71"/>
      <c r="AB31" s="73"/>
      <c r="AC31" s="122" t="s">
        <v>76</v>
      </c>
      <c r="AD31" s="122"/>
      <c r="AE31" s="122"/>
      <c r="AF31" s="122"/>
      <c r="AP31" s="71"/>
      <c r="AQ31" s="71"/>
      <c r="AR31" s="71"/>
      <c r="AS31" s="71"/>
      <c r="AT31" s="71"/>
    </row>
    <row r="32" spans="1:46" ht="6" customHeight="1" thickBot="1" x14ac:dyDescent="0.25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3"/>
      <c r="M32" s="123"/>
      <c r="N32" s="123"/>
      <c r="O32" s="123"/>
      <c r="P32" s="123"/>
      <c r="Q32" s="71"/>
      <c r="S32" s="138" t="s">
        <v>91</v>
      </c>
      <c r="T32" s="138"/>
      <c r="U32" s="138"/>
      <c r="V32" s="138"/>
      <c r="W32" s="138"/>
      <c r="X32" s="138"/>
      <c r="Y32" s="138"/>
      <c r="Z32" s="138"/>
      <c r="AA32" s="140"/>
      <c r="AB32" s="73"/>
      <c r="AC32" s="123"/>
      <c r="AD32" s="123"/>
      <c r="AE32" s="123"/>
      <c r="AF32" s="123"/>
      <c r="AP32" s="71"/>
      <c r="AQ32" s="71"/>
      <c r="AR32" s="71"/>
      <c r="AS32" s="71"/>
      <c r="AT32" s="71"/>
    </row>
    <row r="33" spans="2:46" ht="6" customHeight="1" x14ac:dyDescent="0.2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6"/>
      <c r="M33" s="142" t="e">
        <f>M9*(#REF!*M45*M47+M49)</f>
        <v>#REF!</v>
      </c>
      <c r="N33" s="143"/>
      <c r="O33" s="143"/>
      <c r="P33" s="144"/>
      <c r="Q33" s="98"/>
      <c r="S33" s="138"/>
      <c r="T33" s="138"/>
      <c r="U33" s="138"/>
      <c r="V33" s="138"/>
      <c r="W33" s="138"/>
      <c r="X33" s="138"/>
      <c r="Y33" s="138"/>
      <c r="Z33" s="138"/>
      <c r="AA33" s="140"/>
      <c r="AB33" s="76"/>
      <c r="AC33" s="125">
        <v>0</v>
      </c>
      <c r="AD33" s="126"/>
      <c r="AE33" s="126"/>
      <c r="AF33" s="127"/>
      <c r="AP33" s="71"/>
      <c r="AQ33" s="71"/>
      <c r="AR33" s="71"/>
      <c r="AS33" s="71"/>
      <c r="AT33" s="71"/>
    </row>
    <row r="34" spans="2:46" ht="6" customHeight="1" thickBot="1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3"/>
      <c r="M34" s="145"/>
      <c r="N34" s="146"/>
      <c r="O34" s="146"/>
      <c r="P34" s="147"/>
      <c r="Q34" s="71"/>
      <c r="R34" s="74"/>
      <c r="S34" s="139" t="s">
        <v>88</v>
      </c>
      <c r="T34" s="139"/>
      <c r="U34" s="139"/>
      <c r="V34" s="139"/>
      <c r="W34" s="85"/>
      <c r="X34" s="85"/>
      <c r="Y34" s="85"/>
      <c r="Z34" s="85"/>
      <c r="AA34" s="71"/>
      <c r="AB34" s="73"/>
      <c r="AC34" s="128"/>
      <c r="AD34" s="129"/>
      <c r="AE34" s="129"/>
      <c r="AF34" s="130"/>
      <c r="AP34" s="71"/>
      <c r="AQ34" s="71"/>
      <c r="AR34" s="71"/>
      <c r="AS34" s="71"/>
      <c r="AT34" s="71"/>
    </row>
    <row r="35" spans="2:46" ht="6" customHeight="1" thickBot="1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3"/>
      <c r="M35" s="138" t="s">
        <v>86</v>
      </c>
      <c r="N35" s="138"/>
      <c r="O35" s="138"/>
      <c r="P35" s="138"/>
      <c r="Q35" s="140"/>
      <c r="R35" s="74"/>
      <c r="S35" s="123"/>
      <c r="T35" s="123"/>
      <c r="U35" s="123"/>
      <c r="V35" s="123"/>
      <c r="W35" s="85"/>
      <c r="X35" s="85"/>
      <c r="Y35" s="85"/>
      <c r="Z35" s="85"/>
      <c r="AA35" s="71"/>
      <c r="AB35" s="73"/>
      <c r="AC35" s="121" t="s">
        <v>25</v>
      </c>
      <c r="AD35" s="71"/>
      <c r="AE35" s="71"/>
      <c r="AF35" s="71"/>
      <c r="AP35" s="71"/>
      <c r="AQ35" s="71"/>
      <c r="AR35" s="71"/>
      <c r="AS35" s="71"/>
      <c r="AT35" s="71"/>
    </row>
    <row r="36" spans="2:46" ht="6" customHeight="1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4"/>
      <c r="M36" s="138"/>
      <c r="N36" s="138"/>
      <c r="O36" s="138"/>
      <c r="P36" s="138"/>
      <c r="Q36" s="140"/>
      <c r="R36" s="99"/>
      <c r="S36" s="125" t="e">
        <f>AD36+#REF!</f>
        <v>#REF!</v>
      </c>
      <c r="T36" s="126"/>
      <c r="U36" s="126"/>
      <c r="V36" s="127"/>
      <c r="W36" s="96"/>
      <c r="X36" s="96"/>
      <c r="Y36" s="96"/>
      <c r="Z36" s="96"/>
      <c r="AA36" s="71"/>
      <c r="AB36" s="73"/>
      <c r="AC36" s="121"/>
      <c r="AD36" s="71"/>
      <c r="AE36" s="71"/>
      <c r="AF36" s="71"/>
      <c r="AP36" s="71"/>
      <c r="AQ36" s="71"/>
      <c r="AR36" s="71"/>
      <c r="AS36" s="71"/>
      <c r="AT36" s="71"/>
    </row>
    <row r="37" spans="2:46" ht="6" customHeight="1" thickBot="1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4"/>
      <c r="M37" s="139" t="s">
        <v>23</v>
      </c>
      <c r="N37" s="139"/>
      <c r="O37" s="139"/>
      <c r="P37" s="139"/>
      <c r="Q37" s="71"/>
      <c r="R37" s="74"/>
      <c r="S37" s="128"/>
      <c r="T37" s="129"/>
      <c r="U37" s="129"/>
      <c r="V37" s="130"/>
      <c r="W37" s="96"/>
      <c r="X37" s="96"/>
      <c r="Y37" s="96"/>
      <c r="Z37" s="96"/>
      <c r="AA37" s="71"/>
      <c r="AB37" s="73"/>
      <c r="AC37" s="122" t="s">
        <v>77</v>
      </c>
      <c r="AD37" s="122"/>
      <c r="AE37" s="122"/>
      <c r="AF37" s="122"/>
      <c r="AP37" s="71"/>
      <c r="AQ37" s="71"/>
      <c r="AR37" s="71"/>
      <c r="AS37" s="71"/>
      <c r="AT37" s="71"/>
    </row>
    <row r="38" spans="2:46" ht="6" customHeight="1" thickBot="1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4"/>
      <c r="M38" s="123"/>
      <c r="N38" s="123"/>
      <c r="O38" s="123"/>
      <c r="P38" s="123"/>
      <c r="Q38" s="71"/>
      <c r="R38" s="74"/>
      <c r="S38" s="71"/>
      <c r="T38" s="71"/>
      <c r="U38" s="71"/>
      <c r="V38" s="71"/>
      <c r="W38" s="71"/>
      <c r="X38" s="71"/>
      <c r="Y38" s="71"/>
      <c r="Z38" s="71"/>
      <c r="AA38" s="71"/>
      <c r="AB38" s="73"/>
      <c r="AC38" s="123"/>
      <c r="AD38" s="123"/>
      <c r="AE38" s="123"/>
      <c r="AF38" s="123"/>
      <c r="AP38" s="71"/>
      <c r="AQ38" s="71"/>
      <c r="AR38" s="71"/>
      <c r="AS38" s="71"/>
      <c r="AT38" s="71"/>
    </row>
    <row r="39" spans="2:46" ht="6" customHeight="1" x14ac:dyDescent="0.2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8"/>
      <c r="M39" s="142"/>
      <c r="N39" s="143"/>
      <c r="O39" s="143"/>
      <c r="P39" s="144"/>
      <c r="Q39" s="98"/>
      <c r="R39" s="74"/>
      <c r="S39" s="71"/>
      <c r="T39" s="71"/>
      <c r="U39" s="71"/>
      <c r="V39" s="71"/>
      <c r="W39" s="71"/>
      <c r="X39" s="71"/>
      <c r="Y39" s="71"/>
      <c r="Z39" s="71"/>
      <c r="AA39" s="71"/>
      <c r="AB39" s="76"/>
      <c r="AC39" s="125">
        <v>0</v>
      </c>
      <c r="AD39" s="126"/>
      <c r="AE39" s="126"/>
      <c r="AF39" s="127"/>
      <c r="AP39" s="71"/>
      <c r="AQ39" s="71"/>
      <c r="AR39" s="71"/>
      <c r="AS39" s="71"/>
      <c r="AT39" s="71"/>
    </row>
    <row r="40" spans="2:46" ht="6" customHeight="1" thickBot="1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3"/>
      <c r="M40" s="145"/>
      <c r="N40" s="146"/>
      <c r="O40" s="146"/>
      <c r="P40" s="147"/>
      <c r="Q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128"/>
      <c r="AD40" s="129"/>
      <c r="AE40" s="129"/>
      <c r="AF40" s="130"/>
      <c r="AP40" s="71"/>
      <c r="AQ40" s="71"/>
      <c r="AR40" s="71"/>
      <c r="AS40" s="71"/>
      <c r="AT40" s="71"/>
    </row>
    <row r="41" spans="2:46" ht="6" customHeight="1" x14ac:dyDescent="0.2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3"/>
      <c r="M41" s="79"/>
      <c r="N41" s="79"/>
      <c r="O41" s="79"/>
      <c r="P41" s="79"/>
      <c r="Q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96"/>
      <c r="AD41" s="96"/>
      <c r="AE41" s="96"/>
      <c r="AF41" s="96"/>
      <c r="AP41" s="71"/>
      <c r="AQ41" s="71"/>
      <c r="AR41" s="71"/>
      <c r="AS41" s="71"/>
      <c r="AT41" s="71"/>
    </row>
    <row r="42" spans="2:46" ht="6" customHeight="1" x14ac:dyDescent="0.2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3"/>
      <c r="M42" s="79"/>
      <c r="N42" s="79"/>
      <c r="O42" s="79"/>
      <c r="P42" s="79"/>
      <c r="Q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96"/>
      <c r="AD42" s="96"/>
      <c r="AE42" s="96"/>
      <c r="AF42" s="96"/>
      <c r="AP42" s="71"/>
      <c r="AQ42" s="71"/>
      <c r="AR42" s="71"/>
      <c r="AS42" s="71"/>
      <c r="AT42" s="71"/>
    </row>
    <row r="43" spans="2:46" ht="6" customHeight="1" x14ac:dyDescent="0.2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3"/>
      <c r="M43" s="138" t="s">
        <v>120</v>
      </c>
      <c r="N43" s="138"/>
      <c r="O43" s="138"/>
      <c r="P43" s="138"/>
      <c r="Q43" s="140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P43" s="71"/>
      <c r="AQ43" s="71"/>
      <c r="AR43" s="71"/>
      <c r="AS43" s="71"/>
      <c r="AT43" s="71"/>
    </row>
    <row r="44" spans="2:46" ht="6" customHeight="1" thickBot="1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4"/>
      <c r="M44" s="138"/>
      <c r="N44" s="138"/>
      <c r="O44" s="138"/>
      <c r="P44" s="138"/>
      <c r="Q44" s="140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P44" s="71"/>
      <c r="AQ44" s="71"/>
      <c r="AR44" s="71"/>
      <c r="AS44" s="71"/>
      <c r="AT44" s="71"/>
    </row>
    <row r="45" spans="2:46" ht="6" customHeight="1" x14ac:dyDescent="0.2">
      <c r="B45" s="71"/>
      <c r="C45" s="71"/>
      <c r="D45" s="71"/>
      <c r="E45" s="71"/>
      <c r="F45" s="71"/>
      <c r="G45" s="71"/>
      <c r="H45" s="71"/>
      <c r="I45" s="77"/>
      <c r="J45" s="77"/>
      <c r="K45" s="71"/>
      <c r="L45" s="78"/>
      <c r="M45" s="142"/>
      <c r="N45" s="143"/>
      <c r="O45" s="143"/>
      <c r="P45" s="144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P45" s="71"/>
      <c r="AQ45" s="71"/>
      <c r="AR45" s="71"/>
      <c r="AS45" s="71"/>
      <c r="AT45" s="71"/>
    </row>
    <row r="46" spans="2:46" ht="6" customHeight="1" thickBot="1" x14ac:dyDescent="0.25">
      <c r="B46" s="71"/>
      <c r="C46" s="71"/>
      <c r="D46" s="71"/>
      <c r="E46" s="71"/>
      <c r="F46" s="71"/>
      <c r="G46" s="71"/>
      <c r="H46" s="71"/>
      <c r="I46" s="77"/>
      <c r="J46" s="77"/>
      <c r="K46" s="71"/>
      <c r="M46" s="145"/>
      <c r="N46" s="146"/>
      <c r="O46" s="146"/>
      <c r="P46" s="147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P46" s="71"/>
      <c r="AQ46" s="71"/>
      <c r="AR46" s="71"/>
      <c r="AS46" s="71"/>
      <c r="AT46" s="71"/>
    </row>
    <row r="47" spans="2:46" ht="6" customHeight="1" x14ac:dyDescent="0.2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P47" s="71"/>
      <c r="AQ47" s="71"/>
      <c r="AR47" s="71"/>
      <c r="AS47" s="71"/>
      <c r="AT47" s="71"/>
    </row>
    <row r="48" spans="2:46" ht="6" customHeight="1" x14ac:dyDescent="0.2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P48" s="71"/>
      <c r="AQ48" s="71"/>
      <c r="AR48" s="71"/>
      <c r="AS48" s="71"/>
      <c r="AT48" s="71"/>
    </row>
    <row r="49" spans="2:46" ht="6" customHeight="1" x14ac:dyDescent="0.2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P49" s="71"/>
      <c r="AQ49" s="71"/>
      <c r="AR49" s="71"/>
      <c r="AS49" s="71"/>
      <c r="AT49" s="71"/>
    </row>
    <row r="50" spans="2:46" ht="6" customHeight="1" x14ac:dyDescent="0.2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P50" s="71"/>
      <c r="AQ50" s="71"/>
      <c r="AR50" s="71"/>
      <c r="AS50" s="71"/>
      <c r="AT50" s="71"/>
    </row>
    <row r="51" spans="2:46" ht="6" customHeight="1" x14ac:dyDescent="0.2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P51" s="71"/>
      <c r="AQ51" s="71"/>
      <c r="AR51" s="71"/>
      <c r="AS51" s="71"/>
      <c r="AT51" s="71"/>
    </row>
    <row r="52" spans="2:46" ht="6" customHeight="1" x14ac:dyDescent="0.2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P52" s="71"/>
      <c r="AQ52" s="71"/>
      <c r="AR52" s="71"/>
      <c r="AS52" s="71"/>
      <c r="AT52" s="71"/>
    </row>
    <row r="53" spans="2:46" ht="6" customHeight="1" x14ac:dyDescent="0.2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P53" s="71"/>
      <c r="AQ53" s="71"/>
      <c r="AR53" s="71"/>
      <c r="AS53" s="71"/>
      <c r="AT53" s="71"/>
    </row>
    <row r="54" spans="2:46" ht="6" customHeight="1" x14ac:dyDescent="0.2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P54" s="71"/>
      <c r="AQ54" s="71"/>
      <c r="AR54" s="71"/>
      <c r="AS54" s="71"/>
      <c r="AT54" s="71"/>
    </row>
    <row r="55" spans="2:46" ht="6" customHeight="1" x14ac:dyDescent="0.2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P55" s="71"/>
      <c r="AQ55" s="71"/>
      <c r="AR55" s="71"/>
      <c r="AS55" s="71"/>
      <c r="AT55" s="71"/>
    </row>
    <row r="56" spans="2:46" ht="6" customHeight="1" x14ac:dyDescent="0.2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P56" s="71"/>
      <c r="AQ56" s="71"/>
      <c r="AR56" s="71"/>
      <c r="AS56" s="71"/>
      <c r="AT56" s="71"/>
    </row>
    <row r="57" spans="2:46" ht="6" customHeight="1" x14ac:dyDescent="0.2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</row>
    <row r="58" spans="2:46" ht="6" customHeight="1" x14ac:dyDescent="0.2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</row>
    <row r="59" spans="2:46" ht="6" customHeight="1" x14ac:dyDescent="0.2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</row>
    <row r="60" spans="2:46" ht="6" customHeight="1" x14ac:dyDescent="0.2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</row>
    <row r="61" spans="2:46" ht="6" customHeight="1" x14ac:dyDescent="0.2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</row>
    <row r="62" spans="2:46" ht="6" customHeight="1" x14ac:dyDescent="0.2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</row>
    <row r="63" spans="2:46" ht="6" customHeight="1" x14ac:dyDescent="0.2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</row>
    <row r="64" spans="2:46" ht="6" customHeight="1" x14ac:dyDescent="0.2"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</row>
    <row r="65" spans="17:32" ht="6" customHeight="1" x14ac:dyDescent="0.2"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</row>
    <row r="66" spans="17:32" ht="7" customHeight="1" x14ac:dyDescent="0.2"/>
    <row r="67" spans="17:32" ht="7" customHeight="1" x14ac:dyDescent="0.2"/>
    <row r="68" spans="17:32" ht="7" customHeight="1" x14ac:dyDescent="0.2"/>
    <row r="69" spans="17:32" ht="7" customHeight="1" x14ac:dyDescent="0.2"/>
    <row r="70" spans="17:32" ht="7" customHeight="1" x14ac:dyDescent="0.2"/>
    <row r="71" spans="17:32" ht="7" customHeight="1" x14ac:dyDescent="0.2"/>
    <row r="72" spans="17:32" ht="7" customHeight="1" x14ac:dyDescent="0.2"/>
    <row r="73" spans="17:32" ht="7" customHeight="1" x14ac:dyDescent="0.2"/>
    <row r="74" spans="17:32" ht="7" customHeight="1" x14ac:dyDescent="0.2"/>
    <row r="75" spans="17:32" ht="7" customHeight="1" x14ac:dyDescent="0.2"/>
    <row r="76" spans="17:32" ht="7" customHeight="1" x14ac:dyDescent="0.2"/>
    <row r="77" spans="17:32" ht="7" customHeight="1" x14ac:dyDescent="0.2"/>
    <row r="78" spans="17:32" ht="7" customHeight="1" x14ac:dyDescent="0.2"/>
    <row r="79" spans="17:32" ht="7.5" customHeight="1" x14ac:dyDescent="0.2"/>
    <row r="80" spans="17:32" ht="7.5" customHeight="1" x14ac:dyDescent="0.2"/>
    <row r="81" ht="7.5" customHeight="1" x14ac:dyDescent="0.2"/>
    <row r="82" ht="7.5" customHeight="1" x14ac:dyDescent="0.2"/>
    <row r="83" ht="7.5" customHeight="1" x14ac:dyDescent="0.2"/>
    <row r="84" ht="7.5" customHeight="1" x14ac:dyDescent="0.2"/>
    <row r="85" ht="7.5" customHeight="1" x14ac:dyDescent="0.2"/>
    <row r="86" ht="7.5" customHeight="1" x14ac:dyDescent="0.2"/>
    <row r="87" ht="7.5" customHeight="1" x14ac:dyDescent="0.2"/>
    <row r="88" ht="7.5" customHeight="1" x14ac:dyDescent="0.2"/>
    <row r="89" ht="7.5" customHeight="1" x14ac:dyDescent="0.2"/>
    <row r="90" ht="7.5" customHeight="1" x14ac:dyDescent="0.2"/>
    <row r="91" ht="7.5" customHeight="1" x14ac:dyDescent="0.2"/>
    <row r="92" ht="7.5" customHeight="1" x14ac:dyDescent="0.2"/>
    <row r="93" ht="7.5" customHeight="1" x14ac:dyDescent="0.2"/>
    <row r="94" ht="7.5" customHeight="1" x14ac:dyDescent="0.2"/>
    <row r="95" ht="7.5" customHeight="1" x14ac:dyDescent="0.2"/>
    <row r="96" ht="7.5" customHeight="1" x14ac:dyDescent="0.2"/>
    <row r="97" ht="7.5" customHeight="1" x14ac:dyDescent="0.2"/>
    <row r="98" ht="7.5" customHeight="1" x14ac:dyDescent="0.2"/>
    <row r="99" ht="7.5" customHeight="1" x14ac:dyDescent="0.2"/>
    <row r="100" ht="7.5" customHeight="1" x14ac:dyDescent="0.2"/>
    <row r="101" ht="7.5" customHeight="1" x14ac:dyDescent="0.2"/>
    <row r="102" ht="7.5" customHeight="1" x14ac:dyDescent="0.2"/>
    <row r="103" ht="7.5" customHeight="1" x14ac:dyDescent="0.2"/>
    <row r="104" ht="7.5" customHeight="1" x14ac:dyDescent="0.2"/>
    <row r="105" ht="7.5" customHeight="1" x14ac:dyDescent="0.2"/>
    <row r="106" ht="7.5" customHeight="1" x14ac:dyDescent="0.2"/>
    <row r="107" ht="7.5" customHeight="1" x14ac:dyDescent="0.2"/>
    <row r="108" ht="7.5" customHeight="1" x14ac:dyDescent="0.2"/>
    <row r="109" ht="7.5" customHeight="1" x14ac:dyDescent="0.2"/>
    <row r="110" ht="7.5" customHeight="1" x14ac:dyDescent="0.2"/>
    <row r="111" ht="7.5" customHeight="1" x14ac:dyDescent="0.2"/>
    <row r="112" ht="7.5" customHeight="1" x14ac:dyDescent="0.2"/>
    <row r="113" ht="7.5" customHeight="1" x14ac:dyDescent="0.2"/>
    <row r="114" ht="7.5" customHeight="1" x14ac:dyDescent="0.2"/>
    <row r="115" ht="7.5" customHeight="1" x14ac:dyDescent="0.2"/>
    <row r="116" ht="7.5" customHeight="1" x14ac:dyDescent="0.2"/>
    <row r="117" ht="7.5" customHeight="1" x14ac:dyDescent="0.2"/>
    <row r="118" ht="7.5" customHeight="1" x14ac:dyDescent="0.2"/>
    <row r="119" ht="7.5" customHeight="1" x14ac:dyDescent="0.2"/>
    <row r="120" ht="7.5" customHeight="1" x14ac:dyDescent="0.2"/>
    <row r="121" ht="7.5" customHeight="1" x14ac:dyDescent="0.2"/>
    <row r="122" ht="7.5" customHeight="1" x14ac:dyDescent="0.2"/>
    <row r="123" ht="7.5" customHeight="1" x14ac:dyDescent="0.2"/>
    <row r="124" ht="7.5" customHeight="1" x14ac:dyDescent="0.2"/>
    <row r="125" ht="7.5" customHeight="1" x14ac:dyDescent="0.2"/>
    <row r="126" ht="7.5" customHeight="1" x14ac:dyDescent="0.2"/>
    <row r="127" ht="7.5" customHeight="1" x14ac:dyDescent="0.2"/>
    <row r="128" ht="7.5" customHeight="1" x14ac:dyDescent="0.2"/>
    <row r="129" ht="7.5" customHeight="1" x14ac:dyDescent="0.2"/>
    <row r="130" ht="7.5" customHeight="1" x14ac:dyDescent="0.2"/>
    <row r="131" ht="7.5" customHeight="1" x14ac:dyDescent="0.2"/>
    <row r="132" ht="7.5" customHeight="1" x14ac:dyDescent="0.2"/>
    <row r="133" ht="7.5" customHeight="1" x14ac:dyDescent="0.2"/>
    <row r="134" ht="7.5" customHeight="1" x14ac:dyDescent="0.2"/>
    <row r="135" ht="7.5" customHeight="1" x14ac:dyDescent="0.2"/>
    <row r="136" ht="7.5" customHeight="1" x14ac:dyDescent="0.2"/>
    <row r="137" ht="7.5" customHeight="1" x14ac:dyDescent="0.2"/>
    <row r="138" ht="7.5" customHeight="1" x14ac:dyDescent="0.2"/>
    <row r="139" ht="7.5" customHeight="1" x14ac:dyDescent="0.2"/>
    <row r="140" ht="7.5" customHeight="1" x14ac:dyDescent="0.2"/>
    <row r="141" ht="7.5" customHeight="1" x14ac:dyDescent="0.2"/>
    <row r="142" ht="7.5" customHeight="1" x14ac:dyDescent="0.2"/>
    <row r="143" ht="7.5" customHeight="1" x14ac:dyDescent="0.2"/>
    <row r="144" ht="7.5" customHeight="1" x14ac:dyDescent="0.2"/>
    <row r="145" ht="7.5" customHeight="1" x14ac:dyDescent="0.2"/>
    <row r="146" ht="7.5" customHeight="1" x14ac:dyDescent="0.2"/>
    <row r="147" ht="7.5" customHeight="1" x14ac:dyDescent="0.2"/>
    <row r="148" ht="7.5" customHeight="1" x14ac:dyDescent="0.2"/>
    <row r="149" ht="7.5" customHeight="1" x14ac:dyDescent="0.2"/>
    <row r="150" ht="7.5" customHeight="1" x14ac:dyDescent="0.2"/>
    <row r="151" ht="7.5" customHeight="1" x14ac:dyDescent="0.2"/>
    <row r="152" ht="7.5" customHeight="1" x14ac:dyDescent="0.2"/>
    <row r="153" ht="7.5" customHeight="1" x14ac:dyDescent="0.2"/>
    <row r="154" ht="7.5" customHeight="1" x14ac:dyDescent="0.2"/>
    <row r="155" ht="7.5" customHeight="1" x14ac:dyDescent="0.2"/>
    <row r="156" ht="7.5" customHeight="1" x14ac:dyDescent="0.2"/>
    <row r="157" ht="7.5" customHeight="1" x14ac:dyDescent="0.2"/>
    <row r="158" ht="7.5" customHeight="1" x14ac:dyDescent="0.2"/>
    <row r="159" ht="7.5" customHeight="1" x14ac:dyDescent="0.2"/>
    <row r="160" ht="7.5" customHeight="1" x14ac:dyDescent="0.2"/>
    <row r="161" ht="7.5" customHeight="1" x14ac:dyDescent="0.2"/>
    <row r="162" ht="7.5" customHeight="1" x14ac:dyDescent="0.2"/>
    <row r="163" ht="7.5" customHeight="1" x14ac:dyDescent="0.2"/>
    <row r="164" ht="7.5" customHeight="1" x14ac:dyDescent="0.2"/>
    <row r="165" ht="7.5" customHeight="1" x14ac:dyDescent="0.2"/>
    <row r="166" ht="7.5" customHeight="1" x14ac:dyDescent="0.2"/>
    <row r="167" ht="7.5" customHeight="1" x14ac:dyDescent="0.2"/>
    <row r="168" ht="7.5" customHeight="1" x14ac:dyDescent="0.2"/>
    <row r="169" ht="7.5" customHeight="1" x14ac:dyDescent="0.2"/>
    <row r="170" ht="7.5" customHeight="1" x14ac:dyDescent="0.2"/>
    <row r="171" ht="7.5" customHeight="1" x14ac:dyDescent="0.2"/>
    <row r="172" ht="7.5" customHeight="1" x14ac:dyDescent="0.2"/>
    <row r="173" ht="7.5" customHeight="1" x14ac:dyDescent="0.2"/>
    <row r="174" ht="7.5" customHeight="1" x14ac:dyDescent="0.2"/>
    <row r="175" ht="7.5" customHeight="1" x14ac:dyDescent="0.2"/>
    <row r="176" ht="7.5" customHeight="1" x14ac:dyDescent="0.2"/>
    <row r="177" ht="7.5" customHeight="1" x14ac:dyDescent="0.2"/>
    <row r="178" ht="7.5" customHeight="1" x14ac:dyDescent="0.2"/>
    <row r="179" ht="7.5" customHeight="1" x14ac:dyDescent="0.2"/>
    <row r="180" ht="7.5" customHeight="1" x14ac:dyDescent="0.2"/>
    <row r="181" ht="7.5" customHeight="1" x14ac:dyDescent="0.2"/>
    <row r="182" ht="7.5" customHeight="1" x14ac:dyDescent="0.2"/>
    <row r="183" ht="7.5" customHeight="1" x14ac:dyDescent="0.2"/>
    <row r="184" ht="7.5" customHeight="1" x14ac:dyDescent="0.2"/>
    <row r="185" ht="7.5" customHeight="1" x14ac:dyDescent="0.2"/>
    <row r="186" ht="7.5" customHeight="1" x14ac:dyDescent="0.2"/>
    <row r="187" ht="7.5" customHeight="1" x14ac:dyDescent="0.2"/>
    <row r="188" ht="7.5" customHeight="1" x14ac:dyDescent="0.2"/>
    <row r="189" ht="7.5" customHeight="1" x14ac:dyDescent="0.2"/>
    <row r="190" ht="7.5" customHeight="1" x14ac:dyDescent="0.2"/>
    <row r="191" ht="7.5" customHeight="1" x14ac:dyDescent="0.2"/>
    <row r="192" ht="7.5" customHeight="1" x14ac:dyDescent="0.2"/>
    <row r="193" ht="7.5" customHeight="1" x14ac:dyDescent="0.2"/>
    <row r="194" ht="7.5" customHeight="1" x14ac:dyDescent="0.2"/>
    <row r="195" ht="7.5" customHeight="1" x14ac:dyDescent="0.2"/>
    <row r="196" ht="7.5" customHeight="1" x14ac:dyDescent="0.2"/>
    <row r="197" ht="7.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</sheetData>
  <mergeCells count="49">
    <mergeCell ref="M43:Q44"/>
    <mergeCell ref="M45:P46"/>
    <mergeCell ref="A1:T2"/>
    <mergeCell ref="A5:E6"/>
    <mergeCell ref="G5:K6"/>
    <mergeCell ref="M5:Q6"/>
    <mergeCell ref="S5:V6"/>
    <mergeCell ref="A7:D8"/>
    <mergeCell ref="G7:J8"/>
    <mergeCell ref="M7:P8"/>
    <mergeCell ref="S7:V8"/>
    <mergeCell ref="M31:P32"/>
    <mergeCell ref="S23:AA24"/>
    <mergeCell ref="A9:D10"/>
    <mergeCell ref="G9:J10"/>
    <mergeCell ref="M9:P10"/>
    <mergeCell ref="S9:V10"/>
    <mergeCell ref="S13:V14"/>
    <mergeCell ref="S15:V16"/>
    <mergeCell ref="S11:V12"/>
    <mergeCell ref="S17:V18"/>
    <mergeCell ref="S19:V20"/>
    <mergeCell ref="S21:V22"/>
    <mergeCell ref="M35:Q36"/>
    <mergeCell ref="M37:P38"/>
    <mergeCell ref="M39:P40"/>
    <mergeCell ref="M33:P34"/>
    <mergeCell ref="M29:Q30"/>
    <mergeCell ref="S36:V37"/>
    <mergeCell ref="S34:V35"/>
    <mergeCell ref="G23:J24"/>
    <mergeCell ref="G25:J26"/>
    <mergeCell ref="S32:AA33"/>
    <mergeCell ref="AC29:AI30"/>
    <mergeCell ref="AC21:AF22"/>
    <mergeCell ref="AC23:AC24"/>
    <mergeCell ref="S25:V26"/>
    <mergeCell ref="S27:V28"/>
    <mergeCell ref="G27:J28"/>
    <mergeCell ref="AC25:AF26"/>
    <mergeCell ref="AC33:AF34"/>
    <mergeCell ref="AC35:AC36"/>
    <mergeCell ref="AC37:AF38"/>
    <mergeCell ref="AB2:AG4"/>
    <mergeCell ref="AC39:AF40"/>
    <mergeCell ref="AC19:AF20"/>
    <mergeCell ref="AC17:AC18"/>
    <mergeCell ref="AC31:AF32"/>
    <mergeCell ref="AC27:AF28"/>
  </mergeCells>
  <phoneticPr fontId="2"/>
  <pageMargins left="0.55118110236220474" right="0.39370078740157483" top="0.43307086614173229" bottom="0.27559055118110237" header="0.51181102362204722" footer="0.19685039370078741"/>
  <pageSetup paperSize="9" scale="1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1"/>
  <sheetViews>
    <sheetView view="pageBreakPreview" zoomScaleNormal="70" zoomScaleSheetLayoutView="100" workbookViewId="0">
      <selection activeCell="G1" sqref="G1"/>
    </sheetView>
  </sheetViews>
  <sheetFormatPr defaultColWidth="9" defaultRowHeight="50.15" customHeight="1" x14ac:dyDescent="0.2"/>
  <cols>
    <col min="1" max="1" width="52.26953125" style="1" customWidth="1"/>
    <col min="2" max="2" width="19.6328125" style="1" customWidth="1"/>
    <col min="3" max="3" width="8.26953125" style="1" customWidth="1"/>
    <col min="4" max="4" width="21" style="20" customWidth="1"/>
    <col min="5" max="5" width="19.6328125" style="21" customWidth="1"/>
    <col min="6" max="6" width="19.6328125" style="1" customWidth="1"/>
    <col min="7" max="7" width="7.08984375" style="1" customWidth="1"/>
    <col min="8" max="8" width="3.90625" style="1" customWidth="1"/>
    <col min="9" max="9" width="0" style="1" hidden="1" customWidth="1"/>
    <col min="10" max="11" width="9" style="1"/>
    <col min="12" max="12" width="13.453125" style="1" bestFit="1" customWidth="1"/>
    <col min="13" max="16384" width="9" style="1"/>
  </cols>
  <sheetData>
    <row r="1" spans="1:6" ht="24.75" customHeight="1" x14ac:dyDescent="0.2">
      <c r="A1" s="150" t="s">
        <v>20</v>
      </c>
      <c r="B1" s="150"/>
      <c r="C1" s="150"/>
      <c r="D1" s="150"/>
      <c r="E1" s="150"/>
      <c r="F1" s="150"/>
    </row>
    <row r="2" spans="1:6" ht="15.75" customHeight="1" x14ac:dyDescent="0.2">
      <c r="A2" s="151"/>
      <c r="B2" s="151"/>
      <c r="C2" s="2"/>
      <c r="D2" s="3"/>
      <c r="E2" s="4"/>
      <c r="F2" s="4" t="s">
        <v>17</v>
      </c>
    </row>
    <row r="3" spans="1:6" ht="24.75" customHeight="1" x14ac:dyDescent="0.2">
      <c r="A3" s="5" t="s">
        <v>0</v>
      </c>
      <c r="B3" s="5" t="s">
        <v>1</v>
      </c>
      <c r="C3" s="5" t="s">
        <v>2</v>
      </c>
      <c r="D3" s="6" t="s">
        <v>7</v>
      </c>
      <c r="E3" s="5" t="s">
        <v>8</v>
      </c>
      <c r="F3" s="5" t="s">
        <v>3</v>
      </c>
    </row>
    <row r="4" spans="1:6" ht="25.5" customHeight="1" x14ac:dyDescent="0.2">
      <c r="A4" s="7" t="s">
        <v>29</v>
      </c>
      <c r="B4" s="8" t="s">
        <v>92</v>
      </c>
      <c r="C4" s="9"/>
      <c r="D4" s="44"/>
      <c r="E4" s="44"/>
      <c r="F4" s="12" t="s">
        <v>5</v>
      </c>
    </row>
    <row r="5" spans="1:6" ht="25.5" customHeight="1" x14ac:dyDescent="0.2">
      <c r="A5" s="13"/>
      <c r="B5" s="14"/>
      <c r="C5" s="15"/>
      <c r="D5" s="43"/>
      <c r="E5" s="43"/>
      <c r="F5" s="17"/>
    </row>
    <row r="6" spans="1:6" ht="25.5" customHeight="1" x14ac:dyDescent="0.2">
      <c r="A6" s="7" t="s">
        <v>30</v>
      </c>
      <c r="B6" s="8" t="s">
        <v>92</v>
      </c>
      <c r="C6" s="9"/>
      <c r="D6" s="44"/>
      <c r="E6" s="44"/>
      <c r="F6" s="12" t="s">
        <v>5</v>
      </c>
    </row>
    <row r="7" spans="1:6" ht="25.5" customHeight="1" x14ac:dyDescent="0.2">
      <c r="A7" s="13"/>
      <c r="B7" s="14"/>
      <c r="C7" s="15"/>
      <c r="D7" s="45"/>
      <c r="E7" s="45"/>
      <c r="F7" s="17"/>
    </row>
    <row r="8" spans="1:6" ht="25.5" customHeight="1" x14ac:dyDescent="0.2">
      <c r="A8" s="7" t="s">
        <v>31</v>
      </c>
      <c r="B8" s="8"/>
      <c r="C8" s="9"/>
      <c r="D8" s="12" t="s">
        <v>5</v>
      </c>
      <c r="E8" s="44"/>
      <c r="F8" s="12" t="s">
        <v>5</v>
      </c>
    </row>
    <row r="9" spans="1:6" ht="25.5" customHeight="1" thickBot="1" x14ac:dyDescent="0.25">
      <c r="A9" s="13"/>
      <c r="B9" s="18">
        <v>1</v>
      </c>
      <c r="C9" s="15" t="s">
        <v>11</v>
      </c>
      <c r="D9" s="17"/>
      <c r="E9" s="45"/>
      <c r="F9" s="17"/>
    </row>
    <row r="10" spans="1:6" ht="25.5" customHeight="1" x14ac:dyDescent="0.2">
      <c r="A10" s="7" t="s">
        <v>101</v>
      </c>
      <c r="B10" s="8"/>
      <c r="C10" s="54"/>
      <c r="D10" s="12" t="s">
        <v>5</v>
      </c>
      <c r="E10" s="105"/>
      <c r="F10" s="87"/>
    </row>
    <row r="11" spans="1:6" ht="25.5" customHeight="1" thickBot="1" x14ac:dyDescent="0.25">
      <c r="A11" s="13"/>
      <c r="B11" s="18">
        <v>1</v>
      </c>
      <c r="C11" s="53" t="s">
        <v>9</v>
      </c>
      <c r="D11" s="17"/>
      <c r="E11" s="106"/>
      <c r="F11" s="17"/>
    </row>
    <row r="12" spans="1:6" ht="25.5" customHeight="1" x14ac:dyDescent="0.2">
      <c r="A12" s="7" t="s">
        <v>33</v>
      </c>
      <c r="B12" s="8"/>
      <c r="C12" s="54"/>
      <c r="D12" s="12" t="s">
        <v>5</v>
      </c>
      <c r="E12" s="12" t="s">
        <v>5</v>
      </c>
      <c r="F12" s="87" t="s">
        <v>53</v>
      </c>
    </row>
    <row r="13" spans="1:6" ht="25.5" customHeight="1" x14ac:dyDescent="0.2">
      <c r="A13" s="13"/>
      <c r="B13" s="18">
        <v>1</v>
      </c>
      <c r="C13" s="53" t="s">
        <v>9</v>
      </c>
      <c r="D13" s="17"/>
      <c r="E13" s="17"/>
      <c r="F13" s="17"/>
    </row>
    <row r="14" spans="1:6" ht="25.5" customHeight="1" x14ac:dyDescent="0.2">
      <c r="A14" s="7" t="s">
        <v>32</v>
      </c>
      <c r="B14" s="8"/>
      <c r="C14" s="54"/>
      <c r="D14" s="45"/>
      <c r="E14" s="45"/>
      <c r="F14" s="87" t="s">
        <v>54</v>
      </c>
    </row>
    <row r="15" spans="1:6" ht="25.5" customHeight="1" x14ac:dyDescent="0.2">
      <c r="A15" s="13"/>
      <c r="B15" s="18">
        <v>1</v>
      </c>
      <c r="C15" s="53" t="s">
        <v>9</v>
      </c>
      <c r="D15" s="43"/>
      <c r="E15" s="43"/>
      <c r="F15" s="17"/>
    </row>
    <row r="16" spans="1:6" s="19" customFormat="1" ht="25.5" customHeight="1" x14ac:dyDescent="0.2">
      <c r="A16" s="7" t="s">
        <v>102</v>
      </c>
      <c r="B16" s="8"/>
      <c r="C16" s="9"/>
      <c r="D16" s="44"/>
      <c r="E16" s="44"/>
      <c r="F16" s="87" t="s">
        <v>55</v>
      </c>
    </row>
    <row r="17" spans="1:12" s="19" customFormat="1" ht="25.5" customHeight="1" x14ac:dyDescent="0.2">
      <c r="A17" s="13"/>
      <c r="B17" s="18">
        <v>1</v>
      </c>
      <c r="C17" s="15" t="s">
        <v>11</v>
      </c>
      <c r="D17" s="43"/>
      <c r="E17" s="43"/>
      <c r="F17" s="17"/>
    </row>
    <row r="18" spans="1:12" ht="25.5" customHeight="1" x14ac:dyDescent="0.2">
      <c r="A18" s="7" t="s">
        <v>118</v>
      </c>
      <c r="B18" s="8"/>
      <c r="C18" s="54"/>
      <c r="D18" s="45"/>
      <c r="E18" s="45"/>
      <c r="F18" s="87" t="s">
        <v>119</v>
      </c>
      <c r="G18" s="47"/>
    </row>
    <row r="19" spans="1:12" ht="25.5" customHeight="1" x14ac:dyDescent="0.2">
      <c r="A19" s="13"/>
      <c r="B19" s="18">
        <v>1</v>
      </c>
      <c r="C19" s="53" t="s">
        <v>9</v>
      </c>
      <c r="D19" s="43"/>
      <c r="E19" s="43"/>
      <c r="F19" s="17"/>
      <c r="G19" s="48"/>
    </row>
    <row r="20" spans="1:12" ht="25.5" customHeight="1" x14ac:dyDescent="0.2">
      <c r="A20" s="7" t="s">
        <v>34</v>
      </c>
      <c r="B20" s="8"/>
      <c r="C20" s="9"/>
      <c r="D20" s="45"/>
      <c r="E20" s="59"/>
      <c r="F20" s="12" t="s">
        <v>5</v>
      </c>
    </row>
    <row r="21" spans="1:12" ht="25.5" customHeight="1" x14ac:dyDescent="0.2">
      <c r="A21" s="86"/>
      <c r="B21" s="18">
        <v>1</v>
      </c>
      <c r="C21" s="15" t="s">
        <v>11</v>
      </c>
      <c r="D21" s="45"/>
      <c r="E21" s="59"/>
      <c r="F21" s="17"/>
      <c r="G21" s="47"/>
    </row>
    <row r="22" spans="1:12" ht="27" customHeight="1" x14ac:dyDescent="0.2">
      <c r="A22" s="152"/>
      <c r="B22" s="152"/>
      <c r="C22" s="152"/>
      <c r="D22" s="152"/>
      <c r="E22" s="152"/>
      <c r="F22" s="152"/>
    </row>
    <row r="23" spans="1:12" ht="24.75" customHeight="1" x14ac:dyDescent="0.2">
      <c r="A23" s="150" t="s">
        <v>20</v>
      </c>
      <c r="B23" s="150"/>
      <c r="C23" s="150"/>
      <c r="D23" s="150"/>
      <c r="E23" s="150"/>
      <c r="F23" s="150"/>
    </row>
    <row r="24" spans="1:12" ht="15.75" customHeight="1" x14ac:dyDescent="0.2">
      <c r="A24" s="151"/>
      <c r="B24" s="151"/>
      <c r="C24" s="2"/>
      <c r="D24" s="3"/>
      <c r="E24" s="4"/>
      <c r="F24" s="4" t="s">
        <v>18</v>
      </c>
    </row>
    <row r="25" spans="1:12" ht="24.75" customHeight="1" x14ac:dyDescent="0.2">
      <c r="A25" s="5" t="s">
        <v>0</v>
      </c>
      <c r="B25" s="5" t="s">
        <v>1</v>
      </c>
      <c r="C25" s="5" t="s">
        <v>2</v>
      </c>
      <c r="D25" s="6" t="s">
        <v>7</v>
      </c>
      <c r="E25" s="5" t="s">
        <v>8</v>
      </c>
      <c r="F25" s="5" t="s">
        <v>3</v>
      </c>
    </row>
    <row r="26" spans="1:12" ht="25.5" customHeight="1" x14ac:dyDescent="0.2">
      <c r="A26" s="7" t="s">
        <v>35</v>
      </c>
      <c r="B26" s="8"/>
      <c r="C26" s="9"/>
      <c r="D26" s="44"/>
      <c r="E26" s="44"/>
      <c r="F26" s="12" t="s">
        <v>5</v>
      </c>
      <c r="G26" s="47"/>
    </row>
    <row r="27" spans="1:12" ht="25.5" customHeight="1" x14ac:dyDescent="0.2">
      <c r="A27" s="46"/>
      <c r="B27" s="18">
        <v>1</v>
      </c>
      <c r="C27" s="15" t="s">
        <v>11</v>
      </c>
      <c r="D27" s="43"/>
      <c r="E27" s="43"/>
      <c r="F27" s="17"/>
      <c r="G27" s="48"/>
    </row>
    <row r="28" spans="1:12" ht="25.5" customHeight="1" x14ac:dyDescent="0.2">
      <c r="A28" s="7" t="s">
        <v>93</v>
      </c>
      <c r="B28" s="8"/>
      <c r="C28" s="9"/>
      <c r="D28" s="10"/>
      <c r="E28" s="11"/>
      <c r="F28" s="12" t="s">
        <v>5</v>
      </c>
      <c r="G28" s="47"/>
    </row>
    <row r="29" spans="1:12" s="19" customFormat="1" ht="25.5" customHeight="1" thickBot="1" x14ac:dyDescent="0.25">
      <c r="A29" s="13"/>
      <c r="B29" s="18">
        <v>1</v>
      </c>
      <c r="C29" s="15" t="s">
        <v>11</v>
      </c>
      <c r="D29" s="16"/>
      <c r="E29" s="43"/>
      <c r="F29" s="17"/>
      <c r="G29" s="52"/>
      <c r="J29" s="49"/>
      <c r="L29" s="50"/>
    </row>
    <row r="30" spans="1:12" ht="25.5" customHeight="1" x14ac:dyDescent="0.2">
      <c r="A30" s="7" t="s">
        <v>121</v>
      </c>
      <c r="B30" s="8"/>
      <c r="C30" s="9"/>
      <c r="D30" s="108"/>
      <c r="E30" s="105"/>
      <c r="F30" s="109"/>
    </row>
    <row r="31" spans="1:12" s="19" customFormat="1" ht="25.5" customHeight="1" thickBot="1" x14ac:dyDescent="0.25">
      <c r="A31" s="13"/>
      <c r="B31" s="18">
        <v>1</v>
      </c>
      <c r="C31" s="15" t="s">
        <v>11</v>
      </c>
      <c r="D31" s="108"/>
      <c r="E31" s="106"/>
      <c r="F31" s="109"/>
      <c r="G31" s="49"/>
    </row>
    <row r="32" spans="1:12" s="19" customFormat="1" ht="25.5" customHeight="1" x14ac:dyDescent="0.2">
      <c r="A32" s="7" t="s">
        <v>38</v>
      </c>
      <c r="B32" s="8"/>
      <c r="C32" s="9"/>
      <c r="D32" s="10"/>
      <c r="E32" s="11"/>
      <c r="F32" s="12" t="s">
        <v>5</v>
      </c>
      <c r="G32" s="49"/>
    </row>
    <row r="33" spans="1:7" s="19" customFormat="1" ht="25.5" customHeight="1" x14ac:dyDescent="0.2">
      <c r="A33" s="46"/>
      <c r="B33" s="18">
        <v>1</v>
      </c>
      <c r="C33" s="15" t="s">
        <v>11</v>
      </c>
      <c r="D33" s="16"/>
      <c r="E33" s="43"/>
      <c r="F33" s="17"/>
      <c r="G33" s="49"/>
    </row>
    <row r="34" spans="1:7" ht="25.5" customHeight="1" x14ac:dyDescent="0.2">
      <c r="A34" s="7" t="s">
        <v>36</v>
      </c>
      <c r="B34" s="8" t="s">
        <v>92</v>
      </c>
      <c r="C34" s="9"/>
      <c r="D34" s="10"/>
      <c r="E34" s="11"/>
      <c r="F34" s="12" t="s">
        <v>5</v>
      </c>
    </row>
    <row r="35" spans="1:7" s="19" customFormat="1" ht="25.5" customHeight="1" x14ac:dyDescent="0.2">
      <c r="A35" s="13"/>
      <c r="B35" s="18">
        <v>1</v>
      </c>
      <c r="C35" s="15" t="s">
        <v>11</v>
      </c>
      <c r="D35" s="16"/>
      <c r="E35" s="43"/>
      <c r="F35" s="17"/>
      <c r="G35" s="49"/>
    </row>
    <row r="36" spans="1:7" ht="25.5" customHeight="1" x14ac:dyDescent="0.2">
      <c r="A36" s="7" t="s">
        <v>37</v>
      </c>
      <c r="B36" s="8" t="s">
        <v>92</v>
      </c>
      <c r="C36" s="9"/>
      <c r="D36" s="10"/>
      <c r="E36" s="11"/>
      <c r="F36" s="12" t="s">
        <v>5</v>
      </c>
    </row>
    <row r="37" spans="1:7" s="19" customFormat="1" ht="25.5" customHeight="1" x14ac:dyDescent="0.2">
      <c r="A37" s="46"/>
      <c r="B37" s="14"/>
      <c r="C37" s="15"/>
      <c r="D37" s="16"/>
      <c r="E37" s="43"/>
      <c r="F37" s="17"/>
      <c r="G37" s="49"/>
    </row>
    <row r="38" spans="1:7" ht="25.5" customHeight="1" x14ac:dyDescent="0.2">
      <c r="A38" s="7"/>
      <c r="B38" s="8" t="s">
        <v>92</v>
      </c>
      <c r="C38" s="9"/>
      <c r="D38" s="10"/>
      <c r="E38" s="11"/>
      <c r="F38" s="12" t="s">
        <v>5</v>
      </c>
      <c r="G38" s="47"/>
    </row>
    <row r="39" spans="1:7" s="19" customFormat="1" ht="25.5" customHeight="1" x14ac:dyDescent="0.2">
      <c r="A39" s="13"/>
      <c r="B39" s="14"/>
      <c r="C39" s="15"/>
      <c r="D39" s="16"/>
      <c r="E39" s="51"/>
      <c r="F39" s="17"/>
      <c r="G39" s="48"/>
    </row>
    <row r="40" spans="1:7" ht="25.5" customHeight="1" x14ac:dyDescent="0.2">
      <c r="A40" s="7"/>
      <c r="B40" s="8" t="s">
        <v>92</v>
      </c>
      <c r="C40" s="9"/>
      <c r="D40" s="10"/>
      <c r="E40" s="11"/>
      <c r="F40" s="12" t="s">
        <v>5</v>
      </c>
    </row>
    <row r="41" spans="1:7" ht="25.5" customHeight="1" x14ac:dyDescent="0.2">
      <c r="A41" s="13"/>
      <c r="B41" s="14"/>
      <c r="C41" s="15"/>
      <c r="D41" s="16"/>
      <c r="E41" s="51"/>
      <c r="F41" s="17"/>
      <c r="G41" s="47"/>
    </row>
  </sheetData>
  <mergeCells count="5">
    <mergeCell ref="A1:F1"/>
    <mergeCell ref="A2:B2"/>
    <mergeCell ref="A22:F22"/>
    <mergeCell ref="A23:F23"/>
    <mergeCell ref="A24:B24"/>
  </mergeCells>
  <phoneticPr fontId="2"/>
  <pageMargins left="0.46" right="0.42" top="0.78740157480314965" bottom="0.33" header="0.51181102362204722" footer="0.24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80"/>
  <sheetViews>
    <sheetView view="pageBreakPreview" zoomScale="85" zoomScaleNormal="70" zoomScaleSheetLayoutView="85" workbookViewId="0">
      <selection activeCell="G1" sqref="G1"/>
    </sheetView>
  </sheetViews>
  <sheetFormatPr defaultColWidth="9" defaultRowHeight="50.15" customHeight="1" x14ac:dyDescent="0.2"/>
  <cols>
    <col min="1" max="1" width="52.26953125" style="24" customWidth="1"/>
    <col min="2" max="2" width="19.6328125" style="24" customWidth="1"/>
    <col min="3" max="3" width="8.26953125" style="24" customWidth="1"/>
    <col min="4" max="4" width="21" style="42" customWidth="1"/>
    <col min="5" max="6" width="19.6328125" style="24" customWidth="1"/>
    <col min="7" max="7" width="7.453125" style="24" customWidth="1"/>
    <col min="8" max="8" width="9" style="24"/>
    <col min="9" max="9" width="0" style="24" hidden="1" customWidth="1"/>
    <col min="10" max="16384" width="9" style="24"/>
  </cols>
  <sheetData>
    <row r="1" spans="1:9" ht="24.75" customHeight="1" x14ac:dyDescent="0.2">
      <c r="A1" s="22" t="s">
        <v>112</v>
      </c>
      <c r="B1" s="23" t="s">
        <v>21</v>
      </c>
      <c r="C1" s="155" t="s">
        <v>49</v>
      </c>
      <c r="D1" s="156"/>
      <c r="E1" s="156"/>
      <c r="F1" s="157"/>
    </row>
    <row r="2" spans="1:9" ht="15.75" customHeight="1" x14ac:dyDescent="0.2">
      <c r="A2" s="154"/>
      <c r="B2" s="154"/>
      <c r="C2" s="25"/>
      <c r="D2" s="26"/>
      <c r="E2" s="25"/>
      <c r="F2" s="27" t="s">
        <v>19</v>
      </c>
    </row>
    <row r="3" spans="1:9" ht="24.75" customHeight="1" x14ac:dyDescent="0.2">
      <c r="A3" s="28" t="s">
        <v>4</v>
      </c>
      <c r="B3" s="28" t="s">
        <v>1</v>
      </c>
      <c r="C3" s="28" t="s">
        <v>2</v>
      </c>
      <c r="D3" s="29" t="s">
        <v>7</v>
      </c>
      <c r="E3" s="28" t="s">
        <v>8</v>
      </c>
      <c r="F3" s="28" t="s">
        <v>3</v>
      </c>
    </row>
    <row r="4" spans="1:9" ht="25.5" customHeight="1" x14ac:dyDescent="0.2">
      <c r="A4" s="36" t="s">
        <v>50</v>
      </c>
      <c r="B4" s="44"/>
      <c r="C4" s="44"/>
      <c r="D4" s="44"/>
      <c r="E4" s="44"/>
      <c r="F4" s="44"/>
    </row>
    <row r="5" spans="1:9" ht="25.5" customHeight="1" thickBot="1" x14ac:dyDescent="0.25">
      <c r="A5" s="32"/>
      <c r="B5" s="43"/>
      <c r="C5" s="43"/>
      <c r="D5" s="43"/>
      <c r="E5" s="45"/>
      <c r="F5" s="43"/>
      <c r="I5" s="24">
        <v>1</v>
      </c>
    </row>
    <row r="6" spans="1:9" ht="25.5" customHeight="1" x14ac:dyDescent="0.2">
      <c r="A6" s="36" t="s">
        <v>105</v>
      </c>
      <c r="B6" s="37"/>
      <c r="C6" s="57"/>
      <c r="D6" s="63"/>
      <c r="E6" s="105"/>
      <c r="F6" s="103"/>
    </row>
    <row r="7" spans="1:9" ht="25.5" customHeight="1" thickBot="1" x14ac:dyDescent="0.25">
      <c r="A7" s="32"/>
      <c r="B7" s="33">
        <v>1</v>
      </c>
      <c r="C7" s="55" t="s">
        <v>9</v>
      </c>
      <c r="D7" s="60"/>
      <c r="E7" s="106"/>
      <c r="F7" s="104"/>
    </row>
    <row r="8" spans="1:9" ht="25.5" customHeight="1" x14ac:dyDescent="0.2">
      <c r="A8" s="36" t="s">
        <v>51</v>
      </c>
      <c r="B8" s="37"/>
      <c r="C8" s="57"/>
      <c r="D8" s="44"/>
      <c r="E8" s="105"/>
      <c r="F8" s="44"/>
      <c r="I8" s="24">
        <v>1</v>
      </c>
    </row>
    <row r="9" spans="1:9" s="40" customFormat="1" ht="25.5" customHeight="1" thickBot="1" x14ac:dyDescent="0.25">
      <c r="A9" s="32"/>
      <c r="B9" s="33">
        <v>1</v>
      </c>
      <c r="C9" s="55" t="s">
        <v>9</v>
      </c>
      <c r="D9" s="43"/>
      <c r="E9" s="106"/>
      <c r="F9" s="43"/>
    </row>
    <row r="10" spans="1:9" ht="25.5" customHeight="1" x14ac:dyDescent="0.2">
      <c r="A10" s="36" t="s">
        <v>106</v>
      </c>
      <c r="B10" s="37"/>
      <c r="C10" s="57"/>
      <c r="D10" s="44"/>
      <c r="E10" s="105"/>
      <c r="F10" s="44"/>
    </row>
    <row r="11" spans="1:9" s="40" customFormat="1" ht="25.5" customHeight="1" thickBot="1" x14ac:dyDescent="0.25">
      <c r="A11" s="32"/>
      <c r="B11" s="33">
        <v>1</v>
      </c>
      <c r="C11" s="55" t="s">
        <v>9</v>
      </c>
      <c r="D11" s="43"/>
      <c r="E11" s="106"/>
      <c r="F11" s="43"/>
    </row>
    <row r="12" spans="1:9" ht="25.5" customHeight="1" x14ac:dyDescent="0.2">
      <c r="A12" s="36" t="s">
        <v>52</v>
      </c>
      <c r="B12" s="37"/>
      <c r="C12" s="57"/>
      <c r="D12" s="44"/>
      <c r="E12" s="105"/>
      <c r="F12" s="44"/>
    </row>
    <row r="13" spans="1:9" s="40" customFormat="1" ht="25.5" customHeight="1" thickBot="1" x14ac:dyDescent="0.25">
      <c r="A13" s="32"/>
      <c r="B13" s="33">
        <v>1</v>
      </c>
      <c r="C13" s="55" t="s">
        <v>9</v>
      </c>
      <c r="D13" s="43"/>
      <c r="E13" s="106"/>
      <c r="F13" s="43"/>
    </row>
    <row r="14" spans="1:9" ht="25.5" customHeight="1" x14ac:dyDescent="0.2">
      <c r="A14" s="36" t="s">
        <v>96</v>
      </c>
      <c r="B14" s="37"/>
      <c r="C14" s="57"/>
      <c r="D14" s="44"/>
      <c r="E14" s="105"/>
      <c r="F14" s="39"/>
    </row>
    <row r="15" spans="1:9" s="40" customFormat="1" ht="25.5" customHeight="1" thickBot="1" x14ac:dyDescent="0.25">
      <c r="A15" s="32"/>
      <c r="B15" s="33">
        <v>1</v>
      </c>
      <c r="C15" s="55" t="s">
        <v>9</v>
      </c>
      <c r="D15" s="43"/>
      <c r="E15" s="106"/>
      <c r="F15" s="35"/>
    </row>
    <row r="16" spans="1:9" ht="25.5" customHeight="1" x14ac:dyDescent="0.2">
      <c r="A16" s="36"/>
      <c r="B16" s="37"/>
      <c r="C16" s="57"/>
      <c r="D16" s="44"/>
      <c r="E16" s="44"/>
      <c r="F16" s="39"/>
    </row>
    <row r="17" spans="1:9" s="40" customFormat="1" ht="25.5" customHeight="1" x14ac:dyDescent="0.2">
      <c r="A17" s="32"/>
      <c r="B17" s="33"/>
      <c r="C17" s="55"/>
      <c r="D17" s="43"/>
      <c r="E17" s="43"/>
      <c r="F17" s="35"/>
    </row>
    <row r="18" spans="1:9" ht="25.5" customHeight="1" x14ac:dyDescent="0.2">
      <c r="A18" s="36"/>
      <c r="B18" s="37" t="s">
        <v>92</v>
      </c>
      <c r="C18" s="38"/>
      <c r="D18" s="59"/>
      <c r="E18" s="45"/>
      <c r="F18" s="58"/>
    </row>
    <row r="19" spans="1:9" ht="25.5" customHeight="1" x14ac:dyDescent="0.2">
      <c r="A19" s="32" t="s">
        <v>6</v>
      </c>
      <c r="B19" s="41"/>
      <c r="C19" s="34"/>
      <c r="D19" s="60"/>
      <c r="E19" s="43"/>
      <c r="F19" s="56"/>
    </row>
    <row r="20" spans="1:9" ht="27" customHeight="1" x14ac:dyDescent="0.2">
      <c r="A20" s="153"/>
      <c r="B20" s="153"/>
      <c r="C20" s="153"/>
      <c r="D20" s="153"/>
      <c r="E20" s="153"/>
      <c r="F20" s="153"/>
    </row>
    <row r="21" spans="1:9" ht="24.75" customHeight="1" x14ac:dyDescent="0.2">
      <c r="A21" s="22" t="s">
        <v>109</v>
      </c>
      <c r="B21" s="23" t="s">
        <v>21</v>
      </c>
      <c r="C21" s="155" t="s">
        <v>41</v>
      </c>
      <c r="D21" s="156"/>
      <c r="E21" s="156"/>
      <c r="F21" s="157"/>
    </row>
    <row r="22" spans="1:9" ht="15.75" customHeight="1" x14ac:dyDescent="0.2">
      <c r="A22" s="154"/>
      <c r="B22" s="154"/>
      <c r="C22" s="25"/>
      <c r="D22" s="26"/>
      <c r="E22" s="25"/>
      <c r="F22" s="27" t="s">
        <v>104</v>
      </c>
    </row>
    <row r="23" spans="1:9" ht="24.75" customHeight="1" x14ac:dyDescent="0.2">
      <c r="A23" s="28" t="s">
        <v>4</v>
      </c>
      <c r="B23" s="28" t="s">
        <v>1</v>
      </c>
      <c r="C23" s="28" t="s">
        <v>2</v>
      </c>
      <c r="D23" s="29" t="s">
        <v>7</v>
      </c>
      <c r="E23" s="28" t="s">
        <v>8</v>
      </c>
      <c r="F23" s="28" t="s">
        <v>3</v>
      </c>
    </row>
    <row r="24" spans="1:9" s="40" customFormat="1" ht="25.5" customHeight="1" x14ac:dyDescent="0.2">
      <c r="A24" s="30" t="s">
        <v>40</v>
      </c>
      <c r="B24" s="31"/>
      <c r="C24" s="107"/>
      <c r="D24" s="59"/>
      <c r="E24" s="45"/>
      <c r="F24" s="58"/>
    </row>
    <row r="25" spans="1:9" s="40" customFormat="1" ht="25.5" customHeight="1" thickBot="1" x14ac:dyDescent="0.25">
      <c r="A25" s="32"/>
      <c r="B25" s="33"/>
      <c r="C25" s="33"/>
      <c r="D25" s="60"/>
      <c r="E25" s="43"/>
      <c r="F25" s="56"/>
    </row>
    <row r="26" spans="1:9" ht="25.5" customHeight="1" x14ac:dyDescent="0.2">
      <c r="A26" s="36" t="s">
        <v>107</v>
      </c>
      <c r="B26" s="37"/>
      <c r="C26" s="57"/>
      <c r="D26" s="59"/>
      <c r="E26" s="105"/>
      <c r="F26" s="58"/>
      <c r="I26" s="24">
        <v>105</v>
      </c>
    </row>
    <row r="27" spans="1:9" ht="25.5" customHeight="1" thickBot="1" x14ac:dyDescent="0.25">
      <c r="A27" s="32"/>
      <c r="B27" s="33">
        <v>1</v>
      </c>
      <c r="C27" s="55" t="s">
        <v>11</v>
      </c>
      <c r="D27" s="60"/>
      <c r="E27" s="106"/>
      <c r="F27" s="56"/>
    </row>
    <row r="28" spans="1:9" ht="25.5" customHeight="1" x14ac:dyDescent="0.2">
      <c r="A28" s="36" t="s">
        <v>39</v>
      </c>
      <c r="B28" s="37"/>
      <c r="C28" s="57"/>
      <c r="D28" s="59"/>
      <c r="E28" s="105"/>
      <c r="F28" s="58"/>
      <c r="I28" s="24">
        <v>60</v>
      </c>
    </row>
    <row r="29" spans="1:9" s="40" customFormat="1" ht="25.5" customHeight="1" thickBot="1" x14ac:dyDescent="0.25">
      <c r="A29" s="32"/>
      <c r="B29" s="33">
        <v>1</v>
      </c>
      <c r="C29" s="55" t="s">
        <v>11</v>
      </c>
      <c r="D29" s="60"/>
      <c r="E29" s="106"/>
      <c r="F29" s="56"/>
    </row>
    <row r="30" spans="1:9" ht="25.5" customHeight="1" x14ac:dyDescent="0.2">
      <c r="A30" s="36" t="s">
        <v>108</v>
      </c>
      <c r="B30" s="37"/>
      <c r="C30" s="57"/>
      <c r="D30" s="59"/>
      <c r="E30" s="105"/>
      <c r="F30" s="58"/>
      <c r="I30" s="24">
        <v>2</v>
      </c>
    </row>
    <row r="31" spans="1:9" s="40" customFormat="1" ht="25.5" customHeight="1" thickBot="1" x14ac:dyDescent="0.25">
      <c r="A31" s="32"/>
      <c r="B31" s="33">
        <v>1</v>
      </c>
      <c r="C31" s="55" t="s">
        <v>11</v>
      </c>
      <c r="D31" s="60"/>
      <c r="E31" s="106"/>
      <c r="F31" s="56"/>
    </row>
    <row r="32" spans="1:9" ht="25.5" customHeight="1" x14ac:dyDescent="0.2">
      <c r="A32" s="36"/>
      <c r="B32" s="37"/>
      <c r="C32" s="57"/>
      <c r="D32" s="59"/>
      <c r="E32" s="44"/>
      <c r="F32" s="58"/>
    </row>
    <row r="33" spans="1:9" s="40" customFormat="1" ht="25.5" customHeight="1" x14ac:dyDescent="0.2">
      <c r="A33" s="32"/>
      <c r="B33" s="33"/>
      <c r="C33" s="55"/>
      <c r="D33" s="60"/>
      <c r="E33" s="43"/>
      <c r="F33" s="56"/>
    </row>
    <row r="34" spans="1:9" ht="25.5" customHeight="1" x14ac:dyDescent="0.2">
      <c r="A34" s="36"/>
      <c r="B34" s="37"/>
      <c r="C34" s="57"/>
      <c r="D34" s="59"/>
      <c r="E34" s="44"/>
      <c r="F34" s="58"/>
    </row>
    <row r="35" spans="1:9" s="40" customFormat="1" ht="25.5" customHeight="1" x14ac:dyDescent="0.2">
      <c r="A35" s="32"/>
      <c r="B35" s="33"/>
      <c r="C35" s="55"/>
      <c r="D35" s="60"/>
      <c r="E35" s="43"/>
      <c r="F35" s="56"/>
    </row>
    <row r="36" spans="1:9" ht="25.5" customHeight="1" x14ac:dyDescent="0.2">
      <c r="A36" s="36"/>
      <c r="B36" s="37" t="s">
        <v>92</v>
      </c>
      <c r="C36" s="38"/>
      <c r="D36" s="59"/>
      <c r="E36" s="45"/>
      <c r="F36" s="58"/>
    </row>
    <row r="37" spans="1:9" s="40" customFormat="1" ht="25.5" customHeight="1" x14ac:dyDescent="0.2">
      <c r="A37" s="30"/>
      <c r="B37" s="41"/>
      <c r="C37" s="34"/>
      <c r="D37" s="60"/>
      <c r="E37" s="43"/>
      <c r="F37" s="56"/>
    </row>
    <row r="38" spans="1:9" s="40" customFormat="1" ht="25.5" customHeight="1" x14ac:dyDescent="0.2">
      <c r="A38" s="36"/>
      <c r="B38" s="37" t="s">
        <v>92</v>
      </c>
      <c r="C38" s="38"/>
      <c r="D38" s="59"/>
      <c r="E38" s="45"/>
      <c r="F38" s="58"/>
    </row>
    <row r="39" spans="1:9" ht="25.5" customHeight="1" x14ac:dyDescent="0.2">
      <c r="A39" s="32" t="s">
        <v>6</v>
      </c>
      <c r="B39" s="41"/>
      <c r="C39" s="34"/>
      <c r="D39" s="60"/>
      <c r="E39" s="43"/>
      <c r="F39" s="56"/>
    </row>
    <row r="40" spans="1:9" ht="27" customHeight="1" x14ac:dyDescent="0.2">
      <c r="A40" s="153"/>
      <c r="B40" s="153"/>
      <c r="C40" s="153"/>
      <c r="D40" s="153"/>
      <c r="E40" s="153"/>
      <c r="F40" s="153"/>
    </row>
    <row r="41" spans="1:9" ht="24.75" customHeight="1" x14ac:dyDescent="0.2">
      <c r="A41" s="22" t="s">
        <v>110</v>
      </c>
      <c r="B41" s="23" t="s">
        <v>21</v>
      </c>
      <c r="C41" s="155" t="s">
        <v>42</v>
      </c>
      <c r="D41" s="156"/>
      <c r="E41" s="156"/>
      <c r="F41" s="158"/>
    </row>
    <row r="42" spans="1:9" ht="15.75" customHeight="1" x14ac:dyDescent="0.2">
      <c r="A42" s="159"/>
      <c r="B42" s="159"/>
      <c r="C42" s="25"/>
      <c r="D42" s="26"/>
      <c r="E42" s="25"/>
      <c r="F42" s="27" t="s">
        <v>103</v>
      </c>
    </row>
    <row r="43" spans="1:9" ht="24.75" customHeight="1" x14ac:dyDescent="0.2">
      <c r="A43" s="28" t="s">
        <v>4</v>
      </c>
      <c r="B43" s="28" t="s">
        <v>1</v>
      </c>
      <c r="C43" s="28" t="s">
        <v>2</v>
      </c>
      <c r="D43" s="29" t="s">
        <v>7</v>
      </c>
      <c r="E43" s="28" t="s">
        <v>8</v>
      </c>
      <c r="F43" s="28" t="s">
        <v>3</v>
      </c>
    </row>
    <row r="44" spans="1:9" s="40" customFormat="1" ht="25.5" customHeight="1" x14ac:dyDescent="0.2">
      <c r="A44" s="36" t="s">
        <v>43</v>
      </c>
      <c r="B44" s="44"/>
      <c r="C44" s="44"/>
      <c r="D44" s="44"/>
      <c r="E44" s="44"/>
      <c r="F44" s="44"/>
    </row>
    <row r="45" spans="1:9" s="40" customFormat="1" ht="25.5" customHeight="1" thickBot="1" x14ac:dyDescent="0.25">
      <c r="A45" s="32"/>
      <c r="B45" s="43"/>
      <c r="C45" s="43"/>
      <c r="D45" s="43"/>
      <c r="E45" s="43"/>
      <c r="F45" s="43"/>
    </row>
    <row r="46" spans="1:9" ht="25.5" customHeight="1" x14ac:dyDescent="0.2">
      <c r="A46" s="36" t="s">
        <v>99</v>
      </c>
      <c r="B46" s="37"/>
      <c r="C46" s="57"/>
      <c r="D46" s="44"/>
      <c r="E46" s="105"/>
      <c r="F46" s="44"/>
      <c r="I46" s="24">
        <v>105</v>
      </c>
    </row>
    <row r="47" spans="1:9" ht="25.5" customHeight="1" thickBot="1" x14ac:dyDescent="0.25">
      <c r="A47" s="32"/>
      <c r="B47" s="33">
        <v>1</v>
      </c>
      <c r="C47" s="55" t="s">
        <v>10</v>
      </c>
      <c r="D47" s="43"/>
      <c r="E47" s="106"/>
      <c r="F47" s="43"/>
    </row>
    <row r="48" spans="1:9" ht="25.5" customHeight="1" x14ac:dyDescent="0.2">
      <c r="A48" s="36" t="s">
        <v>44</v>
      </c>
      <c r="B48" s="37"/>
      <c r="C48" s="57"/>
      <c r="D48" s="44"/>
      <c r="E48" s="105"/>
      <c r="F48" s="44"/>
      <c r="I48" s="24">
        <v>60</v>
      </c>
    </row>
    <row r="49" spans="1:9" s="40" customFormat="1" ht="25.5" customHeight="1" thickBot="1" x14ac:dyDescent="0.25">
      <c r="A49" s="32"/>
      <c r="B49" s="33">
        <v>1</v>
      </c>
      <c r="C49" s="55" t="s">
        <v>10</v>
      </c>
      <c r="D49" s="43"/>
      <c r="E49" s="106"/>
      <c r="F49" s="43"/>
    </row>
    <row r="50" spans="1:9" ht="25.5" customHeight="1" x14ac:dyDescent="0.2">
      <c r="A50" s="36" t="s">
        <v>45</v>
      </c>
      <c r="B50" s="37"/>
      <c r="C50" s="57"/>
      <c r="D50" s="44"/>
      <c r="E50" s="105"/>
      <c r="F50" s="44"/>
      <c r="I50" s="24">
        <v>2</v>
      </c>
    </row>
    <row r="51" spans="1:9" s="40" customFormat="1" ht="25.5" customHeight="1" thickBot="1" x14ac:dyDescent="0.25">
      <c r="A51" s="32"/>
      <c r="B51" s="33">
        <v>1</v>
      </c>
      <c r="C51" s="55" t="s">
        <v>10</v>
      </c>
      <c r="D51" s="43"/>
      <c r="E51" s="106"/>
      <c r="F51" s="43"/>
    </row>
    <row r="52" spans="1:9" ht="25.5" customHeight="1" x14ac:dyDescent="0.2">
      <c r="A52" s="36" t="s">
        <v>46</v>
      </c>
      <c r="B52" s="37"/>
      <c r="C52" s="57"/>
      <c r="D52" s="44"/>
      <c r="E52" s="105"/>
      <c r="F52" s="44"/>
    </row>
    <row r="53" spans="1:9" s="40" customFormat="1" ht="25.5" customHeight="1" thickBot="1" x14ac:dyDescent="0.25">
      <c r="A53" s="30" t="s">
        <v>6</v>
      </c>
      <c r="B53" s="33">
        <v>1</v>
      </c>
      <c r="C53" s="55" t="s">
        <v>10</v>
      </c>
      <c r="D53" s="43"/>
      <c r="E53" s="106"/>
      <c r="F53" s="43"/>
    </row>
    <row r="54" spans="1:9" ht="25.5" customHeight="1" x14ac:dyDescent="0.2">
      <c r="A54" s="36" t="s">
        <v>47</v>
      </c>
      <c r="B54" s="37"/>
      <c r="C54" s="57"/>
      <c r="D54" s="44"/>
      <c r="E54" s="105"/>
      <c r="F54" s="39"/>
    </row>
    <row r="55" spans="1:9" s="40" customFormat="1" ht="25.5" customHeight="1" thickBot="1" x14ac:dyDescent="0.25">
      <c r="A55" s="32"/>
      <c r="B55" s="33">
        <v>1</v>
      </c>
      <c r="C55" s="55" t="s">
        <v>10</v>
      </c>
      <c r="D55" s="43"/>
      <c r="E55" s="106"/>
      <c r="F55" s="35"/>
    </row>
    <row r="56" spans="1:9" ht="25.5" customHeight="1" x14ac:dyDescent="0.2">
      <c r="A56" s="36" t="s">
        <v>48</v>
      </c>
      <c r="B56" s="37"/>
      <c r="C56" s="57"/>
      <c r="D56" s="44"/>
      <c r="E56" s="105"/>
      <c r="F56" s="39"/>
    </row>
    <row r="57" spans="1:9" s="40" customFormat="1" ht="25.5" customHeight="1" thickBot="1" x14ac:dyDescent="0.25">
      <c r="A57" s="32"/>
      <c r="B57" s="33">
        <v>1</v>
      </c>
      <c r="C57" s="55" t="s">
        <v>10</v>
      </c>
      <c r="D57" s="43"/>
      <c r="E57" s="106"/>
      <c r="F57" s="35"/>
    </row>
    <row r="58" spans="1:9" s="40" customFormat="1" ht="25.5" customHeight="1" x14ac:dyDescent="0.2">
      <c r="A58" s="36"/>
      <c r="B58" s="37" t="s">
        <v>92</v>
      </c>
      <c r="C58" s="38"/>
      <c r="D58" s="59"/>
      <c r="E58" s="45"/>
      <c r="F58" s="58"/>
    </row>
    <row r="59" spans="1:9" ht="25.5" customHeight="1" x14ac:dyDescent="0.2">
      <c r="A59" s="32" t="s">
        <v>6</v>
      </c>
      <c r="B59" s="41"/>
      <c r="C59" s="34"/>
      <c r="D59" s="60"/>
      <c r="E59" s="43"/>
      <c r="F59" s="56"/>
    </row>
    <row r="60" spans="1:9" ht="27" customHeight="1" x14ac:dyDescent="0.2">
      <c r="A60" s="153"/>
      <c r="B60" s="153"/>
      <c r="C60" s="153"/>
      <c r="D60" s="153"/>
      <c r="E60" s="153"/>
      <c r="F60" s="153"/>
    </row>
    <row r="61" spans="1:9" ht="24.5" customHeight="1" x14ac:dyDescent="0.2">
      <c r="A61" s="22" t="s">
        <v>111</v>
      </c>
      <c r="B61" s="23" t="s">
        <v>21</v>
      </c>
      <c r="C61" s="155" t="s">
        <v>113</v>
      </c>
      <c r="D61" s="156"/>
      <c r="E61" s="156"/>
      <c r="F61" s="157"/>
    </row>
    <row r="62" spans="1:9" ht="15.5" customHeight="1" x14ac:dyDescent="0.2">
      <c r="A62" s="154"/>
      <c r="B62" s="154"/>
      <c r="C62" s="25"/>
      <c r="D62" s="26"/>
      <c r="E62" s="25"/>
      <c r="F62" s="27" t="s">
        <v>117</v>
      </c>
    </row>
    <row r="63" spans="1:9" ht="24.5" customHeight="1" x14ac:dyDescent="0.2">
      <c r="A63" s="28" t="s">
        <v>4</v>
      </c>
      <c r="B63" s="28" t="s">
        <v>1</v>
      </c>
      <c r="C63" s="28" t="s">
        <v>2</v>
      </c>
      <c r="D63" s="29" t="s">
        <v>7</v>
      </c>
      <c r="E63" s="28" t="s">
        <v>8</v>
      </c>
      <c r="F63" s="28" t="s">
        <v>3</v>
      </c>
    </row>
    <row r="64" spans="1:9" ht="27" customHeight="1" x14ac:dyDescent="0.2">
      <c r="A64" s="36" t="s">
        <v>114</v>
      </c>
      <c r="B64" s="44"/>
      <c r="C64" s="44"/>
      <c r="D64" s="44"/>
      <c r="E64" s="44"/>
      <c r="F64" s="44"/>
    </row>
    <row r="65" spans="1:6" ht="27" customHeight="1" thickBot="1" x14ac:dyDescent="0.25">
      <c r="A65" s="32"/>
      <c r="B65" s="43"/>
      <c r="C65" s="43"/>
      <c r="D65" s="43"/>
      <c r="E65" s="45"/>
      <c r="F65" s="43"/>
    </row>
    <row r="66" spans="1:6" ht="27" customHeight="1" x14ac:dyDescent="0.2">
      <c r="A66" s="36" t="s">
        <v>115</v>
      </c>
      <c r="B66" s="37"/>
      <c r="C66" s="57"/>
      <c r="D66" s="63"/>
      <c r="E66" s="105"/>
      <c r="F66" s="103"/>
    </row>
    <row r="67" spans="1:6" ht="27" customHeight="1" thickBot="1" x14ac:dyDescent="0.25">
      <c r="A67" s="32"/>
      <c r="B67" s="33">
        <v>1</v>
      </c>
      <c r="C67" s="55" t="s">
        <v>9</v>
      </c>
      <c r="D67" s="60"/>
      <c r="E67" s="106"/>
      <c r="F67" s="104"/>
    </row>
    <row r="68" spans="1:6" ht="27" customHeight="1" x14ac:dyDescent="0.2">
      <c r="A68" s="36" t="s">
        <v>116</v>
      </c>
      <c r="B68" s="37"/>
      <c r="C68" s="57"/>
      <c r="D68" s="44"/>
      <c r="E68" s="105"/>
      <c r="F68" s="44"/>
    </row>
    <row r="69" spans="1:6" ht="27" customHeight="1" thickBot="1" x14ac:dyDescent="0.25">
      <c r="A69" s="32"/>
      <c r="B69" s="33">
        <v>1</v>
      </c>
      <c r="C69" s="55" t="s">
        <v>9</v>
      </c>
      <c r="D69" s="43"/>
      <c r="E69" s="106"/>
      <c r="F69" s="43"/>
    </row>
    <row r="70" spans="1:6" ht="27" customHeight="1" x14ac:dyDescent="0.2">
      <c r="A70" s="36"/>
      <c r="B70" s="37"/>
      <c r="C70" s="57"/>
      <c r="D70" s="44"/>
      <c r="E70" s="44"/>
      <c r="F70" s="39"/>
    </row>
    <row r="71" spans="1:6" ht="27" customHeight="1" x14ac:dyDescent="0.2">
      <c r="A71" s="32"/>
      <c r="B71" s="33"/>
      <c r="C71" s="55"/>
      <c r="D71" s="43"/>
      <c r="E71" s="43"/>
      <c r="F71" s="35"/>
    </row>
    <row r="72" spans="1:6" ht="27" customHeight="1" x14ac:dyDescent="0.2">
      <c r="A72" s="36"/>
      <c r="B72" s="37"/>
      <c r="C72" s="57"/>
      <c r="D72" s="44"/>
      <c r="E72" s="44"/>
      <c r="F72" s="39"/>
    </row>
    <row r="73" spans="1:6" ht="27" customHeight="1" x14ac:dyDescent="0.2">
      <c r="A73" s="32"/>
      <c r="B73" s="33"/>
      <c r="C73" s="55"/>
      <c r="D73" s="43"/>
      <c r="E73" s="43"/>
      <c r="F73" s="35"/>
    </row>
    <row r="74" spans="1:6" ht="27" customHeight="1" x14ac:dyDescent="0.2">
      <c r="A74" s="36"/>
      <c r="B74" s="37"/>
      <c r="C74" s="57"/>
      <c r="D74" s="44"/>
      <c r="E74" s="44"/>
      <c r="F74" s="39"/>
    </row>
    <row r="75" spans="1:6" ht="27" customHeight="1" x14ac:dyDescent="0.2">
      <c r="A75" s="32"/>
      <c r="B75" s="33"/>
      <c r="C75" s="55"/>
      <c r="D75" s="43"/>
      <c r="E75" s="43"/>
      <c r="F75" s="35"/>
    </row>
    <row r="76" spans="1:6" ht="27" customHeight="1" x14ac:dyDescent="0.2">
      <c r="A76" s="36"/>
      <c r="B76" s="37"/>
      <c r="C76" s="57"/>
      <c r="D76" s="44"/>
      <c r="E76" s="44"/>
      <c r="F76" s="39"/>
    </row>
    <row r="77" spans="1:6" ht="27" customHeight="1" x14ac:dyDescent="0.2">
      <c r="A77" s="32"/>
      <c r="B77" s="33"/>
      <c r="C77" s="55"/>
      <c r="D77" s="43"/>
      <c r="E77" s="43"/>
      <c r="F77" s="35"/>
    </row>
    <row r="78" spans="1:6" ht="27" customHeight="1" x14ac:dyDescent="0.2">
      <c r="A78" s="36"/>
      <c r="B78" s="37" t="s">
        <v>92</v>
      </c>
      <c r="C78" s="38"/>
      <c r="D78" s="59"/>
      <c r="E78" s="45"/>
      <c r="F78" s="58"/>
    </row>
    <row r="79" spans="1:6" ht="27" customHeight="1" x14ac:dyDescent="0.2">
      <c r="A79" s="32" t="s">
        <v>6</v>
      </c>
      <c r="B79" s="41"/>
      <c r="C79" s="34"/>
      <c r="D79" s="60"/>
      <c r="E79" s="43"/>
      <c r="F79" s="56"/>
    </row>
    <row r="80" spans="1:6" ht="27" customHeight="1" x14ac:dyDescent="0.2">
      <c r="A80" s="153"/>
      <c r="B80" s="153"/>
      <c r="C80" s="153"/>
      <c r="D80" s="153"/>
      <c r="E80" s="153"/>
      <c r="F80" s="153"/>
    </row>
  </sheetData>
  <mergeCells count="12">
    <mergeCell ref="C61:F61"/>
    <mergeCell ref="A62:B62"/>
    <mergeCell ref="A80:F80"/>
    <mergeCell ref="A60:F60"/>
    <mergeCell ref="A40:F40"/>
    <mergeCell ref="C41:F41"/>
    <mergeCell ref="A42:B42"/>
    <mergeCell ref="A20:F20"/>
    <mergeCell ref="A2:B2"/>
    <mergeCell ref="C1:F1"/>
    <mergeCell ref="C21:F21"/>
    <mergeCell ref="A22:B22"/>
  </mergeCells>
  <phoneticPr fontId="2"/>
  <pageMargins left="0.47244094488188981" right="0.43307086614173229" top="0.78740157480314965" bottom="0.39370078740157483" header="0.51181102362204722" footer="0.23622047244094491"/>
  <pageSetup paperSize="9" scale="98" orientation="landscape" verticalDpi="1200" r:id="rId1"/>
  <headerFooter alignWithMargins="0"/>
  <rowBreaks count="3" manualBreakCount="3">
    <brk id="20" max="5" man="1"/>
    <brk id="40" max="5" man="1"/>
    <brk id="6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見積り内容</vt:lpstr>
      <vt:lpstr>表紙</vt:lpstr>
      <vt:lpstr>工事費構成表 (金抜き)</vt:lpstr>
      <vt:lpstr>内訳表</vt:lpstr>
      <vt:lpstr>明細書</vt:lpstr>
      <vt:lpstr>見積り内容!Print_Area</vt:lpstr>
      <vt:lpstr>'工事費構成表 (金抜き)'!Print_Area</vt:lpstr>
      <vt:lpstr>内訳表!Print_Area</vt:lpstr>
      <vt:lpstr>明細書!Print_Area</vt:lpstr>
    </vt:vector>
  </TitlesOfParts>
  <Company>福岡県土木部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福岡県県土整備部</dc:creator>
  <cp:lastModifiedBy>鬼塚　伸一郎</cp:lastModifiedBy>
  <cp:lastPrinted>2018-01-05T04:35:10Z</cp:lastPrinted>
  <dcterms:created xsi:type="dcterms:W3CDTF">2004-01-20T08:40:54Z</dcterms:created>
  <dcterms:modified xsi:type="dcterms:W3CDTF">2025-07-17T06:52:48Z</dcterms:modified>
</cp:coreProperties>
</file>