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F666597C-AB25-407C-A36F-3E05753CB3C0}" xr6:coauthVersionLast="47" xr6:coauthVersionMax="47" xr10:uidLastSave="{00000000-0000-0000-0000-000000000000}"/>
  <bookViews>
    <workbookView xWindow="936" yWindow="324" windowWidth="22104" windowHeight="11916" tabRatio="598" xr2:uid="{00000000-000D-0000-FFFF-FFFF00000000}"/>
  </bookViews>
  <sheets>
    <sheet name="xls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P_15号様式!$A$1:$CH$173</definedName>
    <definedName name="P_20号様式" localSheetId="0">#REF!</definedName>
    <definedName name="P_20号様式">#REF!</definedName>
    <definedName name="Sheet1">#REF!</definedName>
    <definedName name="第20号様式" localSheetId="0">xls_151_!#REF!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177" i="8" l="1"/>
  <c r="O119" i="8"/>
  <c r="O61" i="8"/>
  <c r="O3" i="8"/>
  <c r="Y231" i="8"/>
  <c r="W231" i="8"/>
  <c r="V231" i="8"/>
  <c r="U231" i="8"/>
  <c r="T231" i="8"/>
  <c r="S231" i="8"/>
  <c r="R231" i="8"/>
  <c r="Q231" i="8"/>
  <c r="P231" i="8"/>
  <c r="O231" i="8"/>
  <c r="N231" i="8"/>
  <c r="M231" i="8"/>
  <c r="L231" i="8"/>
  <c r="K231" i="8"/>
  <c r="J231" i="8"/>
  <c r="I231" i="8"/>
  <c r="H231" i="8"/>
  <c r="G231" i="8"/>
  <c r="F231" i="8"/>
  <c r="E231" i="8"/>
  <c r="D231" i="8"/>
  <c r="C231" i="8"/>
  <c r="Y230" i="8"/>
  <c r="W230" i="8"/>
  <c r="V230" i="8"/>
  <c r="U230" i="8"/>
  <c r="T230" i="8"/>
  <c r="S230" i="8"/>
  <c r="R230" i="8"/>
  <c r="Q230" i="8"/>
  <c r="P230" i="8"/>
  <c r="O230" i="8"/>
  <c r="N230" i="8"/>
  <c r="M230" i="8"/>
  <c r="L230" i="8"/>
  <c r="K230" i="8"/>
  <c r="J230" i="8"/>
  <c r="I230" i="8"/>
  <c r="H230" i="8"/>
  <c r="G230" i="8"/>
  <c r="F230" i="8"/>
  <c r="E230" i="8"/>
  <c r="D230" i="8"/>
  <c r="C230" i="8"/>
  <c r="Y229" i="8"/>
  <c r="W229" i="8"/>
  <c r="V229" i="8"/>
  <c r="U229" i="8"/>
  <c r="T229" i="8"/>
  <c r="S229" i="8"/>
  <c r="R229" i="8"/>
  <c r="Q229" i="8"/>
  <c r="P229" i="8"/>
  <c r="O229" i="8"/>
  <c r="N229" i="8"/>
  <c r="M229" i="8"/>
  <c r="L229" i="8"/>
  <c r="K229" i="8"/>
  <c r="J229" i="8"/>
  <c r="I229" i="8"/>
  <c r="H229" i="8"/>
  <c r="G229" i="8"/>
  <c r="F229" i="8"/>
  <c r="E229" i="8"/>
  <c r="D229" i="8"/>
  <c r="C229" i="8"/>
  <c r="Y227" i="8"/>
  <c r="W227" i="8"/>
  <c r="V227" i="8"/>
  <c r="U227" i="8"/>
  <c r="T227" i="8"/>
  <c r="S227" i="8"/>
  <c r="R227" i="8"/>
  <c r="Q227" i="8"/>
  <c r="P227" i="8"/>
  <c r="O227" i="8"/>
  <c r="N227" i="8"/>
  <c r="M227" i="8"/>
  <c r="L227" i="8"/>
  <c r="K227" i="8"/>
  <c r="J227" i="8"/>
  <c r="I227" i="8"/>
  <c r="H227" i="8"/>
  <c r="G227" i="8"/>
  <c r="F227" i="8"/>
  <c r="E227" i="8"/>
  <c r="D227" i="8"/>
  <c r="C227" i="8"/>
  <c r="A227" i="8"/>
  <c r="Y226" i="8"/>
  <c r="W226" i="8"/>
  <c r="V226" i="8"/>
  <c r="U226" i="8"/>
  <c r="T226" i="8"/>
  <c r="S226" i="8"/>
  <c r="R226" i="8"/>
  <c r="Q226" i="8"/>
  <c r="P226" i="8"/>
  <c r="O226" i="8"/>
  <c r="N226" i="8"/>
  <c r="M226" i="8"/>
  <c r="L226" i="8"/>
  <c r="K226" i="8"/>
  <c r="J226" i="8"/>
  <c r="I226" i="8"/>
  <c r="H226" i="8"/>
  <c r="G226" i="8"/>
  <c r="F226" i="8"/>
  <c r="E226" i="8"/>
  <c r="D226" i="8"/>
  <c r="C226" i="8"/>
  <c r="A226" i="8"/>
  <c r="Y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J225" i="8"/>
  <c r="I225" i="8"/>
  <c r="H225" i="8"/>
  <c r="G225" i="8"/>
  <c r="F225" i="8"/>
  <c r="E225" i="8"/>
  <c r="D225" i="8"/>
  <c r="C225" i="8"/>
  <c r="A225" i="8"/>
  <c r="Y224" i="8"/>
  <c r="W224" i="8"/>
  <c r="V224" i="8"/>
  <c r="U224" i="8"/>
  <c r="T224" i="8"/>
  <c r="S224" i="8"/>
  <c r="R224" i="8"/>
  <c r="Q224" i="8"/>
  <c r="P224" i="8"/>
  <c r="O224" i="8"/>
  <c r="N224" i="8"/>
  <c r="M224" i="8"/>
  <c r="L224" i="8"/>
  <c r="K224" i="8"/>
  <c r="J224" i="8"/>
  <c r="I224" i="8"/>
  <c r="H224" i="8"/>
  <c r="G224" i="8"/>
  <c r="F224" i="8"/>
  <c r="E224" i="8"/>
  <c r="D224" i="8"/>
  <c r="C224" i="8"/>
  <c r="A224" i="8"/>
  <c r="Y223" i="8"/>
  <c r="W223" i="8"/>
  <c r="V223" i="8"/>
  <c r="U223" i="8"/>
  <c r="T223" i="8"/>
  <c r="S223" i="8"/>
  <c r="R223" i="8"/>
  <c r="Q223" i="8"/>
  <c r="P223" i="8"/>
  <c r="O223" i="8"/>
  <c r="N223" i="8"/>
  <c r="M223" i="8"/>
  <c r="L223" i="8"/>
  <c r="K223" i="8"/>
  <c r="J223" i="8"/>
  <c r="I223" i="8"/>
  <c r="H223" i="8"/>
  <c r="G223" i="8"/>
  <c r="F223" i="8"/>
  <c r="E223" i="8"/>
  <c r="D223" i="8"/>
  <c r="C223" i="8"/>
  <c r="A223" i="8"/>
  <c r="Y222" i="8"/>
  <c r="W222" i="8"/>
  <c r="V222" i="8"/>
  <c r="U222" i="8"/>
  <c r="T222" i="8"/>
  <c r="S222" i="8"/>
  <c r="R222" i="8"/>
  <c r="Q222" i="8"/>
  <c r="P222" i="8"/>
  <c r="O222" i="8"/>
  <c r="N222" i="8"/>
  <c r="M222" i="8"/>
  <c r="L222" i="8"/>
  <c r="K222" i="8"/>
  <c r="J222" i="8"/>
  <c r="I222" i="8"/>
  <c r="H222" i="8"/>
  <c r="G222" i="8"/>
  <c r="F222" i="8"/>
  <c r="E222" i="8"/>
  <c r="D222" i="8"/>
  <c r="C222" i="8"/>
  <c r="A222" i="8"/>
  <c r="Y221" i="8"/>
  <c r="W221" i="8"/>
  <c r="V221" i="8"/>
  <c r="U221" i="8"/>
  <c r="T221" i="8"/>
  <c r="S221" i="8"/>
  <c r="R221" i="8"/>
  <c r="Q221" i="8"/>
  <c r="P221" i="8"/>
  <c r="O221" i="8"/>
  <c r="N221" i="8"/>
  <c r="M221" i="8"/>
  <c r="L221" i="8"/>
  <c r="K221" i="8"/>
  <c r="J221" i="8"/>
  <c r="I221" i="8"/>
  <c r="H221" i="8"/>
  <c r="G221" i="8"/>
  <c r="F221" i="8"/>
  <c r="E221" i="8"/>
  <c r="D221" i="8"/>
  <c r="C221" i="8"/>
  <c r="A221" i="8"/>
  <c r="Y220" i="8"/>
  <c r="W220" i="8"/>
  <c r="V220" i="8"/>
  <c r="U220" i="8"/>
  <c r="T220" i="8"/>
  <c r="S220" i="8"/>
  <c r="R220" i="8"/>
  <c r="Q220" i="8"/>
  <c r="P220" i="8"/>
  <c r="O220" i="8"/>
  <c r="N220" i="8"/>
  <c r="M220" i="8"/>
  <c r="L220" i="8"/>
  <c r="K220" i="8"/>
  <c r="J220" i="8"/>
  <c r="I220" i="8"/>
  <c r="H220" i="8"/>
  <c r="G220" i="8"/>
  <c r="F220" i="8"/>
  <c r="E220" i="8"/>
  <c r="D220" i="8"/>
  <c r="C220" i="8"/>
  <c r="A220" i="8"/>
  <c r="Y219" i="8"/>
  <c r="W219" i="8"/>
  <c r="V219" i="8"/>
  <c r="U219" i="8"/>
  <c r="T219" i="8"/>
  <c r="S219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F219" i="8"/>
  <c r="E219" i="8"/>
  <c r="D219" i="8"/>
  <c r="C219" i="8"/>
  <c r="A219" i="8"/>
  <c r="Y218" i="8"/>
  <c r="W218" i="8"/>
  <c r="V218" i="8"/>
  <c r="U218" i="8"/>
  <c r="T218" i="8"/>
  <c r="S218" i="8"/>
  <c r="R218" i="8"/>
  <c r="Q218" i="8"/>
  <c r="P218" i="8"/>
  <c r="O218" i="8"/>
  <c r="N218" i="8"/>
  <c r="M218" i="8"/>
  <c r="L218" i="8"/>
  <c r="K218" i="8"/>
  <c r="J218" i="8"/>
  <c r="I218" i="8"/>
  <c r="H218" i="8"/>
  <c r="G218" i="8"/>
  <c r="F218" i="8"/>
  <c r="E218" i="8"/>
  <c r="D218" i="8"/>
  <c r="C218" i="8"/>
  <c r="A218" i="8"/>
  <c r="Y217" i="8"/>
  <c r="W217" i="8"/>
  <c r="V217" i="8"/>
  <c r="U217" i="8"/>
  <c r="T217" i="8"/>
  <c r="S217" i="8"/>
  <c r="R217" i="8"/>
  <c r="Q217" i="8"/>
  <c r="P217" i="8"/>
  <c r="O217" i="8"/>
  <c r="N217" i="8"/>
  <c r="M217" i="8"/>
  <c r="L217" i="8"/>
  <c r="K217" i="8"/>
  <c r="J217" i="8"/>
  <c r="I217" i="8"/>
  <c r="H217" i="8"/>
  <c r="G217" i="8"/>
  <c r="F217" i="8"/>
  <c r="E217" i="8"/>
  <c r="D217" i="8"/>
  <c r="C217" i="8"/>
  <c r="A217" i="8"/>
  <c r="Y216" i="8"/>
  <c r="W216" i="8"/>
  <c r="V216" i="8"/>
  <c r="U216" i="8"/>
  <c r="T216" i="8"/>
  <c r="S216" i="8"/>
  <c r="R216" i="8"/>
  <c r="Q216" i="8"/>
  <c r="P216" i="8"/>
  <c r="O216" i="8"/>
  <c r="N216" i="8"/>
  <c r="M216" i="8"/>
  <c r="L216" i="8"/>
  <c r="K216" i="8"/>
  <c r="J216" i="8"/>
  <c r="I216" i="8"/>
  <c r="H216" i="8"/>
  <c r="G216" i="8"/>
  <c r="F216" i="8"/>
  <c r="E216" i="8"/>
  <c r="D216" i="8"/>
  <c r="C216" i="8"/>
  <c r="A216" i="8"/>
  <c r="Y215" i="8"/>
  <c r="W215" i="8"/>
  <c r="V215" i="8"/>
  <c r="U215" i="8"/>
  <c r="T215" i="8"/>
  <c r="S215" i="8"/>
  <c r="R215" i="8"/>
  <c r="Q215" i="8"/>
  <c r="P215" i="8"/>
  <c r="O215" i="8"/>
  <c r="N215" i="8"/>
  <c r="M215" i="8"/>
  <c r="L215" i="8"/>
  <c r="K215" i="8"/>
  <c r="J215" i="8"/>
  <c r="I215" i="8"/>
  <c r="H215" i="8"/>
  <c r="G215" i="8"/>
  <c r="F215" i="8"/>
  <c r="E215" i="8"/>
  <c r="D215" i="8"/>
  <c r="C215" i="8"/>
  <c r="A215" i="8"/>
  <c r="Y214" i="8"/>
  <c r="W214" i="8"/>
  <c r="V214" i="8"/>
  <c r="U214" i="8"/>
  <c r="T214" i="8"/>
  <c r="S214" i="8"/>
  <c r="R214" i="8"/>
  <c r="Q214" i="8"/>
  <c r="P214" i="8"/>
  <c r="O214" i="8"/>
  <c r="N214" i="8"/>
  <c r="M214" i="8"/>
  <c r="L214" i="8"/>
  <c r="K214" i="8"/>
  <c r="J214" i="8"/>
  <c r="I214" i="8"/>
  <c r="H214" i="8"/>
  <c r="G214" i="8"/>
  <c r="F214" i="8"/>
  <c r="E214" i="8"/>
  <c r="D214" i="8"/>
  <c r="C214" i="8"/>
  <c r="A214" i="8"/>
  <c r="Y213" i="8"/>
  <c r="W213" i="8"/>
  <c r="V213" i="8"/>
  <c r="U213" i="8"/>
  <c r="T213" i="8"/>
  <c r="S213" i="8"/>
  <c r="R213" i="8"/>
  <c r="Q213" i="8"/>
  <c r="P213" i="8"/>
  <c r="O213" i="8"/>
  <c r="N213" i="8"/>
  <c r="M213" i="8"/>
  <c r="L213" i="8"/>
  <c r="K213" i="8"/>
  <c r="J213" i="8"/>
  <c r="I213" i="8"/>
  <c r="H213" i="8"/>
  <c r="G213" i="8"/>
  <c r="F213" i="8"/>
  <c r="E213" i="8"/>
  <c r="D213" i="8"/>
  <c r="C213" i="8"/>
  <c r="A213" i="8"/>
  <c r="Y212" i="8"/>
  <c r="W212" i="8"/>
  <c r="V212" i="8"/>
  <c r="U212" i="8"/>
  <c r="T212" i="8"/>
  <c r="S212" i="8"/>
  <c r="R212" i="8"/>
  <c r="Q212" i="8"/>
  <c r="P212" i="8"/>
  <c r="O212" i="8"/>
  <c r="N212" i="8"/>
  <c r="M212" i="8"/>
  <c r="L212" i="8"/>
  <c r="K212" i="8"/>
  <c r="J212" i="8"/>
  <c r="I212" i="8"/>
  <c r="H212" i="8"/>
  <c r="G212" i="8"/>
  <c r="F212" i="8"/>
  <c r="E212" i="8"/>
  <c r="D212" i="8"/>
  <c r="C212" i="8"/>
  <c r="A212" i="8"/>
  <c r="Y211" i="8"/>
  <c r="W211" i="8"/>
  <c r="V211" i="8"/>
  <c r="U211" i="8"/>
  <c r="T211" i="8"/>
  <c r="S211" i="8"/>
  <c r="R211" i="8"/>
  <c r="Q211" i="8"/>
  <c r="P211" i="8"/>
  <c r="O211" i="8"/>
  <c r="N211" i="8"/>
  <c r="M211" i="8"/>
  <c r="L211" i="8"/>
  <c r="K211" i="8"/>
  <c r="J211" i="8"/>
  <c r="I211" i="8"/>
  <c r="H211" i="8"/>
  <c r="G211" i="8"/>
  <c r="F211" i="8"/>
  <c r="E211" i="8"/>
  <c r="D211" i="8"/>
  <c r="C211" i="8"/>
  <c r="A211" i="8"/>
  <c r="Y210" i="8"/>
  <c r="W210" i="8"/>
  <c r="V210" i="8"/>
  <c r="U210" i="8"/>
  <c r="T210" i="8"/>
  <c r="S210" i="8"/>
  <c r="R210" i="8"/>
  <c r="Q210" i="8"/>
  <c r="P210" i="8"/>
  <c r="O210" i="8"/>
  <c r="N210" i="8"/>
  <c r="M210" i="8"/>
  <c r="L210" i="8"/>
  <c r="K210" i="8"/>
  <c r="J210" i="8"/>
  <c r="I210" i="8"/>
  <c r="H210" i="8"/>
  <c r="G210" i="8"/>
  <c r="F210" i="8"/>
  <c r="E210" i="8"/>
  <c r="D210" i="8"/>
  <c r="C210" i="8"/>
  <c r="A210" i="8"/>
  <c r="Y209" i="8"/>
  <c r="W209" i="8"/>
  <c r="V209" i="8"/>
  <c r="U209" i="8"/>
  <c r="T209" i="8"/>
  <c r="S209" i="8"/>
  <c r="R209" i="8"/>
  <c r="Q209" i="8"/>
  <c r="P209" i="8"/>
  <c r="O209" i="8"/>
  <c r="N209" i="8"/>
  <c r="M209" i="8"/>
  <c r="L209" i="8"/>
  <c r="K209" i="8"/>
  <c r="J209" i="8"/>
  <c r="I209" i="8"/>
  <c r="H209" i="8"/>
  <c r="G209" i="8"/>
  <c r="F209" i="8"/>
  <c r="E209" i="8"/>
  <c r="D209" i="8"/>
  <c r="C209" i="8"/>
  <c r="A209" i="8"/>
  <c r="Y208" i="8"/>
  <c r="W208" i="8"/>
  <c r="V208" i="8"/>
  <c r="U208" i="8"/>
  <c r="T208" i="8"/>
  <c r="S208" i="8"/>
  <c r="R208" i="8"/>
  <c r="Q208" i="8"/>
  <c r="P208" i="8"/>
  <c r="O208" i="8"/>
  <c r="N208" i="8"/>
  <c r="M208" i="8"/>
  <c r="L208" i="8"/>
  <c r="K208" i="8"/>
  <c r="J208" i="8"/>
  <c r="I208" i="8"/>
  <c r="H208" i="8"/>
  <c r="G208" i="8"/>
  <c r="F208" i="8"/>
  <c r="E208" i="8"/>
  <c r="D208" i="8"/>
  <c r="C208" i="8"/>
  <c r="A208" i="8"/>
  <c r="Y207" i="8"/>
  <c r="W207" i="8"/>
  <c r="V207" i="8"/>
  <c r="U207" i="8"/>
  <c r="T207" i="8"/>
  <c r="S207" i="8"/>
  <c r="R207" i="8"/>
  <c r="Q207" i="8"/>
  <c r="P207" i="8"/>
  <c r="O207" i="8"/>
  <c r="N207" i="8"/>
  <c r="M207" i="8"/>
  <c r="L207" i="8"/>
  <c r="K207" i="8"/>
  <c r="J207" i="8"/>
  <c r="I207" i="8"/>
  <c r="H207" i="8"/>
  <c r="G207" i="8"/>
  <c r="F207" i="8"/>
  <c r="E207" i="8"/>
  <c r="D207" i="8"/>
  <c r="C207" i="8"/>
  <c r="A207" i="8"/>
  <c r="Y206" i="8"/>
  <c r="W206" i="8"/>
  <c r="V206" i="8"/>
  <c r="U206" i="8"/>
  <c r="T206" i="8"/>
  <c r="S206" i="8"/>
  <c r="R206" i="8"/>
  <c r="Q206" i="8"/>
  <c r="P206" i="8"/>
  <c r="O206" i="8"/>
  <c r="N206" i="8"/>
  <c r="M206" i="8"/>
  <c r="L206" i="8"/>
  <c r="K206" i="8"/>
  <c r="J206" i="8"/>
  <c r="I206" i="8"/>
  <c r="H206" i="8"/>
  <c r="G206" i="8"/>
  <c r="F206" i="8"/>
  <c r="E206" i="8"/>
  <c r="D206" i="8"/>
  <c r="C206" i="8"/>
  <c r="A206" i="8"/>
  <c r="Y205" i="8"/>
  <c r="W205" i="8"/>
  <c r="V205" i="8"/>
  <c r="U205" i="8"/>
  <c r="T205" i="8"/>
  <c r="S205" i="8"/>
  <c r="R205" i="8"/>
  <c r="Q205" i="8"/>
  <c r="P205" i="8"/>
  <c r="O205" i="8"/>
  <c r="N205" i="8"/>
  <c r="M205" i="8"/>
  <c r="L205" i="8"/>
  <c r="K205" i="8"/>
  <c r="J205" i="8"/>
  <c r="I205" i="8"/>
  <c r="H205" i="8"/>
  <c r="G205" i="8"/>
  <c r="F205" i="8"/>
  <c r="E205" i="8"/>
  <c r="D205" i="8"/>
  <c r="C205" i="8"/>
  <c r="A205" i="8"/>
  <c r="Y204" i="8"/>
  <c r="W204" i="8"/>
  <c r="V204" i="8"/>
  <c r="U204" i="8"/>
  <c r="T204" i="8"/>
  <c r="S204" i="8"/>
  <c r="R204" i="8"/>
  <c r="Q204" i="8"/>
  <c r="P204" i="8"/>
  <c r="O204" i="8"/>
  <c r="N204" i="8"/>
  <c r="M204" i="8"/>
  <c r="L204" i="8"/>
  <c r="K204" i="8"/>
  <c r="J204" i="8"/>
  <c r="I204" i="8"/>
  <c r="H204" i="8"/>
  <c r="G204" i="8"/>
  <c r="F204" i="8"/>
  <c r="E204" i="8"/>
  <c r="D204" i="8"/>
  <c r="C204" i="8"/>
  <c r="A204" i="8"/>
  <c r="Y203" i="8"/>
  <c r="W203" i="8"/>
  <c r="V203" i="8"/>
  <c r="U203" i="8"/>
  <c r="T203" i="8"/>
  <c r="S203" i="8"/>
  <c r="R203" i="8"/>
  <c r="Q203" i="8"/>
  <c r="P203" i="8"/>
  <c r="O203" i="8"/>
  <c r="N203" i="8"/>
  <c r="M203" i="8"/>
  <c r="L203" i="8"/>
  <c r="K203" i="8"/>
  <c r="J203" i="8"/>
  <c r="I203" i="8"/>
  <c r="H203" i="8"/>
  <c r="G203" i="8"/>
  <c r="F203" i="8"/>
  <c r="E203" i="8"/>
  <c r="D203" i="8"/>
  <c r="C203" i="8"/>
  <c r="A203" i="8"/>
  <c r="Y202" i="8"/>
  <c r="W202" i="8"/>
  <c r="V202" i="8"/>
  <c r="U202" i="8"/>
  <c r="T202" i="8"/>
  <c r="S202" i="8"/>
  <c r="R202" i="8"/>
  <c r="Q202" i="8"/>
  <c r="P202" i="8"/>
  <c r="O202" i="8"/>
  <c r="N202" i="8"/>
  <c r="M202" i="8"/>
  <c r="L202" i="8"/>
  <c r="K202" i="8"/>
  <c r="J202" i="8"/>
  <c r="I202" i="8"/>
  <c r="H202" i="8"/>
  <c r="G202" i="8"/>
  <c r="F202" i="8"/>
  <c r="E202" i="8"/>
  <c r="D202" i="8"/>
  <c r="C202" i="8"/>
  <c r="A202" i="8"/>
  <c r="Y201" i="8"/>
  <c r="W201" i="8"/>
  <c r="V201" i="8"/>
  <c r="U201" i="8"/>
  <c r="T201" i="8"/>
  <c r="S201" i="8"/>
  <c r="R201" i="8"/>
  <c r="Q201" i="8"/>
  <c r="P201" i="8"/>
  <c r="O201" i="8"/>
  <c r="N201" i="8"/>
  <c r="M201" i="8"/>
  <c r="L201" i="8"/>
  <c r="K201" i="8"/>
  <c r="J201" i="8"/>
  <c r="I201" i="8"/>
  <c r="H201" i="8"/>
  <c r="G201" i="8"/>
  <c r="F201" i="8"/>
  <c r="E201" i="8"/>
  <c r="D201" i="8"/>
  <c r="C201" i="8"/>
  <c r="A201" i="8"/>
  <c r="Y200" i="8"/>
  <c r="W200" i="8"/>
  <c r="V200" i="8"/>
  <c r="U200" i="8"/>
  <c r="T200" i="8"/>
  <c r="S200" i="8"/>
  <c r="R200" i="8"/>
  <c r="Q200" i="8"/>
  <c r="P200" i="8"/>
  <c r="O200" i="8"/>
  <c r="N200" i="8"/>
  <c r="M200" i="8"/>
  <c r="L200" i="8"/>
  <c r="K200" i="8"/>
  <c r="J200" i="8"/>
  <c r="I200" i="8"/>
  <c r="H200" i="8"/>
  <c r="G200" i="8"/>
  <c r="F200" i="8"/>
  <c r="E200" i="8"/>
  <c r="D200" i="8"/>
  <c r="C200" i="8"/>
  <c r="A200" i="8"/>
  <c r="Y199" i="8"/>
  <c r="W199" i="8"/>
  <c r="V199" i="8"/>
  <c r="U199" i="8"/>
  <c r="T199" i="8"/>
  <c r="S199" i="8"/>
  <c r="R199" i="8"/>
  <c r="Q199" i="8"/>
  <c r="P199" i="8"/>
  <c r="O199" i="8"/>
  <c r="N199" i="8"/>
  <c r="M199" i="8"/>
  <c r="L199" i="8"/>
  <c r="K199" i="8"/>
  <c r="J199" i="8"/>
  <c r="I199" i="8"/>
  <c r="H199" i="8"/>
  <c r="G199" i="8"/>
  <c r="F199" i="8"/>
  <c r="E199" i="8"/>
  <c r="D199" i="8"/>
  <c r="C199" i="8"/>
  <c r="A199" i="8"/>
  <c r="Y198" i="8"/>
  <c r="W198" i="8"/>
  <c r="V198" i="8"/>
  <c r="U198" i="8"/>
  <c r="T198" i="8"/>
  <c r="S198" i="8"/>
  <c r="R198" i="8"/>
  <c r="Q198" i="8"/>
  <c r="P198" i="8"/>
  <c r="O198" i="8"/>
  <c r="N198" i="8"/>
  <c r="M198" i="8"/>
  <c r="L198" i="8"/>
  <c r="K198" i="8"/>
  <c r="J198" i="8"/>
  <c r="I198" i="8"/>
  <c r="H198" i="8"/>
  <c r="G198" i="8"/>
  <c r="F198" i="8"/>
  <c r="E198" i="8"/>
  <c r="D198" i="8"/>
  <c r="C198" i="8"/>
  <c r="A198" i="8"/>
  <c r="Y197" i="8"/>
  <c r="W197" i="8"/>
  <c r="V197" i="8"/>
  <c r="U197" i="8"/>
  <c r="T197" i="8"/>
  <c r="S197" i="8"/>
  <c r="R197" i="8"/>
  <c r="Q197" i="8"/>
  <c r="P197" i="8"/>
  <c r="O197" i="8"/>
  <c r="N197" i="8"/>
  <c r="M197" i="8"/>
  <c r="L197" i="8"/>
  <c r="K197" i="8"/>
  <c r="J197" i="8"/>
  <c r="I197" i="8"/>
  <c r="H197" i="8"/>
  <c r="G197" i="8"/>
  <c r="F197" i="8"/>
  <c r="E197" i="8"/>
  <c r="D197" i="8"/>
  <c r="C197" i="8"/>
  <c r="A197" i="8"/>
  <c r="Y196" i="8"/>
  <c r="W196" i="8"/>
  <c r="V196" i="8"/>
  <c r="U196" i="8"/>
  <c r="T196" i="8"/>
  <c r="S196" i="8"/>
  <c r="R196" i="8"/>
  <c r="Q196" i="8"/>
  <c r="P196" i="8"/>
  <c r="O196" i="8"/>
  <c r="N196" i="8"/>
  <c r="M196" i="8"/>
  <c r="L196" i="8"/>
  <c r="K196" i="8"/>
  <c r="J196" i="8"/>
  <c r="I196" i="8"/>
  <c r="H196" i="8"/>
  <c r="G196" i="8"/>
  <c r="F196" i="8"/>
  <c r="E196" i="8"/>
  <c r="D196" i="8"/>
  <c r="C196" i="8"/>
  <c r="A196" i="8"/>
  <c r="Y195" i="8"/>
  <c r="W195" i="8"/>
  <c r="V195" i="8"/>
  <c r="U195" i="8"/>
  <c r="T195" i="8"/>
  <c r="S195" i="8"/>
  <c r="R195" i="8"/>
  <c r="Q195" i="8"/>
  <c r="P195" i="8"/>
  <c r="O195" i="8"/>
  <c r="N195" i="8"/>
  <c r="M195" i="8"/>
  <c r="L195" i="8"/>
  <c r="K195" i="8"/>
  <c r="J195" i="8"/>
  <c r="I195" i="8"/>
  <c r="H195" i="8"/>
  <c r="G195" i="8"/>
  <c r="F195" i="8"/>
  <c r="E195" i="8"/>
  <c r="D195" i="8"/>
  <c r="C195" i="8"/>
  <c r="A195" i="8"/>
  <c r="Y194" i="8"/>
  <c r="W194" i="8"/>
  <c r="V194" i="8"/>
  <c r="U194" i="8"/>
  <c r="T194" i="8"/>
  <c r="S194" i="8"/>
  <c r="R194" i="8"/>
  <c r="Q194" i="8"/>
  <c r="P194" i="8"/>
  <c r="O194" i="8"/>
  <c r="N194" i="8"/>
  <c r="M194" i="8"/>
  <c r="L194" i="8"/>
  <c r="K194" i="8"/>
  <c r="J194" i="8"/>
  <c r="I194" i="8"/>
  <c r="H194" i="8"/>
  <c r="G194" i="8"/>
  <c r="F194" i="8"/>
  <c r="E194" i="8"/>
  <c r="D194" i="8"/>
  <c r="C194" i="8"/>
  <c r="A194" i="8"/>
  <c r="Y193" i="8"/>
  <c r="W193" i="8"/>
  <c r="V193" i="8"/>
  <c r="U193" i="8"/>
  <c r="T193" i="8"/>
  <c r="S193" i="8"/>
  <c r="R193" i="8"/>
  <c r="Q193" i="8"/>
  <c r="P193" i="8"/>
  <c r="O193" i="8"/>
  <c r="N193" i="8"/>
  <c r="M193" i="8"/>
  <c r="L193" i="8"/>
  <c r="K193" i="8"/>
  <c r="J193" i="8"/>
  <c r="I193" i="8"/>
  <c r="H193" i="8"/>
  <c r="G193" i="8"/>
  <c r="F193" i="8"/>
  <c r="E193" i="8"/>
  <c r="D193" i="8"/>
  <c r="C193" i="8"/>
  <c r="A193" i="8"/>
  <c r="Y192" i="8"/>
  <c r="W192" i="8"/>
  <c r="V192" i="8"/>
  <c r="U192" i="8"/>
  <c r="T192" i="8"/>
  <c r="S192" i="8"/>
  <c r="R192" i="8"/>
  <c r="Q192" i="8"/>
  <c r="P192" i="8"/>
  <c r="O192" i="8"/>
  <c r="N192" i="8"/>
  <c r="M192" i="8"/>
  <c r="L192" i="8"/>
  <c r="K192" i="8"/>
  <c r="J192" i="8"/>
  <c r="I192" i="8"/>
  <c r="H192" i="8"/>
  <c r="G192" i="8"/>
  <c r="F192" i="8"/>
  <c r="E192" i="8"/>
  <c r="D192" i="8"/>
  <c r="C192" i="8"/>
  <c r="A192" i="8"/>
  <c r="Y191" i="8"/>
  <c r="W191" i="8"/>
  <c r="V191" i="8"/>
  <c r="U191" i="8"/>
  <c r="T191" i="8"/>
  <c r="S191" i="8"/>
  <c r="R191" i="8"/>
  <c r="Q191" i="8"/>
  <c r="P191" i="8"/>
  <c r="O191" i="8"/>
  <c r="N191" i="8"/>
  <c r="M191" i="8"/>
  <c r="L191" i="8"/>
  <c r="K191" i="8"/>
  <c r="J191" i="8"/>
  <c r="I191" i="8"/>
  <c r="H191" i="8"/>
  <c r="G191" i="8"/>
  <c r="F191" i="8"/>
  <c r="E191" i="8"/>
  <c r="D191" i="8"/>
  <c r="C191" i="8"/>
  <c r="A191" i="8"/>
  <c r="Y190" i="8"/>
  <c r="W190" i="8"/>
  <c r="V190" i="8"/>
  <c r="U190" i="8"/>
  <c r="T190" i="8"/>
  <c r="S190" i="8"/>
  <c r="R190" i="8"/>
  <c r="Q190" i="8"/>
  <c r="P190" i="8"/>
  <c r="O190" i="8"/>
  <c r="N190" i="8"/>
  <c r="M190" i="8"/>
  <c r="L190" i="8"/>
  <c r="K190" i="8"/>
  <c r="J190" i="8"/>
  <c r="I190" i="8"/>
  <c r="H190" i="8"/>
  <c r="G190" i="8"/>
  <c r="F190" i="8"/>
  <c r="E190" i="8"/>
  <c r="D190" i="8"/>
  <c r="C190" i="8"/>
  <c r="A190" i="8"/>
  <c r="Y189" i="8"/>
  <c r="W189" i="8"/>
  <c r="V189" i="8"/>
  <c r="U189" i="8"/>
  <c r="T189" i="8"/>
  <c r="S189" i="8"/>
  <c r="R189" i="8"/>
  <c r="Q189" i="8"/>
  <c r="P189" i="8"/>
  <c r="O189" i="8"/>
  <c r="N189" i="8"/>
  <c r="M189" i="8"/>
  <c r="L189" i="8"/>
  <c r="K189" i="8"/>
  <c r="J189" i="8"/>
  <c r="I189" i="8"/>
  <c r="H189" i="8"/>
  <c r="G189" i="8"/>
  <c r="F189" i="8"/>
  <c r="E189" i="8"/>
  <c r="D189" i="8"/>
  <c r="C189" i="8"/>
  <c r="A189" i="8"/>
  <c r="Y188" i="8"/>
  <c r="W188" i="8"/>
  <c r="V188" i="8"/>
  <c r="U188" i="8"/>
  <c r="T188" i="8"/>
  <c r="S188" i="8"/>
  <c r="R188" i="8"/>
  <c r="Q188" i="8"/>
  <c r="P188" i="8"/>
  <c r="O188" i="8"/>
  <c r="N188" i="8"/>
  <c r="M188" i="8"/>
  <c r="L188" i="8"/>
  <c r="K188" i="8"/>
  <c r="J188" i="8"/>
  <c r="I188" i="8"/>
  <c r="H188" i="8"/>
  <c r="G188" i="8"/>
  <c r="F188" i="8"/>
  <c r="E188" i="8"/>
  <c r="D188" i="8"/>
  <c r="C188" i="8"/>
  <c r="A188" i="8"/>
  <c r="Y187" i="8"/>
  <c r="W187" i="8"/>
  <c r="V187" i="8"/>
  <c r="U187" i="8"/>
  <c r="T187" i="8"/>
  <c r="S187" i="8"/>
  <c r="R187" i="8"/>
  <c r="Q187" i="8"/>
  <c r="P187" i="8"/>
  <c r="O187" i="8"/>
  <c r="N187" i="8"/>
  <c r="M187" i="8"/>
  <c r="L187" i="8"/>
  <c r="K187" i="8"/>
  <c r="J187" i="8"/>
  <c r="I187" i="8"/>
  <c r="H187" i="8"/>
  <c r="G187" i="8"/>
  <c r="F187" i="8"/>
  <c r="E187" i="8"/>
  <c r="D187" i="8"/>
  <c r="C187" i="8"/>
  <c r="A187" i="8"/>
  <c r="Y186" i="8"/>
  <c r="W186" i="8"/>
  <c r="V186" i="8"/>
  <c r="U186" i="8"/>
  <c r="T186" i="8"/>
  <c r="S186" i="8"/>
  <c r="R186" i="8"/>
  <c r="Q186" i="8"/>
  <c r="P186" i="8"/>
  <c r="O186" i="8"/>
  <c r="N186" i="8"/>
  <c r="M186" i="8"/>
  <c r="L186" i="8"/>
  <c r="K186" i="8"/>
  <c r="J186" i="8"/>
  <c r="I186" i="8"/>
  <c r="H186" i="8"/>
  <c r="G186" i="8"/>
  <c r="F186" i="8"/>
  <c r="E186" i="8"/>
  <c r="D186" i="8"/>
  <c r="C186" i="8"/>
  <c r="A186" i="8"/>
  <c r="Y185" i="8"/>
  <c r="W185" i="8"/>
  <c r="V185" i="8"/>
  <c r="U185" i="8"/>
  <c r="T185" i="8"/>
  <c r="S185" i="8"/>
  <c r="R185" i="8"/>
  <c r="Q185" i="8"/>
  <c r="P185" i="8"/>
  <c r="O185" i="8"/>
  <c r="N185" i="8"/>
  <c r="M185" i="8"/>
  <c r="L185" i="8"/>
  <c r="K185" i="8"/>
  <c r="J185" i="8"/>
  <c r="I185" i="8"/>
  <c r="H185" i="8"/>
  <c r="G185" i="8"/>
  <c r="F185" i="8"/>
  <c r="E185" i="8"/>
  <c r="D185" i="8"/>
  <c r="C185" i="8"/>
  <c r="A185" i="8"/>
  <c r="U183" i="8"/>
  <c r="S183" i="8"/>
  <c r="Q183" i="8"/>
  <c r="O183" i="8"/>
  <c r="M183" i="8"/>
  <c r="K183" i="8"/>
  <c r="I183" i="8"/>
  <c r="G183" i="8"/>
  <c r="E183" i="8"/>
  <c r="C183" i="8"/>
  <c r="U181" i="8"/>
  <c r="S181" i="8"/>
  <c r="Q181" i="8"/>
  <c r="O181" i="8"/>
  <c r="M181" i="8"/>
  <c r="K181" i="8"/>
  <c r="I181" i="8"/>
  <c r="G181" i="8"/>
  <c r="E181" i="8"/>
  <c r="C181" i="8"/>
  <c r="U180" i="8"/>
  <c r="S180" i="8"/>
  <c r="Q180" i="8"/>
  <c r="O180" i="8"/>
  <c r="M180" i="8"/>
  <c r="K180" i="8"/>
  <c r="I180" i="8"/>
  <c r="G180" i="8"/>
  <c r="E180" i="8"/>
  <c r="C180" i="8"/>
  <c r="V178" i="8"/>
  <c r="P178" i="8"/>
  <c r="B178" i="8"/>
  <c r="V177" i="8"/>
  <c r="P177" i="8"/>
  <c r="M177" i="8"/>
  <c r="W175" i="8"/>
  <c r="Y173" i="8"/>
  <c r="W173" i="8"/>
  <c r="V173" i="8"/>
  <c r="U173" i="8"/>
  <c r="T173" i="8"/>
  <c r="S173" i="8"/>
  <c r="R173" i="8"/>
  <c r="Q173" i="8"/>
  <c r="P173" i="8"/>
  <c r="O173" i="8"/>
  <c r="N173" i="8"/>
  <c r="M173" i="8"/>
  <c r="L173" i="8"/>
  <c r="K173" i="8"/>
  <c r="J173" i="8"/>
  <c r="I173" i="8"/>
  <c r="H173" i="8"/>
  <c r="G173" i="8"/>
  <c r="F173" i="8"/>
  <c r="E173" i="8"/>
  <c r="D173" i="8"/>
  <c r="C173" i="8"/>
  <c r="Y172" i="8"/>
  <c r="W172" i="8"/>
  <c r="V172" i="8"/>
  <c r="U172" i="8"/>
  <c r="T172" i="8"/>
  <c r="S172" i="8"/>
  <c r="R172" i="8"/>
  <c r="Q172" i="8"/>
  <c r="P172" i="8"/>
  <c r="O172" i="8"/>
  <c r="N172" i="8"/>
  <c r="M172" i="8"/>
  <c r="L172" i="8"/>
  <c r="K172" i="8"/>
  <c r="J172" i="8"/>
  <c r="I172" i="8"/>
  <c r="H172" i="8"/>
  <c r="G172" i="8"/>
  <c r="F172" i="8"/>
  <c r="E172" i="8"/>
  <c r="D172" i="8"/>
  <c r="C172" i="8"/>
  <c r="Y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Y169" i="8"/>
  <c r="W169" i="8"/>
  <c r="V169" i="8"/>
  <c r="U169" i="8"/>
  <c r="T169" i="8"/>
  <c r="S169" i="8"/>
  <c r="R169" i="8"/>
  <c r="Q169" i="8"/>
  <c r="P169" i="8"/>
  <c r="O169" i="8"/>
  <c r="N169" i="8"/>
  <c r="M169" i="8"/>
  <c r="L169" i="8"/>
  <c r="K169" i="8"/>
  <c r="J169" i="8"/>
  <c r="I169" i="8"/>
  <c r="H169" i="8"/>
  <c r="G169" i="8"/>
  <c r="F169" i="8"/>
  <c r="E169" i="8"/>
  <c r="D169" i="8"/>
  <c r="C169" i="8"/>
  <c r="A169" i="8"/>
  <c r="Y168" i="8"/>
  <c r="W168" i="8"/>
  <c r="V168" i="8"/>
  <c r="U168" i="8"/>
  <c r="T168" i="8"/>
  <c r="S168" i="8"/>
  <c r="R168" i="8"/>
  <c r="Q168" i="8"/>
  <c r="P168" i="8"/>
  <c r="O168" i="8"/>
  <c r="N168" i="8"/>
  <c r="M168" i="8"/>
  <c r="L168" i="8"/>
  <c r="K168" i="8"/>
  <c r="J168" i="8"/>
  <c r="I168" i="8"/>
  <c r="H168" i="8"/>
  <c r="G168" i="8"/>
  <c r="F168" i="8"/>
  <c r="E168" i="8"/>
  <c r="D168" i="8"/>
  <c r="C168" i="8"/>
  <c r="A168" i="8"/>
  <c r="Y167" i="8"/>
  <c r="W167" i="8"/>
  <c r="V167" i="8"/>
  <c r="U167" i="8"/>
  <c r="T167" i="8"/>
  <c r="S167" i="8"/>
  <c r="R167" i="8"/>
  <c r="Q167" i="8"/>
  <c r="P167" i="8"/>
  <c r="O167" i="8"/>
  <c r="N167" i="8"/>
  <c r="M167" i="8"/>
  <c r="L167" i="8"/>
  <c r="K167" i="8"/>
  <c r="J167" i="8"/>
  <c r="I167" i="8"/>
  <c r="H167" i="8"/>
  <c r="G167" i="8"/>
  <c r="F167" i="8"/>
  <c r="E167" i="8"/>
  <c r="D167" i="8"/>
  <c r="C167" i="8"/>
  <c r="A167" i="8"/>
  <c r="Y166" i="8"/>
  <c r="W166" i="8"/>
  <c r="V166" i="8"/>
  <c r="U166" i="8"/>
  <c r="T166" i="8"/>
  <c r="S166" i="8"/>
  <c r="R166" i="8"/>
  <c r="Q166" i="8"/>
  <c r="P166" i="8"/>
  <c r="O166" i="8"/>
  <c r="N166" i="8"/>
  <c r="M166" i="8"/>
  <c r="L166" i="8"/>
  <c r="K166" i="8"/>
  <c r="J166" i="8"/>
  <c r="I166" i="8"/>
  <c r="H166" i="8"/>
  <c r="G166" i="8"/>
  <c r="F166" i="8"/>
  <c r="E166" i="8"/>
  <c r="D166" i="8"/>
  <c r="C166" i="8"/>
  <c r="A166" i="8"/>
  <c r="Y165" i="8"/>
  <c r="W165" i="8"/>
  <c r="V165" i="8"/>
  <c r="U165" i="8"/>
  <c r="T165" i="8"/>
  <c r="S165" i="8"/>
  <c r="R165" i="8"/>
  <c r="Q165" i="8"/>
  <c r="P165" i="8"/>
  <c r="O165" i="8"/>
  <c r="N165" i="8"/>
  <c r="M165" i="8"/>
  <c r="L165" i="8"/>
  <c r="K165" i="8"/>
  <c r="J165" i="8"/>
  <c r="I165" i="8"/>
  <c r="H165" i="8"/>
  <c r="G165" i="8"/>
  <c r="F165" i="8"/>
  <c r="E165" i="8"/>
  <c r="D165" i="8"/>
  <c r="C165" i="8"/>
  <c r="A165" i="8"/>
  <c r="Y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164" i="8"/>
  <c r="Y163" i="8"/>
  <c r="W163" i="8"/>
  <c r="V163" i="8"/>
  <c r="U163" i="8"/>
  <c r="T163" i="8"/>
  <c r="S163" i="8"/>
  <c r="R163" i="8"/>
  <c r="Q163" i="8"/>
  <c r="P163" i="8"/>
  <c r="O163" i="8"/>
  <c r="N163" i="8"/>
  <c r="M163" i="8"/>
  <c r="L163" i="8"/>
  <c r="K163" i="8"/>
  <c r="J163" i="8"/>
  <c r="I163" i="8"/>
  <c r="H163" i="8"/>
  <c r="G163" i="8"/>
  <c r="F163" i="8"/>
  <c r="E163" i="8"/>
  <c r="D163" i="8"/>
  <c r="C163" i="8"/>
  <c r="A163" i="8"/>
  <c r="Y162" i="8"/>
  <c r="W162" i="8"/>
  <c r="V162" i="8"/>
  <c r="U162" i="8"/>
  <c r="T162" i="8"/>
  <c r="S162" i="8"/>
  <c r="R162" i="8"/>
  <c r="Q162" i="8"/>
  <c r="P162" i="8"/>
  <c r="O162" i="8"/>
  <c r="N162" i="8"/>
  <c r="M162" i="8"/>
  <c r="L162" i="8"/>
  <c r="K162" i="8"/>
  <c r="J162" i="8"/>
  <c r="I162" i="8"/>
  <c r="H162" i="8"/>
  <c r="G162" i="8"/>
  <c r="F162" i="8"/>
  <c r="E162" i="8"/>
  <c r="D162" i="8"/>
  <c r="C162" i="8"/>
  <c r="A162" i="8"/>
  <c r="Y161" i="8"/>
  <c r="W161" i="8"/>
  <c r="V161" i="8"/>
  <c r="U161" i="8"/>
  <c r="T161" i="8"/>
  <c r="S161" i="8"/>
  <c r="R161" i="8"/>
  <c r="Q161" i="8"/>
  <c r="P161" i="8"/>
  <c r="O161" i="8"/>
  <c r="N161" i="8"/>
  <c r="M161" i="8"/>
  <c r="L161" i="8"/>
  <c r="K161" i="8"/>
  <c r="J161" i="8"/>
  <c r="I161" i="8"/>
  <c r="H161" i="8"/>
  <c r="G161" i="8"/>
  <c r="F161" i="8"/>
  <c r="E161" i="8"/>
  <c r="D161" i="8"/>
  <c r="C161" i="8"/>
  <c r="A161" i="8"/>
  <c r="Y160" i="8"/>
  <c r="W160" i="8"/>
  <c r="V160" i="8"/>
  <c r="U160" i="8"/>
  <c r="T160" i="8"/>
  <c r="S160" i="8"/>
  <c r="R160" i="8"/>
  <c r="Q160" i="8"/>
  <c r="P160" i="8"/>
  <c r="O160" i="8"/>
  <c r="N160" i="8"/>
  <c r="M160" i="8"/>
  <c r="L160" i="8"/>
  <c r="K160" i="8"/>
  <c r="J160" i="8"/>
  <c r="I160" i="8"/>
  <c r="H160" i="8"/>
  <c r="G160" i="8"/>
  <c r="F160" i="8"/>
  <c r="E160" i="8"/>
  <c r="D160" i="8"/>
  <c r="C160" i="8"/>
  <c r="A160" i="8"/>
  <c r="Y159" i="8"/>
  <c r="W159" i="8"/>
  <c r="V159" i="8"/>
  <c r="U159" i="8"/>
  <c r="T159" i="8"/>
  <c r="S159" i="8"/>
  <c r="R159" i="8"/>
  <c r="Q159" i="8"/>
  <c r="P159" i="8"/>
  <c r="O159" i="8"/>
  <c r="N159" i="8"/>
  <c r="M159" i="8"/>
  <c r="L159" i="8"/>
  <c r="K159" i="8"/>
  <c r="J159" i="8"/>
  <c r="I159" i="8"/>
  <c r="H159" i="8"/>
  <c r="G159" i="8"/>
  <c r="F159" i="8"/>
  <c r="E159" i="8"/>
  <c r="D159" i="8"/>
  <c r="C159" i="8"/>
  <c r="A159" i="8"/>
  <c r="Y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C158" i="8"/>
  <c r="A158" i="8"/>
  <c r="Y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157" i="8"/>
  <c r="Y156" i="8"/>
  <c r="W156" i="8"/>
  <c r="V156" i="8"/>
  <c r="U156" i="8"/>
  <c r="T156" i="8"/>
  <c r="S156" i="8"/>
  <c r="R156" i="8"/>
  <c r="Q156" i="8"/>
  <c r="P156" i="8"/>
  <c r="O156" i="8"/>
  <c r="N156" i="8"/>
  <c r="M156" i="8"/>
  <c r="L156" i="8"/>
  <c r="K156" i="8"/>
  <c r="J156" i="8"/>
  <c r="I156" i="8"/>
  <c r="H156" i="8"/>
  <c r="G156" i="8"/>
  <c r="F156" i="8"/>
  <c r="E156" i="8"/>
  <c r="D156" i="8"/>
  <c r="C156" i="8"/>
  <c r="A156" i="8"/>
  <c r="Y155" i="8"/>
  <c r="W155" i="8"/>
  <c r="V155" i="8"/>
  <c r="U155" i="8"/>
  <c r="T155" i="8"/>
  <c r="S155" i="8"/>
  <c r="R155" i="8"/>
  <c r="Q155" i="8"/>
  <c r="P155" i="8"/>
  <c r="O155" i="8"/>
  <c r="N155" i="8"/>
  <c r="M155" i="8"/>
  <c r="L155" i="8"/>
  <c r="K155" i="8"/>
  <c r="J155" i="8"/>
  <c r="I155" i="8"/>
  <c r="H155" i="8"/>
  <c r="G155" i="8"/>
  <c r="F155" i="8"/>
  <c r="E155" i="8"/>
  <c r="D155" i="8"/>
  <c r="C155" i="8"/>
  <c r="A155" i="8"/>
  <c r="Y154" i="8"/>
  <c r="W154" i="8"/>
  <c r="V154" i="8"/>
  <c r="U154" i="8"/>
  <c r="T154" i="8"/>
  <c r="S154" i="8"/>
  <c r="R154" i="8"/>
  <c r="Q154" i="8"/>
  <c r="P154" i="8"/>
  <c r="O154" i="8"/>
  <c r="N154" i="8"/>
  <c r="M154" i="8"/>
  <c r="L154" i="8"/>
  <c r="K154" i="8"/>
  <c r="J154" i="8"/>
  <c r="I154" i="8"/>
  <c r="H154" i="8"/>
  <c r="G154" i="8"/>
  <c r="F154" i="8"/>
  <c r="E154" i="8"/>
  <c r="D154" i="8"/>
  <c r="C154" i="8"/>
  <c r="A154" i="8"/>
  <c r="Y153" i="8"/>
  <c r="W153" i="8"/>
  <c r="V153" i="8"/>
  <c r="U153" i="8"/>
  <c r="T153" i="8"/>
  <c r="S153" i="8"/>
  <c r="R153" i="8"/>
  <c r="Q153" i="8"/>
  <c r="P153" i="8"/>
  <c r="O153" i="8"/>
  <c r="N153" i="8"/>
  <c r="M153" i="8"/>
  <c r="L153" i="8"/>
  <c r="K153" i="8"/>
  <c r="J153" i="8"/>
  <c r="I153" i="8"/>
  <c r="H153" i="8"/>
  <c r="G153" i="8"/>
  <c r="F153" i="8"/>
  <c r="E153" i="8"/>
  <c r="D153" i="8"/>
  <c r="C153" i="8"/>
  <c r="A153" i="8"/>
  <c r="Y152" i="8"/>
  <c r="W152" i="8"/>
  <c r="V152" i="8"/>
  <c r="U152" i="8"/>
  <c r="T152" i="8"/>
  <c r="S152" i="8"/>
  <c r="R152" i="8"/>
  <c r="Q152" i="8"/>
  <c r="P152" i="8"/>
  <c r="O152" i="8"/>
  <c r="N152" i="8"/>
  <c r="M152" i="8"/>
  <c r="L152" i="8"/>
  <c r="K152" i="8"/>
  <c r="J152" i="8"/>
  <c r="I152" i="8"/>
  <c r="H152" i="8"/>
  <c r="G152" i="8"/>
  <c r="F152" i="8"/>
  <c r="E152" i="8"/>
  <c r="D152" i="8"/>
  <c r="C152" i="8"/>
  <c r="A152" i="8"/>
  <c r="Y151" i="8"/>
  <c r="W151" i="8"/>
  <c r="V151" i="8"/>
  <c r="U151" i="8"/>
  <c r="T151" i="8"/>
  <c r="S151" i="8"/>
  <c r="R151" i="8"/>
  <c r="Q151" i="8"/>
  <c r="P151" i="8"/>
  <c r="O151" i="8"/>
  <c r="N151" i="8"/>
  <c r="M151" i="8"/>
  <c r="L151" i="8"/>
  <c r="K151" i="8"/>
  <c r="J151" i="8"/>
  <c r="I151" i="8"/>
  <c r="H151" i="8"/>
  <c r="G151" i="8"/>
  <c r="F151" i="8"/>
  <c r="E151" i="8"/>
  <c r="D151" i="8"/>
  <c r="C151" i="8"/>
  <c r="A151" i="8"/>
  <c r="Y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150" i="8"/>
  <c r="Y149" i="8"/>
  <c r="W149" i="8"/>
  <c r="V149" i="8"/>
  <c r="U149" i="8"/>
  <c r="T149" i="8"/>
  <c r="S149" i="8"/>
  <c r="R149" i="8"/>
  <c r="Q149" i="8"/>
  <c r="P149" i="8"/>
  <c r="O149" i="8"/>
  <c r="N149" i="8"/>
  <c r="M149" i="8"/>
  <c r="L149" i="8"/>
  <c r="K149" i="8"/>
  <c r="J149" i="8"/>
  <c r="I149" i="8"/>
  <c r="H149" i="8"/>
  <c r="G149" i="8"/>
  <c r="F149" i="8"/>
  <c r="E149" i="8"/>
  <c r="D149" i="8"/>
  <c r="C149" i="8"/>
  <c r="A149" i="8"/>
  <c r="Y148" i="8"/>
  <c r="W148" i="8"/>
  <c r="V148" i="8"/>
  <c r="U148" i="8"/>
  <c r="T148" i="8"/>
  <c r="S148" i="8"/>
  <c r="R148" i="8"/>
  <c r="Q148" i="8"/>
  <c r="P148" i="8"/>
  <c r="O148" i="8"/>
  <c r="N148" i="8"/>
  <c r="M148" i="8"/>
  <c r="L148" i="8"/>
  <c r="K148" i="8"/>
  <c r="J148" i="8"/>
  <c r="I148" i="8"/>
  <c r="H148" i="8"/>
  <c r="G148" i="8"/>
  <c r="F148" i="8"/>
  <c r="E148" i="8"/>
  <c r="D148" i="8"/>
  <c r="C148" i="8"/>
  <c r="A148" i="8"/>
  <c r="Y147" i="8"/>
  <c r="W147" i="8"/>
  <c r="V147" i="8"/>
  <c r="U147" i="8"/>
  <c r="T147" i="8"/>
  <c r="S147" i="8"/>
  <c r="R147" i="8"/>
  <c r="Q147" i="8"/>
  <c r="P147" i="8"/>
  <c r="O147" i="8"/>
  <c r="N147" i="8"/>
  <c r="M147" i="8"/>
  <c r="L147" i="8"/>
  <c r="K147" i="8"/>
  <c r="J147" i="8"/>
  <c r="I147" i="8"/>
  <c r="H147" i="8"/>
  <c r="G147" i="8"/>
  <c r="F147" i="8"/>
  <c r="E147" i="8"/>
  <c r="D147" i="8"/>
  <c r="C147" i="8"/>
  <c r="A147" i="8"/>
  <c r="Y146" i="8"/>
  <c r="W146" i="8"/>
  <c r="V146" i="8"/>
  <c r="U146" i="8"/>
  <c r="T146" i="8"/>
  <c r="S146" i="8"/>
  <c r="R146" i="8"/>
  <c r="Q146" i="8"/>
  <c r="P146" i="8"/>
  <c r="O146" i="8"/>
  <c r="N146" i="8"/>
  <c r="M146" i="8"/>
  <c r="L146" i="8"/>
  <c r="K146" i="8"/>
  <c r="J146" i="8"/>
  <c r="I146" i="8"/>
  <c r="H146" i="8"/>
  <c r="G146" i="8"/>
  <c r="F146" i="8"/>
  <c r="E146" i="8"/>
  <c r="D146" i="8"/>
  <c r="C146" i="8"/>
  <c r="A146" i="8"/>
  <c r="Y145" i="8"/>
  <c r="W145" i="8"/>
  <c r="V145" i="8"/>
  <c r="U145" i="8"/>
  <c r="T145" i="8"/>
  <c r="S145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F145" i="8"/>
  <c r="E145" i="8"/>
  <c r="D145" i="8"/>
  <c r="C145" i="8"/>
  <c r="A145" i="8"/>
  <c r="Y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H144" i="8"/>
  <c r="G144" i="8"/>
  <c r="F144" i="8"/>
  <c r="E144" i="8"/>
  <c r="D144" i="8"/>
  <c r="C144" i="8"/>
  <c r="A144" i="8"/>
  <c r="Y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143" i="8"/>
  <c r="Y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E142" i="8"/>
  <c r="D142" i="8"/>
  <c r="C142" i="8"/>
  <c r="A142" i="8"/>
  <c r="Y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1" i="8"/>
  <c r="C141" i="8"/>
  <c r="A141" i="8"/>
  <c r="Y140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E140" i="8"/>
  <c r="D140" i="8"/>
  <c r="C140" i="8"/>
  <c r="A140" i="8"/>
  <c r="Y139" i="8"/>
  <c r="W139" i="8"/>
  <c r="V139" i="8"/>
  <c r="U139" i="8"/>
  <c r="T139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E139" i="8"/>
  <c r="D139" i="8"/>
  <c r="C139" i="8"/>
  <c r="A139" i="8"/>
  <c r="Y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E138" i="8"/>
  <c r="D138" i="8"/>
  <c r="C138" i="8"/>
  <c r="A138" i="8"/>
  <c r="Y137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E137" i="8"/>
  <c r="D137" i="8"/>
  <c r="C137" i="8"/>
  <c r="A137" i="8"/>
  <c r="Y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136" i="8"/>
  <c r="Y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5" i="8"/>
  <c r="C135" i="8"/>
  <c r="A135" i="8"/>
  <c r="Y134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E134" i="8"/>
  <c r="D134" i="8"/>
  <c r="C134" i="8"/>
  <c r="A134" i="8"/>
  <c r="Y133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E133" i="8"/>
  <c r="D133" i="8"/>
  <c r="C133" i="8"/>
  <c r="A133" i="8"/>
  <c r="Y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E132" i="8"/>
  <c r="D132" i="8"/>
  <c r="C132" i="8"/>
  <c r="A132" i="8"/>
  <c r="Y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131" i="8"/>
  <c r="C131" i="8"/>
  <c r="A131" i="8"/>
  <c r="Y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C130" i="8"/>
  <c r="A130" i="8"/>
  <c r="Y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129" i="8"/>
  <c r="Y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E128" i="8"/>
  <c r="D128" i="8"/>
  <c r="C128" i="8"/>
  <c r="A128" i="8"/>
  <c r="Y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E127" i="8"/>
  <c r="D127" i="8"/>
  <c r="C127" i="8"/>
  <c r="A127" i="8"/>
  <c r="U125" i="8"/>
  <c r="S125" i="8"/>
  <c r="Q125" i="8"/>
  <c r="O125" i="8"/>
  <c r="M125" i="8"/>
  <c r="K125" i="8"/>
  <c r="I125" i="8"/>
  <c r="G125" i="8"/>
  <c r="E125" i="8"/>
  <c r="C125" i="8"/>
  <c r="U123" i="8"/>
  <c r="S123" i="8"/>
  <c r="Q123" i="8"/>
  <c r="O123" i="8"/>
  <c r="M123" i="8"/>
  <c r="K123" i="8"/>
  <c r="I123" i="8"/>
  <c r="G123" i="8"/>
  <c r="E123" i="8"/>
  <c r="C123" i="8"/>
  <c r="U122" i="8"/>
  <c r="S122" i="8"/>
  <c r="Q122" i="8"/>
  <c r="O122" i="8"/>
  <c r="M122" i="8"/>
  <c r="K122" i="8"/>
  <c r="I122" i="8"/>
  <c r="G122" i="8"/>
  <c r="E122" i="8"/>
  <c r="C122" i="8"/>
  <c r="V120" i="8"/>
  <c r="P120" i="8"/>
  <c r="B120" i="8"/>
  <c r="V119" i="8"/>
  <c r="P119" i="8"/>
  <c r="M119" i="8"/>
  <c r="W117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  <c r="B119" i="8"/>
  <c r="B177" i="8"/>
</calcChain>
</file>

<file path=xl/sharedStrings.xml><?xml version="1.0" encoding="utf-8"?>
<sst xmlns="http://schemas.openxmlformats.org/spreadsheetml/2006/main" count="4351" uniqueCount="225">
  <si>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</si>
  <si>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</si>
  <si>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</si>
  <si>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</si>
  <si>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</si>
  <si>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</si>
  <si>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</si>
  <si>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執行日</t>
  </si>
  <si>
    <t>県計</t>
  </si>
  <si>
    <t>福　岡　県</t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</si>
  <si>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</si>
  <si>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</si>
  <si>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合　計</t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</si>
  <si>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</si>
  <si>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</si>
  <si>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</si>
  <si>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</si>
  <si>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</si>
  <si>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</si>
  <si>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</si>
  <si>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</si>
  <si>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</si>
  <si>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</si>
  <si>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</si>
  <si>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</si>
  <si>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</si>
  <si>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</si>
  <si>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</si>
  <si>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</si>
  <si>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</si>
  <si>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</si>
  <si>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</si>
  <si>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</si>
  <si>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</si>
  <si>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</si>
  <si>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</si>
  <si>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</si>
  <si>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</si>
  <si>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</si>
  <si>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</si>
  <si>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</si>
  <si>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</si>
  <si>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</si>
  <si>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</si>
  <si>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</si>
  <si>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</si>
  <si>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</si>
  <si>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</si>
  <si>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</si>
  <si>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</si>
  <si>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</si>
  <si>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</si>
  <si>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</si>
  <si>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</si>
  <si>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</si>
  <si>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</si>
  <si>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</si>
  <si>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</si>
  <si>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</si>
  <si>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</si>
  <si>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</si>
  <si>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</si>
  <si>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</si>
  <si>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</si>
  <si>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</si>
  <si>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</si>
  <si>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</si>
  <si>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</si>
  <si>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</si>
  <si>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</si>
  <si>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</si>
  <si>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</si>
  <si>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</si>
  <si>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</si>
  <si>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</si>
  <si>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</si>
  <si>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</si>
  <si>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</si>
  <si>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</si>
  <si>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</si>
  <si>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</si>
  <si>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</si>
  <si>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</si>
  <si>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</si>
  <si>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</si>
  <si>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</si>
  <si>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</si>
  <si>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</si>
  <si>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</si>
  <si>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</si>
  <si>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</si>
  <si>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</si>
  <si>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</si>
  <si>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</si>
  <si>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</si>
  <si>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</si>
  <si>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</si>
  <si>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</si>
  <si>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門司区</t>
  </si>
  <si>
    <t>01</t>
  </si>
  <si>
    <t>日本誠真会</t>
  </si>
  <si>
    <t>とみなが　正博</t>
  </si>
  <si>
    <t>02</t>
  </si>
  <si>
    <t>参政党</t>
  </si>
  <si>
    <t>中　田　ゆうこ</t>
  </si>
  <si>
    <t>03</t>
  </si>
  <si>
    <t>NHK党</t>
  </si>
  <si>
    <t>村　上　成　俊</t>
  </si>
  <si>
    <t>04</t>
  </si>
  <si>
    <t>立憲民主党</t>
  </si>
  <si>
    <t>野田　くによし</t>
  </si>
  <si>
    <t>05</t>
  </si>
  <si>
    <t>国民民主党</t>
  </si>
  <si>
    <t>かわもと　健一</t>
  </si>
  <si>
    <t>06</t>
  </si>
  <si>
    <t>公明党</t>
  </si>
  <si>
    <t>しもの　六　太</t>
  </si>
  <si>
    <t>07</t>
  </si>
  <si>
    <t>日本維新の会</t>
  </si>
  <si>
    <t>伊　藤　博　文</t>
  </si>
  <si>
    <t>08</t>
  </si>
  <si>
    <t>日本保守党</t>
  </si>
  <si>
    <t>森　けんたろう</t>
  </si>
  <si>
    <t>09</t>
  </si>
  <si>
    <t>れいわ新選組</t>
  </si>
  <si>
    <t>沖　園　リ　エ</t>
  </si>
  <si>
    <t>10</t>
  </si>
  <si>
    <t>社会民主党</t>
  </si>
  <si>
    <t>な　す　敬　子</t>
  </si>
  <si>
    <t>参議院選挙区選出議員選挙</t>
  </si>
  <si>
    <t>0</t>
  </si>
  <si>
    <t>1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</si>
  <si>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</si>
  <si>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</si>
  <si>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</si>
  <si>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</si>
  <si>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</si>
  <si>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</si>
  <si>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</si>
  <si>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</si>
  <si>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</si>
  <si>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</si>
  <si>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</si>
  <si>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</si>
  <si>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</si>
  <si>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</si>
  <si>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</si>
  <si>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</si>
  <si>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</si>
  <si>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</si>
  <si>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</si>
  <si>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</si>
  <si>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</si>
  <si>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</si>
  <si>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</si>
  <si>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</si>
  <si>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</si>
  <si>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</si>
  <si>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</si>
  <si>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</si>
  <si>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</si>
  <si>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</si>
  <si>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</si>
  <si>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</si>
  <si>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</si>
  <si>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</si>
  <si>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</si>
  <si>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</si>
  <si>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</si>
  <si>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</si>
  <si>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</si>
  <si>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</si>
  <si>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</si>
  <si>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</si>
  <si>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11</t>
  </si>
  <si>
    <t>チームみらい</t>
  </si>
  <si>
    <t>古　川　あおい</t>
  </si>
  <si>
    <t>12</t>
  </si>
  <si>
    <t>自由民主党</t>
  </si>
  <si>
    <t>松　山　まさじ</t>
  </si>
  <si>
    <t>13</t>
  </si>
  <si>
    <t>日本共産党</t>
  </si>
  <si>
    <t>山　口　ゆうと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</si>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</sst>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 shrinkToFit="1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232"/>
  <sheetViews>
    <sheetView tabSelected="1" zoomScale="75" workbookViewId="0">
      <selection activeCell="E2" sqref="E2"/>
    </sheetView>
  </sheetViews>
  <sheetFormatPr defaultColWidth="10.33203125" defaultRowHeight="13.2" x14ac:dyDescent="0.15"/>
  <cols>
    <col min="1" max="2" width="10.6640625" style="3" customWidth="1"/>
    <col min="3" max="3" width="11.109375" style="3" customWidth="1"/>
    <col min="4" max="4" width="4.109375" style="3" customWidth="1"/>
    <col min="5" max="5" width="11.109375" style="3" customWidth="1"/>
    <col min="6" max="6" width="4.109375" style="4" customWidth="1"/>
    <col min="7" max="7" width="11.109375" style="3" customWidth="1"/>
    <col min="8" max="8" width="4.109375" style="3" customWidth="1"/>
    <col min="9" max="9" width="11.109375" style="3" customWidth="1"/>
    <col min="10" max="10" width="4.109375" style="4" customWidth="1"/>
    <col min="11" max="11" width="11.109375" style="3" customWidth="1"/>
    <col min="12" max="12" width="4.109375" style="3" customWidth="1"/>
    <col min="13" max="13" width="11.109375" style="3" customWidth="1"/>
    <col min="14" max="14" width="4.109375" style="3" customWidth="1"/>
    <col min="15" max="15" width="11.109375" style="3" customWidth="1"/>
    <col min="16" max="16" width="4.109375" style="4" customWidth="1"/>
    <col min="17" max="17" width="11.109375" style="3" customWidth="1"/>
    <col min="18" max="18" width="4.109375" style="3" customWidth="1"/>
    <col min="19" max="19" width="11.109375" style="3" customWidth="1"/>
    <col min="20" max="20" width="4.109375" style="3" customWidth="1"/>
    <col min="21" max="21" width="11.109375" style="3" customWidth="1"/>
    <col min="22" max="22" width="4.109375" style="3" customWidth="1"/>
    <col min="23" max="23" width="4.88671875" style="3" customWidth="1"/>
    <col min="24" max="24" width="8.88671875" style="3" customWidth="1"/>
    <col min="25" max="25" width="4.5546875" style="3" customWidth="1"/>
    <col min="26" max="16384" width="10.33203125" style="3"/>
  </cols>
  <sheetData>
    <row r="1" spans="1:25" s="7" customFormat="1" ht="11.25" customHeight="1" x14ac:dyDescent="0.25">
      <c r="A1" s="49" t="s">
        <v>0</v>
      </c>
      <c r="B1" s="49"/>
      <c r="C1" s="49"/>
      <c r="D1" s="49"/>
      <c r="F1" s="8"/>
      <c r="H1" s="5"/>
      <c r="I1" s="54" t="s">
        <v>1</v>
      </c>
      <c r="J1" s="54"/>
      <c r="K1" s="54"/>
      <c r="L1" s="54"/>
      <c r="M1" s="54"/>
      <c r="N1" s="54"/>
      <c r="P1" s="8"/>
      <c r="W1" s="56" t="str">
        <f>IF(P_15号様式!A2=""," ページ", P_15号様式!A2 &amp; "ページ")</f>
        <v>1ページ</v>
      </c>
      <c r="X1" s="56"/>
      <c r="Y1" s="56"/>
    </row>
    <row r="2" spans="1:25" s="7" customFormat="1" ht="11.25" customHeight="1" x14ac:dyDescent="0.25">
      <c r="A2" s="49"/>
      <c r="B2" s="49"/>
      <c r="C2" s="49"/>
      <c r="D2" s="49"/>
      <c r="F2" s="8"/>
      <c r="G2" s="5"/>
      <c r="H2" s="5"/>
      <c r="I2" s="54"/>
      <c r="J2" s="54"/>
      <c r="K2" s="54"/>
      <c r="L2" s="54"/>
      <c r="M2" s="54"/>
      <c r="N2" s="54"/>
      <c r="W2" s="56"/>
      <c r="X2" s="56"/>
      <c r="Y2" s="56"/>
    </row>
    <row r="3" spans="1:25" s="7" customFormat="1" ht="15" customHeight="1" x14ac:dyDescent="0.15">
      <c r="A3" s="6"/>
      <c r="B3" s="55">
        <f>IF(パラメタシート!B1="","",パラメタシート!B1)</f>
        <v>45858</v>
      </c>
      <c r="C3" s="55"/>
      <c r="D3" s="55"/>
      <c r="E3" s="55"/>
      <c r="F3" s="55"/>
      <c r="H3" s="9"/>
      <c r="I3" s="9"/>
      <c r="M3" s="52" t="str">
        <f>IF(P_15号様式!CA2="0","即日中間速報","翌日中間速報")</f>
        <v>即日中間速報</v>
      </c>
      <c r="N3" s="52"/>
      <c r="O3" s="10" t="str">
        <f>IF(P_15号様式!CB2="","第　　回","第　" &amp; P_15号様式!CB2 &amp; "　回")</f>
        <v>第　　回</v>
      </c>
      <c r="P3" s="51" t="str">
        <f>IF(P_15号様式!CC2="","     時      分　現在",P_15号様式!CC2)</f>
        <v xml:space="preserve">     時      分　現在</v>
      </c>
      <c r="Q3" s="51"/>
      <c r="R3" s="51"/>
      <c r="S3" s="51"/>
      <c r="T3" s="23" t="s">
        <v>2</v>
      </c>
      <c r="V3" s="27">
        <f>IF(P_15号様式!CG2="","",P_15号様式!CG2)</f>
        <v>100</v>
      </c>
      <c r="W3" s="27"/>
      <c r="X3" s="7" t="s">
        <v>3</v>
      </c>
    </row>
    <row r="4" spans="1:25" s="7" customFormat="1" ht="15" customHeight="1" x14ac:dyDescent="0.15">
      <c r="B4" s="52" t="str">
        <f>IF(P_15号様式!BZ2="","",P_15号様式!BZ2)</f>
        <v>参議院選挙区選出議員選挙</v>
      </c>
      <c r="C4" s="52"/>
      <c r="D4" s="52"/>
      <c r="E4" s="52"/>
      <c r="G4" s="9"/>
      <c r="H4" s="9"/>
      <c r="I4" s="9"/>
      <c r="M4" s="7" t="s">
        <v>4</v>
      </c>
      <c r="N4" s="8"/>
      <c r="P4" s="53">
        <f>IF(P_15号様式!CD2="","     時      分　結了",P_15号様式!CD2)</f>
        <v>0.11944444444444401</v>
      </c>
      <c r="Q4" s="53"/>
      <c r="R4" s="53"/>
      <c r="S4" s="53"/>
      <c r="T4" s="23" t="s">
        <v>5</v>
      </c>
      <c r="V4" s="27">
        <f>IF(P_15号様式!CH2="","",P_15号様式!CH2)</f>
        <v>100</v>
      </c>
      <c r="W4" s="27"/>
      <c r="X4" s="7" t="s">
        <v>3</v>
      </c>
    </row>
    <row r="5" spans="1:25" s="7" customFormat="1" ht="15" customHeight="1" x14ac:dyDescent="0.15">
      <c r="F5" s="11"/>
      <c r="G5" s="11"/>
      <c r="H5" s="11"/>
      <c r="I5" s="11"/>
      <c r="J5" s="11"/>
      <c r="K5" s="11"/>
      <c r="O5" s="12"/>
      <c r="P5" s="12"/>
      <c r="Q5" s="13"/>
      <c r="R5" s="13"/>
      <c r="S5" s="13"/>
      <c r="W5" s="39" t="s">
        <v>9</v>
      </c>
      <c r="X5" s="39"/>
      <c r="Y5" s="39"/>
    </row>
    <row r="6" spans="1:25" s="14" customFormat="1" ht="10.5" customHeight="1" x14ac:dyDescent="0.15">
      <c r="A6" s="30" t="s">
        <v>6</v>
      </c>
      <c r="B6" s="32"/>
      <c r="C6" s="48">
        <f>IF(P_15号様式!D2="","",VALUE(P_15号様式!D2))</f>
        <v>1</v>
      </c>
      <c r="D6" s="48"/>
      <c r="E6" s="50">
        <f>IF(P_15号様式!H2="","",VALUE(P_15号様式!H2))</f>
        <v>2</v>
      </c>
      <c r="F6" s="50"/>
      <c r="G6" s="28">
        <f>IF(P_15号様式!L2="","",VALUE(P_15号様式!L2))</f>
        <v>3</v>
      </c>
      <c r="H6" s="29"/>
      <c r="I6" s="28">
        <f>IF(P_15号様式!P2="","",VALUE(P_15号様式!P2))</f>
        <v>4</v>
      </c>
      <c r="J6" s="29"/>
      <c r="K6" s="28">
        <f>IF(P_15号様式!T2="","",VALUE(P_15号様式!T2))</f>
        <v>5</v>
      </c>
      <c r="L6" s="29"/>
      <c r="M6" s="28">
        <f>IF(P_15号様式!X2="","",VALUE(P_15号様式!X2))</f>
        <v>6</v>
      </c>
      <c r="N6" s="29"/>
      <c r="O6" s="28">
        <f>IF(P_15号様式!AB2="","",VALUE(P_15号様式!AB2))</f>
        <v>7</v>
      </c>
      <c r="P6" s="29"/>
      <c r="Q6" s="28">
        <f>IF(P_15号様式!AF2="","",VALUE(P_15号様式!AF2))</f>
        <v>8</v>
      </c>
      <c r="R6" s="29"/>
      <c r="S6" s="28">
        <f>IF(P_15号様式!AJ2="","",VALUE(P_15号様式!AJ2))</f>
        <v>9</v>
      </c>
      <c r="T6" s="29"/>
      <c r="U6" s="28">
        <f>IF(P_15号様式!AN2="","",VALUE(P_15号様式!AN2))</f>
        <v>10</v>
      </c>
      <c r="V6" s="29"/>
      <c r="W6" s="30" t="s">
        <v>12</v>
      </c>
      <c r="X6" s="31"/>
      <c r="Y6" s="32"/>
    </row>
    <row r="7" spans="1:25" s="14" customFormat="1" ht="18.75" customHeight="1" x14ac:dyDescent="0.15">
      <c r="A7" s="33"/>
      <c r="B7" s="35"/>
      <c r="C7" s="44" t="str">
        <f>IF(P_15号様式!E2="","",P_15号様式!E2)</f>
        <v>日本誠真会</v>
      </c>
      <c r="D7" s="45"/>
      <c r="E7" s="44" t="str">
        <f>IF(P_15号様式!I2="","",P_15号様式!I2)</f>
        <v>参政党</v>
      </c>
      <c r="F7" s="45"/>
      <c r="G7" s="44" t="str">
        <f>IF(P_15号様式!M2="","",P_15号様式!M2)</f>
        <v>NHK党</v>
      </c>
      <c r="H7" s="45"/>
      <c r="I7" s="44" t="str">
        <f>IF(P_15号様式!Q2="","",P_15号様式!Q2)</f>
        <v>立憲民主党</v>
      </c>
      <c r="J7" s="45"/>
      <c r="K7" s="44" t="str">
        <f>IF(P_15号様式!U2="","",P_15号様式!U2)</f>
        <v>国民民主党</v>
      </c>
      <c r="L7" s="45"/>
      <c r="M7" s="44" t="str">
        <f>IF(P_15号様式!Y2="","",P_15号様式!Y2)</f>
        <v>公明党</v>
      </c>
      <c r="N7" s="45"/>
      <c r="O7" s="44" t="str">
        <f>IF(P_15号様式!AC2="","",P_15号様式!AC2)</f>
        <v>日本維新の会</v>
      </c>
      <c r="P7" s="45"/>
      <c r="Q7" s="44" t="str">
        <f>IF(P_15号様式!AG2="","",P_15号様式!AG2)</f>
        <v>日本保守党</v>
      </c>
      <c r="R7" s="45"/>
      <c r="S7" s="44" t="str">
        <f>IF(P_15号様式!AK2="","",P_15号様式!AK2)</f>
        <v>れいわ新選組</v>
      </c>
      <c r="T7" s="45"/>
      <c r="U7" s="44" t="str">
        <f>IF(P_15号様式!AO2="","",P_15号様式!AO2)</f>
        <v>社会民主党</v>
      </c>
      <c r="V7" s="45"/>
      <c r="W7" s="33"/>
      <c r="X7" s="34"/>
      <c r="Y7" s="35"/>
    </row>
    <row r="8" spans="1:25" s="14" customFormat="1" ht="18.75" customHeight="1" x14ac:dyDescent="0.15">
      <c r="A8" s="33"/>
      <c r="B8" s="35"/>
      <c r="C8" s="46"/>
      <c r="D8" s="47"/>
      <c r="E8" s="46"/>
      <c r="F8" s="47"/>
      <c r="G8" s="46"/>
      <c r="H8" s="47"/>
      <c r="I8" s="46"/>
      <c r="J8" s="47"/>
      <c r="K8" s="46"/>
      <c r="L8" s="47"/>
      <c r="M8" s="46"/>
      <c r="N8" s="47"/>
      <c r="O8" s="46"/>
      <c r="P8" s="47"/>
      <c r="Q8" s="46"/>
      <c r="R8" s="47"/>
      <c r="S8" s="46"/>
      <c r="T8" s="47"/>
      <c r="U8" s="46"/>
      <c r="V8" s="47"/>
      <c r="W8" s="33"/>
      <c r="X8" s="34"/>
      <c r="Y8" s="35"/>
    </row>
    <row r="9" spans="1:25" s="14" customFormat="1" ht="12" customHeight="1" x14ac:dyDescent="0.15">
      <c r="A9" s="33"/>
      <c r="B9" s="35"/>
      <c r="C9" s="44" t="str">
        <f>IF(P_15号様式!F2="","",P_15号様式!F2)</f>
        <v>とみなが　正博</v>
      </c>
      <c r="D9" s="45"/>
      <c r="E9" s="44" t="str">
        <f>IF(P_15号様式!J2="","",P_15号様式!J2)</f>
        <v>中　田　ゆうこ</v>
      </c>
      <c r="F9" s="45"/>
      <c r="G9" s="44" t="str">
        <f>IF(P_15号様式!N2="","",P_15号様式!N2)</f>
        <v>村　上　成　俊</v>
      </c>
      <c r="H9" s="45"/>
      <c r="I9" s="44" t="str">
        <f>IF(P_15号様式!R2="","",P_15号様式!R2)</f>
        <v>野田　くによし</v>
      </c>
      <c r="J9" s="45"/>
      <c r="K9" s="44" t="str">
        <f>IF(P_15号様式!V2="","",P_15号様式!V2)</f>
        <v>かわもと　健一</v>
      </c>
      <c r="L9" s="45"/>
      <c r="M9" s="44" t="str">
        <f>IF(P_15号様式!Z2="","",P_15号様式!Z2)</f>
        <v>しもの　六　太</v>
      </c>
      <c r="N9" s="45"/>
      <c r="O9" s="44" t="str">
        <f>IF(P_15号様式!AD2="","",P_15号様式!AD2)</f>
        <v>伊　藤　博　文</v>
      </c>
      <c r="P9" s="45"/>
      <c r="Q9" s="44" t="str">
        <f>IF(P_15号様式!AH2="","",P_15号様式!AH2)</f>
        <v>森　けんたろう</v>
      </c>
      <c r="R9" s="45"/>
      <c r="S9" s="44" t="str">
        <f>IF(P_15号様式!AL2="","",P_15号様式!AL2)</f>
        <v>沖　園　リ　エ</v>
      </c>
      <c r="T9" s="45"/>
      <c r="U9" s="44" t="str">
        <f>IF(P_15号様式!AP2="","",P_15号様式!AP2)</f>
        <v>な　す　敬　子</v>
      </c>
      <c r="V9" s="45"/>
      <c r="W9" s="33"/>
      <c r="X9" s="34"/>
      <c r="Y9" s="35"/>
    </row>
    <row r="10" spans="1:25" s="14" customFormat="1" ht="12" customHeight="1" x14ac:dyDescent="0.15">
      <c r="A10" s="36"/>
      <c r="B10" s="38"/>
      <c r="C10" s="46"/>
      <c r="D10" s="47"/>
      <c r="E10" s="46"/>
      <c r="F10" s="47"/>
      <c r="G10" s="46"/>
      <c r="H10" s="47"/>
      <c r="I10" s="46"/>
      <c r="J10" s="47"/>
      <c r="K10" s="46"/>
      <c r="L10" s="47"/>
      <c r="M10" s="46"/>
      <c r="N10" s="47"/>
      <c r="O10" s="46"/>
      <c r="P10" s="47"/>
      <c r="Q10" s="46"/>
      <c r="R10" s="47"/>
      <c r="S10" s="46"/>
      <c r="T10" s="47"/>
      <c r="U10" s="46"/>
      <c r="V10" s="47"/>
      <c r="W10" s="36"/>
      <c r="X10" s="37"/>
      <c r="Y10" s="38"/>
    </row>
    <row r="11" spans="1:25" s="15" customFormat="1" ht="12" customHeight="1" x14ac:dyDescent="0.15">
      <c r="A11" s="43" t="str">
        <f>IF(P_15号様式!C2="","",P_15号様式!C2)</f>
        <v>　門司区</v>
      </c>
      <c r="B11" s="43"/>
      <c r="C11" s="17" t="str">
        <f>IF(P_15号様式!G2&lt;&gt; "",TEXT(INT(P_15号様式!G2),"#,##0"),"")</f>
        <v>366</v>
      </c>
      <c r="D11" s="18" t="str">
        <f>IF(P_15号様式!G2= "","",IF(VALUE(FIXED(P_15号様式!G2,0,TRUE))&lt;&gt;P_15号様式!G2,RIGHT(FIXED(P_15号様式!G2,3,FALSE),4),""))</f>
        <v/>
      </c>
      <c r="E11" s="17" t="str">
        <f>IF(P_15号様式!K2&lt;&gt; "",TEXT(INT(P_15号様式!K2),"#,##0"),"")</f>
        <v>5,533</v>
      </c>
      <c r="F11" s="18" t="str">
        <f>IF(P_15号様式!K2= "","",IF(VALUE(FIXED(P_15号様式!K2,0,TRUE))&lt;&gt;P_15号様式!K2,RIGHT(FIXED(P_15号様式!K2,3,FALSE),4),""))</f>
        <v/>
      </c>
      <c r="G11" s="17" t="str">
        <f>IF(P_15号様式!O2&lt;&gt; "",TEXT(INT(P_15号様式!O2),"#,##0"),"")</f>
        <v>242</v>
      </c>
      <c r="H11" s="18" t="str">
        <f>IF(P_15号様式!O2= "","",IF(VALUE(FIXED(P_15号様式!O2,0,TRUE))&lt;&gt;P_15号様式!O2,RIGHT(FIXED(P_15号様式!O2,3,FALSE),4),""))</f>
        <v/>
      </c>
      <c r="I11" s="17" t="str">
        <f>IF(P_15号様式!S2&lt;&gt; "",TEXT(INT(P_15号様式!S2),"#,##0"),"")</f>
        <v>5,488</v>
      </c>
      <c r="J11" s="18" t="str">
        <f>IF(P_15号様式!S2= "","",IF(VALUE(FIXED(P_15号様式!S2,0,TRUE))&lt;&gt;P_15号様式!S2,RIGHT(FIXED(P_15号様式!S2,3,FALSE),4),""))</f>
        <v/>
      </c>
      <c r="K11" s="17" t="str">
        <f>IF(P_15号様式!W2&lt;&gt; "",TEXT(INT(P_15号様式!W2),"#,##0"),"")</f>
        <v>4,181</v>
      </c>
      <c r="L11" s="18" t="str">
        <f>IF(P_15号様式!W2= "","",IF(VALUE(FIXED(P_15号様式!W2,0,TRUE))&lt;&gt;P_15号様式!W2,RIGHT(FIXED(P_15号様式!W2,3,FALSE),4),""))</f>
        <v/>
      </c>
      <c r="M11" s="17" t="str">
        <f>IF(P_15号様式!AA2&lt;&gt; "",TEXT(INT(P_15号様式!AA2),"#,##0"),"")</f>
        <v>7,945</v>
      </c>
      <c r="N11" s="18" t="str">
        <f>IF(P_15号様式!AA2= "","",IF(VALUE(FIXED(P_15号様式!AA2,0,TRUE))&lt;&gt;P_15号様式!AA2,RIGHT(FIXED(P_15号様式!AA2,3,FALSE),4),""))</f>
        <v/>
      </c>
      <c r="O11" s="17" t="str">
        <f>IF(P_15号様式!AE2&lt;&gt; "",TEXT(INT(P_15号様式!AE2),"#,##0"),"")</f>
        <v>1,744</v>
      </c>
      <c r="P11" s="18" t="str">
        <f>IF(P_15号様式!AE2= "","",IF(VALUE(FIXED(P_15号様式!AE2,0,TRUE))&lt;&gt;P_15号様式!AE2,RIGHT(FIXED(P_15号様式!AE2,3,FALSE),4),""))</f>
        <v/>
      </c>
      <c r="Q11" s="17" t="str">
        <f>IF(P_15号様式!AI2&lt;&gt; "",TEXT(INT(P_15号様式!AI2),"#,##0"),"")</f>
        <v>1,791</v>
      </c>
      <c r="R11" s="18" t="str">
        <f>IF(P_15号様式!AI2= "","",IF(VALUE(FIXED(P_15号様式!AI2,0,TRUE))&lt;&gt;P_15号様式!AI2,RIGHT(FIXED(P_15号様式!AI2,3,FALSE),4),""))</f>
        <v/>
      </c>
      <c r="S11" s="17" t="str">
        <f>IF(P_15号様式!AM2&lt;&gt; "",TEXT(INT(P_15号様式!AM2),"#,##0"),"")</f>
        <v>2,196</v>
      </c>
      <c r="T11" s="18" t="str">
        <f>IF(P_15号様式!AM2= "","",IF(VALUE(FIXED(P_15号様式!AM2,0,TRUE))&lt;&gt;P_15号様式!AM2,RIGHT(FIXED(P_15号様式!AM2,3,FALSE),4),""))</f>
        <v/>
      </c>
      <c r="U11" s="17" t="str">
        <f>IF(P_15号様式!AQ2&lt;&gt; "",TEXT(INT(P_15号様式!AQ2),"#,##0"),"")</f>
        <v>802</v>
      </c>
      <c r="V11" s="18" t="str">
        <f>IF(P_15号様式!AQ2= "","",IF(VALUE(FIXED(P_15号様式!AQ2,0,TRUE))&lt;&gt;P_15号様式!AQ2,RIGHT(FIXED(P_15号様式!AQ2,3,FALSE),4),""))</f>
        <v/>
      </c>
      <c r="W11" s="24" t="str">
        <f>IF(P_15号様式!AR2&lt;&gt; "",TEXT(INT(P_15号様式!AR2),"#,##0"),"")</f>
        <v>40,367</v>
      </c>
      <c r="X11" s="25"/>
      <c r="Y11" s="18" t="str">
        <f>IF(P_15号様式!AR2= "","",IF(VALUE(FIXED(P_15号様式!AR2,0,TRUE))&lt;&gt;P_15号様式!AR2,RIGHT(FIXED(P_15号様式!AR2,3,FALSE),4),""))</f>
        <v/>
      </c>
    </row>
    <row r="12" spans="1:25" s="15" customFormat="1" ht="12" customHeight="1" x14ac:dyDescent="0.15">
      <c r="A12" s="43" t="str">
        <f>IF(P_15号様式!C3="","",P_15号様式!C3)</f>
        <v>　小倉北区</v>
      </c>
      <c r="B12" s="43"/>
      <c r="C12" s="17" t="str">
        <f>IF(P_15号様式!G3&lt;&gt; "",TEXT(INT(P_15号様式!G3),"#,##0"),"")</f>
        <v>730</v>
      </c>
      <c r="D12" s="18" t="str">
        <f>IF(P_15号様式!G3= "","",IF(VALUE(FIXED(P_15号様式!G3,0,TRUE))&lt;&gt;P_15号様式!G3,RIGHT(FIXED(P_15号様式!G3,3,FALSE),4),""))</f>
        <v/>
      </c>
      <c r="E12" s="17" t="str">
        <f>IF(P_15号様式!K3&lt;&gt; "",TEXT(INT(P_15号様式!K3),"#,##0"),"")</f>
        <v>11,830</v>
      </c>
      <c r="F12" s="18" t="str">
        <f>IF(P_15号様式!K3= "","",IF(VALUE(FIXED(P_15号様式!K3,0,TRUE))&lt;&gt;P_15号様式!K3,RIGHT(FIXED(P_15号様式!K3,3,FALSE),4),""))</f>
        <v/>
      </c>
      <c r="G12" s="17" t="str">
        <f>IF(P_15号様式!O3&lt;&gt; "",TEXT(INT(P_15号様式!O3),"#,##0"),"")</f>
        <v>441</v>
      </c>
      <c r="H12" s="18" t="str">
        <f>IF(P_15号様式!O3= "","",IF(VALUE(FIXED(P_15号様式!O3,0,TRUE))&lt;&gt;P_15号様式!O3,RIGHT(FIXED(P_15号様式!O3,3,FALSE),4),""))</f>
        <v/>
      </c>
      <c r="I12" s="17" t="str">
        <f>IF(P_15号様式!S3&lt;&gt; "",TEXT(INT(P_15号様式!S3),"#,##0"),"")</f>
        <v>8,346</v>
      </c>
      <c r="J12" s="18" t="str">
        <f>IF(P_15号様式!S3= "","",IF(VALUE(FIXED(P_15号様式!S3,0,TRUE))&lt;&gt;P_15号様式!S3,RIGHT(FIXED(P_15号様式!S3,3,FALSE),4),""))</f>
        <v/>
      </c>
      <c r="K12" s="17" t="str">
        <f>IF(P_15号様式!W3&lt;&gt; "",TEXT(INT(P_15号様式!W3),"#,##0"),"")</f>
        <v>10,277</v>
      </c>
      <c r="L12" s="18" t="str">
        <f>IF(P_15号様式!W3= "","",IF(VALUE(FIXED(P_15号様式!W3,0,TRUE))&lt;&gt;P_15号様式!W3,RIGHT(FIXED(P_15号様式!W3,3,FALSE),4),""))</f>
        <v/>
      </c>
      <c r="M12" s="17" t="str">
        <f>IF(P_15号様式!AA3&lt;&gt; "",TEXT(INT(P_15号様式!AA3),"#,##0"),"")</f>
        <v>11,162</v>
      </c>
      <c r="N12" s="18" t="str">
        <f>IF(P_15号様式!AA3= "","",IF(VALUE(FIXED(P_15号様式!AA3,0,TRUE))&lt;&gt;P_15号様式!AA3,RIGHT(FIXED(P_15号様式!AA3,3,FALSE),4),""))</f>
        <v/>
      </c>
      <c r="O12" s="17" t="str">
        <f>IF(P_15号様式!AE3&lt;&gt; "",TEXT(INT(P_15号様式!AE3),"#,##0"),"")</f>
        <v>3,140</v>
      </c>
      <c r="P12" s="18" t="str">
        <f>IF(P_15号様式!AE3= "","",IF(VALUE(FIXED(P_15号様式!AE3,0,TRUE))&lt;&gt;P_15号様式!AE3,RIGHT(FIXED(P_15号様式!AE3,3,FALSE),4),""))</f>
        <v/>
      </c>
      <c r="Q12" s="17" t="str">
        <f>IF(P_15号様式!AI3&lt;&gt; "",TEXT(INT(P_15号様式!AI3),"#,##0"),"")</f>
        <v>3,959</v>
      </c>
      <c r="R12" s="18" t="str">
        <f>IF(P_15号様式!AI3= "","",IF(VALUE(FIXED(P_15号様式!AI3,0,TRUE))&lt;&gt;P_15号様式!AI3,RIGHT(FIXED(P_15号様式!AI3,3,FALSE),4),""))</f>
        <v/>
      </c>
      <c r="S12" s="17" t="str">
        <f>IF(P_15号様式!AM3&lt;&gt; "",TEXT(INT(P_15号様式!AM3),"#,##0"),"")</f>
        <v>4,139</v>
      </c>
      <c r="T12" s="18" t="str">
        <f>IF(P_15号様式!AM3= "","",IF(VALUE(FIXED(P_15号様式!AM3,0,TRUE))&lt;&gt;P_15号様式!AM3,RIGHT(FIXED(P_15号様式!AM3,3,FALSE),4),""))</f>
        <v/>
      </c>
      <c r="U12" s="17" t="str">
        <f>IF(P_15号様式!AQ3&lt;&gt; "",TEXT(INT(P_15号様式!AQ3),"#,##0"),"")</f>
        <v>1,201</v>
      </c>
      <c r="V12" s="18" t="str">
        <f>IF(P_15号様式!AQ3= "","",IF(VALUE(FIXED(P_15号様式!AQ3,0,TRUE))&lt;&gt;P_15号様式!AQ3,RIGHT(FIXED(P_15号様式!AQ3,3,FALSE),4),""))</f>
        <v/>
      </c>
      <c r="W12" s="24" t="str">
        <f>IF(P_15号様式!AR3&lt;&gt; "",TEXT(INT(P_15号様式!AR3),"#,##0"),"")</f>
        <v>72,354</v>
      </c>
      <c r="X12" s="25"/>
      <c r="Y12" s="18" t="str">
        <f>IF(P_15号様式!AR3= "","",IF(VALUE(FIXED(P_15号様式!AR3,0,TRUE))&lt;&gt;P_15号様式!AR3,RIGHT(FIXED(P_15号様式!AR3,3,FALSE),4),""))</f>
        <v/>
      </c>
    </row>
    <row r="13" spans="1:25" s="15" customFormat="1" ht="12" customHeight="1" x14ac:dyDescent="0.15">
      <c r="A13" s="43" t="str">
        <f>IF(P_15号様式!C4="","",P_15号様式!C4)</f>
        <v>　小倉南区</v>
      </c>
      <c r="B13" s="43"/>
      <c r="C13" s="17" t="str">
        <f>IF(P_15号様式!G4&lt;&gt; "",TEXT(INT(P_15号様式!G4),"#,##0"),"")</f>
        <v>781</v>
      </c>
      <c r="D13" s="18" t="str">
        <f>IF(P_15号様式!G4= "","",IF(VALUE(FIXED(P_15号様式!G4,0,TRUE))&lt;&gt;P_15号様式!G4,RIGHT(FIXED(P_15号様式!G4,3,FALSE),4),""))</f>
        <v/>
      </c>
      <c r="E13" s="17" t="str">
        <f>IF(P_15号様式!K4&lt;&gt; "",TEXT(INT(P_15号様式!K4),"#,##0"),"")</f>
        <v>14,060</v>
      </c>
      <c r="F13" s="18" t="str">
        <f>IF(P_15号様式!K4= "","",IF(VALUE(FIXED(P_15号様式!K4,0,TRUE))&lt;&gt;P_15号様式!K4,RIGHT(FIXED(P_15号様式!K4,3,FALSE),4),""))</f>
        <v/>
      </c>
      <c r="G13" s="17" t="str">
        <f>IF(P_15号様式!O4&lt;&gt; "",TEXT(INT(P_15号様式!O4),"#,##0"),"")</f>
        <v>533</v>
      </c>
      <c r="H13" s="18" t="str">
        <f>IF(P_15号様式!O4= "","",IF(VALUE(FIXED(P_15号様式!O4,0,TRUE))&lt;&gt;P_15号様式!O4,RIGHT(FIXED(P_15号様式!O4,3,FALSE),4),""))</f>
        <v/>
      </c>
      <c r="I13" s="17" t="str">
        <f>IF(P_15号様式!S4&lt;&gt; "",TEXT(INT(P_15号様式!S4),"#,##0"),"")</f>
        <v>11,794</v>
      </c>
      <c r="J13" s="18" t="str">
        <f>IF(P_15号様式!S4= "","",IF(VALUE(FIXED(P_15号様式!S4,0,TRUE))&lt;&gt;P_15号様式!S4,RIGHT(FIXED(P_15号様式!S4,3,FALSE),4),""))</f>
        <v/>
      </c>
      <c r="K13" s="17" t="str">
        <f>IF(P_15号様式!W4&lt;&gt; "",TEXT(INT(P_15号様式!W4),"#,##0"),"")</f>
        <v>11,354</v>
      </c>
      <c r="L13" s="18" t="str">
        <f>IF(P_15号様式!W4= "","",IF(VALUE(FIXED(P_15号様式!W4,0,TRUE))&lt;&gt;P_15号様式!W4,RIGHT(FIXED(P_15号様式!W4,3,FALSE),4),""))</f>
        <v/>
      </c>
      <c r="M13" s="17" t="str">
        <f>IF(P_15号様式!AA4&lt;&gt; "",TEXT(INT(P_15号様式!AA4),"#,##0"),"")</f>
        <v>13,981</v>
      </c>
      <c r="N13" s="18" t="str">
        <f>IF(P_15号様式!AA4= "","",IF(VALUE(FIXED(P_15号様式!AA4,0,TRUE))&lt;&gt;P_15号様式!AA4,RIGHT(FIXED(P_15号様式!AA4,3,FALSE),4),""))</f>
        <v/>
      </c>
      <c r="O13" s="17" t="str">
        <f>IF(P_15号様式!AE4&lt;&gt; "",TEXT(INT(P_15号様式!AE4),"#,##0"),"")</f>
        <v>3,721</v>
      </c>
      <c r="P13" s="18" t="str">
        <f>IF(P_15号様式!AE4= "","",IF(VALUE(FIXED(P_15号様式!AE4,0,TRUE))&lt;&gt;P_15号様式!AE4,RIGHT(FIXED(P_15号様式!AE4,3,FALSE),4),""))</f>
        <v/>
      </c>
      <c r="Q13" s="17" t="str">
        <f>IF(P_15号様式!AI4&lt;&gt; "",TEXT(INT(P_15号様式!AI4),"#,##0"),"")</f>
        <v>4,169</v>
      </c>
      <c r="R13" s="18" t="str">
        <f>IF(P_15号様式!AI4= "","",IF(VALUE(FIXED(P_15号様式!AI4,0,TRUE))&lt;&gt;P_15号様式!AI4,RIGHT(FIXED(P_15号様式!AI4,3,FALSE),4),""))</f>
        <v/>
      </c>
      <c r="S13" s="17" t="str">
        <f>IF(P_15号様式!AM4&lt;&gt; "",TEXT(INT(P_15号様式!AM4),"#,##0"),"")</f>
        <v>5,461</v>
      </c>
      <c r="T13" s="18" t="str">
        <f>IF(P_15号様式!AM4= "","",IF(VALUE(FIXED(P_15号様式!AM4,0,TRUE))&lt;&gt;P_15号様式!AM4,RIGHT(FIXED(P_15号様式!AM4,3,FALSE),4),""))</f>
        <v/>
      </c>
      <c r="U13" s="17" t="str">
        <f>IF(P_15号様式!AQ4&lt;&gt; "",TEXT(INT(P_15号様式!AQ4),"#,##0"),"")</f>
        <v>1,387</v>
      </c>
      <c r="V13" s="18" t="str">
        <f>IF(P_15号様式!AQ4= "","",IF(VALUE(FIXED(P_15号様式!AQ4,0,TRUE))&lt;&gt;P_15号様式!AQ4,RIGHT(FIXED(P_15号様式!AQ4,3,FALSE),4),""))</f>
        <v/>
      </c>
      <c r="W13" s="24" t="str">
        <f>IF(P_15号様式!AR4&lt;&gt; "",TEXT(INT(P_15号様式!AR4),"#,##0"),"")</f>
        <v>86,356</v>
      </c>
      <c r="X13" s="25"/>
      <c r="Y13" s="18" t="str">
        <f>IF(P_15号様式!AR4= "","",IF(VALUE(FIXED(P_15号様式!AR4,0,TRUE))&lt;&gt;P_15号様式!AR4,RIGHT(FIXED(P_15号様式!AR4,3,FALSE),4),""))</f>
        <v/>
      </c>
    </row>
    <row r="14" spans="1:25" s="15" customFormat="1" ht="12" customHeight="1" x14ac:dyDescent="0.15">
      <c r="A14" s="43" t="str">
        <f>IF(P_15号様式!C5="","",P_15号様式!C5)</f>
        <v>　若松区</v>
      </c>
      <c r="B14" s="43"/>
      <c r="C14" s="17" t="str">
        <f>IF(P_15号様式!G5&lt;&gt; "",TEXT(INT(P_15号様式!G5),"#,##0"),"")</f>
        <v>348</v>
      </c>
      <c r="D14" s="18" t="str">
        <f>IF(P_15号様式!G5= "","",IF(VALUE(FIXED(P_15号様式!G5,0,TRUE))&lt;&gt;P_15号様式!G5,RIGHT(FIXED(P_15号様式!G5,3,FALSE),4),""))</f>
        <v/>
      </c>
      <c r="E14" s="17" t="str">
        <f>IF(P_15号様式!K5&lt;&gt; "",TEXT(INT(P_15号様式!K5),"#,##0"),"")</f>
        <v>5,472</v>
      </c>
      <c r="F14" s="18" t="str">
        <f>IF(P_15号様式!K5= "","",IF(VALUE(FIXED(P_15号様式!K5,0,TRUE))&lt;&gt;P_15号様式!K5,RIGHT(FIXED(P_15号様式!K5,3,FALSE),4),""))</f>
        <v/>
      </c>
      <c r="G14" s="17" t="str">
        <f>IF(P_15号様式!O5&lt;&gt; "",TEXT(INT(P_15号様式!O5),"#,##0"),"")</f>
        <v>202</v>
      </c>
      <c r="H14" s="18" t="str">
        <f>IF(P_15号様式!O5= "","",IF(VALUE(FIXED(P_15号様式!O5,0,TRUE))&lt;&gt;P_15号様式!O5,RIGHT(FIXED(P_15号様式!O5,3,FALSE),4),""))</f>
        <v/>
      </c>
      <c r="I14" s="17" t="str">
        <f>IF(P_15号様式!S5&lt;&gt; "",TEXT(INT(P_15号様式!S5),"#,##0"),"")</f>
        <v>4,324</v>
      </c>
      <c r="J14" s="18" t="str">
        <f>IF(P_15号様式!S5= "","",IF(VALUE(FIXED(P_15号様式!S5,0,TRUE))&lt;&gt;P_15号様式!S5,RIGHT(FIXED(P_15号様式!S5,3,FALSE),4),""))</f>
        <v/>
      </c>
      <c r="K14" s="17" t="str">
        <f>IF(P_15号様式!W5&lt;&gt; "",TEXT(INT(P_15号様式!W5),"#,##0"),"")</f>
        <v>4,250</v>
      </c>
      <c r="L14" s="18" t="str">
        <f>IF(P_15号様式!W5= "","",IF(VALUE(FIXED(P_15号様式!W5,0,TRUE))&lt;&gt;P_15号様式!W5,RIGHT(FIXED(P_15号様式!W5,3,FALSE),4),""))</f>
        <v/>
      </c>
      <c r="M14" s="17" t="str">
        <f>IF(P_15号様式!AA5&lt;&gt; "",TEXT(INT(P_15号様式!AA5),"#,##0"),"")</f>
        <v>5,207</v>
      </c>
      <c r="N14" s="18" t="str">
        <f>IF(P_15号様式!AA5= "","",IF(VALUE(FIXED(P_15号様式!AA5,0,TRUE))&lt;&gt;P_15号様式!AA5,RIGHT(FIXED(P_15号様式!AA5,3,FALSE),4),""))</f>
        <v/>
      </c>
      <c r="O14" s="17" t="str">
        <f>IF(P_15号様式!AE5&lt;&gt; "",TEXT(INT(P_15号様式!AE5),"#,##0"),"")</f>
        <v>1,323</v>
      </c>
      <c r="P14" s="18" t="str">
        <f>IF(P_15号様式!AE5= "","",IF(VALUE(FIXED(P_15号様式!AE5,0,TRUE))&lt;&gt;P_15号様式!AE5,RIGHT(FIXED(P_15号様式!AE5,3,FALSE),4),""))</f>
        <v/>
      </c>
      <c r="Q14" s="17" t="str">
        <f>IF(P_15号様式!AI5&lt;&gt; "",TEXT(INT(P_15号様式!AI5),"#,##0"),"")</f>
        <v>1,506</v>
      </c>
      <c r="R14" s="18" t="str">
        <f>IF(P_15号様式!AI5= "","",IF(VALUE(FIXED(P_15号様式!AI5,0,TRUE))&lt;&gt;P_15号様式!AI5,RIGHT(FIXED(P_15号様式!AI5,3,FALSE),4),""))</f>
        <v/>
      </c>
      <c r="S14" s="17" t="str">
        <f>IF(P_15号様式!AM5&lt;&gt; "",TEXT(INT(P_15号様式!AM5),"#,##0"),"")</f>
        <v>2,040</v>
      </c>
      <c r="T14" s="18" t="str">
        <f>IF(P_15号様式!AM5= "","",IF(VALUE(FIXED(P_15号様式!AM5,0,TRUE))&lt;&gt;P_15号様式!AM5,RIGHT(FIXED(P_15号様式!AM5,3,FALSE),4),""))</f>
        <v/>
      </c>
      <c r="U14" s="17" t="str">
        <f>IF(P_15号様式!AQ5&lt;&gt; "",TEXT(INT(P_15号様式!AQ5),"#,##0"),"")</f>
        <v>571</v>
      </c>
      <c r="V14" s="18" t="str">
        <f>IF(P_15号様式!AQ5= "","",IF(VALUE(FIXED(P_15号様式!AQ5,0,TRUE))&lt;&gt;P_15号様式!AQ5,RIGHT(FIXED(P_15号様式!AQ5,3,FALSE),4),""))</f>
        <v/>
      </c>
      <c r="W14" s="24" t="str">
        <f>IF(P_15号様式!AR5&lt;&gt; "",TEXT(INT(P_15号様式!AR5),"#,##0"),"")</f>
        <v>33,978</v>
      </c>
      <c r="X14" s="25"/>
      <c r="Y14" s="18" t="str">
        <f>IF(P_15号様式!AR5= "","",IF(VALUE(FIXED(P_15号様式!AR5,0,TRUE))&lt;&gt;P_15号様式!AR5,RIGHT(FIXED(P_15号様式!AR5,3,FALSE),4),""))</f>
        <v/>
      </c>
    </row>
    <row r="15" spans="1:25" s="15" customFormat="1" ht="12" customHeight="1" x14ac:dyDescent="0.15">
      <c r="A15" s="43" t="str">
        <f>IF(P_15号様式!C6="","",P_15号様式!C6)</f>
        <v>　八幡東区</v>
      </c>
      <c r="B15" s="43"/>
      <c r="C15" s="17" t="str">
        <f>IF(P_15号様式!G6&lt;&gt; "",TEXT(INT(P_15号様式!G6),"#,##0"),"")</f>
        <v>236</v>
      </c>
      <c r="D15" s="18" t="str">
        <f>IF(P_15号様式!G6= "","",IF(VALUE(FIXED(P_15号様式!G6,0,TRUE))&lt;&gt;P_15号様式!G6,RIGHT(FIXED(P_15号様式!G6,3,FALSE),4),""))</f>
        <v/>
      </c>
      <c r="E15" s="17" t="str">
        <f>IF(P_15号様式!K6&lt;&gt; "",TEXT(INT(P_15号様式!K6),"#,##0"),"")</f>
        <v>4,140</v>
      </c>
      <c r="F15" s="18" t="str">
        <f>IF(P_15号様式!K6= "","",IF(VALUE(FIXED(P_15号様式!K6,0,TRUE))&lt;&gt;P_15号様式!K6,RIGHT(FIXED(P_15号様式!K6,3,FALSE),4),""))</f>
        <v/>
      </c>
      <c r="G15" s="17" t="str">
        <f>IF(P_15号様式!O6&lt;&gt; "",TEXT(INT(P_15号様式!O6),"#,##0"),"")</f>
        <v>173</v>
      </c>
      <c r="H15" s="18" t="str">
        <f>IF(P_15号様式!O6= "","",IF(VALUE(FIXED(P_15号様式!O6,0,TRUE))&lt;&gt;P_15号様式!O6,RIGHT(FIXED(P_15号様式!O6,3,FALSE),4),""))</f>
        <v/>
      </c>
      <c r="I15" s="17" t="str">
        <f>IF(P_15号様式!S6&lt;&gt; "",TEXT(INT(P_15号様式!S6),"#,##0"),"")</f>
        <v>3,671</v>
      </c>
      <c r="J15" s="18" t="str">
        <f>IF(P_15号様式!S6= "","",IF(VALUE(FIXED(P_15号様式!S6,0,TRUE))&lt;&gt;P_15号様式!S6,RIGHT(FIXED(P_15号様式!S6,3,FALSE),4),""))</f>
        <v/>
      </c>
      <c r="K15" s="17" t="str">
        <f>IF(P_15号様式!W6&lt;&gt; "",TEXT(INT(P_15号様式!W6),"#,##0"),"")</f>
        <v>3,644</v>
      </c>
      <c r="L15" s="18" t="str">
        <f>IF(P_15号様式!W6= "","",IF(VALUE(FIXED(P_15号様式!W6,0,TRUE))&lt;&gt;P_15号様式!W6,RIGHT(FIXED(P_15号様式!W6,3,FALSE),4),""))</f>
        <v/>
      </c>
      <c r="M15" s="17" t="str">
        <f>IF(P_15号様式!AA6&lt;&gt; "",TEXT(INT(P_15号様式!AA6),"#,##0"),"")</f>
        <v>4,797</v>
      </c>
      <c r="N15" s="18" t="str">
        <f>IF(P_15号様式!AA6= "","",IF(VALUE(FIXED(P_15号様式!AA6,0,TRUE))&lt;&gt;P_15号様式!AA6,RIGHT(FIXED(P_15号様式!AA6,3,FALSE),4),""))</f>
        <v/>
      </c>
      <c r="O15" s="17" t="str">
        <f>IF(P_15号様式!AE6&lt;&gt; "",TEXT(INT(P_15号様式!AE6),"#,##0"),"")</f>
        <v>1,144</v>
      </c>
      <c r="P15" s="18" t="str">
        <f>IF(P_15号様式!AE6= "","",IF(VALUE(FIXED(P_15号様式!AE6,0,TRUE))&lt;&gt;P_15号様式!AE6,RIGHT(FIXED(P_15号様式!AE6,3,FALSE),4),""))</f>
        <v/>
      </c>
      <c r="Q15" s="17" t="str">
        <f>IF(P_15号様式!AI6&lt;&gt; "",TEXT(INT(P_15号様式!AI6),"#,##0"),"")</f>
        <v>1,248</v>
      </c>
      <c r="R15" s="18" t="str">
        <f>IF(P_15号様式!AI6= "","",IF(VALUE(FIXED(P_15号様式!AI6,0,TRUE))&lt;&gt;P_15号様式!AI6,RIGHT(FIXED(P_15号様式!AI6,3,FALSE),4),""))</f>
        <v/>
      </c>
      <c r="S15" s="17" t="str">
        <f>IF(P_15号様式!AM6&lt;&gt; "",TEXT(INT(P_15号様式!AM6),"#,##0"),"")</f>
        <v>1,426</v>
      </c>
      <c r="T15" s="18" t="str">
        <f>IF(P_15号様式!AM6= "","",IF(VALUE(FIXED(P_15号様式!AM6,0,TRUE))&lt;&gt;P_15号様式!AM6,RIGHT(FIXED(P_15号様式!AM6,3,FALSE),4),""))</f>
        <v/>
      </c>
      <c r="U15" s="17" t="str">
        <f>IF(P_15号様式!AQ6&lt;&gt; "",TEXT(INT(P_15号様式!AQ6),"#,##0"),"")</f>
        <v>540</v>
      </c>
      <c r="V15" s="18" t="str">
        <f>IF(P_15号様式!AQ6= "","",IF(VALUE(FIXED(P_15号様式!AQ6,0,TRUE))&lt;&gt;P_15号様式!AQ6,RIGHT(FIXED(P_15号様式!AQ6,3,FALSE),4),""))</f>
        <v/>
      </c>
      <c r="W15" s="24" t="str">
        <f>IF(P_15号様式!AR6&lt;&gt; "",TEXT(INT(P_15号様式!AR6),"#,##0"),"")</f>
        <v>28,038</v>
      </c>
      <c r="X15" s="25"/>
      <c r="Y15" s="18" t="str">
        <f>IF(P_15号様式!AR6= "","",IF(VALUE(FIXED(P_15号様式!AR6,0,TRUE))&lt;&gt;P_15号様式!AR6,RIGHT(FIXED(P_15号様式!AR6,3,FALSE),4),""))</f>
        <v/>
      </c>
    </row>
    <row r="16" spans="1:25" s="15" customFormat="1" ht="12" customHeight="1" x14ac:dyDescent="0.15">
      <c r="A16" s="43" t="str">
        <f>IF(P_15号様式!C7="","",P_15号様式!C7)</f>
        <v>　八幡西区</v>
      </c>
      <c r="B16" s="43"/>
      <c r="C16" s="17" t="str">
        <f>IF(P_15号様式!G7&lt;&gt; "",TEXT(INT(P_15号様式!G7),"#,##0"),"")</f>
        <v>884</v>
      </c>
      <c r="D16" s="18" t="str">
        <f>IF(P_15号様式!G7= "","",IF(VALUE(FIXED(P_15号様式!G7,0,TRUE))&lt;&gt;P_15号様式!G7,RIGHT(FIXED(P_15号様式!G7,3,FALSE),4),""))</f>
        <v/>
      </c>
      <c r="E16" s="17" t="str">
        <f>IF(P_15号様式!K7&lt;&gt; "",TEXT(INT(P_15号様式!K7),"#,##0"),"")</f>
        <v>17,440</v>
      </c>
      <c r="F16" s="18" t="str">
        <f>IF(P_15号様式!K7= "","",IF(VALUE(FIXED(P_15号様式!K7,0,TRUE))&lt;&gt;P_15号様式!K7,RIGHT(FIXED(P_15号様式!K7,3,FALSE),4),""))</f>
        <v/>
      </c>
      <c r="G16" s="17" t="str">
        <f>IF(P_15号様式!O7&lt;&gt; "",TEXT(INT(P_15号様式!O7),"#,##0"),"")</f>
        <v>655</v>
      </c>
      <c r="H16" s="18" t="str">
        <f>IF(P_15号様式!O7= "","",IF(VALUE(FIXED(P_15号様式!O7,0,TRUE))&lt;&gt;P_15号様式!O7,RIGHT(FIXED(P_15号様式!O7,3,FALSE),4),""))</f>
        <v/>
      </c>
      <c r="I16" s="17" t="str">
        <f>IF(P_15号様式!S7&lt;&gt; "",TEXT(INT(P_15号様式!S7),"#,##0"),"")</f>
        <v>13,696</v>
      </c>
      <c r="J16" s="18" t="str">
        <f>IF(P_15号様式!S7= "","",IF(VALUE(FIXED(P_15号様式!S7,0,TRUE))&lt;&gt;P_15号様式!S7,RIGHT(FIXED(P_15号様式!S7,3,FALSE),4),""))</f>
        <v/>
      </c>
      <c r="K16" s="17" t="str">
        <f>IF(P_15号様式!W7&lt;&gt; "",TEXT(INT(P_15号様式!W7),"#,##0"),"")</f>
        <v>13,877</v>
      </c>
      <c r="L16" s="18" t="str">
        <f>IF(P_15号様式!W7= "","",IF(VALUE(FIXED(P_15号様式!W7,0,TRUE))&lt;&gt;P_15号様式!W7,RIGHT(FIXED(P_15号様式!W7,3,FALSE),4),""))</f>
        <v/>
      </c>
      <c r="M16" s="17" t="str">
        <f>IF(P_15号様式!AA7&lt;&gt; "",TEXT(INT(P_15号様式!AA7),"#,##0"),"")</f>
        <v>16,542</v>
      </c>
      <c r="N16" s="18" t="str">
        <f>IF(P_15号様式!AA7= "","",IF(VALUE(FIXED(P_15号様式!AA7,0,TRUE))&lt;&gt;P_15号様式!AA7,RIGHT(FIXED(P_15号様式!AA7,3,FALSE),4),""))</f>
        <v/>
      </c>
      <c r="O16" s="17" t="str">
        <f>IF(P_15号様式!AE7&lt;&gt; "",TEXT(INT(P_15号様式!AE7),"#,##0"),"")</f>
        <v>4,597</v>
      </c>
      <c r="P16" s="18" t="str">
        <f>IF(P_15号様式!AE7= "","",IF(VALUE(FIXED(P_15号様式!AE7,0,TRUE))&lt;&gt;P_15号様式!AE7,RIGHT(FIXED(P_15号様式!AE7,3,FALSE),4),""))</f>
        <v/>
      </c>
      <c r="Q16" s="17" t="str">
        <f>IF(P_15号様式!AI7&lt;&gt; "",TEXT(INT(P_15号様式!AI7),"#,##0"),"")</f>
        <v>4,826</v>
      </c>
      <c r="R16" s="18" t="str">
        <f>IF(P_15号様式!AI7= "","",IF(VALUE(FIXED(P_15号様式!AI7,0,TRUE))&lt;&gt;P_15号様式!AI7,RIGHT(FIXED(P_15号様式!AI7,3,FALSE),4),""))</f>
        <v/>
      </c>
      <c r="S16" s="17" t="str">
        <f>IF(P_15号様式!AM7&lt;&gt; "",TEXT(INT(P_15号様式!AM7),"#,##0"),"")</f>
        <v>6,263</v>
      </c>
      <c r="T16" s="18" t="str">
        <f>IF(P_15号様式!AM7= "","",IF(VALUE(FIXED(P_15号様式!AM7,0,TRUE))&lt;&gt;P_15号様式!AM7,RIGHT(FIXED(P_15号様式!AM7,3,FALSE),4),""))</f>
        <v/>
      </c>
      <c r="U16" s="17" t="str">
        <f>IF(P_15号様式!AQ7&lt;&gt; "",TEXT(INT(P_15号様式!AQ7),"#,##0"),"")</f>
        <v>1,943</v>
      </c>
      <c r="V16" s="18" t="str">
        <f>IF(P_15号様式!AQ7= "","",IF(VALUE(FIXED(P_15号様式!AQ7,0,TRUE))&lt;&gt;P_15号様式!AQ7,RIGHT(FIXED(P_15号様式!AQ7,3,FALSE),4),""))</f>
        <v/>
      </c>
      <c r="W16" s="24" t="str">
        <f>IF(P_15号様式!AR7&lt;&gt; "",TEXT(INT(P_15号様式!AR7),"#,##0"),"")</f>
        <v>104,019</v>
      </c>
      <c r="X16" s="25"/>
      <c r="Y16" s="18" t="str">
        <f>IF(P_15号様式!AR7= "","",IF(VALUE(FIXED(P_15号様式!AR7,0,TRUE))&lt;&gt;P_15号様式!AR7,RIGHT(FIXED(P_15号様式!AR7,3,FALSE),4),""))</f>
        <v/>
      </c>
    </row>
    <row r="17" spans="1:25" s="15" customFormat="1" ht="12" customHeight="1" x14ac:dyDescent="0.15">
      <c r="A17" s="43" t="str">
        <f>IF(P_15号様式!C8="","",P_15号様式!C8)</f>
        <v>　戸畑区</v>
      </c>
      <c r="B17" s="43"/>
      <c r="C17" s="17" t="str">
        <f>IF(P_15号様式!G8&lt;&gt; "",TEXT(INT(P_15号様式!G8),"#,##0"),"")</f>
        <v>195</v>
      </c>
      <c r="D17" s="18" t="str">
        <f>IF(P_15号様式!G8= "","",IF(VALUE(FIXED(P_15号様式!G8,0,TRUE))&lt;&gt;P_15号様式!G8,RIGHT(FIXED(P_15号様式!G8,3,FALSE),4),""))</f>
        <v/>
      </c>
      <c r="E17" s="17" t="str">
        <f>IF(P_15号様式!K8&lt;&gt; "",TEXT(INT(P_15号様式!K8),"#,##0"),"")</f>
        <v>3,756</v>
      </c>
      <c r="F17" s="18" t="str">
        <f>IF(P_15号様式!K8= "","",IF(VALUE(FIXED(P_15号様式!K8,0,TRUE))&lt;&gt;P_15号様式!K8,RIGHT(FIXED(P_15号様式!K8,3,FALSE),4),""))</f>
        <v/>
      </c>
      <c r="G17" s="17" t="str">
        <f>IF(P_15号様式!O8&lt;&gt; "",TEXT(INT(P_15号様式!O8),"#,##0"),"")</f>
        <v>156</v>
      </c>
      <c r="H17" s="18" t="str">
        <f>IF(P_15号様式!O8= "","",IF(VALUE(FIXED(P_15号様式!O8,0,TRUE))&lt;&gt;P_15号様式!O8,RIGHT(FIXED(P_15号様式!O8,3,FALSE),4),""))</f>
        <v/>
      </c>
      <c r="I17" s="17" t="str">
        <f>IF(P_15号様式!S8&lt;&gt; "",TEXT(INT(P_15号様式!S8),"#,##0"),"")</f>
        <v>3,073</v>
      </c>
      <c r="J17" s="18" t="str">
        <f>IF(P_15号様式!S8= "","",IF(VALUE(FIXED(P_15号様式!S8,0,TRUE))&lt;&gt;P_15号様式!S8,RIGHT(FIXED(P_15号様式!S8,3,FALSE),4),""))</f>
        <v/>
      </c>
      <c r="K17" s="17" t="str">
        <f>IF(P_15号様式!W8&lt;&gt; "",TEXT(INT(P_15号様式!W8),"#,##0"),"")</f>
        <v>3,340</v>
      </c>
      <c r="L17" s="18" t="str">
        <f>IF(P_15号様式!W8= "","",IF(VALUE(FIXED(P_15号様式!W8,0,TRUE))&lt;&gt;P_15号様式!W8,RIGHT(FIXED(P_15号様式!W8,3,FALSE),4),""))</f>
        <v/>
      </c>
      <c r="M17" s="17" t="str">
        <f>IF(P_15号様式!AA8&lt;&gt; "",TEXT(INT(P_15号様式!AA8),"#,##0"),"")</f>
        <v>4,003</v>
      </c>
      <c r="N17" s="18" t="str">
        <f>IF(P_15号様式!AA8= "","",IF(VALUE(FIXED(P_15号様式!AA8,0,TRUE))&lt;&gt;P_15号様式!AA8,RIGHT(FIXED(P_15号様式!AA8,3,FALSE),4),""))</f>
        <v/>
      </c>
      <c r="O17" s="17" t="str">
        <f>IF(P_15号様式!AE8&lt;&gt; "",TEXT(INT(P_15号様式!AE8),"#,##0"),"")</f>
        <v>970</v>
      </c>
      <c r="P17" s="18" t="str">
        <f>IF(P_15号様式!AE8= "","",IF(VALUE(FIXED(P_15号様式!AE8,0,TRUE))&lt;&gt;P_15号様式!AE8,RIGHT(FIXED(P_15号様式!AE8,3,FALSE),4),""))</f>
        <v/>
      </c>
      <c r="Q17" s="17" t="str">
        <f>IF(P_15号様式!AI8&lt;&gt; "",TEXT(INT(P_15号様式!AI8),"#,##0"),"")</f>
        <v>1,188</v>
      </c>
      <c r="R17" s="18" t="str">
        <f>IF(P_15号様式!AI8= "","",IF(VALUE(FIXED(P_15号様式!AI8,0,TRUE))&lt;&gt;P_15号様式!AI8,RIGHT(FIXED(P_15号様式!AI8,3,FALSE),4),""))</f>
        <v/>
      </c>
      <c r="S17" s="17" t="str">
        <f>IF(P_15号様式!AM8&lt;&gt; "",TEXT(INT(P_15号様式!AM8),"#,##0"),"")</f>
        <v>1,230</v>
      </c>
      <c r="T17" s="18" t="str">
        <f>IF(P_15号様式!AM8= "","",IF(VALUE(FIXED(P_15号様式!AM8,0,TRUE))&lt;&gt;P_15号様式!AM8,RIGHT(FIXED(P_15号様式!AM8,3,FALSE),4),""))</f>
        <v/>
      </c>
      <c r="U17" s="17" t="str">
        <f>IF(P_15号様式!AQ8&lt;&gt; "",TEXT(INT(P_15号様式!AQ8),"#,##0"),"")</f>
        <v>389</v>
      </c>
      <c r="V17" s="18" t="str">
        <f>IF(P_15号様式!AQ8= "","",IF(VALUE(FIXED(P_15号様式!AQ8,0,TRUE))&lt;&gt;P_15号様式!AQ8,RIGHT(FIXED(P_15号様式!AQ8,3,FALSE),4),""))</f>
        <v/>
      </c>
      <c r="W17" s="24" t="str">
        <f>IF(P_15号様式!AR8&lt;&gt; "",TEXT(INT(P_15号様式!AR8),"#,##0"),"")</f>
        <v>24,950</v>
      </c>
      <c r="X17" s="25"/>
      <c r="Y17" s="18" t="str">
        <f>IF(P_15号様式!AR8= "","",IF(VALUE(FIXED(P_15号様式!AR8,0,TRUE))&lt;&gt;P_15号様式!AR8,RIGHT(FIXED(P_15号様式!AR8,3,FALSE),4),""))</f>
        <v/>
      </c>
    </row>
    <row r="18" spans="1:25" s="15" customFormat="1" ht="12" customHeight="1" x14ac:dyDescent="0.15">
      <c r="A18" s="43" t="str">
        <f>IF(P_15号様式!C9="","",P_15号様式!C9)</f>
        <v>＊北九州市  計</v>
      </c>
      <c r="B18" s="43"/>
      <c r="C18" s="17" t="str">
        <f>IF(P_15号様式!G9&lt;&gt; "",TEXT(INT(P_15号様式!G9),"#,##0"),"")</f>
        <v>3,540</v>
      </c>
      <c r="D18" s="18" t="str">
        <f>IF(P_15号様式!G9= "","",IF(VALUE(FIXED(P_15号様式!G9,0,TRUE))&lt;&gt;P_15号様式!G9,RIGHT(FIXED(P_15号様式!G9,3,FALSE),4),""))</f>
        <v/>
      </c>
      <c r="E18" s="17" t="str">
        <f>IF(P_15号様式!K9&lt;&gt; "",TEXT(INT(P_15号様式!K9),"#,##0"),"")</f>
        <v>62,231</v>
      </c>
      <c r="F18" s="18" t="str">
        <f>IF(P_15号様式!K9= "","",IF(VALUE(FIXED(P_15号様式!K9,0,TRUE))&lt;&gt;P_15号様式!K9,RIGHT(FIXED(P_15号様式!K9,3,FALSE),4),""))</f>
        <v/>
      </c>
      <c r="G18" s="17" t="str">
        <f>IF(P_15号様式!O9&lt;&gt; "",TEXT(INT(P_15号様式!O9),"#,##0"),"")</f>
        <v>2,402</v>
      </c>
      <c r="H18" s="18" t="str">
        <f>IF(P_15号様式!O9= "","",IF(VALUE(FIXED(P_15号様式!O9,0,TRUE))&lt;&gt;P_15号様式!O9,RIGHT(FIXED(P_15号様式!O9,3,FALSE),4),""))</f>
        <v/>
      </c>
      <c r="I18" s="17" t="str">
        <f>IF(P_15号様式!S9&lt;&gt; "",TEXT(INT(P_15号様式!S9),"#,##0"),"")</f>
        <v>50,392</v>
      </c>
      <c r="J18" s="18" t="str">
        <f>IF(P_15号様式!S9= "","",IF(VALUE(FIXED(P_15号様式!S9,0,TRUE))&lt;&gt;P_15号様式!S9,RIGHT(FIXED(P_15号様式!S9,3,FALSE),4),""))</f>
        <v/>
      </c>
      <c r="K18" s="17" t="str">
        <f>IF(P_15号様式!W9&lt;&gt; "",TEXT(INT(P_15号様式!W9),"#,##0"),"")</f>
        <v>50,923</v>
      </c>
      <c r="L18" s="18" t="str">
        <f>IF(P_15号様式!W9= "","",IF(VALUE(FIXED(P_15号様式!W9,0,TRUE))&lt;&gt;P_15号様式!W9,RIGHT(FIXED(P_15号様式!W9,3,FALSE),4),""))</f>
        <v/>
      </c>
      <c r="M18" s="17" t="str">
        <f>IF(P_15号様式!AA9&lt;&gt; "",TEXT(INT(P_15号様式!AA9),"#,##0"),"")</f>
        <v>63,637</v>
      </c>
      <c r="N18" s="18" t="str">
        <f>IF(P_15号様式!AA9= "","",IF(VALUE(FIXED(P_15号様式!AA9,0,TRUE))&lt;&gt;P_15号様式!AA9,RIGHT(FIXED(P_15号様式!AA9,3,FALSE),4),""))</f>
        <v/>
      </c>
      <c r="O18" s="17" t="str">
        <f>IF(P_15号様式!AE9&lt;&gt; "",TEXT(INT(P_15号様式!AE9),"#,##0"),"")</f>
        <v>16,639</v>
      </c>
      <c r="P18" s="18" t="str">
        <f>IF(P_15号様式!AE9= "","",IF(VALUE(FIXED(P_15号様式!AE9,0,TRUE))&lt;&gt;P_15号様式!AE9,RIGHT(FIXED(P_15号様式!AE9,3,FALSE),4),""))</f>
        <v/>
      </c>
      <c r="Q18" s="17" t="str">
        <f>IF(P_15号様式!AI9&lt;&gt; "",TEXT(INT(P_15号様式!AI9),"#,##0"),"")</f>
        <v>18,687</v>
      </c>
      <c r="R18" s="18" t="str">
        <f>IF(P_15号様式!AI9= "","",IF(VALUE(FIXED(P_15号様式!AI9,0,TRUE))&lt;&gt;P_15号様式!AI9,RIGHT(FIXED(P_15号様式!AI9,3,FALSE),4),""))</f>
        <v/>
      </c>
      <c r="S18" s="17" t="str">
        <f>IF(P_15号様式!AM9&lt;&gt; "",TEXT(INT(P_15号様式!AM9),"#,##0"),"")</f>
        <v>22,755</v>
      </c>
      <c r="T18" s="18" t="str">
        <f>IF(P_15号様式!AM9= "","",IF(VALUE(FIXED(P_15号様式!AM9,0,TRUE))&lt;&gt;P_15号様式!AM9,RIGHT(FIXED(P_15号様式!AM9,3,FALSE),4),""))</f>
        <v/>
      </c>
      <c r="U18" s="17" t="str">
        <f>IF(P_15号様式!AQ9&lt;&gt; "",TEXT(INT(P_15号様式!AQ9),"#,##0"),"")</f>
        <v>6,833</v>
      </c>
      <c r="V18" s="18" t="str">
        <f>IF(P_15号様式!AQ9= "","",IF(VALUE(FIXED(P_15号様式!AQ9,0,TRUE))&lt;&gt;P_15号様式!AQ9,RIGHT(FIXED(P_15号様式!AQ9,3,FALSE),4),""))</f>
        <v/>
      </c>
      <c r="W18" s="24" t="str">
        <f>IF(P_15号様式!AR9&lt;&gt; "",TEXT(INT(P_15号様式!AR9),"#,##0"),"")</f>
        <v>390,062</v>
      </c>
      <c r="X18" s="25"/>
      <c r="Y18" s="18" t="str">
        <f>IF(P_15号様式!AR9= "","",IF(VALUE(FIXED(P_15号様式!AR9,0,TRUE))&lt;&gt;P_15号様式!AR9,RIGHT(FIXED(P_15号様式!AR9,3,FALSE),4),""))</f>
        <v/>
      </c>
    </row>
    <row r="19" spans="1:25" s="15" customFormat="1" ht="12" customHeight="1" x14ac:dyDescent="0.15">
      <c r="A19" s="43" t="str">
        <f>IF(P_15号様式!C10="","",P_15号様式!C10)</f>
        <v>　東区</v>
      </c>
      <c r="B19" s="43"/>
      <c r="C19" s="17" t="str">
        <f>IF(P_15号様式!G10&lt;&gt; "",TEXT(INT(P_15号様式!G10),"#,##0"),"")</f>
        <v>1,456</v>
      </c>
      <c r="D19" s="18" t="str">
        <f>IF(P_15号様式!G10= "","",IF(VALUE(FIXED(P_15号様式!G10,0,TRUE))&lt;&gt;P_15号様式!G10,RIGHT(FIXED(P_15号様式!G10,3,FALSE),4),""))</f>
        <v/>
      </c>
      <c r="E19" s="17" t="str">
        <f>IF(P_15号様式!K10&lt;&gt; "",TEXT(INT(P_15号様式!K10),"#,##0"),"")</f>
        <v>26,676</v>
      </c>
      <c r="F19" s="18" t="str">
        <f>IF(P_15号様式!K10= "","",IF(VALUE(FIXED(P_15号様式!K10,0,TRUE))&lt;&gt;P_15号様式!K10,RIGHT(FIXED(P_15号様式!K10,3,FALSE),4),""))</f>
        <v/>
      </c>
      <c r="G19" s="17" t="str">
        <f>IF(P_15号様式!O10&lt;&gt; "",TEXT(INT(P_15号様式!O10),"#,##0"),"")</f>
        <v>862</v>
      </c>
      <c r="H19" s="18" t="str">
        <f>IF(P_15号様式!O10= "","",IF(VALUE(FIXED(P_15号様式!O10,0,TRUE))&lt;&gt;P_15号様式!O10,RIGHT(FIXED(P_15号様式!O10,3,FALSE),4),""))</f>
        <v/>
      </c>
      <c r="I19" s="17" t="str">
        <f>IF(P_15号様式!S10&lt;&gt; "",TEXT(INT(P_15号様式!S10),"#,##0"),"")</f>
        <v>17,937</v>
      </c>
      <c r="J19" s="18" t="str">
        <f>IF(P_15号様式!S10= "","",IF(VALUE(FIXED(P_15号様式!S10,0,TRUE))&lt;&gt;P_15号様式!S10,RIGHT(FIXED(P_15号様式!S10,3,FALSE),4),""))</f>
        <v/>
      </c>
      <c r="K19" s="17" t="str">
        <f>IF(P_15号様式!W10&lt;&gt; "",TEXT(INT(P_15号様式!W10),"#,##0"),"")</f>
        <v>22,553</v>
      </c>
      <c r="L19" s="18" t="str">
        <f>IF(P_15号様式!W10= "","",IF(VALUE(FIXED(P_15号様式!W10,0,TRUE))&lt;&gt;P_15号様式!W10,RIGHT(FIXED(P_15号様式!W10,3,FALSE),4),""))</f>
        <v/>
      </c>
      <c r="M19" s="17" t="str">
        <f>IF(P_15号様式!AA10&lt;&gt; "",TEXT(INT(P_15号様式!AA10),"#,##0"),"")</f>
        <v>17,804</v>
      </c>
      <c r="N19" s="18" t="str">
        <f>IF(P_15号様式!AA10= "","",IF(VALUE(FIXED(P_15号様式!AA10,0,TRUE))&lt;&gt;P_15号様式!AA10,RIGHT(FIXED(P_15号様式!AA10,3,FALSE),4),""))</f>
        <v/>
      </c>
      <c r="O19" s="17" t="str">
        <f>IF(P_15号様式!AE10&lt;&gt; "",TEXT(INT(P_15号様式!AE10),"#,##0"),"")</f>
        <v>7,450</v>
      </c>
      <c r="P19" s="18" t="str">
        <f>IF(P_15号様式!AE10= "","",IF(VALUE(FIXED(P_15号様式!AE10,0,TRUE))&lt;&gt;P_15号様式!AE10,RIGHT(FIXED(P_15号様式!AE10,3,FALSE),4),""))</f>
        <v/>
      </c>
      <c r="Q19" s="17" t="str">
        <f>IF(P_15号様式!AI10&lt;&gt; "",TEXT(INT(P_15号様式!AI10),"#,##0"),"")</f>
        <v>7,985</v>
      </c>
      <c r="R19" s="18" t="str">
        <f>IF(P_15号様式!AI10= "","",IF(VALUE(FIXED(P_15号様式!AI10,0,TRUE))&lt;&gt;P_15号様式!AI10,RIGHT(FIXED(P_15号様式!AI10,3,FALSE),4),""))</f>
        <v/>
      </c>
      <c r="S19" s="17" t="str">
        <f>IF(P_15号様式!AM10&lt;&gt; "",TEXT(INT(P_15号様式!AM10),"#,##0"),"")</f>
        <v>8,452</v>
      </c>
      <c r="T19" s="18" t="str">
        <f>IF(P_15号様式!AM10= "","",IF(VALUE(FIXED(P_15号様式!AM10,0,TRUE))&lt;&gt;P_15号様式!AM10,RIGHT(FIXED(P_15号様式!AM10,3,FALSE),4),""))</f>
        <v/>
      </c>
      <c r="U19" s="17" t="str">
        <f>IF(P_15号様式!AQ10&lt;&gt; "",TEXT(INT(P_15号様式!AQ10),"#,##0"),"")</f>
        <v>2,782</v>
      </c>
      <c r="V19" s="18" t="str">
        <f>IF(P_15号様式!AQ10= "","",IF(VALUE(FIXED(P_15号様式!AQ10,0,TRUE))&lt;&gt;P_15号様式!AQ10,RIGHT(FIXED(P_15号様式!AQ10,3,FALSE),4),""))</f>
        <v/>
      </c>
      <c r="W19" s="24" t="str">
        <f>IF(P_15号様式!AR10&lt;&gt; "",TEXT(INT(P_15号様式!AR10),"#,##0"),"")</f>
        <v>147,025</v>
      </c>
      <c r="X19" s="25"/>
      <c r="Y19" s="18" t="str">
        <f>IF(P_15号様式!AR10= "","",IF(VALUE(FIXED(P_15号様式!AR10,0,TRUE))&lt;&gt;P_15号様式!AR10,RIGHT(FIXED(P_15号様式!AR10,3,FALSE),4),""))</f>
        <v/>
      </c>
    </row>
    <row r="20" spans="1:25" s="15" customFormat="1" ht="12" customHeight="1" x14ac:dyDescent="0.15">
      <c r="A20" s="43" t="str">
        <f>IF(P_15号様式!C11="","",P_15号様式!C11)</f>
        <v>　博多区</v>
      </c>
      <c r="B20" s="43"/>
      <c r="C20" s="17" t="str">
        <f>IF(P_15号様式!G11&lt;&gt; "",TEXT(INT(P_15号様式!G11),"#,##0"),"")</f>
        <v>1,004</v>
      </c>
      <c r="D20" s="18" t="str">
        <f>IF(P_15号様式!G11= "","",IF(VALUE(FIXED(P_15号様式!G11,0,TRUE))&lt;&gt;P_15号様式!G11,RIGHT(FIXED(P_15号様式!G11,3,FALSE),4),""))</f>
        <v/>
      </c>
      <c r="E20" s="17" t="str">
        <f>IF(P_15号様式!K11&lt;&gt; "",TEXT(INT(P_15号様式!K11),"#,##0"),"")</f>
        <v>21,655</v>
      </c>
      <c r="F20" s="18" t="str">
        <f>IF(P_15号様式!K11= "","",IF(VALUE(FIXED(P_15号様式!K11,0,TRUE))&lt;&gt;P_15号様式!K11,RIGHT(FIXED(P_15号様式!K11,3,FALSE),4),""))</f>
        <v/>
      </c>
      <c r="G20" s="17" t="str">
        <f>IF(P_15号様式!O11&lt;&gt; "",TEXT(INT(P_15号様式!O11),"#,##0"),"")</f>
        <v>721</v>
      </c>
      <c r="H20" s="18" t="str">
        <f>IF(P_15号様式!O11= "","",IF(VALUE(FIXED(P_15号様式!O11,0,TRUE))&lt;&gt;P_15号様式!O11,RIGHT(FIXED(P_15号様式!O11,3,FALSE),4),""))</f>
        <v/>
      </c>
      <c r="I20" s="17" t="str">
        <f>IF(P_15号様式!S11&lt;&gt; "",TEXT(INT(P_15号様式!S11),"#,##0"),"")</f>
        <v>9,579</v>
      </c>
      <c r="J20" s="18" t="str">
        <f>IF(P_15号様式!S11= "","",IF(VALUE(FIXED(P_15号様式!S11,0,TRUE))&lt;&gt;P_15号様式!S11,RIGHT(FIXED(P_15号様式!S11,3,FALSE),4),""))</f>
        <v/>
      </c>
      <c r="K20" s="17" t="str">
        <f>IF(P_15号様式!W11&lt;&gt; "",TEXT(INT(P_15号様式!W11),"#,##0"),"")</f>
        <v>18,589</v>
      </c>
      <c r="L20" s="18" t="str">
        <f>IF(P_15号様式!W11= "","",IF(VALUE(FIXED(P_15号様式!W11,0,TRUE))&lt;&gt;P_15号様式!W11,RIGHT(FIXED(P_15号様式!W11,3,FALSE),4),""))</f>
        <v/>
      </c>
      <c r="M20" s="17" t="str">
        <f>IF(P_15号様式!AA11&lt;&gt; "",TEXT(INT(P_15号様式!AA11),"#,##0"),"")</f>
        <v>12,193</v>
      </c>
      <c r="N20" s="18" t="str">
        <f>IF(P_15号様式!AA11= "","",IF(VALUE(FIXED(P_15号様式!AA11,0,TRUE))&lt;&gt;P_15号様式!AA11,RIGHT(FIXED(P_15号様式!AA11,3,FALSE),4),""))</f>
        <v/>
      </c>
      <c r="O20" s="17" t="str">
        <f>IF(P_15号様式!AE11&lt;&gt; "",TEXT(INT(P_15号様式!AE11),"#,##0"),"")</f>
        <v>5,139</v>
      </c>
      <c r="P20" s="18" t="str">
        <f>IF(P_15号様式!AE11= "","",IF(VALUE(FIXED(P_15号様式!AE11,0,TRUE))&lt;&gt;P_15号様式!AE11,RIGHT(FIXED(P_15号様式!AE11,3,FALSE),4),""))</f>
        <v/>
      </c>
      <c r="Q20" s="17" t="str">
        <f>IF(P_15号様式!AI11&lt;&gt; "",TEXT(INT(P_15号様式!AI11),"#,##0"),"")</f>
        <v>6,629</v>
      </c>
      <c r="R20" s="18" t="str">
        <f>IF(P_15号様式!AI11= "","",IF(VALUE(FIXED(P_15号様式!AI11,0,TRUE))&lt;&gt;P_15号様式!AI11,RIGHT(FIXED(P_15号様式!AI11,3,FALSE),4),""))</f>
        <v/>
      </c>
      <c r="S20" s="17" t="str">
        <f>IF(P_15号様式!AM11&lt;&gt; "",TEXT(INT(P_15号様式!AM11),"#,##0"),"")</f>
        <v>6,224</v>
      </c>
      <c r="T20" s="18" t="str">
        <f>IF(P_15号様式!AM11= "","",IF(VALUE(FIXED(P_15号様式!AM11,0,TRUE))&lt;&gt;P_15号様式!AM11,RIGHT(FIXED(P_15号様式!AM11,3,FALSE),4),""))</f>
        <v/>
      </c>
      <c r="U20" s="17" t="str">
        <f>IF(P_15号様式!AQ11&lt;&gt; "",TEXT(INT(P_15号様式!AQ11),"#,##0"),"")</f>
        <v>1,803</v>
      </c>
      <c r="V20" s="18" t="str">
        <f>IF(P_15号様式!AQ11= "","",IF(VALUE(FIXED(P_15号様式!AQ11,0,TRUE))&lt;&gt;P_15号様式!AQ11,RIGHT(FIXED(P_15号様式!AQ11,3,FALSE),4),""))</f>
        <v/>
      </c>
      <c r="W20" s="24" t="str">
        <f>IF(P_15号様式!AR11&lt;&gt; "",TEXT(INT(P_15号様式!AR11),"#,##0"),"")</f>
        <v>104,922</v>
      </c>
      <c r="X20" s="25"/>
      <c r="Y20" s="18" t="str">
        <f>IF(P_15号様式!AR11= "","",IF(VALUE(FIXED(P_15号様式!AR11,0,TRUE))&lt;&gt;P_15号様式!AR11,RIGHT(FIXED(P_15号様式!AR11,3,FALSE),4),""))</f>
        <v/>
      </c>
    </row>
    <row r="21" spans="1:25" s="15" customFormat="1" ht="12" customHeight="1" x14ac:dyDescent="0.15">
      <c r="A21" s="43" t="str">
        <f>IF(P_15号様式!C12="","",P_15号様式!C12)</f>
        <v>　中央区</v>
      </c>
      <c r="B21" s="43"/>
      <c r="C21" s="17" t="str">
        <f>IF(P_15号様式!G12&lt;&gt; "",TEXT(INT(P_15号様式!G12),"#,##0"),"")</f>
        <v>1,162</v>
      </c>
      <c r="D21" s="18" t="str">
        <f>IF(P_15号様式!G12= "","",IF(VALUE(FIXED(P_15号様式!G12,0,TRUE))&lt;&gt;P_15号様式!G12,RIGHT(FIXED(P_15号様式!G12,3,FALSE),4),""))</f>
        <v/>
      </c>
      <c r="E21" s="17" t="str">
        <f>IF(P_15号様式!K12&lt;&gt; "",TEXT(INT(P_15号様式!K12),"#,##0"),"")</f>
        <v>17,794</v>
      </c>
      <c r="F21" s="18" t="str">
        <f>IF(P_15号様式!K12= "","",IF(VALUE(FIXED(P_15号様式!K12,0,TRUE))&lt;&gt;P_15号様式!K12,RIGHT(FIXED(P_15号様式!K12,3,FALSE),4),""))</f>
        <v/>
      </c>
      <c r="G21" s="17" t="str">
        <f>IF(P_15号様式!O12&lt;&gt; "",TEXT(INT(P_15号様式!O12),"#,##0"),"")</f>
        <v>522</v>
      </c>
      <c r="H21" s="18" t="str">
        <f>IF(P_15号様式!O12= "","",IF(VALUE(FIXED(P_15号様式!O12,0,TRUE))&lt;&gt;P_15号様式!O12,RIGHT(FIXED(P_15号様式!O12,3,FALSE),4),""))</f>
        <v/>
      </c>
      <c r="I21" s="17" t="str">
        <f>IF(P_15号様式!S12&lt;&gt; "",TEXT(INT(P_15号様式!S12),"#,##0"),"")</f>
        <v>10,891</v>
      </c>
      <c r="J21" s="18" t="str">
        <f>IF(P_15号様式!S12= "","",IF(VALUE(FIXED(P_15号様式!S12,0,TRUE))&lt;&gt;P_15号様式!S12,RIGHT(FIXED(P_15号様式!S12,3,FALSE),4),""))</f>
        <v/>
      </c>
      <c r="K21" s="17" t="str">
        <f>IF(P_15号様式!W12&lt;&gt; "",TEXT(INT(P_15号様式!W12),"#,##0"),"")</f>
        <v>16,964</v>
      </c>
      <c r="L21" s="18" t="str">
        <f>IF(P_15号様式!W12= "","",IF(VALUE(FIXED(P_15号様式!W12,0,TRUE))&lt;&gt;P_15号様式!W12,RIGHT(FIXED(P_15号様式!W12,3,FALSE),4),""))</f>
        <v/>
      </c>
      <c r="M21" s="17" t="str">
        <f>IF(P_15号様式!AA12&lt;&gt; "",TEXT(INT(P_15号様式!AA12),"#,##0"),"")</f>
        <v>7,719</v>
      </c>
      <c r="N21" s="18" t="str">
        <f>IF(P_15号様式!AA12= "","",IF(VALUE(FIXED(P_15号様式!AA12,0,TRUE))&lt;&gt;P_15号様式!AA12,RIGHT(FIXED(P_15号様式!AA12,3,FALSE),4),""))</f>
        <v/>
      </c>
      <c r="O21" s="17" t="str">
        <f>IF(P_15号様式!AE12&lt;&gt; "",TEXT(INT(P_15号様式!AE12),"#,##0"),"")</f>
        <v>4,709</v>
      </c>
      <c r="P21" s="18" t="str">
        <f>IF(P_15号様式!AE12= "","",IF(VALUE(FIXED(P_15号様式!AE12,0,TRUE))&lt;&gt;P_15号様式!AE12,RIGHT(FIXED(P_15号様式!AE12,3,FALSE),4),""))</f>
        <v/>
      </c>
      <c r="Q21" s="17" t="str">
        <f>IF(P_15号様式!AI12&lt;&gt; "",TEXT(INT(P_15号様式!AI12),"#,##0"),"")</f>
        <v>6,706</v>
      </c>
      <c r="R21" s="18" t="str">
        <f>IF(P_15号様式!AI12= "","",IF(VALUE(FIXED(P_15号様式!AI12,0,TRUE))&lt;&gt;P_15号様式!AI12,RIGHT(FIXED(P_15号様式!AI12,3,FALSE),4),""))</f>
        <v/>
      </c>
      <c r="S21" s="17" t="str">
        <f>IF(P_15号様式!AM12&lt;&gt; "",TEXT(INT(P_15号様式!AM12),"#,##0"),"")</f>
        <v>4,929</v>
      </c>
      <c r="T21" s="18" t="str">
        <f>IF(P_15号様式!AM12= "","",IF(VALUE(FIXED(P_15号様式!AM12,0,TRUE))&lt;&gt;P_15号様式!AM12,RIGHT(FIXED(P_15号様式!AM12,3,FALSE),4),""))</f>
        <v/>
      </c>
      <c r="U21" s="17" t="str">
        <f>IF(P_15号様式!AQ12&lt;&gt; "",TEXT(INT(P_15号様式!AQ12),"#,##0"),"")</f>
        <v>1,635</v>
      </c>
      <c r="V21" s="18" t="str">
        <f>IF(P_15号様式!AQ12= "","",IF(VALUE(FIXED(P_15号様式!AQ12,0,TRUE))&lt;&gt;P_15号様式!AQ12,RIGHT(FIXED(P_15号様式!AQ12,3,FALSE),4),""))</f>
        <v/>
      </c>
      <c r="W21" s="24" t="str">
        <f>IF(P_15号様式!AR12&lt;&gt; "",TEXT(INT(P_15号様式!AR12),"#,##0"),"")</f>
        <v>96,448</v>
      </c>
      <c r="X21" s="25"/>
      <c r="Y21" s="18" t="str">
        <f>IF(P_15号様式!AR12= "","",IF(VALUE(FIXED(P_15号様式!AR12,0,TRUE))&lt;&gt;P_15号様式!AR12,RIGHT(FIXED(P_15号様式!AR12,3,FALSE),4),""))</f>
        <v/>
      </c>
    </row>
    <row r="22" spans="1:25" s="15" customFormat="1" ht="12" customHeight="1" x14ac:dyDescent="0.15">
      <c r="A22" s="43" t="str">
        <f>IF(P_15号様式!C13="","",P_15号様式!C13)</f>
        <v>　南区</v>
      </c>
      <c r="B22" s="43"/>
      <c r="C22" s="17" t="str">
        <f>IF(P_15号様式!G13&lt;&gt; "",TEXT(INT(P_15号様式!G13),"#,##0"),"")</f>
        <v>1,320</v>
      </c>
      <c r="D22" s="18" t="str">
        <f>IF(P_15号様式!G13= "","",IF(VALUE(FIXED(P_15号様式!G13,0,TRUE))&lt;&gt;P_15号様式!G13,RIGHT(FIXED(P_15号様式!G13,3,FALSE),4),""))</f>
        <v/>
      </c>
      <c r="E22" s="17" t="str">
        <f>IF(P_15号様式!K13&lt;&gt; "",TEXT(INT(P_15号様式!K13),"#,##0"),"")</f>
        <v>22,050</v>
      </c>
      <c r="F22" s="18" t="str">
        <f>IF(P_15号様式!K13= "","",IF(VALUE(FIXED(P_15号様式!K13,0,TRUE))&lt;&gt;P_15号様式!K13,RIGHT(FIXED(P_15号様式!K13,3,FALSE),4),""))</f>
        <v/>
      </c>
      <c r="G22" s="17" t="str">
        <f>IF(P_15号様式!O13&lt;&gt; "",TEXT(INT(P_15号様式!O13),"#,##0"),"")</f>
        <v>815</v>
      </c>
      <c r="H22" s="18" t="str">
        <f>IF(P_15号様式!O13= "","",IF(VALUE(FIXED(P_15号様式!O13,0,TRUE))&lt;&gt;P_15号様式!O13,RIGHT(FIXED(P_15号様式!O13,3,FALSE),4),""))</f>
        <v/>
      </c>
      <c r="I22" s="17" t="str">
        <f>IF(P_15号様式!S13&lt;&gt; "",TEXT(INT(P_15号様式!S13),"#,##0"),"")</f>
        <v>15,382</v>
      </c>
      <c r="J22" s="18" t="str">
        <f>IF(P_15号様式!S13= "","",IF(VALUE(FIXED(P_15号様式!S13,0,TRUE))&lt;&gt;P_15号様式!S13,RIGHT(FIXED(P_15号様式!S13,3,FALSE),4),""))</f>
        <v/>
      </c>
      <c r="K22" s="17" t="str">
        <f>IF(P_15号様式!W13&lt;&gt; "",TEXT(INT(P_15号様式!W13),"#,##0"),"")</f>
        <v>18,975</v>
      </c>
      <c r="L22" s="18" t="str">
        <f>IF(P_15号様式!W13= "","",IF(VALUE(FIXED(P_15号様式!W13,0,TRUE))&lt;&gt;P_15号様式!W13,RIGHT(FIXED(P_15号様式!W13,3,FALSE),4),""))</f>
        <v/>
      </c>
      <c r="M22" s="17" t="str">
        <f>IF(P_15号様式!AA13&lt;&gt; "",TEXT(INT(P_15号様式!AA13),"#,##0"),"")</f>
        <v>14,613</v>
      </c>
      <c r="N22" s="18" t="str">
        <f>IF(P_15号様式!AA13= "","",IF(VALUE(FIXED(P_15号様式!AA13,0,TRUE))&lt;&gt;P_15号様式!AA13,RIGHT(FIXED(P_15号様式!AA13,3,FALSE),4),""))</f>
        <v/>
      </c>
      <c r="O22" s="17" t="str">
        <f>IF(P_15号様式!AE13&lt;&gt; "",TEXT(INT(P_15号様式!AE13),"#,##0"),"")</f>
        <v>5,902</v>
      </c>
      <c r="P22" s="18" t="str">
        <f>IF(P_15号様式!AE13= "","",IF(VALUE(FIXED(P_15号様式!AE13,0,TRUE))&lt;&gt;P_15号様式!AE13,RIGHT(FIXED(P_15号様式!AE13,3,FALSE),4),""))</f>
        <v/>
      </c>
      <c r="Q22" s="17" t="str">
        <f>IF(P_15号様式!AI13&lt;&gt; "",TEXT(INT(P_15号様式!AI13),"#,##0"),"")</f>
        <v>7,260</v>
      </c>
      <c r="R22" s="18" t="str">
        <f>IF(P_15号様式!AI13= "","",IF(VALUE(FIXED(P_15号様式!AI13,0,TRUE))&lt;&gt;P_15号様式!AI13,RIGHT(FIXED(P_15号様式!AI13,3,FALSE),4),""))</f>
        <v/>
      </c>
      <c r="S22" s="17" t="str">
        <f>IF(P_15号様式!AM13&lt;&gt; "",TEXT(INT(P_15号様式!AM13),"#,##0"),"")</f>
        <v>7,285</v>
      </c>
      <c r="T22" s="18" t="str">
        <f>IF(P_15号様式!AM13= "","",IF(VALUE(FIXED(P_15号様式!AM13,0,TRUE))&lt;&gt;P_15号様式!AM13,RIGHT(FIXED(P_15号様式!AM13,3,FALSE),4),""))</f>
        <v/>
      </c>
      <c r="U22" s="17" t="str">
        <f>IF(P_15号様式!AQ13&lt;&gt; "",TEXT(INT(P_15号様式!AQ13),"#,##0"),"")</f>
        <v>2,008</v>
      </c>
      <c r="V22" s="18" t="str">
        <f>IF(P_15号様式!AQ13= "","",IF(VALUE(FIXED(P_15号様式!AQ13,0,TRUE))&lt;&gt;P_15号様式!AQ13,RIGHT(FIXED(P_15号様式!AQ13,3,FALSE),4),""))</f>
        <v/>
      </c>
      <c r="W22" s="24" t="str">
        <f>IF(P_15号様式!AR13&lt;&gt; "",TEXT(INT(P_15号様式!AR13),"#,##0"),"")</f>
        <v>123,083</v>
      </c>
      <c r="X22" s="25"/>
      <c r="Y22" s="18" t="str">
        <f>IF(P_15号様式!AR13= "","",IF(VALUE(FIXED(P_15号様式!AR13,0,TRUE))&lt;&gt;P_15号様式!AR13,RIGHT(FIXED(P_15号様式!AR13,3,FALSE),4),""))</f>
        <v/>
      </c>
    </row>
    <row r="23" spans="1:25" s="15" customFormat="1" ht="12" customHeight="1" x14ac:dyDescent="0.15">
      <c r="A23" s="43" t="str">
        <f>IF(P_15号様式!C14="","",P_15号様式!C14)</f>
        <v>　城南区</v>
      </c>
      <c r="B23" s="43"/>
      <c r="C23" s="17" t="str">
        <f>IF(P_15号様式!G14&lt;&gt; "",TEXT(INT(P_15号様式!G14),"#,##0"),"")</f>
        <v>653</v>
      </c>
      <c r="D23" s="18" t="str">
        <f>IF(P_15号様式!G14= "","",IF(VALUE(FIXED(P_15号様式!G14,0,TRUE))&lt;&gt;P_15号様式!G14,RIGHT(FIXED(P_15号様式!G14,3,FALSE),4),""))</f>
        <v/>
      </c>
      <c r="E23" s="17" t="str">
        <f>IF(P_15号様式!K14&lt;&gt; "",TEXT(INT(P_15号様式!K14),"#,##0"),"")</f>
        <v>10,135</v>
      </c>
      <c r="F23" s="18" t="str">
        <f>IF(P_15号様式!K14= "","",IF(VALUE(FIXED(P_15号様式!K14,0,TRUE))&lt;&gt;P_15号様式!K14,RIGHT(FIXED(P_15号様式!K14,3,FALSE),4),""))</f>
        <v/>
      </c>
      <c r="G23" s="17" t="str">
        <f>IF(P_15号様式!O14&lt;&gt; "",TEXT(INT(P_15号様式!O14),"#,##0"),"")</f>
        <v>308</v>
      </c>
      <c r="H23" s="18" t="str">
        <f>IF(P_15号様式!O14= "","",IF(VALUE(FIXED(P_15号様式!O14,0,TRUE))&lt;&gt;P_15号様式!O14,RIGHT(FIXED(P_15号様式!O14,3,FALSE),4),""))</f>
        <v/>
      </c>
      <c r="I23" s="17" t="str">
        <f>IF(P_15号様式!S14&lt;&gt; "",TEXT(INT(P_15号様式!S14),"#,##0"),"")</f>
        <v>7,738</v>
      </c>
      <c r="J23" s="18" t="str">
        <f>IF(P_15号様式!S14= "","",IF(VALUE(FIXED(P_15号様式!S14,0,TRUE))&lt;&gt;P_15号様式!S14,RIGHT(FIXED(P_15号様式!S14,3,FALSE),4),""))</f>
        <v/>
      </c>
      <c r="K23" s="17" t="str">
        <f>IF(P_15号様式!W14&lt;&gt; "",TEXT(INT(P_15号様式!W14),"#,##0"),"")</f>
        <v>9,124</v>
      </c>
      <c r="L23" s="18" t="str">
        <f>IF(P_15号様式!W14= "","",IF(VALUE(FIXED(P_15号様式!W14,0,TRUE))&lt;&gt;P_15号様式!W14,RIGHT(FIXED(P_15号様式!W14,3,FALSE),4),""))</f>
        <v/>
      </c>
      <c r="M23" s="17" t="str">
        <f>IF(P_15号様式!AA14&lt;&gt; "",TEXT(INT(P_15号様式!AA14),"#,##0"),"")</f>
        <v>6,943</v>
      </c>
      <c r="N23" s="18" t="str">
        <f>IF(P_15号様式!AA14= "","",IF(VALUE(FIXED(P_15号様式!AA14,0,TRUE))&lt;&gt;P_15号様式!AA14,RIGHT(FIXED(P_15号様式!AA14,3,FALSE),4),""))</f>
        <v/>
      </c>
      <c r="O23" s="17" t="str">
        <f>IF(P_15号様式!AE14&lt;&gt; "",TEXT(INT(P_15号様式!AE14),"#,##0"),"")</f>
        <v>2,970</v>
      </c>
      <c r="P23" s="18" t="str">
        <f>IF(P_15号様式!AE14= "","",IF(VALUE(FIXED(P_15号様式!AE14,0,TRUE))&lt;&gt;P_15号様式!AE14,RIGHT(FIXED(P_15号様式!AE14,3,FALSE),4),""))</f>
        <v/>
      </c>
      <c r="Q23" s="17" t="str">
        <f>IF(P_15号様式!AI14&lt;&gt; "",TEXT(INT(P_15号様式!AI14),"#,##0"),"")</f>
        <v>3,264</v>
      </c>
      <c r="R23" s="18" t="str">
        <f>IF(P_15号様式!AI14= "","",IF(VALUE(FIXED(P_15号様式!AI14,0,TRUE))&lt;&gt;P_15号様式!AI14,RIGHT(FIXED(P_15号様式!AI14,3,FALSE),4),""))</f>
        <v/>
      </c>
      <c r="S23" s="17" t="str">
        <f>IF(P_15号様式!AM14&lt;&gt; "",TEXT(INT(P_15号様式!AM14),"#,##0"),"")</f>
        <v>3,532</v>
      </c>
      <c r="T23" s="18" t="str">
        <f>IF(P_15号様式!AM14= "","",IF(VALUE(FIXED(P_15号様式!AM14,0,TRUE))&lt;&gt;P_15号様式!AM14,RIGHT(FIXED(P_15号様式!AM14,3,FALSE),4),""))</f>
        <v/>
      </c>
      <c r="U23" s="17" t="str">
        <f>IF(P_15号様式!AQ14&lt;&gt; "",TEXT(INT(P_15号様式!AQ14),"#,##0"),"")</f>
        <v>1,097</v>
      </c>
      <c r="V23" s="18" t="str">
        <f>IF(P_15号様式!AQ14= "","",IF(VALUE(FIXED(P_15号様式!AQ14,0,TRUE))&lt;&gt;P_15号様式!AQ14,RIGHT(FIXED(P_15号様式!AQ14,3,FALSE),4),""))</f>
        <v/>
      </c>
      <c r="W23" s="24" t="str">
        <f>IF(P_15号様式!AR14&lt;&gt; "",TEXT(INT(P_15号様式!AR14),"#,##0"),"")</f>
        <v>60,559</v>
      </c>
      <c r="X23" s="25"/>
      <c r="Y23" s="18" t="str">
        <f>IF(P_15号様式!AR14= "","",IF(VALUE(FIXED(P_15号様式!AR14,0,TRUE))&lt;&gt;P_15号様式!AR14,RIGHT(FIXED(P_15号様式!AR14,3,FALSE),4),""))</f>
        <v/>
      </c>
    </row>
    <row r="24" spans="1:25" s="15" customFormat="1" ht="12" customHeight="1" x14ac:dyDescent="0.15">
      <c r="A24" s="43" t="str">
        <f>IF(P_15号様式!C15="","",P_15号様式!C15)</f>
        <v>　早良区</v>
      </c>
      <c r="B24" s="43"/>
      <c r="C24" s="17" t="str">
        <f>IF(P_15号様式!G15&lt;&gt; "",TEXT(INT(P_15号様式!G15),"#,##0"),"")</f>
        <v>1,061</v>
      </c>
      <c r="D24" s="18" t="str">
        <f>IF(P_15号様式!G15= "","",IF(VALUE(FIXED(P_15号様式!G15,0,TRUE))&lt;&gt;P_15号様式!G15,RIGHT(FIXED(P_15号様式!G15,3,FALSE),4),""))</f>
        <v/>
      </c>
      <c r="E24" s="17" t="str">
        <f>IF(P_15号様式!K15&lt;&gt; "",TEXT(INT(P_15号様式!K15),"#,##0"),"")</f>
        <v>17,099</v>
      </c>
      <c r="F24" s="18" t="str">
        <f>IF(P_15号様式!K15= "","",IF(VALUE(FIXED(P_15号様式!K15,0,TRUE))&lt;&gt;P_15号様式!K15,RIGHT(FIXED(P_15号様式!K15,3,FALSE),4),""))</f>
        <v/>
      </c>
      <c r="G24" s="17" t="str">
        <f>IF(P_15号様式!O15&lt;&gt; "",TEXT(INT(P_15号様式!O15),"#,##0"),"")</f>
        <v>617</v>
      </c>
      <c r="H24" s="18" t="str">
        <f>IF(P_15号様式!O15= "","",IF(VALUE(FIXED(P_15号様式!O15,0,TRUE))&lt;&gt;P_15号様式!O15,RIGHT(FIXED(P_15号様式!O15,3,FALSE),4),""))</f>
        <v/>
      </c>
      <c r="I24" s="17" t="str">
        <f>IF(P_15号様式!S15&lt;&gt; "",TEXT(INT(P_15号様式!S15),"#,##0"),"")</f>
        <v>12,977</v>
      </c>
      <c r="J24" s="18" t="str">
        <f>IF(P_15号様式!S15= "","",IF(VALUE(FIXED(P_15号様式!S15,0,TRUE))&lt;&gt;P_15号様式!S15,RIGHT(FIXED(P_15号様式!S15,3,FALSE),4),""))</f>
        <v/>
      </c>
      <c r="K24" s="17" t="str">
        <f>IF(P_15号様式!W15&lt;&gt; "",TEXT(INT(P_15号様式!W15),"#,##0"),"")</f>
        <v>16,939</v>
      </c>
      <c r="L24" s="18" t="str">
        <f>IF(P_15号様式!W15= "","",IF(VALUE(FIXED(P_15号様式!W15,0,TRUE))&lt;&gt;P_15号様式!W15,RIGHT(FIXED(P_15号様式!W15,3,FALSE),4),""))</f>
        <v/>
      </c>
      <c r="M24" s="17" t="str">
        <f>IF(P_15号様式!AA15&lt;&gt; "",TEXT(INT(P_15号様式!AA15),"#,##0"),"")</f>
        <v>13,638</v>
      </c>
      <c r="N24" s="18" t="str">
        <f>IF(P_15号様式!AA15= "","",IF(VALUE(FIXED(P_15号様式!AA15,0,TRUE))&lt;&gt;P_15号様式!AA15,RIGHT(FIXED(P_15号様式!AA15,3,FALSE),4),""))</f>
        <v/>
      </c>
      <c r="O24" s="17" t="str">
        <f>IF(P_15号様式!AE15&lt;&gt; "",TEXT(INT(P_15号様式!AE15),"#,##0"),"")</f>
        <v>5,125</v>
      </c>
      <c r="P24" s="18" t="str">
        <f>IF(P_15号様式!AE15= "","",IF(VALUE(FIXED(P_15号様式!AE15,0,TRUE))&lt;&gt;P_15号様式!AE15,RIGHT(FIXED(P_15号様式!AE15,3,FALSE),4),""))</f>
        <v/>
      </c>
      <c r="Q24" s="17" t="str">
        <f>IF(P_15号様式!AI15&lt;&gt; "",TEXT(INT(P_15号様式!AI15),"#,##0"),"")</f>
        <v>5,462</v>
      </c>
      <c r="R24" s="18" t="str">
        <f>IF(P_15号様式!AI15= "","",IF(VALUE(FIXED(P_15号様式!AI15,0,TRUE))&lt;&gt;P_15号様式!AI15,RIGHT(FIXED(P_15号様式!AI15,3,FALSE),4),""))</f>
        <v/>
      </c>
      <c r="S24" s="17" t="str">
        <f>IF(P_15号様式!AM15&lt;&gt; "",TEXT(INT(P_15号様式!AM15),"#,##0"),"")</f>
        <v>5,827</v>
      </c>
      <c r="T24" s="18" t="str">
        <f>IF(P_15号様式!AM15= "","",IF(VALUE(FIXED(P_15号様式!AM15,0,TRUE))&lt;&gt;P_15号様式!AM15,RIGHT(FIXED(P_15号様式!AM15,3,FALSE),4),""))</f>
        <v/>
      </c>
      <c r="U24" s="17" t="str">
        <f>IF(P_15号様式!AQ15&lt;&gt; "",TEXT(INT(P_15号様式!AQ15),"#,##0"),"")</f>
        <v>1,930</v>
      </c>
      <c r="V24" s="18" t="str">
        <f>IF(P_15号様式!AQ15= "","",IF(VALUE(FIXED(P_15号様式!AQ15,0,TRUE))&lt;&gt;P_15号様式!AQ15,RIGHT(FIXED(P_15号様式!AQ15,3,FALSE),4),""))</f>
        <v/>
      </c>
      <c r="W24" s="24" t="str">
        <f>IF(P_15号様式!AR15&lt;&gt; "",TEXT(INT(P_15号様式!AR15),"#,##0"),"")</f>
        <v>105,572</v>
      </c>
      <c r="X24" s="25"/>
      <c r="Y24" s="18" t="str">
        <f>IF(P_15号様式!AR15= "","",IF(VALUE(FIXED(P_15号様式!AR15,0,TRUE))&lt;&gt;P_15号様式!AR15,RIGHT(FIXED(P_15号様式!AR15,3,FALSE),4),""))</f>
        <v/>
      </c>
    </row>
    <row r="25" spans="1:25" s="15" customFormat="1" ht="12" customHeight="1" x14ac:dyDescent="0.15">
      <c r="A25" s="43" t="str">
        <f>IF(P_15号様式!C16="","",P_15号様式!C16)</f>
        <v>　西区</v>
      </c>
      <c r="B25" s="43"/>
      <c r="C25" s="17" t="str">
        <f>IF(P_15号様式!G16&lt;&gt; "",TEXT(INT(P_15号様式!G16),"#,##0"),"")</f>
        <v>884</v>
      </c>
      <c r="D25" s="18" t="str">
        <f>IF(P_15号様式!G16= "","",IF(VALUE(FIXED(P_15号様式!G16,0,TRUE))&lt;&gt;P_15号様式!G16,RIGHT(FIXED(P_15号様式!G16,3,FALSE),4),""))</f>
        <v/>
      </c>
      <c r="E25" s="17" t="str">
        <f>IF(P_15号様式!K16&lt;&gt; "",TEXT(INT(P_15号様式!K16),"#,##0"),"")</f>
        <v>16,308</v>
      </c>
      <c r="F25" s="18" t="str">
        <f>IF(P_15号様式!K16= "","",IF(VALUE(FIXED(P_15号様式!K16,0,TRUE))&lt;&gt;P_15号様式!K16,RIGHT(FIXED(P_15号様式!K16,3,FALSE),4),""))</f>
        <v/>
      </c>
      <c r="G25" s="17" t="str">
        <f>IF(P_15号様式!O16&lt;&gt; "",TEXT(INT(P_15号様式!O16),"#,##0"),"")</f>
        <v>549</v>
      </c>
      <c r="H25" s="18" t="str">
        <f>IF(P_15号様式!O16= "","",IF(VALUE(FIXED(P_15号様式!O16,0,TRUE))&lt;&gt;P_15号様式!O16,RIGHT(FIXED(P_15号様式!O16,3,FALSE),4),""))</f>
        <v/>
      </c>
      <c r="I25" s="17" t="str">
        <f>IF(P_15号様式!S16&lt;&gt; "",TEXT(INT(P_15号様式!S16),"#,##0"),"")</f>
        <v>12,725</v>
      </c>
      <c r="J25" s="18" t="str">
        <f>IF(P_15号様式!S16= "","",IF(VALUE(FIXED(P_15号様式!S16,0,TRUE))&lt;&gt;P_15号様式!S16,RIGHT(FIXED(P_15号様式!S16,3,FALSE),4),""))</f>
        <v/>
      </c>
      <c r="K25" s="17" t="str">
        <f>IF(P_15号様式!W16&lt;&gt; "",TEXT(INT(P_15号様式!W16),"#,##0"),"")</f>
        <v>14,874</v>
      </c>
      <c r="L25" s="18" t="str">
        <f>IF(P_15号様式!W16= "","",IF(VALUE(FIXED(P_15号様式!W16,0,TRUE))&lt;&gt;P_15号様式!W16,RIGHT(FIXED(P_15号様式!W16,3,FALSE),4),""))</f>
        <v/>
      </c>
      <c r="M25" s="17" t="str">
        <f>IF(P_15号様式!AA16&lt;&gt; "",TEXT(INT(P_15号様式!AA16),"#,##0"),"")</f>
        <v>11,143</v>
      </c>
      <c r="N25" s="18" t="str">
        <f>IF(P_15号様式!AA16= "","",IF(VALUE(FIXED(P_15号様式!AA16,0,TRUE))&lt;&gt;P_15号様式!AA16,RIGHT(FIXED(P_15号様式!AA16,3,FALSE),4),""))</f>
        <v/>
      </c>
      <c r="O25" s="17" t="str">
        <f>IF(P_15号様式!AE16&lt;&gt; "",TEXT(INT(P_15号様式!AE16),"#,##0"),"")</f>
        <v>5,461</v>
      </c>
      <c r="P25" s="18" t="str">
        <f>IF(P_15号様式!AE16= "","",IF(VALUE(FIXED(P_15号様式!AE16,0,TRUE))&lt;&gt;P_15号様式!AE16,RIGHT(FIXED(P_15号様式!AE16,3,FALSE),4),""))</f>
        <v/>
      </c>
      <c r="Q25" s="17" t="str">
        <f>IF(P_15号様式!AI16&lt;&gt; "",TEXT(INT(P_15号様式!AI16),"#,##0"),"")</f>
        <v>5,261</v>
      </c>
      <c r="R25" s="18" t="str">
        <f>IF(P_15号様式!AI16= "","",IF(VALUE(FIXED(P_15号様式!AI16,0,TRUE))&lt;&gt;P_15号様式!AI16,RIGHT(FIXED(P_15号様式!AI16,3,FALSE),4),""))</f>
        <v/>
      </c>
      <c r="S25" s="17" t="str">
        <f>IF(P_15号様式!AM16&lt;&gt; "",TEXT(INT(P_15号様式!AM16),"#,##0"),"")</f>
        <v>5,682</v>
      </c>
      <c r="T25" s="18" t="str">
        <f>IF(P_15号様式!AM16= "","",IF(VALUE(FIXED(P_15号様式!AM16,0,TRUE))&lt;&gt;P_15号様式!AM16,RIGHT(FIXED(P_15号様式!AM16,3,FALSE),4),""))</f>
        <v/>
      </c>
      <c r="U25" s="17" t="str">
        <f>IF(P_15号様式!AQ16&lt;&gt; "",TEXT(INT(P_15号様式!AQ16),"#,##0"),"")</f>
        <v>2,114</v>
      </c>
      <c r="V25" s="18" t="str">
        <f>IF(P_15号様式!AQ16= "","",IF(VALUE(FIXED(P_15号様式!AQ16,0,TRUE))&lt;&gt;P_15号様式!AQ16,RIGHT(FIXED(P_15号様式!AQ16,3,FALSE),4),""))</f>
        <v/>
      </c>
      <c r="W25" s="24" t="str">
        <f>IF(P_15号様式!AR16&lt;&gt; "",TEXT(INT(P_15号様式!AR16),"#,##0"),"")</f>
        <v>98,429</v>
      </c>
      <c r="X25" s="25"/>
      <c r="Y25" s="18" t="str">
        <f>IF(P_15号様式!AR16= "","",IF(VALUE(FIXED(P_15号様式!AR16,0,TRUE))&lt;&gt;P_15号様式!AR16,RIGHT(FIXED(P_15号様式!AR16,3,FALSE),4),""))</f>
        <v/>
      </c>
    </row>
    <row r="26" spans="1:25" s="15" customFormat="1" ht="12" customHeight="1" x14ac:dyDescent="0.15">
      <c r="A26" s="43" t="str">
        <f>IF(P_15号様式!C17="","",P_15号様式!C17)</f>
        <v>＊福岡市    計</v>
      </c>
      <c r="B26" s="43"/>
      <c r="C26" s="17" t="str">
        <f>IF(P_15号様式!G17&lt;&gt; "",TEXT(INT(P_15号様式!G17),"#,##0"),"")</f>
        <v>7,540</v>
      </c>
      <c r="D26" s="18" t="str">
        <f>IF(P_15号様式!G17= "","",IF(VALUE(FIXED(P_15号様式!G17,0,TRUE))&lt;&gt;P_15号様式!G17,RIGHT(FIXED(P_15号様式!G17,3,FALSE),4),""))</f>
        <v/>
      </c>
      <c r="E26" s="17" t="str">
        <f>IF(P_15号様式!K17&lt;&gt; "",TEXT(INT(P_15号様式!K17),"#,##0"),"")</f>
        <v>131,717</v>
      </c>
      <c r="F26" s="18" t="str">
        <f>IF(P_15号様式!K17= "","",IF(VALUE(FIXED(P_15号様式!K17,0,TRUE))&lt;&gt;P_15号様式!K17,RIGHT(FIXED(P_15号様式!K17,3,FALSE),4),""))</f>
        <v/>
      </c>
      <c r="G26" s="17" t="str">
        <f>IF(P_15号様式!O17&lt;&gt; "",TEXT(INT(P_15号様式!O17),"#,##0"),"")</f>
        <v>4,394</v>
      </c>
      <c r="H26" s="18" t="str">
        <f>IF(P_15号様式!O17= "","",IF(VALUE(FIXED(P_15号様式!O17,0,TRUE))&lt;&gt;P_15号様式!O17,RIGHT(FIXED(P_15号様式!O17,3,FALSE),4),""))</f>
        <v/>
      </c>
      <c r="I26" s="17" t="str">
        <f>IF(P_15号様式!S17&lt;&gt; "",TEXT(INT(P_15号様式!S17),"#,##0"),"")</f>
        <v>87,229</v>
      </c>
      <c r="J26" s="18" t="str">
        <f>IF(P_15号様式!S17= "","",IF(VALUE(FIXED(P_15号様式!S17,0,TRUE))&lt;&gt;P_15号様式!S17,RIGHT(FIXED(P_15号様式!S17,3,FALSE),4),""))</f>
        <v/>
      </c>
      <c r="K26" s="17" t="str">
        <f>IF(P_15号様式!W17&lt;&gt; "",TEXT(INT(P_15号様式!W17),"#,##0"),"")</f>
        <v>118,018</v>
      </c>
      <c r="L26" s="18" t="str">
        <f>IF(P_15号様式!W17= "","",IF(VALUE(FIXED(P_15号様式!W17,0,TRUE))&lt;&gt;P_15号様式!W17,RIGHT(FIXED(P_15号様式!W17,3,FALSE),4),""))</f>
        <v/>
      </c>
      <c r="M26" s="17" t="str">
        <f>IF(P_15号様式!AA17&lt;&gt; "",TEXT(INT(P_15号様式!AA17),"#,##0"),"")</f>
        <v>84,053</v>
      </c>
      <c r="N26" s="18" t="str">
        <f>IF(P_15号様式!AA17= "","",IF(VALUE(FIXED(P_15号様式!AA17,0,TRUE))&lt;&gt;P_15号様式!AA17,RIGHT(FIXED(P_15号様式!AA17,3,FALSE),4),""))</f>
        <v/>
      </c>
      <c r="O26" s="17" t="str">
        <f>IF(P_15号様式!AE17&lt;&gt; "",TEXT(INT(P_15号様式!AE17),"#,##0"),"")</f>
        <v>36,756</v>
      </c>
      <c r="P26" s="18" t="str">
        <f>IF(P_15号様式!AE17= "","",IF(VALUE(FIXED(P_15号様式!AE17,0,TRUE))&lt;&gt;P_15号様式!AE17,RIGHT(FIXED(P_15号様式!AE17,3,FALSE),4),""))</f>
        <v/>
      </c>
      <c r="Q26" s="17" t="str">
        <f>IF(P_15号様式!AI17&lt;&gt; "",TEXT(INT(P_15号様式!AI17),"#,##0"),"")</f>
        <v>42,567</v>
      </c>
      <c r="R26" s="18" t="str">
        <f>IF(P_15号様式!AI17= "","",IF(VALUE(FIXED(P_15号様式!AI17,0,TRUE))&lt;&gt;P_15号様式!AI17,RIGHT(FIXED(P_15号様式!AI17,3,FALSE),4),""))</f>
        <v/>
      </c>
      <c r="S26" s="17" t="str">
        <f>IF(P_15号様式!AM17&lt;&gt; "",TEXT(INT(P_15号様式!AM17),"#,##0"),"")</f>
        <v>41,931</v>
      </c>
      <c r="T26" s="18" t="str">
        <f>IF(P_15号様式!AM17= "","",IF(VALUE(FIXED(P_15号様式!AM17,0,TRUE))&lt;&gt;P_15号様式!AM17,RIGHT(FIXED(P_15号様式!AM17,3,FALSE),4),""))</f>
        <v/>
      </c>
      <c r="U26" s="17" t="str">
        <f>IF(P_15号様式!AQ17&lt;&gt; "",TEXT(INT(P_15号様式!AQ17),"#,##0"),"")</f>
        <v>13,369</v>
      </c>
      <c r="V26" s="18" t="str">
        <f>IF(P_15号様式!AQ17= "","",IF(VALUE(FIXED(P_15号様式!AQ17,0,TRUE))&lt;&gt;P_15号様式!AQ17,RIGHT(FIXED(P_15号様式!AQ17,3,FALSE),4),""))</f>
        <v/>
      </c>
      <c r="W26" s="24" t="str">
        <f>IF(P_15号様式!AR17&lt;&gt; "",TEXT(INT(P_15号様式!AR17),"#,##0"),"")</f>
        <v>736,038</v>
      </c>
      <c r="X26" s="25"/>
      <c r="Y26" s="18" t="str">
        <f>IF(P_15号様式!AR17= "","",IF(VALUE(FIXED(P_15号様式!AR17,0,TRUE))&lt;&gt;P_15号様式!AR17,RIGHT(FIXED(P_15号様式!AR17,3,FALSE),4),""))</f>
        <v/>
      </c>
    </row>
    <row r="27" spans="1:25" s="15" customFormat="1" ht="12" customHeight="1" x14ac:dyDescent="0.15">
      <c r="A27" s="43" t="str">
        <f>IF(P_15号様式!C18="","",P_15号様式!C18)</f>
        <v>　大牟田市</v>
      </c>
      <c r="B27" s="43"/>
      <c r="C27" s="17" t="str">
        <f>IF(P_15号様式!G18&lt;&gt; "",TEXT(INT(P_15号様式!G18),"#,##0"),"")</f>
        <v>454</v>
      </c>
      <c r="D27" s="18" t="str">
        <f>IF(P_15号様式!G18= "","",IF(VALUE(FIXED(P_15号様式!G18,0,TRUE))&lt;&gt;P_15号様式!G18,RIGHT(FIXED(P_15号様式!G18,3,FALSE),4),""))</f>
        <v/>
      </c>
      <c r="E27" s="17" t="str">
        <f>IF(P_15号様式!K18&lt;&gt; "",TEXT(INT(P_15号様式!K18),"#,##0"),"")</f>
        <v>6,523</v>
      </c>
      <c r="F27" s="18" t="str">
        <f>IF(P_15号様式!K18= "","",IF(VALUE(FIXED(P_15号様式!K18,0,TRUE))&lt;&gt;P_15号様式!K18,RIGHT(FIXED(P_15号様式!K18,3,FALSE),4),""))</f>
        <v/>
      </c>
      <c r="G27" s="17" t="str">
        <f>IF(P_15号様式!O18&lt;&gt; "",TEXT(INT(P_15号様式!O18),"#,##0"),"")</f>
        <v>314</v>
      </c>
      <c r="H27" s="18" t="str">
        <f>IF(P_15号様式!O18= "","",IF(VALUE(FIXED(P_15号様式!O18,0,TRUE))&lt;&gt;P_15号様式!O18,RIGHT(FIXED(P_15号様式!O18,3,FALSE),4),""))</f>
        <v/>
      </c>
      <c r="I27" s="17" t="str">
        <f>IF(P_15号様式!S18&lt;&gt; "",TEXT(INT(P_15号様式!S18),"#,##0"),"")</f>
        <v>8,516</v>
      </c>
      <c r="J27" s="18" t="str">
        <f>IF(P_15号様式!S18= "","",IF(VALUE(FIXED(P_15号様式!S18,0,TRUE))&lt;&gt;P_15号様式!S18,RIGHT(FIXED(P_15号様式!S18,3,FALSE),4),""))</f>
        <v/>
      </c>
      <c r="K27" s="17" t="str">
        <f>IF(P_15号様式!W18&lt;&gt; "",TEXT(INT(P_15号様式!W18),"#,##0"),"")</f>
        <v>4,110</v>
      </c>
      <c r="L27" s="18" t="str">
        <f>IF(P_15号様式!W18= "","",IF(VALUE(FIXED(P_15号様式!W18,0,TRUE))&lt;&gt;P_15号様式!W18,RIGHT(FIXED(P_15号様式!W18,3,FALSE),4),""))</f>
        <v/>
      </c>
      <c r="M27" s="17" t="str">
        <f>IF(P_15号様式!AA18&lt;&gt; "",TEXT(INT(P_15号様式!AA18),"#,##0"),"")</f>
        <v>8,670</v>
      </c>
      <c r="N27" s="18" t="str">
        <f>IF(P_15号様式!AA18= "","",IF(VALUE(FIXED(P_15号様式!AA18,0,TRUE))&lt;&gt;P_15号様式!AA18,RIGHT(FIXED(P_15号様式!AA18,3,FALSE),4),""))</f>
        <v/>
      </c>
      <c r="O27" s="17" t="str">
        <f>IF(P_15号様式!AE18&lt;&gt; "",TEXT(INT(P_15号様式!AE18),"#,##0"),"")</f>
        <v>1,495</v>
      </c>
      <c r="P27" s="18" t="str">
        <f>IF(P_15号様式!AE18= "","",IF(VALUE(FIXED(P_15号様式!AE18,0,TRUE))&lt;&gt;P_15号様式!AE18,RIGHT(FIXED(P_15号様式!AE18,3,FALSE),4),""))</f>
        <v/>
      </c>
      <c r="Q27" s="17" t="str">
        <f>IF(P_15号様式!AI18&lt;&gt; "",TEXT(INT(P_15号様式!AI18),"#,##0"),"")</f>
        <v>1,738</v>
      </c>
      <c r="R27" s="18" t="str">
        <f>IF(P_15号様式!AI18= "","",IF(VALUE(FIXED(P_15号様式!AI18,0,TRUE))&lt;&gt;P_15号様式!AI18,RIGHT(FIXED(P_15号様式!AI18,3,FALSE),4),""))</f>
        <v/>
      </c>
      <c r="S27" s="17" t="str">
        <f>IF(P_15号様式!AM18&lt;&gt; "",TEXT(INT(P_15号様式!AM18),"#,##0"),"")</f>
        <v>2,644</v>
      </c>
      <c r="T27" s="18" t="str">
        <f>IF(P_15号様式!AM18= "","",IF(VALUE(FIXED(P_15号様式!AM18,0,TRUE))&lt;&gt;P_15号様式!AM18,RIGHT(FIXED(P_15号様式!AM18,3,FALSE),4),""))</f>
        <v/>
      </c>
      <c r="U27" s="17" t="str">
        <f>IF(P_15号様式!AQ18&lt;&gt; "",TEXT(INT(P_15号様式!AQ18),"#,##0"),"")</f>
        <v>932</v>
      </c>
      <c r="V27" s="18" t="str">
        <f>IF(P_15号様式!AQ18= "","",IF(VALUE(FIXED(P_15号様式!AQ18,0,TRUE))&lt;&gt;P_15号様式!AQ18,RIGHT(FIXED(P_15号様式!AQ18,3,FALSE),4),""))</f>
        <v/>
      </c>
      <c r="W27" s="24" t="str">
        <f>IF(P_15号様式!AR18&lt;&gt; "",TEXT(INT(P_15号様式!AR18),"#,##0"),"")</f>
        <v>46,566</v>
      </c>
      <c r="X27" s="25"/>
      <c r="Y27" s="18" t="str">
        <f>IF(P_15号様式!AR18= "","",IF(VALUE(FIXED(P_15号様式!AR18,0,TRUE))&lt;&gt;P_15号様式!AR18,RIGHT(FIXED(P_15号様式!AR18,3,FALSE),4),""))</f>
        <v/>
      </c>
    </row>
    <row r="28" spans="1:25" s="15" customFormat="1" ht="12" customHeight="1" x14ac:dyDescent="0.15">
      <c r="A28" s="43" t="str">
        <f>IF(P_15号様式!C19="","",P_15号様式!C19)</f>
        <v>　久留米市</v>
      </c>
      <c r="B28" s="43"/>
      <c r="C28" s="17" t="str">
        <f>IF(P_15号様式!G19&lt;&gt; "",TEXT(INT(P_15号様式!G19),"#,##0"),"")</f>
        <v>1,212</v>
      </c>
      <c r="D28" s="18" t="str">
        <f>IF(P_15号様式!G19= "","",IF(VALUE(FIXED(P_15号様式!G19,0,TRUE))&lt;&gt;P_15号様式!G19,RIGHT(FIXED(P_15号様式!G19,3,FALSE),4),""))</f>
        <v/>
      </c>
      <c r="E28" s="17" t="str">
        <f>IF(P_15号様式!K19&lt;&gt; "",TEXT(INT(P_15号様式!K19),"#,##0"),"")</f>
        <v>21,340</v>
      </c>
      <c r="F28" s="18" t="str">
        <f>IF(P_15号様式!K19= "","",IF(VALUE(FIXED(P_15号様式!K19,0,TRUE))&lt;&gt;P_15号様式!K19,RIGHT(FIXED(P_15号様式!K19,3,FALSE),4),""))</f>
        <v/>
      </c>
      <c r="G28" s="17" t="str">
        <f>IF(P_15号様式!O19&lt;&gt; "",TEXT(INT(P_15号様式!O19),"#,##0"),"")</f>
        <v>831</v>
      </c>
      <c r="H28" s="18" t="str">
        <f>IF(P_15号様式!O19= "","",IF(VALUE(FIXED(P_15号様式!O19,0,TRUE))&lt;&gt;P_15号様式!O19,RIGHT(FIXED(P_15号様式!O19,3,FALSE),4),""))</f>
        <v/>
      </c>
      <c r="I28" s="17" t="str">
        <f>IF(P_15号様式!S19&lt;&gt; "",TEXT(INT(P_15号様式!S19),"#,##0"),"")</f>
        <v>18,621</v>
      </c>
      <c r="J28" s="18" t="str">
        <f>IF(P_15号様式!S19= "","",IF(VALUE(FIXED(P_15号様式!S19,0,TRUE))&lt;&gt;P_15号様式!S19,RIGHT(FIXED(P_15号様式!S19,3,FALSE),4),""))</f>
        <v/>
      </c>
      <c r="K28" s="17" t="str">
        <f>IF(P_15号様式!W19&lt;&gt; "",TEXT(INT(P_15号様式!W19),"#,##0"),"")</f>
        <v>15,946</v>
      </c>
      <c r="L28" s="18" t="str">
        <f>IF(P_15号様式!W19= "","",IF(VALUE(FIXED(P_15号様式!W19,0,TRUE))&lt;&gt;P_15号様式!W19,RIGHT(FIXED(P_15号様式!W19,3,FALSE),4),""))</f>
        <v/>
      </c>
      <c r="M28" s="17" t="str">
        <f>IF(P_15号様式!AA19&lt;&gt; "",TEXT(INT(P_15号様式!AA19),"#,##0"),"")</f>
        <v>19,007</v>
      </c>
      <c r="N28" s="18" t="str">
        <f>IF(P_15号様式!AA19= "","",IF(VALUE(FIXED(P_15号様式!AA19,0,TRUE))&lt;&gt;P_15号様式!AA19,RIGHT(FIXED(P_15号様式!AA19,3,FALSE),4),""))</f>
        <v/>
      </c>
      <c r="O28" s="17" t="str">
        <f>IF(P_15号様式!AE19&lt;&gt; "",TEXT(INT(P_15号様式!AE19),"#,##0"),"")</f>
        <v>5,023</v>
      </c>
      <c r="P28" s="18" t="str">
        <f>IF(P_15号様式!AE19= "","",IF(VALUE(FIXED(P_15号様式!AE19,0,TRUE))&lt;&gt;P_15号様式!AE19,RIGHT(FIXED(P_15号様式!AE19,3,FALSE),4),""))</f>
        <v/>
      </c>
      <c r="Q28" s="17" t="str">
        <f>IF(P_15号様式!AI19&lt;&gt; "",TEXT(INT(P_15号様式!AI19),"#,##0"),"")</f>
        <v>5,727</v>
      </c>
      <c r="R28" s="18" t="str">
        <f>IF(P_15号様式!AI19= "","",IF(VALUE(FIXED(P_15号様式!AI19,0,TRUE))&lt;&gt;P_15号様式!AI19,RIGHT(FIXED(P_15号様式!AI19,3,FALSE),4),""))</f>
        <v/>
      </c>
      <c r="S28" s="17" t="str">
        <f>IF(P_15号様式!AM19&lt;&gt; "",TEXT(INT(P_15号様式!AM19),"#,##0"),"")</f>
        <v>7,452</v>
      </c>
      <c r="T28" s="18" t="str">
        <f>IF(P_15号様式!AM19= "","",IF(VALUE(FIXED(P_15号様式!AM19,0,TRUE))&lt;&gt;P_15号様式!AM19,RIGHT(FIXED(P_15号様式!AM19,3,FALSE),4),""))</f>
        <v/>
      </c>
      <c r="U28" s="17" t="str">
        <f>IF(P_15号様式!AQ19&lt;&gt; "",TEXT(INT(P_15号様式!AQ19),"#,##0"),"")</f>
        <v>2,552</v>
      </c>
      <c r="V28" s="18" t="str">
        <f>IF(P_15号様式!AQ19= "","",IF(VALUE(FIXED(P_15号様式!AQ19,0,TRUE))&lt;&gt;P_15号様式!AQ19,RIGHT(FIXED(P_15号様式!AQ19,3,FALSE),4),""))</f>
        <v/>
      </c>
      <c r="W28" s="24" t="str">
        <f>IF(P_15号様式!AR19&lt;&gt; "",TEXT(INT(P_15号様式!AR19),"#,##0"),"")</f>
        <v>128,529</v>
      </c>
      <c r="X28" s="25"/>
      <c r="Y28" s="18" t="str">
        <f>IF(P_15号様式!AR19= "","",IF(VALUE(FIXED(P_15号様式!AR19,0,TRUE))&lt;&gt;P_15号様式!AR19,RIGHT(FIXED(P_15号様式!AR19,3,FALSE),4),""))</f>
        <v/>
      </c>
    </row>
    <row r="29" spans="1:25" s="15" customFormat="1" ht="12" customHeight="1" x14ac:dyDescent="0.15">
      <c r="A29" s="43" t="str">
        <f>IF(P_15号様式!C20="","",P_15号様式!C20)</f>
        <v>　直方市</v>
      </c>
      <c r="B29" s="43"/>
      <c r="C29" s="17" t="str">
        <f>IF(P_15号様式!G20&lt;&gt; "",TEXT(INT(P_15号様式!G20),"#,##0"),"")</f>
        <v>221</v>
      </c>
      <c r="D29" s="18" t="str">
        <f>IF(P_15号様式!G20= "","",IF(VALUE(FIXED(P_15号様式!G20,0,TRUE))&lt;&gt;P_15号様式!G20,RIGHT(FIXED(P_15号様式!G20,3,FALSE),4),""))</f>
        <v/>
      </c>
      <c r="E29" s="17" t="str">
        <f>IF(P_15号様式!K20&lt;&gt; "",TEXT(INT(P_15号様式!K20),"#,##0"),"")</f>
        <v>3,903</v>
      </c>
      <c r="F29" s="18" t="str">
        <f>IF(P_15号様式!K20= "","",IF(VALUE(FIXED(P_15号様式!K20,0,TRUE))&lt;&gt;P_15号様式!K20,RIGHT(FIXED(P_15号様式!K20,3,FALSE),4),""))</f>
        <v/>
      </c>
      <c r="G29" s="17" t="str">
        <f>IF(P_15号様式!O20&lt;&gt; "",TEXT(INT(P_15号様式!O20),"#,##0"),"")</f>
        <v>211</v>
      </c>
      <c r="H29" s="18" t="str">
        <f>IF(P_15号様式!O20= "","",IF(VALUE(FIXED(P_15号様式!O20,0,TRUE))&lt;&gt;P_15号様式!O20,RIGHT(FIXED(P_15号様式!O20,3,FALSE),4),""))</f>
        <v/>
      </c>
      <c r="I29" s="17" t="str">
        <f>IF(P_15号様式!S20&lt;&gt; "",TEXT(INT(P_15号様式!S20),"#,##0"),"")</f>
        <v>2,950</v>
      </c>
      <c r="J29" s="18" t="str">
        <f>IF(P_15号様式!S20= "","",IF(VALUE(FIXED(P_15号様式!S20,0,TRUE))&lt;&gt;P_15号様式!S20,RIGHT(FIXED(P_15号様式!S20,3,FALSE),4),""))</f>
        <v/>
      </c>
      <c r="K29" s="17" t="str">
        <f>IF(P_15号様式!W20&lt;&gt; "",TEXT(INT(P_15号様式!W20),"#,##0"),"")</f>
        <v>2,588</v>
      </c>
      <c r="L29" s="18" t="str">
        <f>IF(P_15号様式!W20= "","",IF(VALUE(FIXED(P_15号様式!W20,0,TRUE))&lt;&gt;P_15号様式!W20,RIGHT(FIXED(P_15号様式!W20,3,FALSE),4),""))</f>
        <v/>
      </c>
      <c r="M29" s="17" t="str">
        <f>IF(P_15号様式!AA20&lt;&gt; "",TEXT(INT(P_15号様式!AA20),"#,##0"),"")</f>
        <v>3,635</v>
      </c>
      <c r="N29" s="18" t="str">
        <f>IF(P_15号様式!AA20= "","",IF(VALUE(FIXED(P_15号様式!AA20,0,TRUE))&lt;&gt;P_15号様式!AA20,RIGHT(FIXED(P_15号様式!AA20,3,FALSE),4),""))</f>
        <v/>
      </c>
      <c r="O29" s="17" t="str">
        <f>IF(P_15号様式!AE20&lt;&gt; "",TEXT(INT(P_15号様式!AE20),"#,##0"),"")</f>
        <v>881</v>
      </c>
      <c r="P29" s="18" t="str">
        <f>IF(P_15号様式!AE20= "","",IF(VALUE(FIXED(P_15号様式!AE20,0,TRUE))&lt;&gt;P_15号様式!AE20,RIGHT(FIXED(P_15号様式!AE20,3,FALSE),4),""))</f>
        <v/>
      </c>
      <c r="Q29" s="17" t="str">
        <f>IF(P_15号様式!AI20&lt;&gt; "",TEXT(INT(P_15号様式!AI20),"#,##0"),"")</f>
        <v>1,032</v>
      </c>
      <c r="R29" s="18" t="str">
        <f>IF(P_15号様式!AI20= "","",IF(VALUE(FIXED(P_15号様式!AI20,0,TRUE))&lt;&gt;P_15号様式!AI20,RIGHT(FIXED(P_15号様式!AI20,3,FALSE),4),""))</f>
        <v/>
      </c>
      <c r="S29" s="17" t="str">
        <f>IF(P_15号様式!AM20&lt;&gt; "",TEXT(INT(P_15号様式!AM20),"#,##0"),"")</f>
        <v>1,932</v>
      </c>
      <c r="T29" s="18" t="str">
        <f>IF(P_15号様式!AM20= "","",IF(VALUE(FIXED(P_15号様式!AM20,0,TRUE))&lt;&gt;P_15号様式!AM20,RIGHT(FIXED(P_15号様式!AM20,3,FALSE),4),""))</f>
        <v/>
      </c>
      <c r="U29" s="17" t="str">
        <f>IF(P_15号様式!AQ20&lt;&gt; "",TEXT(INT(P_15号様式!AQ20),"#,##0"),"")</f>
        <v>606</v>
      </c>
      <c r="V29" s="18" t="str">
        <f>IF(P_15号様式!AQ20= "","",IF(VALUE(FIXED(P_15号様式!AQ20,0,TRUE))&lt;&gt;P_15号様式!AQ20,RIGHT(FIXED(P_15号様式!AQ20,3,FALSE),4),""))</f>
        <v/>
      </c>
      <c r="W29" s="24" t="str">
        <f>IF(P_15号様式!AR20&lt;&gt; "",TEXT(INT(P_15号様式!AR20),"#,##0"),"")</f>
        <v>24,215</v>
      </c>
      <c r="X29" s="25"/>
      <c r="Y29" s="18" t="str">
        <f>IF(P_15号様式!AR20= "","",IF(VALUE(FIXED(P_15号様式!AR20,0,TRUE))&lt;&gt;P_15号様式!AR20,RIGHT(FIXED(P_15号様式!AR20,3,FALSE),4),""))</f>
        <v/>
      </c>
    </row>
    <row r="30" spans="1:25" s="15" customFormat="1" ht="12" customHeight="1" x14ac:dyDescent="0.15">
      <c r="A30" s="43" t="str">
        <f>IF(P_15号様式!C21="","",P_15号様式!C21)</f>
        <v>　飯塚市</v>
      </c>
      <c r="B30" s="43"/>
      <c r="C30" s="17" t="str">
        <f>IF(P_15号様式!G21&lt;&gt; "",TEXT(INT(P_15号様式!G21),"#,##0"),"")</f>
        <v>436</v>
      </c>
      <c r="D30" s="18" t="str">
        <f>IF(P_15号様式!G21= "","",IF(VALUE(FIXED(P_15号様式!G21,0,TRUE))&lt;&gt;P_15号様式!G21,RIGHT(FIXED(P_15号様式!G21,3,FALSE),4),""))</f>
        <v/>
      </c>
      <c r="E30" s="17" t="str">
        <f>IF(P_15号様式!K21&lt;&gt; "",TEXT(INT(P_15号様式!K21),"#,##0"),"")</f>
        <v>8,780</v>
      </c>
      <c r="F30" s="18" t="str">
        <f>IF(P_15号様式!K21= "","",IF(VALUE(FIXED(P_15号様式!K21,0,TRUE))&lt;&gt;P_15号様式!K21,RIGHT(FIXED(P_15号様式!K21,3,FALSE),4),""))</f>
        <v/>
      </c>
      <c r="G30" s="17" t="str">
        <f>IF(P_15号様式!O21&lt;&gt; "",TEXT(INT(P_15号様式!O21),"#,##0"),"")</f>
        <v>420</v>
      </c>
      <c r="H30" s="18" t="str">
        <f>IF(P_15号様式!O21= "","",IF(VALUE(FIXED(P_15号様式!O21,0,TRUE))&lt;&gt;P_15号様式!O21,RIGHT(FIXED(P_15号様式!O21,3,FALSE),4),""))</f>
        <v/>
      </c>
      <c r="I30" s="17" t="str">
        <f>IF(P_15号様式!S21&lt;&gt; "",TEXT(INT(P_15号様式!S21),"#,##0"),"")</f>
        <v>6,465</v>
      </c>
      <c r="J30" s="18" t="str">
        <f>IF(P_15号様式!S21= "","",IF(VALUE(FIXED(P_15号様式!S21,0,TRUE))&lt;&gt;P_15号様式!S21,RIGHT(FIXED(P_15号様式!S21,3,FALSE),4),""))</f>
        <v/>
      </c>
      <c r="K30" s="17" t="str">
        <f>IF(P_15号様式!W21&lt;&gt; "",TEXT(INT(P_15号様式!W21),"#,##0"),"")</f>
        <v>5,788</v>
      </c>
      <c r="L30" s="18" t="str">
        <f>IF(P_15号様式!W21= "","",IF(VALUE(FIXED(P_15号様式!W21,0,TRUE))&lt;&gt;P_15号様式!W21,RIGHT(FIXED(P_15号様式!W21,3,FALSE),4),""))</f>
        <v/>
      </c>
      <c r="M30" s="17" t="str">
        <f>IF(P_15号様式!AA21&lt;&gt; "",TEXT(INT(P_15号様式!AA21),"#,##0"),"")</f>
        <v>9,818</v>
      </c>
      <c r="N30" s="18" t="str">
        <f>IF(P_15号様式!AA21= "","",IF(VALUE(FIXED(P_15号様式!AA21,0,TRUE))&lt;&gt;P_15号様式!AA21,RIGHT(FIXED(P_15号様式!AA21,3,FALSE),4),""))</f>
        <v/>
      </c>
      <c r="O30" s="17" t="str">
        <f>IF(P_15号様式!AE21&lt;&gt; "",TEXT(INT(P_15号様式!AE21),"#,##0"),"")</f>
        <v>2,201</v>
      </c>
      <c r="P30" s="18" t="str">
        <f>IF(P_15号様式!AE21= "","",IF(VALUE(FIXED(P_15号様式!AE21,0,TRUE))&lt;&gt;P_15号様式!AE21,RIGHT(FIXED(P_15号様式!AE21,3,FALSE),4),""))</f>
        <v/>
      </c>
      <c r="Q30" s="17" t="str">
        <f>IF(P_15号様式!AI21&lt;&gt; "",TEXT(INT(P_15号様式!AI21),"#,##0"),"")</f>
        <v>2,243</v>
      </c>
      <c r="R30" s="18" t="str">
        <f>IF(P_15号様式!AI21= "","",IF(VALUE(FIXED(P_15号様式!AI21,0,TRUE))&lt;&gt;P_15号様式!AI21,RIGHT(FIXED(P_15号様式!AI21,3,FALSE),4),""))</f>
        <v/>
      </c>
      <c r="S30" s="17" t="str">
        <f>IF(P_15号様式!AM21&lt;&gt; "",TEXT(INT(P_15号様式!AM21),"#,##0"),"")</f>
        <v>3,723</v>
      </c>
      <c r="T30" s="18" t="str">
        <f>IF(P_15号様式!AM21= "","",IF(VALUE(FIXED(P_15号様式!AM21,0,TRUE))&lt;&gt;P_15号様式!AM21,RIGHT(FIXED(P_15号様式!AM21,3,FALSE),4),""))</f>
        <v/>
      </c>
      <c r="U30" s="17" t="str">
        <f>IF(P_15号様式!AQ21&lt;&gt; "",TEXT(INT(P_15号様式!AQ21),"#,##0"),"")</f>
        <v>1,248</v>
      </c>
      <c r="V30" s="18" t="str">
        <f>IF(P_15号様式!AQ21= "","",IF(VALUE(FIXED(P_15号様式!AQ21,0,TRUE))&lt;&gt;P_15号様式!AQ21,RIGHT(FIXED(P_15号様式!AQ21,3,FALSE),4),""))</f>
        <v/>
      </c>
      <c r="W30" s="24" t="str">
        <f>IF(P_15号様式!AR21&lt;&gt; "",TEXT(INT(P_15号様式!AR21),"#,##0"),"")</f>
        <v>55,364</v>
      </c>
      <c r="X30" s="25"/>
      <c r="Y30" s="18" t="str">
        <f>IF(P_15号様式!AR21= "","",IF(VALUE(FIXED(P_15号様式!AR21,0,TRUE))&lt;&gt;P_15号様式!AR21,RIGHT(FIXED(P_15号様式!AR21,3,FALSE),4),""))</f>
        <v/>
      </c>
    </row>
    <row r="31" spans="1:25" s="15" customFormat="1" ht="12" customHeight="1" x14ac:dyDescent="0.15">
      <c r="A31" s="43" t="str">
        <f>IF(P_15号様式!C22="","",P_15号様式!C22)</f>
        <v>　田川市</v>
      </c>
      <c r="B31" s="43"/>
      <c r="C31" s="17" t="str">
        <f>IF(P_15号様式!G22&lt;&gt; "",TEXT(INT(P_15号様式!G22),"#,##0"),"")</f>
        <v>204</v>
      </c>
      <c r="D31" s="18" t="str">
        <f>IF(P_15号様式!G22= "","",IF(VALUE(FIXED(P_15号様式!G22,0,TRUE))&lt;&gt;P_15号様式!G22,RIGHT(FIXED(P_15号様式!G22,3,FALSE),4),""))</f>
        <v/>
      </c>
      <c r="E31" s="17" t="str">
        <f>IF(P_15号様式!K22&lt;&gt; "",TEXT(INT(P_15号様式!K22),"#,##0"),"")</f>
        <v>2,843</v>
      </c>
      <c r="F31" s="18" t="str">
        <f>IF(P_15号様式!K22= "","",IF(VALUE(FIXED(P_15号様式!K22,0,TRUE))&lt;&gt;P_15号様式!K22,RIGHT(FIXED(P_15号様式!K22,3,FALSE),4),""))</f>
        <v/>
      </c>
      <c r="G31" s="17" t="str">
        <f>IF(P_15号様式!O22&lt;&gt; "",TEXT(INT(P_15号様式!O22),"#,##0"),"")</f>
        <v>132</v>
      </c>
      <c r="H31" s="18" t="str">
        <f>IF(P_15号様式!O22= "","",IF(VALUE(FIXED(P_15号様式!O22,0,TRUE))&lt;&gt;P_15号様式!O22,RIGHT(FIXED(P_15号様式!O22,3,FALSE),4),""))</f>
        <v/>
      </c>
      <c r="I31" s="17" t="str">
        <f>IF(P_15号様式!S22&lt;&gt; "",TEXT(INT(P_15号様式!S22),"#,##0"),"")</f>
        <v>2,200</v>
      </c>
      <c r="J31" s="18" t="str">
        <f>IF(P_15号様式!S22= "","",IF(VALUE(FIXED(P_15号様式!S22,0,TRUE))&lt;&gt;P_15号様式!S22,RIGHT(FIXED(P_15号様式!S22,3,FALSE),4),""))</f>
        <v/>
      </c>
      <c r="K31" s="17" t="str">
        <f>IF(P_15号様式!W22&lt;&gt; "",TEXT(INT(P_15号様式!W22),"#,##0"),"")</f>
        <v>1,585</v>
      </c>
      <c r="L31" s="18" t="str">
        <f>IF(P_15号様式!W22= "","",IF(VALUE(FIXED(P_15号様式!W22,0,TRUE))&lt;&gt;P_15号様式!W22,RIGHT(FIXED(P_15号様式!W22,3,FALSE),4),""))</f>
        <v/>
      </c>
      <c r="M31" s="17" t="str">
        <f>IF(P_15号様式!AA22&lt;&gt; "",TEXT(INT(P_15号様式!AA22),"#,##0"),"")</f>
        <v>3,472</v>
      </c>
      <c r="N31" s="18" t="str">
        <f>IF(P_15号様式!AA22= "","",IF(VALUE(FIXED(P_15号様式!AA22,0,TRUE))&lt;&gt;P_15号様式!AA22,RIGHT(FIXED(P_15号様式!AA22,3,FALSE),4),""))</f>
        <v/>
      </c>
      <c r="O31" s="17" t="str">
        <f>IF(P_15号様式!AE22&lt;&gt; "",TEXT(INT(P_15号様式!AE22),"#,##0"),"")</f>
        <v>783</v>
      </c>
      <c r="P31" s="18" t="str">
        <f>IF(P_15号様式!AE22= "","",IF(VALUE(FIXED(P_15号様式!AE22,0,TRUE))&lt;&gt;P_15号様式!AE22,RIGHT(FIXED(P_15号様式!AE22,3,FALSE),4),""))</f>
        <v/>
      </c>
      <c r="Q31" s="17" t="str">
        <f>IF(P_15号様式!AI22&lt;&gt; "",TEXT(INT(P_15号様式!AI22),"#,##0"),"")</f>
        <v>721</v>
      </c>
      <c r="R31" s="18" t="str">
        <f>IF(P_15号様式!AI22= "","",IF(VALUE(FIXED(P_15号様式!AI22,0,TRUE))&lt;&gt;P_15号様式!AI22,RIGHT(FIXED(P_15号様式!AI22,3,FALSE),4),""))</f>
        <v/>
      </c>
      <c r="S31" s="17" t="str">
        <f>IF(P_15号様式!AM22&lt;&gt; "",TEXT(INT(P_15号様式!AM22),"#,##0"),"")</f>
        <v>1,473</v>
      </c>
      <c r="T31" s="18" t="str">
        <f>IF(P_15号様式!AM22= "","",IF(VALUE(FIXED(P_15号様式!AM22,0,TRUE))&lt;&gt;P_15号様式!AM22,RIGHT(FIXED(P_15号様式!AM22,3,FALSE),4),""))</f>
        <v/>
      </c>
      <c r="U31" s="17" t="str">
        <f>IF(P_15号様式!AQ22&lt;&gt; "",TEXT(INT(P_15号様式!AQ22),"#,##0"),"")</f>
        <v>812</v>
      </c>
      <c r="V31" s="18" t="str">
        <f>IF(P_15号様式!AQ22= "","",IF(VALUE(FIXED(P_15号様式!AQ22,0,TRUE))&lt;&gt;P_15号様式!AQ22,RIGHT(FIXED(P_15号様式!AQ22,3,FALSE),4),""))</f>
        <v/>
      </c>
      <c r="W31" s="24" t="str">
        <f>IF(P_15号様式!AR22&lt;&gt; "",TEXT(INT(P_15号様式!AR22),"#,##0"),"")</f>
        <v>18,544</v>
      </c>
      <c r="X31" s="25"/>
      <c r="Y31" s="18" t="str">
        <f>IF(P_15号様式!AR22= "","",IF(VALUE(FIXED(P_15号様式!AR22,0,TRUE))&lt;&gt;P_15号様式!AR22,RIGHT(FIXED(P_15号様式!AR22,3,FALSE),4),""))</f>
        <v/>
      </c>
    </row>
    <row r="32" spans="1:25" s="15" customFormat="1" ht="12" customHeight="1" x14ac:dyDescent="0.15">
      <c r="A32" s="43" t="str">
        <f>IF(P_15号様式!C23="","",P_15号様式!C23)</f>
        <v>　柳川市</v>
      </c>
      <c r="B32" s="43"/>
      <c r="C32" s="17" t="str">
        <f>IF(P_15号様式!G23&lt;&gt; "",TEXT(INT(P_15号様式!G23),"#,##0"),"")</f>
        <v>253</v>
      </c>
      <c r="D32" s="18" t="str">
        <f>IF(P_15号様式!G23= "","",IF(VALUE(FIXED(P_15号様式!G23,0,TRUE))&lt;&gt;P_15号様式!G23,RIGHT(FIXED(P_15号様式!G23,3,FALSE),4),""))</f>
        <v/>
      </c>
      <c r="E32" s="17" t="str">
        <f>IF(P_15号様式!K23&lt;&gt; "",TEXT(INT(P_15号様式!K23),"#,##0"),"")</f>
        <v>4,286</v>
      </c>
      <c r="F32" s="18" t="str">
        <f>IF(P_15号様式!K23= "","",IF(VALUE(FIXED(P_15号様式!K23,0,TRUE))&lt;&gt;P_15号様式!K23,RIGHT(FIXED(P_15号様式!K23,3,FALSE),4),""))</f>
        <v/>
      </c>
      <c r="G32" s="17" t="str">
        <f>IF(P_15号様式!O23&lt;&gt; "",TEXT(INT(P_15号様式!O23),"#,##0"),"")</f>
        <v>157</v>
      </c>
      <c r="H32" s="18" t="str">
        <f>IF(P_15号様式!O23= "","",IF(VALUE(FIXED(P_15号様式!O23,0,TRUE))&lt;&gt;P_15号様式!O23,RIGHT(FIXED(P_15号様式!O23,3,FALSE),4),""))</f>
        <v/>
      </c>
      <c r="I32" s="17" t="str">
        <f>IF(P_15号様式!S23&lt;&gt; "",TEXT(INT(P_15号様式!S23),"#,##0"),"")</f>
        <v>5,280</v>
      </c>
      <c r="J32" s="18" t="str">
        <f>IF(P_15号様式!S23= "","",IF(VALUE(FIXED(P_15号様式!S23,0,TRUE))&lt;&gt;P_15号様式!S23,RIGHT(FIXED(P_15号様式!S23,3,FALSE),4),""))</f>
        <v/>
      </c>
      <c r="K32" s="17" t="str">
        <f>IF(P_15号様式!W23&lt;&gt; "",TEXT(INT(P_15号様式!W23),"#,##0"),"")</f>
        <v>2,227</v>
      </c>
      <c r="L32" s="18" t="str">
        <f>IF(P_15号様式!W23= "","",IF(VALUE(FIXED(P_15号様式!W23,0,TRUE))&lt;&gt;P_15号様式!W23,RIGHT(FIXED(P_15号様式!W23,3,FALSE),4),""))</f>
        <v/>
      </c>
      <c r="M32" s="17" t="str">
        <f>IF(P_15号様式!AA23&lt;&gt; "",TEXT(INT(P_15号様式!AA23),"#,##0"),"")</f>
        <v>3,845</v>
      </c>
      <c r="N32" s="18" t="str">
        <f>IF(P_15号様式!AA23= "","",IF(VALUE(FIXED(P_15号様式!AA23,0,TRUE))&lt;&gt;P_15号様式!AA23,RIGHT(FIXED(P_15号様式!AA23,3,FALSE),4),""))</f>
        <v/>
      </c>
      <c r="O32" s="17" t="str">
        <f>IF(P_15号様式!AE23&lt;&gt; "",TEXT(INT(P_15号様式!AE23),"#,##0"),"")</f>
        <v>805</v>
      </c>
      <c r="P32" s="18" t="str">
        <f>IF(P_15号様式!AE23= "","",IF(VALUE(FIXED(P_15号様式!AE23,0,TRUE))&lt;&gt;P_15号様式!AE23,RIGHT(FIXED(P_15号様式!AE23,3,FALSE),4),""))</f>
        <v/>
      </c>
      <c r="Q32" s="17" t="str">
        <f>IF(P_15号様式!AI23&lt;&gt; "",TEXT(INT(P_15号様式!AI23),"#,##0"),"")</f>
        <v>959</v>
      </c>
      <c r="R32" s="18" t="str">
        <f>IF(P_15号様式!AI23= "","",IF(VALUE(FIXED(P_15号様式!AI23,0,TRUE))&lt;&gt;P_15号様式!AI23,RIGHT(FIXED(P_15号様式!AI23,3,FALSE),4),""))</f>
        <v/>
      </c>
      <c r="S32" s="17" t="str">
        <f>IF(P_15号様式!AM23&lt;&gt; "",TEXT(INT(P_15号様式!AM23),"#,##0"),"")</f>
        <v>1,511</v>
      </c>
      <c r="T32" s="18" t="str">
        <f>IF(P_15号様式!AM23= "","",IF(VALUE(FIXED(P_15号様式!AM23,0,TRUE))&lt;&gt;P_15号様式!AM23,RIGHT(FIXED(P_15号様式!AM23,3,FALSE),4),""))</f>
        <v/>
      </c>
      <c r="U32" s="17" t="str">
        <f>IF(P_15号様式!AQ23&lt;&gt; "",TEXT(INT(P_15号様式!AQ23),"#,##0"),"")</f>
        <v>362</v>
      </c>
      <c r="V32" s="18" t="str">
        <f>IF(P_15号様式!AQ23= "","",IF(VALUE(FIXED(P_15号様式!AQ23,0,TRUE))&lt;&gt;P_15号様式!AQ23,RIGHT(FIXED(P_15号様式!AQ23,3,FALSE),4),""))</f>
        <v/>
      </c>
      <c r="W32" s="24" t="str">
        <f>IF(P_15号様式!AR23&lt;&gt; "",TEXT(INT(P_15号様式!AR23),"#,##0"),"")</f>
        <v>27,208</v>
      </c>
      <c r="X32" s="25"/>
      <c r="Y32" s="18" t="str">
        <f>IF(P_15号様式!AR23= "","",IF(VALUE(FIXED(P_15号様式!AR23,0,TRUE))&lt;&gt;P_15号様式!AR23,RIGHT(FIXED(P_15号様式!AR23,3,FALSE),4),""))</f>
        <v/>
      </c>
    </row>
    <row r="33" spans="1:25" s="15" customFormat="1" ht="12" customHeight="1" x14ac:dyDescent="0.15">
      <c r="A33" s="43" t="str">
        <f>IF(P_15号様式!C24="","",P_15号様式!C24)</f>
        <v>　八女市</v>
      </c>
      <c r="B33" s="43"/>
      <c r="C33" s="17" t="str">
        <f>IF(P_15号様式!G24&lt;&gt; "",TEXT(INT(P_15号様式!G24),"#,##0"),"")</f>
        <v>217</v>
      </c>
      <c r="D33" s="18" t="str">
        <f>IF(P_15号様式!G24= "","",IF(VALUE(FIXED(P_15号様式!G24,0,TRUE))&lt;&gt;P_15号様式!G24,RIGHT(FIXED(P_15号様式!G24,3,FALSE),4),""))</f>
        <v/>
      </c>
      <c r="E33" s="17" t="str">
        <f>IF(P_15号様式!K24&lt;&gt; "",TEXT(INT(P_15号様式!K24),"#,##0"),"")</f>
        <v>3,925</v>
      </c>
      <c r="F33" s="18" t="str">
        <f>IF(P_15号様式!K24= "","",IF(VALUE(FIXED(P_15号様式!K24,0,TRUE))&lt;&gt;P_15号様式!K24,RIGHT(FIXED(P_15号様式!K24,3,FALSE),4),""))</f>
        <v/>
      </c>
      <c r="G33" s="17" t="str">
        <f>IF(P_15号様式!O24&lt;&gt; "",TEXT(INT(P_15号様式!O24),"#,##0"),"")</f>
        <v>110</v>
      </c>
      <c r="H33" s="18" t="str">
        <f>IF(P_15号様式!O24= "","",IF(VALUE(FIXED(P_15号様式!O24,0,TRUE))&lt;&gt;P_15号様式!O24,RIGHT(FIXED(P_15号様式!O24,3,FALSE),4),""))</f>
        <v/>
      </c>
      <c r="I33" s="17" t="str">
        <f>IF(P_15号様式!S24&lt;&gt; "",TEXT(INT(P_15号様式!S24),"#,##0"),"")</f>
        <v>7,533</v>
      </c>
      <c r="J33" s="18" t="str">
        <f>IF(P_15号様式!S24= "","",IF(VALUE(FIXED(P_15号様式!S24,0,TRUE))&lt;&gt;P_15号様式!S24,RIGHT(FIXED(P_15号様式!S24,3,FALSE),4),""))</f>
        <v/>
      </c>
      <c r="K33" s="17" t="str">
        <f>IF(P_15号様式!W24&lt;&gt; "",TEXT(INT(P_15号様式!W24),"#,##0"),"")</f>
        <v>1,813</v>
      </c>
      <c r="L33" s="18" t="str">
        <f>IF(P_15号様式!W24= "","",IF(VALUE(FIXED(P_15号様式!W24,0,TRUE))&lt;&gt;P_15号様式!W24,RIGHT(FIXED(P_15号様式!W24,3,FALSE),4),""))</f>
        <v/>
      </c>
      <c r="M33" s="17" t="str">
        <f>IF(P_15号様式!AA24&lt;&gt; "",TEXT(INT(P_15号様式!AA24),"#,##0"),"")</f>
        <v>3,854</v>
      </c>
      <c r="N33" s="18" t="str">
        <f>IF(P_15号様式!AA24= "","",IF(VALUE(FIXED(P_15号様式!AA24,0,TRUE))&lt;&gt;P_15号様式!AA24,RIGHT(FIXED(P_15号様式!AA24,3,FALSE),4),""))</f>
        <v/>
      </c>
      <c r="O33" s="17" t="str">
        <f>IF(P_15号様式!AE24&lt;&gt; "",TEXT(INT(P_15号様式!AE24),"#,##0"),"")</f>
        <v>620</v>
      </c>
      <c r="P33" s="18" t="str">
        <f>IF(P_15号様式!AE24= "","",IF(VALUE(FIXED(P_15号様式!AE24,0,TRUE))&lt;&gt;P_15号様式!AE24,RIGHT(FIXED(P_15号様式!AE24,3,FALSE),4),""))</f>
        <v/>
      </c>
      <c r="Q33" s="17" t="str">
        <f>IF(P_15号様式!AI24&lt;&gt; "",TEXT(INT(P_15号様式!AI24),"#,##0"),"")</f>
        <v>945</v>
      </c>
      <c r="R33" s="18" t="str">
        <f>IF(P_15号様式!AI24= "","",IF(VALUE(FIXED(P_15号様式!AI24,0,TRUE))&lt;&gt;P_15号様式!AI24,RIGHT(FIXED(P_15号様式!AI24,3,FALSE),4),""))</f>
        <v/>
      </c>
      <c r="S33" s="17" t="str">
        <f>IF(P_15号様式!AM24&lt;&gt; "",TEXT(INT(P_15号様式!AM24),"#,##0"),"")</f>
        <v>1,209</v>
      </c>
      <c r="T33" s="18" t="str">
        <f>IF(P_15号様式!AM24= "","",IF(VALUE(FIXED(P_15号様式!AM24,0,TRUE))&lt;&gt;P_15号様式!AM24,RIGHT(FIXED(P_15号様式!AM24,3,FALSE),4),""))</f>
        <v/>
      </c>
      <c r="U33" s="17" t="str">
        <f>IF(P_15号様式!AQ24&lt;&gt; "",TEXT(INT(P_15号様式!AQ24),"#,##0"),"")</f>
        <v>301</v>
      </c>
      <c r="V33" s="18" t="str">
        <f>IF(P_15号様式!AQ24= "","",IF(VALUE(FIXED(P_15号様式!AQ24,0,TRUE))&lt;&gt;P_15号様式!AQ24,RIGHT(FIXED(P_15号様式!AQ24,3,FALSE),4),""))</f>
        <v/>
      </c>
      <c r="W33" s="24" t="str">
        <f>IF(P_15号様式!AR24&lt;&gt; "",TEXT(INT(P_15号様式!AR24),"#,##0"),"")</f>
        <v>27,592</v>
      </c>
      <c r="X33" s="25"/>
      <c r="Y33" s="18" t="str">
        <f>IF(P_15号様式!AR24= "","",IF(VALUE(FIXED(P_15号様式!AR24,0,TRUE))&lt;&gt;P_15号様式!AR24,RIGHT(FIXED(P_15号様式!AR24,3,FALSE),4),""))</f>
        <v/>
      </c>
    </row>
    <row r="34" spans="1:25" s="15" customFormat="1" ht="12" customHeight="1" x14ac:dyDescent="0.15">
      <c r="A34" s="43" t="str">
        <f>IF(P_15号様式!C25="","",P_15号様式!C25)</f>
        <v>　筑後市</v>
      </c>
      <c r="B34" s="43"/>
      <c r="C34" s="17" t="str">
        <f>IF(P_15号様式!G25&lt;&gt; "",TEXT(INT(P_15号様式!G25),"#,##0"),"")</f>
        <v>184</v>
      </c>
      <c r="D34" s="18" t="str">
        <f>IF(P_15号様式!G25= "","",IF(VALUE(FIXED(P_15号様式!G25,0,TRUE))&lt;&gt;P_15号様式!G25,RIGHT(FIXED(P_15号様式!G25,3,FALSE),4),""))</f>
        <v/>
      </c>
      <c r="E34" s="17" t="str">
        <f>IF(P_15号様式!K25&lt;&gt; "",TEXT(INT(P_15号様式!K25),"#,##0"),"")</f>
        <v>3,458</v>
      </c>
      <c r="F34" s="18" t="str">
        <f>IF(P_15号様式!K25= "","",IF(VALUE(FIXED(P_15号様式!K25,0,TRUE))&lt;&gt;P_15号様式!K25,RIGHT(FIXED(P_15号様式!K25,3,FALSE),4),""))</f>
        <v/>
      </c>
      <c r="G34" s="17" t="str">
        <f>IF(P_15号様式!O25&lt;&gt; "",TEXT(INT(P_15号様式!O25),"#,##0"),"")</f>
        <v>111</v>
      </c>
      <c r="H34" s="18" t="str">
        <f>IF(P_15号様式!O25= "","",IF(VALUE(FIXED(P_15号様式!O25,0,TRUE))&lt;&gt;P_15号様式!O25,RIGHT(FIXED(P_15号様式!O25,3,FALSE),4),""))</f>
        <v/>
      </c>
      <c r="I34" s="17" t="str">
        <f>IF(P_15号様式!S25&lt;&gt; "",TEXT(INT(P_15号様式!S25),"#,##0"),"")</f>
        <v>4,825</v>
      </c>
      <c r="J34" s="18" t="str">
        <f>IF(P_15号様式!S25= "","",IF(VALUE(FIXED(P_15号様式!S25,0,TRUE))&lt;&gt;P_15号様式!S25,RIGHT(FIXED(P_15号様式!S25,3,FALSE),4),""))</f>
        <v/>
      </c>
      <c r="K34" s="17" t="str">
        <f>IF(P_15号様式!W25&lt;&gt; "",TEXT(INT(P_15号様式!W25),"#,##0"),"")</f>
        <v>2,261</v>
      </c>
      <c r="L34" s="18" t="str">
        <f>IF(P_15号様式!W25= "","",IF(VALUE(FIXED(P_15号様式!W25,0,TRUE))&lt;&gt;P_15号様式!W25,RIGHT(FIXED(P_15号様式!W25,3,FALSE),4),""))</f>
        <v/>
      </c>
      <c r="M34" s="17" t="str">
        <f>IF(P_15号様式!AA25&lt;&gt; "",TEXT(INT(P_15号様式!AA25),"#,##0"),"")</f>
        <v>3,218</v>
      </c>
      <c r="N34" s="18" t="str">
        <f>IF(P_15号様式!AA25= "","",IF(VALUE(FIXED(P_15号様式!AA25,0,TRUE))&lt;&gt;P_15号様式!AA25,RIGHT(FIXED(P_15号様式!AA25,3,FALSE),4),""))</f>
        <v/>
      </c>
      <c r="O34" s="17" t="str">
        <f>IF(P_15号様式!AE25&lt;&gt; "",TEXT(INT(P_15号様式!AE25),"#,##0"),"")</f>
        <v>708</v>
      </c>
      <c r="P34" s="18" t="str">
        <f>IF(P_15号様式!AE25= "","",IF(VALUE(FIXED(P_15号様式!AE25,0,TRUE))&lt;&gt;P_15号様式!AE25,RIGHT(FIXED(P_15号様式!AE25,3,FALSE),4),""))</f>
        <v/>
      </c>
      <c r="Q34" s="17" t="str">
        <f>IF(P_15号様式!AI25&lt;&gt; "",TEXT(INT(P_15号様式!AI25),"#,##0"),"")</f>
        <v>865</v>
      </c>
      <c r="R34" s="18" t="str">
        <f>IF(P_15号様式!AI25= "","",IF(VALUE(FIXED(P_15号様式!AI25,0,TRUE))&lt;&gt;P_15号様式!AI25,RIGHT(FIXED(P_15号様式!AI25,3,FALSE),4),""))</f>
        <v/>
      </c>
      <c r="S34" s="17" t="str">
        <f>IF(P_15号様式!AM25&lt;&gt; "",TEXT(INT(P_15号様式!AM25),"#,##0"),"")</f>
        <v>1,262</v>
      </c>
      <c r="T34" s="18" t="str">
        <f>IF(P_15号様式!AM25= "","",IF(VALUE(FIXED(P_15号様式!AM25,0,TRUE))&lt;&gt;P_15号様式!AM25,RIGHT(FIXED(P_15号様式!AM25,3,FALSE),4),""))</f>
        <v/>
      </c>
      <c r="U34" s="17" t="str">
        <f>IF(P_15号様式!AQ25&lt;&gt; "",TEXT(INT(P_15号様式!AQ25),"#,##0"),"")</f>
        <v>329</v>
      </c>
      <c r="V34" s="18" t="str">
        <f>IF(P_15号様式!AQ25= "","",IF(VALUE(FIXED(P_15号様式!AQ25,0,TRUE))&lt;&gt;P_15号様式!AQ25,RIGHT(FIXED(P_15号様式!AQ25,3,FALSE),4),""))</f>
        <v/>
      </c>
      <c r="W34" s="24" t="str">
        <f>IF(P_15号様式!AR25&lt;&gt; "",TEXT(INT(P_15号様式!AR25),"#,##0"),"")</f>
        <v>22,057</v>
      </c>
      <c r="X34" s="25"/>
      <c r="Y34" s="18" t="str">
        <f>IF(P_15号様式!AR25= "","",IF(VALUE(FIXED(P_15号様式!AR25,0,TRUE))&lt;&gt;P_15号様式!AR25,RIGHT(FIXED(P_15号様式!AR25,3,FALSE),4),""))</f>
        <v/>
      </c>
    </row>
    <row r="35" spans="1:25" s="15" customFormat="1" ht="12" customHeight="1" x14ac:dyDescent="0.15">
      <c r="A35" s="43" t="str">
        <f>IF(P_15号様式!C26="","",P_15号様式!C26)</f>
        <v>　大川市</v>
      </c>
      <c r="B35" s="43"/>
      <c r="C35" s="17" t="str">
        <f>IF(P_15号様式!G26&lt;&gt; "",TEXT(INT(P_15号様式!G26),"#,##0"),"")</f>
        <v>125</v>
      </c>
      <c r="D35" s="18" t="str">
        <f>IF(P_15号様式!G26= "","",IF(VALUE(FIXED(P_15号様式!G26,0,TRUE))&lt;&gt;P_15号様式!G26,RIGHT(FIXED(P_15号様式!G26,3,FALSE),4),""))</f>
        <v/>
      </c>
      <c r="E35" s="17" t="str">
        <f>IF(P_15号様式!K26&lt;&gt; "",TEXT(INT(P_15号様式!K26),"#,##0"),"")</f>
        <v>2,168</v>
      </c>
      <c r="F35" s="18" t="str">
        <f>IF(P_15号様式!K26= "","",IF(VALUE(FIXED(P_15号様式!K26,0,TRUE))&lt;&gt;P_15号様式!K26,RIGHT(FIXED(P_15号様式!K26,3,FALSE),4),""))</f>
        <v/>
      </c>
      <c r="G35" s="17" t="str">
        <f>IF(P_15号様式!O26&lt;&gt; "",TEXT(INT(P_15号様式!O26),"#,##0"),"")</f>
        <v>74</v>
      </c>
      <c r="H35" s="18" t="str">
        <f>IF(P_15号様式!O26= "","",IF(VALUE(FIXED(P_15号様式!O26,0,TRUE))&lt;&gt;P_15号様式!O26,RIGHT(FIXED(P_15号様式!O26,3,FALSE),4),""))</f>
        <v/>
      </c>
      <c r="I35" s="17" t="str">
        <f>IF(P_15号様式!S26&lt;&gt; "",TEXT(INT(P_15号様式!S26),"#,##0"),"")</f>
        <v>2,121</v>
      </c>
      <c r="J35" s="18" t="str">
        <f>IF(P_15号様式!S26= "","",IF(VALUE(FIXED(P_15号様式!S26,0,TRUE))&lt;&gt;P_15号様式!S26,RIGHT(FIXED(P_15号様式!S26,3,FALSE),4),""))</f>
        <v/>
      </c>
      <c r="K35" s="17" t="str">
        <f>IF(P_15号様式!W26&lt;&gt; "",TEXT(INT(P_15号様式!W26),"#,##0"),"")</f>
        <v>1,290</v>
      </c>
      <c r="L35" s="18" t="str">
        <f>IF(P_15号様式!W26= "","",IF(VALUE(FIXED(P_15号様式!W26,0,TRUE))&lt;&gt;P_15号様式!W26,RIGHT(FIXED(P_15号様式!W26,3,FALSE),4),""))</f>
        <v/>
      </c>
      <c r="M35" s="17" t="str">
        <f>IF(P_15号様式!AA26&lt;&gt; "",TEXT(INT(P_15号様式!AA26),"#,##0"),"")</f>
        <v>2,028</v>
      </c>
      <c r="N35" s="18" t="str">
        <f>IF(P_15号様式!AA26= "","",IF(VALUE(FIXED(P_15号様式!AA26,0,TRUE))&lt;&gt;P_15号様式!AA26,RIGHT(FIXED(P_15号様式!AA26,3,FALSE),4),""))</f>
        <v/>
      </c>
      <c r="O35" s="17" t="str">
        <f>IF(P_15号様式!AE26&lt;&gt; "",TEXT(INT(P_15号様式!AE26),"#,##0"),"")</f>
        <v>458</v>
      </c>
      <c r="P35" s="18" t="str">
        <f>IF(P_15号様式!AE26= "","",IF(VALUE(FIXED(P_15号様式!AE26,0,TRUE))&lt;&gt;P_15号様式!AE26,RIGHT(FIXED(P_15号様式!AE26,3,FALSE),4),""))</f>
        <v/>
      </c>
      <c r="Q35" s="17" t="str">
        <f>IF(P_15号様式!AI26&lt;&gt; "",TEXT(INT(P_15号様式!AI26),"#,##0"),"")</f>
        <v>486</v>
      </c>
      <c r="R35" s="18" t="str">
        <f>IF(P_15号様式!AI26= "","",IF(VALUE(FIXED(P_15号様式!AI26,0,TRUE))&lt;&gt;P_15号様式!AI26,RIGHT(FIXED(P_15号様式!AI26,3,FALSE),4),""))</f>
        <v/>
      </c>
      <c r="S35" s="17" t="str">
        <f>IF(P_15号様式!AM26&lt;&gt; "",TEXT(INT(P_15号様式!AM26),"#,##0"),"")</f>
        <v>791</v>
      </c>
      <c r="T35" s="18" t="str">
        <f>IF(P_15号様式!AM26= "","",IF(VALUE(FIXED(P_15号様式!AM26,0,TRUE))&lt;&gt;P_15号様式!AM26,RIGHT(FIXED(P_15号様式!AM26,3,FALSE),4),""))</f>
        <v/>
      </c>
      <c r="U35" s="17" t="str">
        <f>IF(P_15号様式!AQ26&lt;&gt; "",TEXT(INT(P_15号様式!AQ26),"#,##0"),"")</f>
        <v>204</v>
      </c>
      <c r="V35" s="18" t="str">
        <f>IF(P_15号様式!AQ26= "","",IF(VALUE(FIXED(P_15号様式!AQ26,0,TRUE))&lt;&gt;P_15号様式!AQ26,RIGHT(FIXED(P_15号様式!AQ26,3,FALSE),4),""))</f>
        <v/>
      </c>
      <c r="W35" s="24" t="str">
        <f>IF(P_15号様式!AR26&lt;&gt; "",TEXT(INT(P_15号様式!AR26),"#,##0"),"")</f>
        <v>13,832</v>
      </c>
      <c r="X35" s="25"/>
      <c r="Y35" s="18" t="str">
        <f>IF(P_15号様式!AR26= "","",IF(VALUE(FIXED(P_15号様式!AR26,0,TRUE))&lt;&gt;P_15号様式!AR26,RIGHT(FIXED(P_15号様式!AR26,3,FALSE),4),""))</f>
        <v/>
      </c>
    </row>
    <row r="36" spans="1:25" s="15" customFormat="1" ht="12" customHeight="1" x14ac:dyDescent="0.15">
      <c r="A36" s="43" t="str">
        <f>IF(P_15号様式!C27="","",P_15号様式!C27)</f>
        <v>　行橋市</v>
      </c>
      <c r="B36" s="43"/>
      <c r="C36" s="17" t="str">
        <f>IF(P_15号様式!G27&lt;&gt; "",TEXT(INT(P_15号様式!G27),"#,##0"),"")</f>
        <v>305</v>
      </c>
      <c r="D36" s="18" t="str">
        <f>IF(P_15号様式!G27= "","",IF(VALUE(FIXED(P_15号様式!G27,0,TRUE))&lt;&gt;P_15号様式!G27,RIGHT(FIXED(P_15号様式!G27,3,FALSE),4),""))</f>
        <v/>
      </c>
      <c r="E36" s="17" t="str">
        <f>IF(P_15号様式!K27&lt;&gt; "",TEXT(INT(P_15号様式!K27),"#,##0"),"")</f>
        <v>5,136</v>
      </c>
      <c r="F36" s="18" t="str">
        <f>IF(P_15号様式!K27= "","",IF(VALUE(FIXED(P_15号様式!K27,0,TRUE))&lt;&gt;P_15号様式!K27,RIGHT(FIXED(P_15号様式!K27,3,FALSE),4),""))</f>
        <v/>
      </c>
      <c r="G36" s="17" t="str">
        <f>IF(P_15号様式!O27&lt;&gt; "",TEXT(INT(P_15号様式!O27),"#,##0"),"")</f>
        <v>222</v>
      </c>
      <c r="H36" s="18" t="str">
        <f>IF(P_15号様式!O27= "","",IF(VALUE(FIXED(P_15号様式!O27,0,TRUE))&lt;&gt;P_15号様式!O27,RIGHT(FIXED(P_15号様式!O27,3,FALSE),4),""))</f>
        <v/>
      </c>
      <c r="I36" s="17" t="str">
        <f>IF(P_15号様式!S27&lt;&gt; "",TEXT(INT(P_15号様式!S27),"#,##0"),"")</f>
        <v>3,969</v>
      </c>
      <c r="J36" s="18" t="str">
        <f>IF(P_15号様式!S27= "","",IF(VALUE(FIXED(P_15号様式!S27,0,TRUE))&lt;&gt;P_15号様式!S27,RIGHT(FIXED(P_15号様式!S27,3,FALSE),4),""))</f>
        <v/>
      </c>
      <c r="K36" s="17" t="str">
        <f>IF(P_15号様式!W27&lt;&gt; "",TEXT(INT(P_15号様式!W27),"#,##0"),"")</f>
        <v>4,811</v>
      </c>
      <c r="L36" s="18" t="str">
        <f>IF(P_15号様式!W27= "","",IF(VALUE(FIXED(P_15号様式!W27,0,TRUE))&lt;&gt;P_15号様式!W27,RIGHT(FIXED(P_15号様式!W27,3,FALSE),4),""))</f>
        <v/>
      </c>
      <c r="M36" s="17" t="str">
        <f>IF(P_15号様式!AA27&lt;&gt; "",TEXT(INT(P_15号様式!AA27),"#,##0"),"")</f>
        <v>4,079</v>
      </c>
      <c r="N36" s="18" t="str">
        <f>IF(P_15号様式!AA27= "","",IF(VALUE(FIXED(P_15号様式!AA27,0,TRUE))&lt;&gt;P_15号様式!AA27,RIGHT(FIXED(P_15号様式!AA27,3,FALSE),4),""))</f>
        <v/>
      </c>
      <c r="O36" s="17" t="str">
        <f>IF(P_15号様式!AE27&lt;&gt; "",TEXT(INT(P_15号様式!AE27),"#,##0"),"")</f>
        <v>1,581</v>
      </c>
      <c r="P36" s="18" t="str">
        <f>IF(P_15号様式!AE27= "","",IF(VALUE(FIXED(P_15号様式!AE27,0,TRUE))&lt;&gt;P_15号様式!AE27,RIGHT(FIXED(P_15号様式!AE27,3,FALSE),4),""))</f>
        <v/>
      </c>
      <c r="Q36" s="17" t="str">
        <f>IF(P_15号様式!AI27&lt;&gt; "",TEXT(INT(P_15号様式!AI27),"#,##0"),"")</f>
        <v>1,438</v>
      </c>
      <c r="R36" s="18" t="str">
        <f>IF(P_15号様式!AI27= "","",IF(VALUE(FIXED(P_15号様式!AI27,0,TRUE))&lt;&gt;P_15号様式!AI27,RIGHT(FIXED(P_15号様式!AI27,3,FALSE),4),""))</f>
        <v/>
      </c>
      <c r="S36" s="17" t="str">
        <f>IF(P_15号様式!AM27&lt;&gt; "",TEXT(INT(P_15号様式!AM27),"#,##0"),"")</f>
        <v>2,186</v>
      </c>
      <c r="T36" s="18" t="str">
        <f>IF(P_15号様式!AM27= "","",IF(VALUE(FIXED(P_15号様式!AM27,0,TRUE))&lt;&gt;P_15号様式!AM27,RIGHT(FIXED(P_15号様式!AM27,3,FALSE),4),""))</f>
        <v/>
      </c>
      <c r="U36" s="17" t="str">
        <f>IF(P_15号様式!AQ27&lt;&gt; "",TEXT(INT(P_15号様式!AQ27),"#,##0"),"")</f>
        <v>704</v>
      </c>
      <c r="V36" s="18" t="str">
        <f>IF(P_15号様式!AQ27= "","",IF(VALUE(FIXED(P_15号様式!AQ27,0,TRUE))&lt;&gt;P_15号様式!AQ27,RIGHT(FIXED(P_15号様式!AQ27,3,FALSE),4),""))</f>
        <v/>
      </c>
      <c r="W36" s="24" t="str">
        <f>IF(P_15号様式!AR27&lt;&gt; "",TEXT(INT(P_15号様式!AR27),"#,##0"),"")</f>
        <v>32,786</v>
      </c>
      <c r="X36" s="25"/>
      <c r="Y36" s="18" t="str">
        <f>IF(P_15号様式!AR27= "","",IF(VALUE(FIXED(P_15号様式!AR27,0,TRUE))&lt;&gt;P_15号様式!AR27,RIGHT(FIXED(P_15号様式!AR27,3,FALSE),4),""))</f>
        <v/>
      </c>
    </row>
    <row r="37" spans="1:25" s="15" customFormat="1" ht="12" customHeight="1" x14ac:dyDescent="0.15">
      <c r="A37" s="43" t="str">
        <f>IF(P_15号様式!C28="","",P_15号様式!C28)</f>
        <v>　豊前市</v>
      </c>
      <c r="B37" s="43"/>
      <c r="C37" s="17" t="str">
        <f>IF(P_15号様式!G28&lt;&gt; "",TEXT(INT(P_15号様式!G28),"#,##0"),"")</f>
        <v>134</v>
      </c>
      <c r="D37" s="18" t="str">
        <f>IF(P_15号様式!G28= "","",IF(VALUE(FIXED(P_15号様式!G28,0,TRUE))&lt;&gt;P_15号様式!G28,RIGHT(FIXED(P_15号様式!G28,3,FALSE),4),""))</f>
        <v/>
      </c>
      <c r="E37" s="17" t="str">
        <f>IF(P_15号様式!K28&lt;&gt; "",TEXT(INT(P_15号様式!K28),"#,##0"),"")</f>
        <v>1,632</v>
      </c>
      <c r="F37" s="18" t="str">
        <f>IF(P_15号様式!K28= "","",IF(VALUE(FIXED(P_15号様式!K28,0,TRUE))&lt;&gt;P_15号様式!K28,RIGHT(FIXED(P_15号様式!K28,3,FALSE),4),""))</f>
        <v/>
      </c>
      <c r="G37" s="17" t="str">
        <f>IF(P_15号様式!O28&lt;&gt; "",TEXT(INT(P_15号様式!O28),"#,##0"),"")</f>
        <v>80</v>
      </c>
      <c r="H37" s="18" t="str">
        <f>IF(P_15号様式!O28= "","",IF(VALUE(FIXED(P_15号様式!O28,0,TRUE))&lt;&gt;P_15号様式!O28,RIGHT(FIXED(P_15号様式!O28,3,FALSE),4),""))</f>
        <v/>
      </c>
      <c r="I37" s="17" t="str">
        <f>IF(P_15号様式!S28&lt;&gt; "",TEXT(INT(P_15号様式!S28),"#,##0"),"")</f>
        <v>1,383</v>
      </c>
      <c r="J37" s="18" t="str">
        <f>IF(P_15号様式!S28= "","",IF(VALUE(FIXED(P_15号様式!S28,0,TRUE))&lt;&gt;P_15号様式!S28,RIGHT(FIXED(P_15号様式!S28,3,FALSE),4),""))</f>
        <v/>
      </c>
      <c r="K37" s="17" t="str">
        <f>IF(P_15号様式!W28&lt;&gt; "",TEXT(INT(P_15号様式!W28),"#,##0"),"")</f>
        <v>1,059</v>
      </c>
      <c r="L37" s="18" t="str">
        <f>IF(P_15号様式!W28= "","",IF(VALUE(FIXED(P_15号様式!W28,0,TRUE))&lt;&gt;P_15号様式!W28,RIGHT(FIXED(P_15号様式!W28,3,FALSE),4),""))</f>
        <v/>
      </c>
      <c r="M37" s="17" t="str">
        <f>IF(P_15号様式!AA28&lt;&gt; "",TEXT(INT(P_15号様式!AA28),"#,##0"),"")</f>
        <v>1,650</v>
      </c>
      <c r="N37" s="18" t="str">
        <f>IF(P_15号様式!AA28= "","",IF(VALUE(FIXED(P_15号様式!AA28,0,TRUE))&lt;&gt;P_15号様式!AA28,RIGHT(FIXED(P_15号様式!AA28,3,FALSE),4),""))</f>
        <v/>
      </c>
      <c r="O37" s="17" t="str">
        <f>IF(P_15号様式!AE28&lt;&gt; "",TEXT(INT(P_15号様式!AE28),"#,##0"),"")</f>
        <v>430</v>
      </c>
      <c r="P37" s="18" t="str">
        <f>IF(P_15号様式!AE28= "","",IF(VALUE(FIXED(P_15号様式!AE28,0,TRUE))&lt;&gt;P_15号様式!AE28,RIGHT(FIXED(P_15号様式!AE28,3,FALSE),4),""))</f>
        <v/>
      </c>
      <c r="Q37" s="17" t="str">
        <f>IF(P_15号様式!AI28&lt;&gt; "",TEXT(INT(P_15号様式!AI28),"#,##0"),"")</f>
        <v>396</v>
      </c>
      <c r="R37" s="18" t="str">
        <f>IF(P_15号様式!AI28= "","",IF(VALUE(FIXED(P_15号様式!AI28,0,TRUE))&lt;&gt;P_15号様式!AI28,RIGHT(FIXED(P_15号様式!AI28,3,FALSE),4),""))</f>
        <v/>
      </c>
      <c r="S37" s="17" t="str">
        <f>IF(P_15号様式!AM28&lt;&gt; "",TEXT(INT(P_15号様式!AM28),"#,##0"),"")</f>
        <v>701</v>
      </c>
      <c r="T37" s="18" t="str">
        <f>IF(P_15号様式!AM28= "","",IF(VALUE(FIXED(P_15号様式!AM28,0,TRUE))&lt;&gt;P_15号様式!AM28,RIGHT(FIXED(P_15号様式!AM28,3,FALSE),4),""))</f>
        <v/>
      </c>
      <c r="U37" s="17" t="str">
        <f>IF(P_15号様式!AQ28&lt;&gt; "",TEXT(INT(P_15号様式!AQ28),"#,##0"),"")</f>
        <v>286</v>
      </c>
      <c r="V37" s="18" t="str">
        <f>IF(P_15号様式!AQ28= "","",IF(VALUE(FIXED(P_15号様式!AQ28,0,TRUE))&lt;&gt;P_15号様式!AQ28,RIGHT(FIXED(P_15号様式!AQ28,3,FALSE),4),""))</f>
        <v/>
      </c>
      <c r="W37" s="24" t="str">
        <f>IF(P_15号様式!AR28&lt;&gt; "",TEXT(INT(P_15号様式!AR28),"#,##0"),"")</f>
        <v>11,399</v>
      </c>
      <c r="X37" s="25"/>
      <c r="Y37" s="18" t="str">
        <f>IF(P_15号様式!AR28= "","",IF(VALUE(FIXED(P_15号様式!AR28,0,TRUE))&lt;&gt;P_15号様式!AR28,RIGHT(FIXED(P_15号様式!AR28,3,FALSE),4),""))</f>
        <v/>
      </c>
    </row>
    <row r="38" spans="1:25" s="15" customFormat="1" ht="12" customHeight="1" x14ac:dyDescent="0.15">
      <c r="A38" s="43" t="str">
        <f>IF(P_15号様式!C29="","",P_15号様式!C29)</f>
        <v>　中間市</v>
      </c>
      <c r="B38" s="43"/>
      <c r="C38" s="17" t="str">
        <f>IF(P_15号様式!G29&lt;&gt; "",TEXT(INT(P_15号様式!G29),"#,##0"),"")</f>
        <v>133</v>
      </c>
      <c r="D38" s="18" t="str">
        <f>IF(P_15号様式!G29= "","",IF(VALUE(FIXED(P_15号様式!G29,0,TRUE))&lt;&gt;P_15号様式!G29,RIGHT(FIXED(P_15号様式!G29,3,FALSE),4),""))</f>
        <v/>
      </c>
      <c r="E38" s="17" t="str">
        <f>IF(P_15号様式!K29&lt;&gt; "",TEXT(INT(P_15号様式!K29),"#,##0"),"")</f>
        <v>2,386</v>
      </c>
      <c r="F38" s="18" t="str">
        <f>IF(P_15号様式!K29= "","",IF(VALUE(FIXED(P_15号様式!K29,0,TRUE))&lt;&gt;P_15号様式!K29,RIGHT(FIXED(P_15号様式!K29,3,FALSE),4),""))</f>
        <v/>
      </c>
      <c r="G38" s="17" t="str">
        <f>IF(P_15号様式!O29&lt;&gt; "",TEXT(INT(P_15号様式!O29),"#,##0"),"")</f>
        <v>124</v>
      </c>
      <c r="H38" s="18" t="str">
        <f>IF(P_15号様式!O29= "","",IF(VALUE(FIXED(P_15号様式!O29,0,TRUE))&lt;&gt;P_15号様式!O29,RIGHT(FIXED(P_15号様式!O29,3,FALSE),4),""))</f>
        <v/>
      </c>
      <c r="I38" s="17" t="str">
        <f>IF(P_15号様式!S29&lt;&gt; "",TEXT(INT(P_15号様式!S29),"#,##0"),"")</f>
        <v>2,106</v>
      </c>
      <c r="J38" s="18" t="str">
        <f>IF(P_15号様式!S29= "","",IF(VALUE(FIXED(P_15号様式!S29,0,TRUE))&lt;&gt;P_15号様式!S29,RIGHT(FIXED(P_15号様式!S29,3,FALSE),4),""))</f>
        <v/>
      </c>
      <c r="K38" s="17" t="str">
        <f>IF(P_15号様式!W29&lt;&gt; "",TEXT(INT(P_15号様式!W29),"#,##0"),"")</f>
        <v>1,601</v>
      </c>
      <c r="L38" s="18" t="str">
        <f>IF(P_15号様式!W29= "","",IF(VALUE(FIXED(P_15号様式!W29,0,TRUE))&lt;&gt;P_15号様式!W29,RIGHT(FIXED(P_15号様式!W29,3,FALSE),4),""))</f>
        <v/>
      </c>
      <c r="M38" s="17" t="str">
        <f>IF(P_15号様式!AA29&lt;&gt; "",TEXT(INT(P_15号様式!AA29),"#,##0"),"")</f>
        <v>3,130</v>
      </c>
      <c r="N38" s="18" t="str">
        <f>IF(P_15号様式!AA29= "","",IF(VALUE(FIXED(P_15号様式!AA29,0,TRUE))&lt;&gt;P_15号様式!AA29,RIGHT(FIXED(P_15号様式!AA29,3,FALSE),4),""))</f>
        <v/>
      </c>
      <c r="O38" s="17" t="str">
        <f>IF(P_15号様式!AE29&lt;&gt; "",TEXT(INT(P_15号様式!AE29),"#,##0"),"")</f>
        <v>608</v>
      </c>
      <c r="P38" s="18" t="str">
        <f>IF(P_15号様式!AE29= "","",IF(VALUE(FIXED(P_15号様式!AE29,0,TRUE))&lt;&gt;P_15号様式!AE29,RIGHT(FIXED(P_15号様式!AE29,3,FALSE),4),""))</f>
        <v/>
      </c>
      <c r="Q38" s="17" t="str">
        <f>IF(P_15号様式!AI29&lt;&gt; "",TEXT(INT(P_15号様式!AI29),"#,##0"),"")</f>
        <v>645</v>
      </c>
      <c r="R38" s="18" t="str">
        <f>IF(P_15号様式!AI29= "","",IF(VALUE(FIXED(P_15号様式!AI29,0,TRUE))&lt;&gt;P_15号様式!AI29,RIGHT(FIXED(P_15号様式!AI29,3,FALSE),4),""))</f>
        <v/>
      </c>
      <c r="S38" s="17" t="str">
        <f>IF(P_15号様式!AM29&lt;&gt; "",TEXT(INT(P_15号様式!AM29),"#,##0"),"")</f>
        <v>1,113</v>
      </c>
      <c r="T38" s="18" t="str">
        <f>IF(P_15号様式!AM29= "","",IF(VALUE(FIXED(P_15号様式!AM29,0,TRUE))&lt;&gt;P_15号様式!AM29,RIGHT(FIXED(P_15号様式!AM29,3,FALSE),4),""))</f>
        <v/>
      </c>
      <c r="U38" s="17" t="str">
        <f>IF(P_15号様式!AQ29&lt;&gt; "",TEXT(INT(P_15号様式!AQ29),"#,##0"),"")</f>
        <v>343</v>
      </c>
      <c r="V38" s="18" t="str">
        <f>IF(P_15号様式!AQ29= "","",IF(VALUE(FIXED(P_15号様式!AQ29,0,TRUE))&lt;&gt;P_15号様式!AQ29,RIGHT(FIXED(P_15号様式!AQ29,3,FALSE),4),""))</f>
        <v/>
      </c>
      <c r="W38" s="24" t="str">
        <f>IF(P_15号様式!AR29&lt;&gt; "",TEXT(INT(P_15号様式!AR29),"#,##0"),"")</f>
        <v>16,021</v>
      </c>
      <c r="X38" s="25"/>
      <c r="Y38" s="18" t="str">
        <f>IF(P_15号様式!AR29= "","",IF(VALUE(FIXED(P_15号様式!AR29,0,TRUE))&lt;&gt;P_15号様式!AR29,RIGHT(FIXED(P_15号様式!AR29,3,FALSE),4),""))</f>
        <v/>
      </c>
    </row>
    <row r="39" spans="1:25" s="15" customFormat="1" ht="12" customHeight="1" x14ac:dyDescent="0.15">
      <c r="A39" s="43" t="str">
        <f>IF(P_15号様式!C30="","",P_15号様式!C30)</f>
        <v>　小郡市</v>
      </c>
      <c r="B39" s="43"/>
      <c r="C39" s="17" t="str">
        <f>IF(P_15号様式!G30&lt;&gt; "",TEXT(INT(P_15号様式!G30),"#,##0"),"")</f>
        <v>248</v>
      </c>
      <c r="D39" s="18" t="str">
        <f>IF(P_15号様式!G30= "","",IF(VALUE(FIXED(P_15号様式!G30,0,TRUE))&lt;&gt;P_15号様式!G30,RIGHT(FIXED(P_15号様式!G30,3,FALSE),4),""))</f>
        <v/>
      </c>
      <c r="E39" s="17" t="str">
        <f>IF(P_15号様式!K30&lt;&gt; "",TEXT(INT(P_15号様式!K30),"#,##0"),"")</f>
        <v>4,352</v>
      </c>
      <c r="F39" s="18" t="str">
        <f>IF(P_15号様式!K30= "","",IF(VALUE(FIXED(P_15号様式!K30,0,TRUE))&lt;&gt;P_15号様式!K30,RIGHT(FIXED(P_15号様式!K30,3,FALSE),4),""))</f>
        <v/>
      </c>
      <c r="G39" s="17" t="str">
        <f>IF(P_15号様式!O30&lt;&gt; "",TEXT(INT(P_15号様式!O30),"#,##0"),"")</f>
        <v>153</v>
      </c>
      <c r="H39" s="18" t="str">
        <f>IF(P_15号様式!O30= "","",IF(VALUE(FIXED(P_15号様式!O30,0,TRUE))&lt;&gt;P_15号様式!O30,RIGHT(FIXED(P_15号様式!O30,3,FALSE),4),""))</f>
        <v/>
      </c>
      <c r="I39" s="17" t="str">
        <f>IF(P_15号様式!S30&lt;&gt; "",TEXT(INT(P_15号様式!S30),"#,##0"),"")</f>
        <v>4,382</v>
      </c>
      <c r="J39" s="18" t="str">
        <f>IF(P_15号様式!S30= "","",IF(VALUE(FIXED(P_15号様式!S30,0,TRUE))&lt;&gt;P_15号様式!S30,RIGHT(FIXED(P_15号様式!S30,3,FALSE),4),""))</f>
        <v/>
      </c>
      <c r="K39" s="17" t="str">
        <f>IF(P_15号様式!W30&lt;&gt; "",TEXT(INT(P_15号様式!W30),"#,##0"),"")</f>
        <v>3,880</v>
      </c>
      <c r="L39" s="18" t="str">
        <f>IF(P_15号様式!W30= "","",IF(VALUE(FIXED(P_15号様式!W30,0,TRUE))&lt;&gt;P_15号様式!W30,RIGHT(FIXED(P_15号様式!W30,3,FALSE),4),""))</f>
        <v/>
      </c>
      <c r="M39" s="17" t="str">
        <f>IF(P_15号様式!AA30&lt;&gt; "",TEXT(INT(P_15号様式!AA30),"#,##0"),"")</f>
        <v>2,988</v>
      </c>
      <c r="N39" s="18" t="str">
        <f>IF(P_15号様式!AA30= "","",IF(VALUE(FIXED(P_15号様式!AA30,0,TRUE))&lt;&gt;P_15号様式!AA30,RIGHT(FIXED(P_15号様式!AA30,3,FALSE),4),""))</f>
        <v/>
      </c>
      <c r="O39" s="17" t="str">
        <f>IF(P_15号様式!AE30&lt;&gt; "",TEXT(INT(P_15号様式!AE30),"#,##0"),"")</f>
        <v>1,371</v>
      </c>
      <c r="P39" s="18" t="str">
        <f>IF(P_15号様式!AE30= "","",IF(VALUE(FIXED(P_15号様式!AE30,0,TRUE))&lt;&gt;P_15号様式!AE30,RIGHT(FIXED(P_15号様式!AE30,3,FALSE),4),""))</f>
        <v/>
      </c>
      <c r="Q39" s="17" t="str">
        <f>IF(P_15号様式!AI30&lt;&gt; "",TEXT(INT(P_15号様式!AI30),"#,##0"),"")</f>
        <v>1,297</v>
      </c>
      <c r="R39" s="18" t="str">
        <f>IF(P_15号様式!AI30= "","",IF(VALUE(FIXED(P_15号様式!AI30,0,TRUE))&lt;&gt;P_15号様式!AI30,RIGHT(FIXED(P_15号様式!AI30,3,FALSE),4),""))</f>
        <v/>
      </c>
      <c r="S39" s="17" t="str">
        <f>IF(P_15号様式!AM30&lt;&gt; "",TEXT(INT(P_15号様式!AM30),"#,##0"),"")</f>
        <v>1,473</v>
      </c>
      <c r="T39" s="18" t="str">
        <f>IF(P_15号様式!AM30= "","",IF(VALUE(FIXED(P_15号様式!AM30,0,TRUE))&lt;&gt;P_15号様式!AM30,RIGHT(FIXED(P_15号様式!AM30,3,FALSE),4),""))</f>
        <v/>
      </c>
      <c r="U39" s="17" t="str">
        <f>IF(P_15号様式!AQ30&lt;&gt; "",TEXT(INT(P_15号様式!AQ30),"#,##0"),"")</f>
        <v>662</v>
      </c>
      <c r="V39" s="18" t="str">
        <f>IF(P_15号様式!AQ30= "","",IF(VALUE(FIXED(P_15号様式!AQ30,0,TRUE))&lt;&gt;P_15号様式!AQ30,RIGHT(FIXED(P_15号様式!AQ30,3,FALSE),4),""))</f>
        <v/>
      </c>
      <c r="W39" s="24" t="str">
        <f>IF(P_15号様式!AR30&lt;&gt; "",TEXT(INT(P_15号様式!AR30),"#,##0"),"")</f>
        <v>28,594</v>
      </c>
      <c r="X39" s="25"/>
      <c r="Y39" s="18" t="str">
        <f>IF(P_15号様式!AR30= "","",IF(VALUE(FIXED(P_15号様式!AR30,0,TRUE))&lt;&gt;P_15号様式!AR30,RIGHT(FIXED(P_15号様式!AR30,3,FALSE),4),""))</f>
        <v/>
      </c>
    </row>
    <row r="40" spans="1:25" s="15" customFormat="1" ht="12" customHeight="1" x14ac:dyDescent="0.15">
      <c r="A40" s="43" t="str">
        <f>IF(P_15号様式!C31="","",P_15号様式!C31)</f>
        <v>　筑紫野市</v>
      </c>
      <c r="B40" s="43"/>
      <c r="C40" s="17" t="str">
        <f>IF(P_15号様式!G31&lt;&gt; "",TEXT(INT(P_15号様式!G31),"#,##0"),"")</f>
        <v>442</v>
      </c>
      <c r="D40" s="18" t="str">
        <f>IF(P_15号様式!G31= "","",IF(VALUE(FIXED(P_15号様式!G31,0,TRUE))&lt;&gt;P_15号様式!G31,RIGHT(FIXED(P_15号様式!G31,3,FALSE),4),""))</f>
        <v/>
      </c>
      <c r="E40" s="17" t="str">
        <f>IF(P_15号様式!K31&lt;&gt; "",TEXT(INT(P_15号様式!K31),"#,##0"),"")</f>
        <v>8,679</v>
      </c>
      <c r="F40" s="18" t="str">
        <f>IF(P_15号様式!K31= "","",IF(VALUE(FIXED(P_15号様式!K31,0,TRUE))&lt;&gt;P_15号様式!K31,RIGHT(FIXED(P_15号様式!K31,3,FALSE),4),""))</f>
        <v/>
      </c>
      <c r="G40" s="17" t="str">
        <f>IF(P_15号様式!O31&lt;&gt; "",TEXT(INT(P_15号様式!O31),"#,##0"),"")</f>
        <v>277</v>
      </c>
      <c r="H40" s="18" t="str">
        <f>IF(P_15号様式!O31= "","",IF(VALUE(FIXED(P_15号様式!O31,0,TRUE))&lt;&gt;P_15号様式!O31,RIGHT(FIXED(P_15号様式!O31,3,FALSE),4),""))</f>
        <v/>
      </c>
      <c r="I40" s="17" t="str">
        <f>IF(P_15号様式!S31&lt;&gt; "",TEXT(INT(P_15号様式!S31),"#,##0"),"")</f>
        <v>8,076</v>
      </c>
      <c r="J40" s="18" t="str">
        <f>IF(P_15号様式!S31= "","",IF(VALUE(FIXED(P_15号様式!S31,0,TRUE))&lt;&gt;P_15号様式!S31,RIGHT(FIXED(P_15号様式!S31,3,FALSE),4),""))</f>
        <v/>
      </c>
      <c r="K40" s="17" t="str">
        <f>IF(P_15号様式!W31&lt;&gt; "",TEXT(INT(P_15号様式!W31),"#,##0"),"")</f>
        <v>7,297</v>
      </c>
      <c r="L40" s="18" t="str">
        <f>IF(P_15号様式!W31= "","",IF(VALUE(FIXED(P_15号様式!W31,0,TRUE))&lt;&gt;P_15号様式!W31,RIGHT(FIXED(P_15号様式!W31,3,FALSE),4),""))</f>
        <v/>
      </c>
      <c r="M40" s="17" t="str">
        <f>IF(P_15号様式!AA31&lt;&gt; "",TEXT(INT(P_15号様式!AA31),"#,##0"),"")</f>
        <v>6,498</v>
      </c>
      <c r="N40" s="18" t="str">
        <f>IF(P_15号様式!AA31= "","",IF(VALUE(FIXED(P_15号様式!AA31,0,TRUE))&lt;&gt;P_15号様式!AA31,RIGHT(FIXED(P_15号様式!AA31,3,FALSE),4),""))</f>
        <v/>
      </c>
      <c r="O40" s="17" t="str">
        <f>IF(P_15号様式!AE31&lt;&gt; "",TEXT(INT(P_15号様式!AE31),"#,##0"),"")</f>
        <v>2,413</v>
      </c>
      <c r="P40" s="18" t="str">
        <f>IF(P_15号様式!AE31= "","",IF(VALUE(FIXED(P_15号様式!AE31,0,TRUE))&lt;&gt;P_15号様式!AE31,RIGHT(FIXED(P_15号様式!AE31,3,FALSE),4),""))</f>
        <v/>
      </c>
      <c r="Q40" s="17" t="str">
        <f>IF(P_15号様式!AI31&lt;&gt; "",TEXT(INT(P_15号様式!AI31),"#,##0"),"")</f>
        <v>2,386</v>
      </c>
      <c r="R40" s="18" t="str">
        <f>IF(P_15号様式!AI31= "","",IF(VALUE(FIXED(P_15号様式!AI31,0,TRUE))&lt;&gt;P_15号様式!AI31,RIGHT(FIXED(P_15号様式!AI31,3,FALSE),4),""))</f>
        <v/>
      </c>
      <c r="S40" s="17" t="str">
        <f>IF(P_15号様式!AM31&lt;&gt; "",TEXT(INT(P_15号様式!AM31),"#,##0"),"")</f>
        <v>3,039</v>
      </c>
      <c r="T40" s="18" t="str">
        <f>IF(P_15号様式!AM31= "","",IF(VALUE(FIXED(P_15号様式!AM31,0,TRUE))&lt;&gt;P_15号様式!AM31,RIGHT(FIXED(P_15号様式!AM31,3,FALSE),4),""))</f>
        <v/>
      </c>
      <c r="U40" s="17" t="str">
        <f>IF(P_15号様式!AQ31&lt;&gt; "",TEXT(INT(P_15号様式!AQ31),"#,##0"),"")</f>
        <v>1,070</v>
      </c>
      <c r="V40" s="18" t="str">
        <f>IF(P_15号様式!AQ31= "","",IF(VALUE(FIXED(P_15号様式!AQ31,0,TRUE))&lt;&gt;P_15号様式!AQ31,RIGHT(FIXED(P_15号様式!AQ31,3,FALSE),4),""))</f>
        <v/>
      </c>
      <c r="W40" s="24" t="str">
        <f>IF(P_15号様式!AR31&lt;&gt; "",TEXT(INT(P_15号様式!AR31),"#,##0"),"")</f>
        <v>52,526</v>
      </c>
      <c r="X40" s="25"/>
      <c r="Y40" s="18" t="str">
        <f>IF(P_15号様式!AR31= "","",IF(VALUE(FIXED(P_15号様式!AR31,0,TRUE))&lt;&gt;P_15号様式!AR31,RIGHT(FIXED(P_15号様式!AR31,3,FALSE),4),""))</f>
        <v/>
      </c>
    </row>
    <row r="41" spans="1:25" s="15" customFormat="1" ht="12" customHeight="1" x14ac:dyDescent="0.15">
      <c r="A41" s="43" t="str">
        <f>IF(P_15号様式!C32="","",P_15号様式!C32)</f>
        <v>　春日市</v>
      </c>
      <c r="B41" s="43"/>
      <c r="C41" s="17" t="str">
        <f>IF(P_15号様式!G32&lt;&gt; "",TEXT(INT(P_15号様式!G32),"#,##0"),"")</f>
        <v>505</v>
      </c>
      <c r="D41" s="18" t="str">
        <f>IF(P_15号様式!G32= "","",IF(VALUE(FIXED(P_15号様式!G32,0,TRUE))&lt;&gt;P_15号様式!G32,RIGHT(FIXED(P_15号様式!G32,3,FALSE),4),""))</f>
        <v/>
      </c>
      <c r="E41" s="17" t="str">
        <f>IF(P_15号様式!K32&lt;&gt; "",TEXT(INT(P_15号様式!K32),"#,##0"),"")</f>
        <v>9,169</v>
      </c>
      <c r="F41" s="18" t="str">
        <f>IF(P_15号様式!K32= "","",IF(VALUE(FIXED(P_15号様式!K32,0,TRUE))&lt;&gt;P_15号様式!K32,RIGHT(FIXED(P_15号様式!K32,3,FALSE),4),""))</f>
        <v/>
      </c>
      <c r="G41" s="17" t="str">
        <f>IF(P_15号様式!O32&lt;&gt; "",TEXT(INT(P_15号様式!O32),"#,##0"),"")</f>
        <v>304</v>
      </c>
      <c r="H41" s="18" t="str">
        <f>IF(P_15号様式!O32= "","",IF(VALUE(FIXED(P_15号様式!O32,0,TRUE))&lt;&gt;P_15号様式!O32,RIGHT(FIXED(P_15号様式!O32,3,FALSE),4),""))</f>
        <v/>
      </c>
      <c r="I41" s="17" t="str">
        <f>IF(P_15号様式!S32&lt;&gt; "",TEXT(INT(P_15号様式!S32),"#,##0"),"")</f>
        <v>6,620</v>
      </c>
      <c r="J41" s="18" t="str">
        <f>IF(P_15号様式!S32= "","",IF(VALUE(FIXED(P_15号様式!S32,0,TRUE))&lt;&gt;P_15号様式!S32,RIGHT(FIXED(P_15号様式!S32,3,FALSE),4),""))</f>
        <v/>
      </c>
      <c r="K41" s="17" t="str">
        <f>IF(P_15号様式!W32&lt;&gt; "",TEXT(INT(P_15号様式!W32),"#,##0"),"")</f>
        <v>7,449</v>
      </c>
      <c r="L41" s="18" t="str">
        <f>IF(P_15号様式!W32= "","",IF(VALUE(FIXED(P_15号様式!W32,0,TRUE))&lt;&gt;P_15号様式!W32,RIGHT(FIXED(P_15号様式!W32,3,FALSE),4),""))</f>
        <v/>
      </c>
      <c r="M41" s="17" t="str">
        <f>IF(P_15号様式!AA32&lt;&gt; "",TEXT(INT(P_15号様式!AA32),"#,##0"),"")</f>
        <v>8,030</v>
      </c>
      <c r="N41" s="18" t="str">
        <f>IF(P_15号様式!AA32= "","",IF(VALUE(FIXED(P_15号様式!AA32,0,TRUE))&lt;&gt;P_15号様式!AA32,RIGHT(FIXED(P_15号様式!AA32,3,FALSE),4),""))</f>
        <v/>
      </c>
      <c r="O41" s="17" t="str">
        <f>IF(P_15号様式!AE32&lt;&gt; "",TEXT(INT(P_15号様式!AE32),"#,##0"),"")</f>
        <v>2,679</v>
      </c>
      <c r="P41" s="18" t="str">
        <f>IF(P_15号様式!AE32= "","",IF(VALUE(FIXED(P_15号様式!AE32,0,TRUE))&lt;&gt;P_15号様式!AE32,RIGHT(FIXED(P_15号様式!AE32,3,FALSE),4),""))</f>
        <v/>
      </c>
      <c r="Q41" s="17" t="str">
        <f>IF(P_15号様式!AI32&lt;&gt; "",TEXT(INT(P_15号様式!AI32),"#,##0"),"")</f>
        <v>2,769</v>
      </c>
      <c r="R41" s="18" t="str">
        <f>IF(P_15号様式!AI32= "","",IF(VALUE(FIXED(P_15号様式!AI32,0,TRUE))&lt;&gt;P_15号様式!AI32,RIGHT(FIXED(P_15号様式!AI32,3,FALSE),4),""))</f>
        <v/>
      </c>
      <c r="S41" s="17" t="str">
        <f>IF(P_15号様式!AM32&lt;&gt; "",TEXT(INT(P_15号様式!AM32),"#,##0"),"")</f>
        <v>3,285</v>
      </c>
      <c r="T41" s="18" t="str">
        <f>IF(P_15号様式!AM32= "","",IF(VALUE(FIXED(P_15号様式!AM32,0,TRUE))&lt;&gt;P_15号様式!AM32,RIGHT(FIXED(P_15号様式!AM32,3,FALSE),4),""))</f>
        <v/>
      </c>
      <c r="U41" s="17" t="str">
        <f>IF(P_15号様式!AQ32&lt;&gt; "",TEXT(INT(P_15号様式!AQ32),"#,##0"),"")</f>
        <v>1,174</v>
      </c>
      <c r="V41" s="18" t="str">
        <f>IF(P_15号様式!AQ32= "","",IF(VALUE(FIXED(P_15号様式!AQ32,0,TRUE))&lt;&gt;P_15号様式!AQ32,RIGHT(FIXED(P_15号様式!AQ32,3,FALSE),4),""))</f>
        <v/>
      </c>
      <c r="W41" s="24" t="str">
        <f>IF(P_15号様式!AR32&lt;&gt; "",TEXT(INT(P_15号様式!AR32),"#,##0"),"")</f>
        <v>54,022</v>
      </c>
      <c r="X41" s="25"/>
      <c r="Y41" s="18" t="str">
        <f>IF(P_15号様式!AR32= "","",IF(VALUE(FIXED(P_15号様式!AR32,0,TRUE))&lt;&gt;P_15号様式!AR32,RIGHT(FIXED(P_15号様式!AR32,3,FALSE),4),""))</f>
        <v/>
      </c>
    </row>
    <row r="42" spans="1:25" s="15" customFormat="1" ht="12" customHeight="1" x14ac:dyDescent="0.15">
      <c r="A42" s="43" t="str">
        <f>IF(P_15号様式!C33="","",P_15号様式!C33)</f>
        <v>　大野城市</v>
      </c>
      <c r="B42" s="43"/>
      <c r="C42" s="17" t="str">
        <f>IF(P_15号様式!G33&lt;&gt; "",TEXT(INT(P_15号様式!G33),"#,##0"),"")</f>
        <v>481</v>
      </c>
      <c r="D42" s="18" t="str">
        <f>IF(P_15号様式!G33= "","",IF(VALUE(FIXED(P_15号様式!G33,0,TRUE))&lt;&gt;P_15号様式!G33,RIGHT(FIXED(P_15号様式!G33,3,FALSE),4),""))</f>
        <v/>
      </c>
      <c r="E42" s="17" t="str">
        <f>IF(P_15号様式!K33&lt;&gt; "",TEXT(INT(P_15号様式!K33),"#,##0"),"")</f>
        <v>8,662</v>
      </c>
      <c r="F42" s="18" t="str">
        <f>IF(P_15号様式!K33= "","",IF(VALUE(FIXED(P_15号様式!K33,0,TRUE))&lt;&gt;P_15号様式!K33,RIGHT(FIXED(P_15号様式!K33,3,FALSE),4),""))</f>
        <v/>
      </c>
      <c r="G42" s="17" t="str">
        <f>IF(P_15号様式!O33&lt;&gt; "",TEXT(INT(P_15号様式!O33),"#,##0"),"")</f>
        <v>255</v>
      </c>
      <c r="H42" s="18" t="str">
        <f>IF(P_15号様式!O33= "","",IF(VALUE(FIXED(P_15号様式!O33,0,TRUE))&lt;&gt;P_15号様式!O33,RIGHT(FIXED(P_15号様式!O33,3,FALSE),4),""))</f>
        <v/>
      </c>
      <c r="I42" s="17" t="str">
        <f>IF(P_15号様式!S33&lt;&gt; "",TEXT(INT(P_15号様式!S33),"#,##0"),"")</f>
        <v>6,516</v>
      </c>
      <c r="J42" s="18" t="str">
        <f>IF(P_15号様式!S33= "","",IF(VALUE(FIXED(P_15号様式!S33,0,TRUE))&lt;&gt;P_15号様式!S33,RIGHT(FIXED(P_15号様式!S33,3,FALSE),4),""))</f>
        <v/>
      </c>
      <c r="K42" s="17" t="str">
        <f>IF(P_15号様式!W33&lt;&gt; "",TEXT(INT(P_15号様式!W33),"#,##0"),"")</f>
        <v>7,121</v>
      </c>
      <c r="L42" s="18" t="str">
        <f>IF(P_15号様式!W33= "","",IF(VALUE(FIXED(P_15号様式!W33,0,TRUE))&lt;&gt;P_15号様式!W33,RIGHT(FIXED(P_15号様式!W33,3,FALSE),4),""))</f>
        <v/>
      </c>
      <c r="M42" s="17" t="str">
        <f>IF(P_15号様式!AA33&lt;&gt; "",TEXT(INT(P_15号様式!AA33),"#,##0"),"")</f>
        <v>6,499</v>
      </c>
      <c r="N42" s="18" t="str">
        <f>IF(P_15号様式!AA33= "","",IF(VALUE(FIXED(P_15号様式!AA33,0,TRUE))&lt;&gt;P_15号様式!AA33,RIGHT(FIXED(P_15号様式!AA33,3,FALSE),4),""))</f>
        <v/>
      </c>
      <c r="O42" s="17" t="str">
        <f>IF(P_15号様式!AE33&lt;&gt; "",TEXT(INT(P_15号様式!AE33),"#,##0"),"")</f>
        <v>2,551</v>
      </c>
      <c r="P42" s="18" t="str">
        <f>IF(P_15号様式!AE33= "","",IF(VALUE(FIXED(P_15号様式!AE33,0,TRUE))&lt;&gt;P_15号様式!AE33,RIGHT(FIXED(P_15号様式!AE33,3,FALSE),4),""))</f>
        <v/>
      </c>
      <c r="Q42" s="17" t="str">
        <f>IF(P_15号様式!AI33&lt;&gt; "",TEXT(INT(P_15号様式!AI33),"#,##0"),"")</f>
        <v>2,430</v>
      </c>
      <c r="R42" s="18" t="str">
        <f>IF(P_15号様式!AI33= "","",IF(VALUE(FIXED(P_15号様式!AI33,0,TRUE))&lt;&gt;P_15号様式!AI33,RIGHT(FIXED(P_15号様式!AI33,3,FALSE),4),""))</f>
        <v/>
      </c>
      <c r="S42" s="17" t="str">
        <f>IF(P_15号様式!AM33&lt;&gt; "",TEXT(INT(P_15号様式!AM33),"#,##0"),"")</f>
        <v>2,982</v>
      </c>
      <c r="T42" s="18" t="str">
        <f>IF(P_15号様式!AM33= "","",IF(VALUE(FIXED(P_15号様式!AM33,0,TRUE))&lt;&gt;P_15号様式!AM33,RIGHT(FIXED(P_15号様式!AM33,3,FALSE),4),""))</f>
        <v/>
      </c>
      <c r="U42" s="17" t="str">
        <f>IF(P_15号様式!AQ33&lt;&gt; "",TEXT(INT(P_15号様式!AQ33),"#,##0"),"")</f>
        <v>1,014</v>
      </c>
      <c r="V42" s="18" t="str">
        <f>IF(P_15号様式!AQ33= "","",IF(VALUE(FIXED(P_15号様式!AQ33,0,TRUE))&lt;&gt;P_15号様式!AQ33,RIGHT(FIXED(P_15号様式!AQ33,3,FALSE),4),""))</f>
        <v/>
      </c>
      <c r="W42" s="24" t="str">
        <f>IF(P_15号様式!AR33&lt;&gt; "",TEXT(INT(P_15号様式!AR33),"#,##0"),"")</f>
        <v>49,923</v>
      </c>
      <c r="X42" s="25"/>
      <c r="Y42" s="18" t="str">
        <f>IF(P_15号様式!AR33= "","",IF(VALUE(FIXED(P_15号様式!AR33,0,TRUE))&lt;&gt;P_15号様式!AR33,RIGHT(FIXED(P_15号様式!AR33,3,FALSE),4),""))</f>
        <v/>
      </c>
    </row>
    <row r="43" spans="1:25" s="15" customFormat="1" ht="12" customHeight="1" x14ac:dyDescent="0.15">
      <c r="A43" s="43" t="str">
        <f>IF(P_15号様式!C34="","",P_15号様式!C34)</f>
        <v>　宗像市</v>
      </c>
      <c r="B43" s="43"/>
      <c r="C43" s="17" t="str">
        <f>IF(P_15号様式!G34&lt;&gt; "",TEXT(INT(P_15号様式!G34),"#,##0"),"")</f>
        <v>526</v>
      </c>
      <c r="D43" s="18" t="str">
        <f>IF(P_15号様式!G34= "","",IF(VALUE(FIXED(P_15号様式!G34,0,TRUE))&lt;&gt;P_15号様式!G34,RIGHT(FIXED(P_15号様式!G34,3,FALSE),4),""))</f>
        <v/>
      </c>
      <c r="E43" s="17" t="str">
        <f>IF(P_15号様式!K34&lt;&gt; "",TEXT(INT(P_15号様式!K34),"#,##0"),"")</f>
        <v>7,402</v>
      </c>
      <c r="F43" s="18" t="str">
        <f>IF(P_15号様式!K34= "","",IF(VALUE(FIXED(P_15号様式!K34,0,TRUE))&lt;&gt;P_15号様式!K34,RIGHT(FIXED(P_15号様式!K34,3,FALSE),4),""))</f>
        <v/>
      </c>
      <c r="G43" s="17" t="str">
        <f>IF(P_15号様式!O34&lt;&gt; "",TEXT(INT(P_15号様式!O34),"#,##0"),"")</f>
        <v>232</v>
      </c>
      <c r="H43" s="18" t="str">
        <f>IF(P_15号様式!O34= "","",IF(VALUE(FIXED(P_15号様式!O34,0,TRUE))&lt;&gt;P_15号様式!O34,RIGHT(FIXED(P_15号様式!O34,3,FALSE),4),""))</f>
        <v/>
      </c>
      <c r="I43" s="17" t="str">
        <f>IF(P_15号様式!S34&lt;&gt; "",TEXT(INT(P_15号様式!S34),"#,##0"),"")</f>
        <v>6,605</v>
      </c>
      <c r="J43" s="18" t="str">
        <f>IF(P_15号様式!S34= "","",IF(VALUE(FIXED(P_15号様式!S34,0,TRUE))&lt;&gt;P_15号様式!S34,RIGHT(FIXED(P_15号様式!S34,3,FALSE),4),""))</f>
        <v/>
      </c>
      <c r="K43" s="17" t="str">
        <f>IF(P_15号様式!W34&lt;&gt; "",TEXT(INT(P_15号様式!W34),"#,##0"),"")</f>
        <v>6,976</v>
      </c>
      <c r="L43" s="18" t="str">
        <f>IF(P_15号様式!W34= "","",IF(VALUE(FIXED(P_15号様式!W34,0,TRUE))&lt;&gt;P_15号様式!W34,RIGHT(FIXED(P_15号様式!W34,3,FALSE),4),""))</f>
        <v/>
      </c>
      <c r="M43" s="17" t="str">
        <f>IF(P_15号様式!AA34&lt;&gt; "",TEXT(INT(P_15号様式!AA34),"#,##0"),"")</f>
        <v>5,733</v>
      </c>
      <c r="N43" s="18" t="str">
        <f>IF(P_15号様式!AA34= "","",IF(VALUE(FIXED(P_15号様式!AA34,0,TRUE))&lt;&gt;P_15号様式!AA34,RIGHT(FIXED(P_15号様式!AA34,3,FALSE),4),""))</f>
        <v/>
      </c>
      <c r="O43" s="17" t="str">
        <f>IF(P_15号様式!AE34&lt;&gt; "",TEXT(INT(P_15号様式!AE34),"#,##0"),"")</f>
        <v>2,348</v>
      </c>
      <c r="P43" s="18" t="str">
        <f>IF(P_15号様式!AE34= "","",IF(VALUE(FIXED(P_15号様式!AE34,0,TRUE))&lt;&gt;P_15号様式!AE34,RIGHT(FIXED(P_15号様式!AE34,3,FALSE),4),""))</f>
        <v/>
      </c>
      <c r="Q43" s="17" t="str">
        <f>IF(P_15号様式!AI34&lt;&gt; "",TEXT(INT(P_15号様式!AI34),"#,##0"),"")</f>
        <v>2,220</v>
      </c>
      <c r="R43" s="18" t="str">
        <f>IF(P_15号様式!AI34= "","",IF(VALUE(FIXED(P_15号様式!AI34,0,TRUE))&lt;&gt;P_15号様式!AI34,RIGHT(FIXED(P_15号様式!AI34,3,FALSE),4),""))</f>
        <v/>
      </c>
      <c r="S43" s="17" t="str">
        <f>IF(P_15号様式!AM34&lt;&gt; "",TEXT(INT(P_15号様式!AM34),"#,##0"),"")</f>
        <v>2,861</v>
      </c>
      <c r="T43" s="18" t="str">
        <f>IF(P_15号様式!AM34= "","",IF(VALUE(FIXED(P_15号様式!AM34,0,TRUE))&lt;&gt;P_15号様式!AM34,RIGHT(FIXED(P_15号様式!AM34,3,FALSE),4),""))</f>
        <v/>
      </c>
      <c r="U43" s="17" t="str">
        <f>IF(P_15号様式!AQ34&lt;&gt; "",TEXT(INT(P_15号様式!AQ34),"#,##0"),"")</f>
        <v>1,114</v>
      </c>
      <c r="V43" s="18" t="str">
        <f>IF(P_15号様式!AQ34= "","",IF(VALUE(FIXED(P_15号様式!AQ34,0,TRUE))&lt;&gt;P_15号様式!AQ34,RIGHT(FIXED(P_15号様式!AQ34,3,FALSE),4),""))</f>
        <v/>
      </c>
      <c r="W43" s="24" t="str">
        <f>IF(P_15号様式!AR34&lt;&gt; "",TEXT(INT(P_15号様式!AR34),"#,##0"),"")</f>
        <v>47,687</v>
      </c>
      <c r="X43" s="25"/>
      <c r="Y43" s="18" t="str">
        <f>IF(P_15号様式!AR34= "","",IF(VALUE(FIXED(P_15号様式!AR34,0,TRUE))&lt;&gt;P_15号様式!AR34,RIGHT(FIXED(P_15号様式!AR34,3,FALSE),4),""))</f>
        <v/>
      </c>
    </row>
    <row r="44" spans="1:25" s="15" customFormat="1" ht="12" customHeight="1" x14ac:dyDescent="0.15">
      <c r="A44" s="43" t="str">
        <f>IF(P_15号様式!C35="","",P_15号様式!C35)</f>
        <v>　太宰府市</v>
      </c>
      <c r="B44" s="43"/>
      <c r="C44" s="17" t="str">
        <f>IF(P_15号様式!G35&lt;&gt; "",TEXT(INT(P_15号様式!G35),"#,##0"),"")</f>
        <v>290</v>
      </c>
      <c r="D44" s="18" t="str">
        <f>IF(P_15号様式!G35= "","",IF(VALUE(FIXED(P_15号様式!G35,0,TRUE))&lt;&gt;P_15号様式!G35,RIGHT(FIXED(P_15号様式!G35,3,FALSE),4),""))</f>
        <v/>
      </c>
      <c r="E44" s="17" t="str">
        <f>IF(P_15号様式!K35&lt;&gt; "",TEXT(INT(P_15号様式!K35),"#,##0"),"")</f>
        <v>5,715</v>
      </c>
      <c r="F44" s="18" t="str">
        <f>IF(P_15号様式!K35= "","",IF(VALUE(FIXED(P_15号様式!K35,0,TRUE))&lt;&gt;P_15号様式!K35,RIGHT(FIXED(P_15号様式!K35,3,FALSE),4),""))</f>
        <v/>
      </c>
      <c r="G44" s="17" t="str">
        <f>IF(P_15号様式!O35&lt;&gt; "",TEXT(INT(P_15号様式!O35),"#,##0"),"")</f>
        <v>188</v>
      </c>
      <c r="H44" s="18" t="str">
        <f>IF(P_15号様式!O35= "","",IF(VALUE(FIXED(P_15号様式!O35,0,TRUE))&lt;&gt;P_15号様式!O35,RIGHT(FIXED(P_15号様式!O35,3,FALSE),4),""))</f>
        <v/>
      </c>
      <c r="I44" s="17" t="str">
        <f>IF(P_15号様式!S35&lt;&gt; "",TEXT(INT(P_15号様式!S35),"#,##0"),"")</f>
        <v>4,976</v>
      </c>
      <c r="J44" s="18" t="str">
        <f>IF(P_15号様式!S35= "","",IF(VALUE(FIXED(P_15号様式!S35,0,TRUE))&lt;&gt;P_15号様式!S35,RIGHT(FIXED(P_15号様式!S35,3,FALSE),4),""))</f>
        <v/>
      </c>
      <c r="K44" s="17" t="str">
        <f>IF(P_15号様式!W35&lt;&gt; "",TEXT(INT(P_15号様式!W35),"#,##0"),"")</f>
        <v>4,608</v>
      </c>
      <c r="L44" s="18" t="str">
        <f>IF(P_15号様式!W35= "","",IF(VALUE(FIXED(P_15号様式!W35,0,TRUE))&lt;&gt;P_15号様式!W35,RIGHT(FIXED(P_15号様式!W35,3,FALSE),4),""))</f>
        <v/>
      </c>
      <c r="M44" s="17" t="str">
        <f>IF(P_15号様式!AA35&lt;&gt; "",TEXT(INT(P_15号様式!AA35),"#,##0"),"")</f>
        <v>4,702</v>
      </c>
      <c r="N44" s="18" t="str">
        <f>IF(P_15号様式!AA35= "","",IF(VALUE(FIXED(P_15号様式!AA35,0,TRUE))&lt;&gt;P_15号様式!AA35,RIGHT(FIXED(P_15号様式!AA35,3,FALSE),4),""))</f>
        <v/>
      </c>
      <c r="O44" s="17" t="str">
        <f>IF(P_15号様式!AE35&lt;&gt; "",TEXT(INT(P_15号様式!AE35),"#,##0"),"")</f>
        <v>1,626</v>
      </c>
      <c r="P44" s="18" t="str">
        <f>IF(P_15号様式!AE35= "","",IF(VALUE(FIXED(P_15号様式!AE35,0,TRUE))&lt;&gt;P_15号様式!AE35,RIGHT(FIXED(P_15号様式!AE35,3,FALSE),4),""))</f>
        <v/>
      </c>
      <c r="Q44" s="17" t="str">
        <f>IF(P_15号様式!AI35&lt;&gt; "",TEXT(INT(P_15号様式!AI35),"#,##0"),"")</f>
        <v>1,611</v>
      </c>
      <c r="R44" s="18" t="str">
        <f>IF(P_15号様式!AI35= "","",IF(VALUE(FIXED(P_15号様式!AI35,0,TRUE))&lt;&gt;P_15号様式!AI35,RIGHT(FIXED(P_15号様式!AI35,3,FALSE),4),""))</f>
        <v/>
      </c>
      <c r="S44" s="17" t="str">
        <f>IF(P_15号様式!AM35&lt;&gt; "",TEXT(INT(P_15号様式!AM35),"#,##0"),"")</f>
        <v>2,187</v>
      </c>
      <c r="T44" s="18" t="str">
        <f>IF(P_15号様式!AM35= "","",IF(VALUE(FIXED(P_15号様式!AM35,0,TRUE))&lt;&gt;P_15号様式!AM35,RIGHT(FIXED(P_15号様式!AM35,3,FALSE),4),""))</f>
        <v/>
      </c>
      <c r="U44" s="17" t="str">
        <f>IF(P_15号様式!AQ35&lt;&gt; "",TEXT(INT(P_15号様式!AQ35),"#,##0"),"")</f>
        <v>805</v>
      </c>
      <c r="V44" s="18" t="str">
        <f>IF(P_15号様式!AQ35= "","",IF(VALUE(FIXED(P_15号様式!AQ35,0,TRUE))&lt;&gt;P_15号様式!AQ35,RIGHT(FIXED(P_15号様式!AQ35,3,FALSE),4),""))</f>
        <v/>
      </c>
      <c r="W44" s="24" t="str">
        <f>IF(P_15号様式!AR35&lt;&gt; "",TEXT(INT(P_15号様式!AR35),"#,##0"),"")</f>
        <v>34,788</v>
      </c>
      <c r="X44" s="25"/>
      <c r="Y44" s="18" t="str">
        <f>IF(P_15号様式!AR35= "","",IF(VALUE(FIXED(P_15号様式!AR35,0,TRUE))&lt;&gt;P_15号様式!AR35,RIGHT(FIXED(P_15号様式!AR35,3,FALSE),4),""))</f>
        <v/>
      </c>
    </row>
    <row r="45" spans="1:25" s="15" customFormat="1" ht="12" customHeight="1" x14ac:dyDescent="0.15">
      <c r="A45" s="43" t="str">
        <f>IF(P_15号様式!C36="","",P_15号様式!C36)</f>
        <v>　古賀市</v>
      </c>
      <c r="B45" s="43"/>
      <c r="C45" s="17" t="str">
        <f>IF(P_15号様式!G36&lt;&gt; "",TEXT(INT(P_15号様式!G36),"#,##0"),"")</f>
        <v>278</v>
      </c>
      <c r="D45" s="18" t="str">
        <f>IF(P_15号様式!G36= "","",IF(VALUE(FIXED(P_15号様式!G36,0,TRUE))&lt;&gt;P_15号様式!G36,RIGHT(FIXED(P_15号様式!G36,3,FALSE),4),""))</f>
        <v/>
      </c>
      <c r="E45" s="17" t="str">
        <f>IF(P_15号様式!K36&lt;&gt; "",TEXT(INT(P_15号様式!K36),"#,##0"),"")</f>
        <v>4,372</v>
      </c>
      <c r="F45" s="18" t="str">
        <f>IF(P_15号様式!K36= "","",IF(VALUE(FIXED(P_15号様式!K36,0,TRUE))&lt;&gt;P_15号様式!K36,RIGHT(FIXED(P_15号様式!K36,3,FALSE),4),""))</f>
        <v/>
      </c>
      <c r="G45" s="17" t="str">
        <f>IF(P_15号様式!O36&lt;&gt; "",TEXT(INT(P_15号様式!O36),"#,##0"),"")</f>
        <v>161</v>
      </c>
      <c r="H45" s="18" t="str">
        <f>IF(P_15号様式!O36= "","",IF(VALUE(FIXED(P_15号様式!O36,0,TRUE))&lt;&gt;P_15号様式!O36,RIGHT(FIXED(P_15号様式!O36,3,FALSE),4),""))</f>
        <v/>
      </c>
      <c r="I45" s="17" t="str">
        <f>IF(P_15号様式!S36&lt;&gt; "",TEXT(INT(P_15号様式!S36),"#,##0"),"")</f>
        <v>3,635</v>
      </c>
      <c r="J45" s="18" t="str">
        <f>IF(P_15号様式!S36= "","",IF(VALUE(FIXED(P_15号様式!S36,0,TRUE))&lt;&gt;P_15号様式!S36,RIGHT(FIXED(P_15号様式!S36,3,FALSE),4),""))</f>
        <v/>
      </c>
      <c r="K45" s="17" t="str">
        <f>IF(P_15号様式!W36&lt;&gt; "",TEXT(INT(P_15号様式!W36),"#,##0"),"")</f>
        <v>4,140</v>
      </c>
      <c r="L45" s="18" t="str">
        <f>IF(P_15号様式!W36= "","",IF(VALUE(FIXED(P_15号様式!W36,0,TRUE))&lt;&gt;P_15号様式!W36,RIGHT(FIXED(P_15号様式!W36,3,FALSE),4),""))</f>
        <v/>
      </c>
      <c r="M45" s="17" t="str">
        <f>IF(P_15号様式!AA36&lt;&gt; "",TEXT(INT(P_15号様式!AA36),"#,##0"),"")</f>
        <v>4,066</v>
      </c>
      <c r="N45" s="18" t="str">
        <f>IF(P_15号様式!AA36= "","",IF(VALUE(FIXED(P_15号様式!AA36,0,TRUE))&lt;&gt;P_15号様式!AA36,RIGHT(FIXED(P_15号様式!AA36,3,FALSE),4),""))</f>
        <v/>
      </c>
      <c r="O45" s="17" t="str">
        <f>IF(P_15号様式!AE36&lt;&gt; "",TEXT(INT(P_15号様式!AE36),"#,##0"),"")</f>
        <v>1,397</v>
      </c>
      <c r="P45" s="18" t="str">
        <f>IF(P_15号様式!AE36= "","",IF(VALUE(FIXED(P_15号様式!AE36,0,TRUE))&lt;&gt;P_15号様式!AE36,RIGHT(FIXED(P_15号様式!AE36,3,FALSE),4),""))</f>
        <v/>
      </c>
      <c r="Q45" s="17" t="str">
        <f>IF(P_15号様式!AI36&lt;&gt; "",TEXT(INT(P_15号様式!AI36),"#,##0"),"")</f>
        <v>1,302</v>
      </c>
      <c r="R45" s="18" t="str">
        <f>IF(P_15号様式!AI36= "","",IF(VALUE(FIXED(P_15号様式!AI36,0,TRUE))&lt;&gt;P_15号様式!AI36,RIGHT(FIXED(P_15号様式!AI36,3,FALSE),4),""))</f>
        <v/>
      </c>
      <c r="S45" s="17" t="str">
        <f>IF(P_15号様式!AM36&lt;&gt; "",TEXT(INT(P_15号様式!AM36),"#,##0"),"")</f>
        <v>1,628</v>
      </c>
      <c r="T45" s="18" t="str">
        <f>IF(P_15号様式!AM36= "","",IF(VALUE(FIXED(P_15号様式!AM36,0,TRUE))&lt;&gt;P_15号様式!AM36,RIGHT(FIXED(P_15号様式!AM36,3,FALSE),4),""))</f>
        <v/>
      </c>
      <c r="U45" s="17" t="str">
        <f>IF(P_15号様式!AQ36&lt;&gt; "",TEXT(INT(P_15号様式!AQ36),"#,##0"),"")</f>
        <v>732</v>
      </c>
      <c r="V45" s="18" t="str">
        <f>IF(P_15号様式!AQ36= "","",IF(VALUE(FIXED(P_15号様式!AQ36,0,TRUE))&lt;&gt;P_15号様式!AQ36,RIGHT(FIXED(P_15号様式!AQ36,3,FALSE),4),""))</f>
        <v/>
      </c>
      <c r="W45" s="24" t="str">
        <f>IF(P_15号様式!AR36&lt;&gt; "",TEXT(INT(P_15号様式!AR36),"#,##0"),"")</f>
        <v>27,914</v>
      </c>
      <c r="X45" s="25"/>
      <c r="Y45" s="18" t="str">
        <f>IF(P_15号様式!AR36= "","",IF(VALUE(FIXED(P_15号様式!AR36,0,TRUE))&lt;&gt;P_15号様式!AR36,RIGHT(FIXED(P_15号様式!AR36,3,FALSE),4),""))</f>
        <v/>
      </c>
    </row>
    <row r="46" spans="1:25" s="15" customFormat="1" ht="12" customHeight="1" x14ac:dyDescent="0.15">
      <c r="A46" s="43" t="str">
        <f>IF(P_15号様式!C37="","",P_15号様式!C37)</f>
        <v>　福津市</v>
      </c>
      <c r="B46" s="43"/>
      <c r="C46" s="17" t="str">
        <f>IF(P_15号様式!G37&lt;&gt; "",TEXT(INT(P_15号様式!G37),"#,##0"),"")</f>
        <v>341</v>
      </c>
      <c r="D46" s="18" t="str">
        <f>IF(P_15号様式!G37= "","",IF(VALUE(FIXED(P_15号様式!G37,0,TRUE))&lt;&gt;P_15号様式!G37,RIGHT(FIXED(P_15号様式!G37,3,FALSE),4),""))</f>
        <v/>
      </c>
      <c r="E46" s="17" t="str">
        <f>IF(P_15号様式!K37&lt;&gt; "",TEXT(INT(P_15号様式!K37),"#,##0"),"")</f>
        <v>5,367</v>
      </c>
      <c r="F46" s="18" t="str">
        <f>IF(P_15号様式!K37= "","",IF(VALUE(FIXED(P_15号様式!K37,0,TRUE))&lt;&gt;P_15号様式!K37,RIGHT(FIXED(P_15号様式!K37,3,FALSE),4),""))</f>
        <v/>
      </c>
      <c r="G46" s="17" t="str">
        <f>IF(P_15号様式!O37&lt;&gt; "",TEXT(INT(P_15号様式!O37),"#,##0"),"")</f>
        <v>154</v>
      </c>
      <c r="H46" s="18" t="str">
        <f>IF(P_15号様式!O37= "","",IF(VALUE(FIXED(P_15号様式!O37,0,TRUE))&lt;&gt;P_15号様式!O37,RIGHT(FIXED(P_15号様式!O37,3,FALSE),4),""))</f>
        <v/>
      </c>
      <c r="I46" s="17" t="str">
        <f>IF(P_15号様式!S37&lt;&gt; "",TEXT(INT(P_15号様式!S37),"#,##0"),"")</f>
        <v>4,259</v>
      </c>
      <c r="J46" s="18" t="str">
        <f>IF(P_15号様式!S37= "","",IF(VALUE(FIXED(P_15号様式!S37,0,TRUE))&lt;&gt;P_15号様式!S37,RIGHT(FIXED(P_15号様式!S37,3,FALSE),4),""))</f>
        <v/>
      </c>
      <c r="K46" s="17" t="str">
        <f>IF(P_15号様式!W37&lt;&gt; "",TEXT(INT(P_15号様式!W37),"#,##0"),"")</f>
        <v>4,809</v>
      </c>
      <c r="L46" s="18" t="str">
        <f>IF(P_15号様式!W37= "","",IF(VALUE(FIXED(P_15号様式!W37,0,TRUE))&lt;&gt;P_15号様式!W37,RIGHT(FIXED(P_15号様式!W37,3,FALSE),4),""))</f>
        <v/>
      </c>
      <c r="M46" s="17" t="str">
        <f>IF(P_15号様式!AA37&lt;&gt; "",TEXT(INT(P_15号様式!AA37),"#,##0"),"")</f>
        <v>3,744</v>
      </c>
      <c r="N46" s="18" t="str">
        <f>IF(P_15号様式!AA37= "","",IF(VALUE(FIXED(P_15号様式!AA37,0,TRUE))&lt;&gt;P_15号様式!AA37,RIGHT(FIXED(P_15号様式!AA37,3,FALSE),4),""))</f>
        <v/>
      </c>
      <c r="O46" s="17" t="str">
        <f>IF(P_15号様式!AE37&lt;&gt; "",TEXT(INT(P_15号様式!AE37),"#,##0"),"")</f>
        <v>1,607</v>
      </c>
      <c r="P46" s="18" t="str">
        <f>IF(P_15号様式!AE37= "","",IF(VALUE(FIXED(P_15号様式!AE37,0,TRUE))&lt;&gt;P_15号様式!AE37,RIGHT(FIXED(P_15号様式!AE37,3,FALSE),4),""))</f>
        <v/>
      </c>
      <c r="Q46" s="17" t="str">
        <f>IF(P_15号様式!AI37&lt;&gt; "",TEXT(INT(P_15号様式!AI37),"#,##0"),"")</f>
        <v>1,464</v>
      </c>
      <c r="R46" s="18" t="str">
        <f>IF(P_15号様式!AI37= "","",IF(VALUE(FIXED(P_15号様式!AI37,0,TRUE))&lt;&gt;P_15号様式!AI37,RIGHT(FIXED(P_15号様式!AI37,3,FALSE),4),""))</f>
        <v/>
      </c>
      <c r="S46" s="17" t="str">
        <f>IF(P_15号様式!AM37&lt;&gt; "",TEXT(INT(P_15号様式!AM37),"#,##0"),"")</f>
        <v>1,894</v>
      </c>
      <c r="T46" s="18" t="str">
        <f>IF(P_15号様式!AM37= "","",IF(VALUE(FIXED(P_15号様式!AM37,0,TRUE))&lt;&gt;P_15号様式!AM37,RIGHT(FIXED(P_15号様式!AM37,3,FALSE),4),""))</f>
        <v/>
      </c>
      <c r="U46" s="17" t="str">
        <f>IF(P_15号様式!AQ37&lt;&gt; "",TEXT(INT(P_15号様式!AQ37),"#,##0"),"")</f>
        <v>861</v>
      </c>
      <c r="V46" s="18" t="str">
        <f>IF(P_15号様式!AQ37= "","",IF(VALUE(FIXED(P_15号様式!AQ37,0,TRUE))&lt;&gt;P_15号様式!AQ37,RIGHT(FIXED(P_15号様式!AQ37,3,FALSE),4),""))</f>
        <v/>
      </c>
      <c r="W46" s="24" t="str">
        <f>IF(P_15号様式!AR37&lt;&gt; "",TEXT(INT(P_15号様式!AR37),"#,##0"),"")</f>
        <v>31,830</v>
      </c>
      <c r="X46" s="25"/>
      <c r="Y46" s="18" t="str">
        <f>IF(P_15号様式!AR37= "","",IF(VALUE(FIXED(P_15号様式!AR37,0,TRUE))&lt;&gt;P_15号様式!AR37,RIGHT(FIXED(P_15号様式!AR37,3,FALSE),4),""))</f>
        <v/>
      </c>
    </row>
    <row r="47" spans="1:25" s="15" customFormat="1" ht="12" customHeight="1" x14ac:dyDescent="0.15">
      <c r="A47" s="43" t="str">
        <f>IF(P_15号様式!C38="","",P_15号様式!C38)</f>
        <v>　うきは市</v>
      </c>
      <c r="B47" s="43"/>
      <c r="C47" s="17" t="str">
        <f>IF(P_15号様式!G38&lt;&gt; "",TEXT(INT(P_15号様式!G38),"#,##0"),"")</f>
        <v>114</v>
      </c>
      <c r="D47" s="18" t="str">
        <f>IF(P_15号様式!G38= "","",IF(VALUE(FIXED(P_15号様式!G38,0,TRUE))&lt;&gt;P_15号様式!G38,RIGHT(FIXED(P_15号様式!G38,3,FALSE),4),""))</f>
        <v/>
      </c>
      <c r="E47" s="17" t="str">
        <f>IF(P_15号様式!K38&lt;&gt; "",TEXT(INT(P_15号様式!K38),"#,##0"),"")</f>
        <v>1,874</v>
      </c>
      <c r="F47" s="18" t="str">
        <f>IF(P_15号様式!K38= "","",IF(VALUE(FIXED(P_15号様式!K38,0,TRUE))&lt;&gt;P_15号様式!K38,RIGHT(FIXED(P_15号様式!K38,3,FALSE),4),""))</f>
        <v/>
      </c>
      <c r="G47" s="17" t="str">
        <f>IF(P_15号様式!O38&lt;&gt; "",TEXT(INT(P_15号様式!O38),"#,##0"),"")</f>
        <v>69</v>
      </c>
      <c r="H47" s="18" t="str">
        <f>IF(P_15号様式!O38= "","",IF(VALUE(FIXED(P_15号様式!O38,0,TRUE))&lt;&gt;P_15号様式!O38,RIGHT(FIXED(P_15号様式!O38,3,FALSE),4),""))</f>
        <v/>
      </c>
      <c r="I47" s="17" t="str">
        <f>IF(P_15号様式!S38&lt;&gt; "",TEXT(INT(P_15号様式!S38),"#,##0"),"")</f>
        <v>1,793</v>
      </c>
      <c r="J47" s="18" t="str">
        <f>IF(P_15号様式!S38= "","",IF(VALUE(FIXED(P_15号様式!S38,0,TRUE))&lt;&gt;P_15号様式!S38,RIGHT(FIXED(P_15号様式!S38,3,FALSE),4),""))</f>
        <v/>
      </c>
      <c r="K47" s="17" t="str">
        <f>IF(P_15号様式!W38&lt;&gt; "",TEXT(INT(P_15号様式!W38),"#,##0"),"")</f>
        <v>1,076</v>
      </c>
      <c r="L47" s="18" t="str">
        <f>IF(P_15号様式!W38= "","",IF(VALUE(FIXED(P_15号様式!W38,0,TRUE))&lt;&gt;P_15号様式!W38,RIGHT(FIXED(P_15号様式!W38,3,FALSE),4),""))</f>
        <v/>
      </c>
      <c r="M47" s="17" t="str">
        <f>IF(P_15号様式!AA38&lt;&gt; "",TEXT(INT(P_15号様式!AA38),"#,##0"),"")</f>
        <v>2,156</v>
      </c>
      <c r="N47" s="18" t="str">
        <f>IF(P_15号様式!AA38= "","",IF(VALUE(FIXED(P_15号様式!AA38,0,TRUE))&lt;&gt;P_15号様式!AA38,RIGHT(FIXED(P_15号様式!AA38,3,FALSE),4),""))</f>
        <v/>
      </c>
      <c r="O47" s="17" t="str">
        <f>IF(P_15号様式!AE38&lt;&gt; "",TEXT(INT(P_15号様式!AE38),"#,##0"),"")</f>
        <v>451</v>
      </c>
      <c r="P47" s="18" t="str">
        <f>IF(P_15号様式!AE38= "","",IF(VALUE(FIXED(P_15号様式!AE38,0,TRUE))&lt;&gt;P_15号様式!AE38,RIGHT(FIXED(P_15号様式!AE38,3,FALSE),4),""))</f>
        <v/>
      </c>
      <c r="Q47" s="17" t="str">
        <f>IF(P_15号様式!AI38&lt;&gt; "",TEXT(INT(P_15号様式!AI38),"#,##0"),"")</f>
        <v>424</v>
      </c>
      <c r="R47" s="18" t="str">
        <f>IF(P_15号様式!AI38= "","",IF(VALUE(FIXED(P_15号様式!AI38,0,TRUE))&lt;&gt;P_15号様式!AI38,RIGHT(FIXED(P_15号様式!AI38,3,FALSE),4),""))</f>
        <v/>
      </c>
      <c r="S47" s="17" t="str">
        <f>IF(P_15号様式!AM38&lt;&gt; "",TEXT(INT(P_15号様式!AM38),"#,##0"),"")</f>
        <v>743</v>
      </c>
      <c r="T47" s="18" t="str">
        <f>IF(P_15号様式!AM38= "","",IF(VALUE(FIXED(P_15号様式!AM38,0,TRUE))&lt;&gt;P_15号様式!AM38,RIGHT(FIXED(P_15号様式!AM38,3,FALSE),4),""))</f>
        <v/>
      </c>
      <c r="U47" s="17" t="str">
        <f>IF(P_15号様式!AQ38&lt;&gt; "",TEXT(INT(P_15号様式!AQ38),"#,##0"),"")</f>
        <v>339</v>
      </c>
      <c r="V47" s="18" t="str">
        <f>IF(P_15号様式!AQ38= "","",IF(VALUE(FIXED(P_15号様式!AQ38,0,TRUE))&lt;&gt;P_15号様式!AQ38,RIGHT(FIXED(P_15号様式!AQ38,3,FALSE),4),""))</f>
        <v/>
      </c>
      <c r="W47" s="24" t="str">
        <f>IF(P_15号様式!AR38&lt;&gt; "",TEXT(INT(P_15号様式!AR38),"#,##0"),"")</f>
        <v>12,316</v>
      </c>
      <c r="X47" s="25"/>
      <c r="Y47" s="18" t="str">
        <f>IF(P_15号様式!AR38= "","",IF(VALUE(FIXED(P_15号様式!AR38,0,TRUE))&lt;&gt;P_15号様式!AR38,RIGHT(FIXED(P_15号様式!AR38,3,FALSE),4),""))</f>
        <v/>
      </c>
    </row>
    <row r="48" spans="1:25" s="15" customFormat="1" ht="12" customHeight="1" x14ac:dyDescent="0.15">
      <c r="A48" s="43" t="str">
        <f>IF(P_15号様式!C39="","",P_15号様式!C39)</f>
        <v>　宮若市</v>
      </c>
      <c r="B48" s="43"/>
      <c r="C48" s="17" t="str">
        <f>IF(P_15号様式!G39&lt;&gt; "",TEXT(INT(P_15号様式!G39),"#,##0"),"")</f>
        <v>93</v>
      </c>
      <c r="D48" s="18" t="str">
        <f>IF(P_15号様式!G39= "","",IF(VALUE(FIXED(P_15号様式!G39,0,TRUE))&lt;&gt;P_15号様式!G39,RIGHT(FIXED(P_15号様式!G39,3,FALSE),4),""))</f>
        <v/>
      </c>
      <c r="E48" s="17" t="str">
        <f>IF(P_15号様式!K39&lt;&gt; "",TEXT(INT(P_15号様式!K39),"#,##0"),"")</f>
        <v>1,751</v>
      </c>
      <c r="F48" s="18" t="str">
        <f>IF(P_15号様式!K39= "","",IF(VALUE(FIXED(P_15号様式!K39,0,TRUE))&lt;&gt;P_15号様式!K39,RIGHT(FIXED(P_15号様式!K39,3,FALSE),4),""))</f>
        <v/>
      </c>
      <c r="G48" s="17" t="str">
        <f>IF(P_15号様式!O39&lt;&gt; "",TEXT(INT(P_15号様式!O39),"#,##0"),"")</f>
        <v>68</v>
      </c>
      <c r="H48" s="18" t="str">
        <f>IF(P_15号様式!O39= "","",IF(VALUE(FIXED(P_15号様式!O39,0,TRUE))&lt;&gt;P_15号様式!O39,RIGHT(FIXED(P_15号様式!O39,3,FALSE),4),""))</f>
        <v/>
      </c>
      <c r="I48" s="17" t="str">
        <f>IF(P_15号様式!S39&lt;&gt; "",TEXT(INT(P_15号様式!S39),"#,##0"),"")</f>
        <v>1,364</v>
      </c>
      <c r="J48" s="18" t="str">
        <f>IF(P_15号様式!S39= "","",IF(VALUE(FIXED(P_15号様式!S39,0,TRUE))&lt;&gt;P_15号様式!S39,RIGHT(FIXED(P_15号様式!S39,3,FALSE),4),""))</f>
        <v/>
      </c>
      <c r="K48" s="17" t="str">
        <f>IF(P_15号様式!W39&lt;&gt; "",TEXT(INT(P_15号様式!W39),"#,##0"),"")</f>
        <v>1,193</v>
      </c>
      <c r="L48" s="18" t="str">
        <f>IF(P_15号様式!W39= "","",IF(VALUE(FIXED(P_15号様式!W39,0,TRUE))&lt;&gt;P_15号様式!W39,RIGHT(FIXED(P_15号様式!W39,3,FALSE),4),""))</f>
        <v/>
      </c>
      <c r="M48" s="17" t="str">
        <f>IF(P_15号様式!AA39&lt;&gt; "",TEXT(INT(P_15号様式!AA39),"#,##0"),"")</f>
        <v>2,199</v>
      </c>
      <c r="N48" s="18" t="str">
        <f>IF(P_15号様式!AA39= "","",IF(VALUE(FIXED(P_15号様式!AA39,0,TRUE))&lt;&gt;P_15号様式!AA39,RIGHT(FIXED(P_15号様式!AA39,3,FALSE),4),""))</f>
        <v/>
      </c>
      <c r="O48" s="17" t="str">
        <f>IF(P_15号様式!AE39&lt;&gt; "",TEXT(INT(P_15号様式!AE39),"#,##0"),"")</f>
        <v>404</v>
      </c>
      <c r="P48" s="18" t="str">
        <f>IF(P_15号様式!AE39= "","",IF(VALUE(FIXED(P_15号様式!AE39,0,TRUE))&lt;&gt;P_15号様式!AE39,RIGHT(FIXED(P_15号様式!AE39,3,FALSE),4),""))</f>
        <v/>
      </c>
      <c r="Q48" s="17" t="str">
        <f>IF(P_15号様式!AI39&lt;&gt; "",TEXT(INT(P_15号様式!AI39),"#,##0"),"")</f>
        <v>464</v>
      </c>
      <c r="R48" s="18" t="str">
        <f>IF(P_15号様式!AI39= "","",IF(VALUE(FIXED(P_15号様式!AI39,0,TRUE))&lt;&gt;P_15号様式!AI39,RIGHT(FIXED(P_15号様式!AI39,3,FALSE),4),""))</f>
        <v/>
      </c>
      <c r="S48" s="17" t="str">
        <f>IF(P_15号様式!AM39&lt;&gt; "",TEXT(INT(P_15号様式!AM39),"#,##0"),"")</f>
        <v>874</v>
      </c>
      <c r="T48" s="18" t="str">
        <f>IF(P_15号様式!AM39= "","",IF(VALUE(FIXED(P_15号様式!AM39,0,TRUE))&lt;&gt;P_15号様式!AM39,RIGHT(FIXED(P_15号様式!AM39,3,FALSE),4),""))</f>
        <v/>
      </c>
      <c r="U48" s="17" t="str">
        <f>IF(P_15号様式!AQ39&lt;&gt; "",TEXT(INT(P_15号様式!AQ39),"#,##0"),"")</f>
        <v>247</v>
      </c>
      <c r="V48" s="18" t="str">
        <f>IF(P_15号様式!AQ39= "","",IF(VALUE(FIXED(P_15号様式!AQ39,0,TRUE))&lt;&gt;P_15号様式!AQ39,RIGHT(FIXED(P_15号様式!AQ39,3,FALSE),4),""))</f>
        <v/>
      </c>
      <c r="W48" s="24" t="str">
        <f>IF(P_15号様式!AR39&lt;&gt; "",TEXT(INT(P_15号様式!AR39),"#,##0"),"")</f>
        <v>11,366</v>
      </c>
      <c r="X48" s="25"/>
      <c r="Y48" s="18" t="str">
        <f>IF(P_15号様式!AR39= "","",IF(VALUE(FIXED(P_15号様式!AR39,0,TRUE))&lt;&gt;P_15号様式!AR39,RIGHT(FIXED(P_15号様式!AR39,3,FALSE),4),""))</f>
        <v/>
      </c>
    </row>
    <row r="49" spans="1:25" s="15" customFormat="1" ht="12" customHeight="1" x14ac:dyDescent="0.15">
      <c r="A49" s="43" t="str">
        <f>IF(P_15号様式!C40="","",P_15号様式!C40)</f>
        <v>　嘉麻市</v>
      </c>
      <c r="B49" s="43"/>
      <c r="C49" s="17" t="str">
        <f>IF(P_15号様式!G40&lt;&gt; "",TEXT(INT(P_15号様式!G40),"#,##0"),"")</f>
        <v>117</v>
      </c>
      <c r="D49" s="18" t="str">
        <f>IF(P_15号様式!G40= "","",IF(VALUE(FIXED(P_15号様式!G40,0,TRUE))&lt;&gt;P_15号様式!G40,RIGHT(FIXED(P_15号様式!G40,3,FALSE),4),""))</f>
        <v/>
      </c>
      <c r="E49" s="17" t="str">
        <f>IF(P_15号様式!K40&lt;&gt; "",TEXT(INT(P_15号様式!K40),"#,##0"),"")</f>
        <v>1,937</v>
      </c>
      <c r="F49" s="18" t="str">
        <f>IF(P_15号様式!K40= "","",IF(VALUE(FIXED(P_15号様式!K40,0,TRUE))&lt;&gt;P_15号様式!K40,RIGHT(FIXED(P_15号様式!K40,3,FALSE),4),""))</f>
        <v/>
      </c>
      <c r="G49" s="17" t="str">
        <f>IF(P_15号様式!O40&lt;&gt; "",TEXT(INT(P_15号様式!O40),"#,##0"),"")</f>
        <v>74</v>
      </c>
      <c r="H49" s="18" t="str">
        <f>IF(P_15号様式!O40= "","",IF(VALUE(FIXED(P_15号様式!O40,0,TRUE))&lt;&gt;P_15号様式!O40,RIGHT(FIXED(P_15号様式!O40,3,FALSE),4),""))</f>
        <v/>
      </c>
      <c r="I49" s="17" t="str">
        <f>IF(P_15号様式!S40&lt;&gt; "",TEXT(INT(P_15号様式!S40),"#,##0"),"")</f>
        <v>1,949</v>
      </c>
      <c r="J49" s="18" t="str">
        <f>IF(P_15号様式!S40= "","",IF(VALUE(FIXED(P_15号様式!S40,0,TRUE))&lt;&gt;P_15号様式!S40,RIGHT(FIXED(P_15号様式!S40,3,FALSE),4),""))</f>
        <v/>
      </c>
      <c r="K49" s="17" t="str">
        <f>IF(P_15号様式!W40&lt;&gt; "",TEXT(INT(P_15号様式!W40),"#,##0"),"")</f>
        <v>1,179</v>
      </c>
      <c r="L49" s="18" t="str">
        <f>IF(P_15号様式!W40= "","",IF(VALUE(FIXED(P_15号様式!W40,0,TRUE))&lt;&gt;P_15号様式!W40,RIGHT(FIXED(P_15号様式!W40,3,FALSE),4),""))</f>
        <v/>
      </c>
      <c r="M49" s="17" t="str">
        <f>IF(P_15号様式!AA40&lt;&gt; "",TEXT(INT(P_15号様式!AA40),"#,##0"),"")</f>
        <v>3,563</v>
      </c>
      <c r="N49" s="18" t="str">
        <f>IF(P_15号様式!AA40= "","",IF(VALUE(FIXED(P_15号様式!AA40,0,TRUE))&lt;&gt;P_15号様式!AA40,RIGHT(FIXED(P_15号様式!AA40,3,FALSE),4),""))</f>
        <v/>
      </c>
      <c r="O49" s="17" t="str">
        <f>IF(P_15号様式!AE40&lt;&gt; "",TEXT(INT(P_15号様式!AE40),"#,##0"),"")</f>
        <v>460</v>
      </c>
      <c r="P49" s="18" t="str">
        <f>IF(P_15号様式!AE40= "","",IF(VALUE(FIXED(P_15号様式!AE40,0,TRUE))&lt;&gt;P_15号様式!AE40,RIGHT(FIXED(P_15号様式!AE40,3,FALSE),4),""))</f>
        <v/>
      </c>
      <c r="Q49" s="17" t="str">
        <f>IF(P_15号様式!AI40&lt;&gt; "",TEXT(INT(P_15号様式!AI40),"#,##0"),"")</f>
        <v>430</v>
      </c>
      <c r="R49" s="18" t="str">
        <f>IF(P_15号様式!AI40= "","",IF(VALUE(FIXED(P_15号様式!AI40,0,TRUE))&lt;&gt;P_15号様式!AI40,RIGHT(FIXED(P_15号様式!AI40,3,FALSE),4),""))</f>
        <v/>
      </c>
      <c r="S49" s="17" t="str">
        <f>IF(P_15号様式!AM40&lt;&gt; "",TEXT(INT(P_15号様式!AM40),"#,##0"),"")</f>
        <v>1,080</v>
      </c>
      <c r="T49" s="18" t="str">
        <f>IF(P_15号様式!AM40= "","",IF(VALUE(FIXED(P_15号様式!AM40,0,TRUE))&lt;&gt;P_15号様式!AM40,RIGHT(FIXED(P_15号様式!AM40,3,FALSE),4),""))</f>
        <v/>
      </c>
      <c r="U49" s="17" t="str">
        <f>IF(P_15号様式!AQ40&lt;&gt; "",TEXT(INT(P_15号様式!AQ40),"#,##0"),"")</f>
        <v>412</v>
      </c>
      <c r="V49" s="18" t="str">
        <f>IF(P_15号様式!AQ40= "","",IF(VALUE(FIXED(P_15号様式!AQ40,0,TRUE))&lt;&gt;P_15号様式!AQ40,RIGHT(FIXED(P_15号様式!AQ40,3,FALSE),4),""))</f>
        <v/>
      </c>
      <c r="W49" s="24" t="str">
        <f>IF(P_15号様式!AR40&lt;&gt; "",TEXT(INT(P_15号様式!AR40),"#,##0"),"")</f>
        <v>15,049</v>
      </c>
      <c r="X49" s="25"/>
      <c r="Y49" s="18" t="str">
        <f>IF(P_15号様式!AR40= "","",IF(VALUE(FIXED(P_15号様式!AR40,0,TRUE))&lt;&gt;P_15号様式!AR40,RIGHT(FIXED(P_15号様式!AR40,3,FALSE),4),""))</f>
        <v/>
      </c>
    </row>
    <row r="50" spans="1:25" s="15" customFormat="1" ht="12" customHeight="1" x14ac:dyDescent="0.15">
      <c r="A50" s="43" t="str">
        <f>IF(P_15号様式!C41="","",P_15号様式!C41)</f>
        <v>　朝倉市</v>
      </c>
      <c r="B50" s="43"/>
      <c r="C50" s="17" t="str">
        <f>IF(P_15号様式!G41&lt;&gt; "",TEXT(INT(P_15号様式!G41),"#,##0"),"")</f>
        <v>189</v>
      </c>
      <c r="D50" s="18" t="str">
        <f>IF(P_15号様式!G41= "","",IF(VALUE(FIXED(P_15号様式!G41,0,TRUE))&lt;&gt;P_15号様式!G41,RIGHT(FIXED(P_15号様式!G41,3,FALSE),4),""))</f>
        <v/>
      </c>
      <c r="E50" s="17" t="str">
        <f>IF(P_15号様式!K41&lt;&gt; "",TEXT(INT(P_15号様式!K41),"#,##0"),"")</f>
        <v>3,343</v>
      </c>
      <c r="F50" s="18" t="str">
        <f>IF(P_15号様式!K41= "","",IF(VALUE(FIXED(P_15号様式!K41,0,TRUE))&lt;&gt;P_15号様式!K41,RIGHT(FIXED(P_15号様式!K41,3,FALSE),4),""))</f>
        <v/>
      </c>
      <c r="G50" s="17" t="str">
        <f>IF(P_15号様式!O41&lt;&gt; "",TEXT(INT(P_15号様式!O41),"#,##0"),"")</f>
        <v>102</v>
      </c>
      <c r="H50" s="18" t="str">
        <f>IF(P_15号様式!O41= "","",IF(VALUE(FIXED(P_15号様式!O41,0,TRUE))&lt;&gt;P_15号様式!O41,RIGHT(FIXED(P_15号様式!O41,3,FALSE),4),""))</f>
        <v/>
      </c>
      <c r="I50" s="17" t="str">
        <f>IF(P_15号様式!S41&lt;&gt; "",TEXT(INT(P_15号様式!S41),"#,##0"),"")</f>
        <v>3,103</v>
      </c>
      <c r="J50" s="18" t="str">
        <f>IF(P_15号様式!S41= "","",IF(VALUE(FIXED(P_15号様式!S41,0,TRUE))&lt;&gt;P_15号様式!S41,RIGHT(FIXED(P_15号様式!S41,3,FALSE),4),""))</f>
        <v/>
      </c>
      <c r="K50" s="17" t="str">
        <f>IF(P_15号様式!W41&lt;&gt; "",TEXT(INT(P_15号様式!W41),"#,##0"),"")</f>
        <v>1,931</v>
      </c>
      <c r="L50" s="18" t="str">
        <f>IF(P_15号様式!W41= "","",IF(VALUE(FIXED(P_15号様式!W41,0,TRUE))&lt;&gt;P_15号様式!W41,RIGHT(FIXED(P_15号様式!W41,3,FALSE),4),""))</f>
        <v/>
      </c>
      <c r="M50" s="17" t="str">
        <f>IF(P_15号様式!AA41&lt;&gt; "",TEXT(INT(P_15号様式!AA41),"#,##0"),"")</f>
        <v>2,806</v>
      </c>
      <c r="N50" s="18" t="str">
        <f>IF(P_15号様式!AA41= "","",IF(VALUE(FIXED(P_15号様式!AA41,0,TRUE))&lt;&gt;P_15号様式!AA41,RIGHT(FIXED(P_15号様式!AA41,3,FALSE),4),""))</f>
        <v/>
      </c>
      <c r="O50" s="17" t="str">
        <f>IF(P_15号様式!AE41&lt;&gt; "",TEXT(INT(P_15号様式!AE41),"#,##0"),"")</f>
        <v>763</v>
      </c>
      <c r="P50" s="18" t="str">
        <f>IF(P_15号様式!AE41= "","",IF(VALUE(FIXED(P_15号様式!AE41,0,TRUE))&lt;&gt;P_15号様式!AE41,RIGHT(FIXED(P_15号様式!AE41,3,FALSE),4),""))</f>
        <v/>
      </c>
      <c r="Q50" s="17" t="str">
        <f>IF(P_15号様式!AI41&lt;&gt; "",TEXT(INT(P_15号様式!AI41),"#,##0"),"")</f>
        <v>741</v>
      </c>
      <c r="R50" s="18" t="str">
        <f>IF(P_15号様式!AI41= "","",IF(VALUE(FIXED(P_15号様式!AI41,0,TRUE))&lt;&gt;P_15号様式!AI41,RIGHT(FIXED(P_15号様式!AI41,3,FALSE),4),""))</f>
        <v/>
      </c>
      <c r="S50" s="17" t="str">
        <f>IF(P_15号様式!AM41&lt;&gt; "",TEXT(INT(P_15号様式!AM41),"#,##0"),"")</f>
        <v>1,270</v>
      </c>
      <c r="T50" s="18" t="str">
        <f>IF(P_15号様式!AM41= "","",IF(VALUE(FIXED(P_15号様式!AM41,0,TRUE))&lt;&gt;P_15号様式!AM41,RIGHT(FIXED(P_15号様式!AM41,3,FALSE),4),""))</f>
        <v/>
      </c>
      <c r="U50" s="17" t="str">
        <f>IF(P_15号様式!AQ41&lt;&gt; "",TEXT(INT(P_15号様式!AQ41),"#,##0"),"")</f>
        <v>465</v>
      </c>
      <c r="V50" s="18" t="str">
        <f>IF(P_15号様式!AQ41= "","",IF(VALUE(FIXED(P_15号様式!AQ41,0,TRUE))&lt;&gt;P_15号様式!AQ41,RIGHT(FIXED(P_15号様式!AQ41,3,FALSE),4),""))</f>
        <v/>
      </c>
      <c r="W50" s="24" t="str">
        <f>IF(P_15号様式!AR41&lt;&gt; "",TEXT(INT(P_15号様式!AR41),"#,##0"),"")</f>
        <v>22,565</v>
      </c>
      <c r="X50" s="25"/>
      <c r="Y50" s="18" t="str">
        <f>IF(P_15号様式!AR41= "","",IF(VALUE(FIXED(P_15号様式!AR41,0,TRUE))&lt;&gt;P_15号様式!AR41,RIGHT(FIXED(P_15号様式!AR41,3,FALSE),4),""))</f>
        <v/>
      </c>
    </row>
    <row r="51" spans="1:25" s="15" customFormat="1" ht="12" customHeight="1" x14ac:dyDescent="0.15">
      <c r="A51" s="43" t="str">
        <f>IF(P_15号様式!C42="","",P_15号様式!C42)</f>
        <v>　みやま市</v>
      </c>
      <c r="B51" s="43"/>
      <c r="C51" s="17" t="str">
        <f>IF(P_15号様式!G42&lt;&gt; "",TEXT(INT(P_15号様式!G42),"#,##0"),"")</f>
        <v>116</v>
      </c>
      <c r="D51" s="18" t="str">
        <f>IF(P_15号様式!G42= "","",IF(VALUE(FIXED(P_15号様式!G42,0,TRUE))&lt;&gt;P_15号様式!G42,RIGHT(FIXED(P_15号様式!G42,3,FALSE),4),""))</f>
        <v/>
      </c>
      <c r="E51" s="17" t="str">
        <f>IF(P_15号様式!K42&lt;&gt; "",TEXT(INT(P_15号様式!K42),"#,##0"),"")</f>
        <v>2,148</v>
      </c>
      <c r="F51" s="18" t="str">
        <f>IF(P_15号様式!K42= "","",IF(VALUE(FIXED(P_15号様式!K42,0,TRUE))&lt;&gt;P_15号様式!K42,RIGHT(FIXED(P_15号様式!K42,3,FALSE),4),""))</f>
        <v/>
      </c>
      <c r="G51" s="17" t="str">
        <f>IF(P_15号様式!O42&lt;&gt; "",TEXT(INT(P_15号様式!O42),"#,##0"),"")</f>
        <v>79</v>
      </c>
      <c r="H51" s="18" t="str">
        <f>IF(P_15号様式!O42= "","",IF(VALUE(FIXED(P_15号様式!O42,0,TRUE))&lt;&gt;P_15号様式!O42,RIGHT(FIXED(P_15号様式!O42,3,FALSE),4),""))</f>
        <v/>
      </c>
      <c r="I51" s="17" t="str">
        <f>IF(P_15号様式!S42&lt;&gt; "",TEXT(INT(P_15号様式!S42),"#,##0"),"")</f>
        <v>3,616</v>
      </c>
      <c r="J51" s="18" t="str">
        <f>IF(P_15号様式!S42= "","",IF(VALUE(FIXED(P_15号様式!S42,0,TRUE))&lt;&gt;P_15号様式!S42,RIGHT(FIXED(P_15号様式!S42,3,FALSE),4),""))</f>
        <v/>
      </c>
      <c r="K51" s="17" t="str">
        <f>IF(P_15号様式!W42&lt;&gt; "",TEXT(INT(P_15号様式!W42),"#,##0"),"")</f>
        <v>1,283</v>
      </c>
      <c r="L51" s="18" t="str">
        <f>IF(P_15号様式!W42= "","",IF(VALUE(FIXED(P_15号様式!W42,0,TRUE))&lt;&gt;P_15号様式!W42,RIGHT(FIXED(P_15号様式!W42,3,FALSE),4),""))</f>
        <v/>
      </c>
      <c r="M51" s="17" t="str">
        <f>IF(P_15号様式!AA42&lt;&gt; "",TEXT(INT(P_15号様式!AA42),"#,##0"),"")</f>
        <v>1,644</v>
      </c>
      <c r="N51" s="18" t="str">
        <f>IF(P_15号様式!AA42= "","",IF(VALUE(FIXED(P_15号様式!AA42,0,TRUE))&lt;&gt;P_15号様式!AA42,RIGHT(FIXED(P_15号様式!AA42,3,FALSE),4),""))</f>
        <v/>
      </c>
      <c r="O51" s="17" t="str">
        <f>IF(P_15号様式!AE42&lt;&gt; "",TEXT(INT(P_15号様式!AE42),"#,##0"),"")</f>
        <v>424</v>
      </c>
      <c r="P51" s="18" t="str">
        <f>IF(P_15号様式!AE42= "","",IF(VALUE(FIXED(P_15号様式!AE42,0,TRUE))&lt;&gt;P_15号様式!AE42,RIGHT(FIXED(P_15号様式!AE42,3,FALSE),4),""))</f>
        <v/>
      </c>
      <c r="Q51" s="17" t="str">
        <f>IF(P_15号様式!AI42&lt;&gt; "",TEXT(INT(P_15号様式!AI42),"#,##0"),"")</f>
        <v>532</v>
      </c>
      <c r="R51" s="18" t="str">
        <f>IF(P_15号様式!AI42= "","",IF(VALUE(FIXED(P_15号様式!AI42,0,TRUE))&lt;&gt;P_15号様式!AI42,RIGHT(FIXED(P_15号様式!AI42,3,FALSE),4),""))</f>
        <v/>
      </c>
      <c r="S51" s="17" t="str">
        <f>IF(P_15号様式!AM42&lt;&gt; "",TEXT(INT(P_15号様式!AM42),"#,##0"),"")</f>
        <v>806</v>
      </c>
      <c r="T51" s="18" t="str">
        <f>IF(P_15号様式!AM42= "","",IF(VALUE(FIXED(P_15号様式!AM42,0,TRUE))&lt;&gt;P_15号様式!AM42,RIGHT(FIXED(P_15号様式!AM42,3,FALSE),4),""))</f>
        <v/>
      </c>
      <c r="U51" s="17" t="str">
        <f>IF(P_15号様式!AQ42&lt;&gt; "",TEXT(INT(P_15号様式!AQ42),"#,##0"),"")</f>
        <v>249</v>
      </c>
      <c r="V51" s="18" t="str">
        <f>IF(P_15号様式!AQ42= "","",IF(VALUE(FIXED(P_15号様式!AQ42,0,TRUE))&lt;&gt;P_15号様式!AQ42,RIGHT(FIXED(P_15号様式!AQ42,3,FALSE),4),""))</f>
        <v/>
      </c>
      <c r="W51" s="24" t="str">
        <f>IF(P_15号様式!AR42&lt;&gt; "",TEXT(INT(P_15号様式!AR42),"#,##0"),"")</f>
        <v>15,550</v>
      </c>
      <c r="X51" s="25"/>
      <c r="Y51" s="18" t="str">
        <f>IF(P_15号様式!AR42= "","",IF(VALUE(FIXED(P_15号様式!AR42,0,TRUE))&lt;&gt;P_15号様式!AR42,RIGHT(FIXED(P_15号様式!AR42,3,FALSE),4),""))</f>
        <v/>
      </c>
    </row>
    <row r="52" spans="1:25" s="15" customFormat="1" ht="12" customHeight="1" x14ac:dyDescent="0.15">
      <c r="A52" s="43" t="str">
        <f>IF(P_15号様式!C43="","",P_15号様式!C43)</f>
        <v>　糸島市</v>
      </c>
      <c r="B52" s="43"/>
      <c r="C52" s="17" t="str">
        <f>IF(P_15号様式!G43&lt;&gt; "",TEXT(INT(P_15号様式!G43),"#,##0"),"")</f>
        <v>515</v>
      </c>
      <c r="D52" s="18" t="str">
        <f>IF(P_15号様式!G43= "","",IF(VALUE(FIXED(P_15号様式!G43,0,TRUE))&lt;&gt;P_15号様式!G43,RIGHT(FIXED(P_15号様式!G43,3,FALSE),4),""))</f>
        <v/>
      </c>
      <c r="E52" s="17" t="str">
        <f>IF(P_15号様式!K43&lt;&gt; "",TEXT(INT(P_15号様式!K43),"#,##0"),"")</f>
        <v>7,763</v>
      </c>
      <c r="F52" s="18" t="str">
        <f>IF(P_15号様式!K43= "","",IF(VALUE(FIXED(P_15号様式!K43,0,TRUE))&lt;&gt;P_15号様式!K43,RIGHT(FIXED(P_15号様式!K43,3,FALSE),4),""))</f>
        <v/>
      </c>
      <c r="G52" s="17" t="str">
        <f>IF(P_15号様式!O43&lt;&gt; "",TEXT(INT(P_15号様式!O43),"#,##0"),"")</f>
        <v>266</v>
      </c>
      <c r="H52" s="18" t="str">
        <f>IF(P_15号様式!O43= "","",IF(VALUE(FIXED(P_15号様式!O43,0,TRUE))&lt;&gt;P_15号様式!O43,RIGHT(FIXED(P_15号様式!O43,3,FALSE),4),""))</f>
        <v/>
      </c>
      <c r="I52" s="17" t="str">
        <f>IF(P_15号様式!S43&lt;&gt; "",TEXT(INT(P_15号様式!S43),"#,##0"),"")</f>
        <v>6,608</v>
      </c>
      <c r="J52" s="18" t="str">
        <f>IF(P_15号様式!S43= "","",IF(VALUE(FIXED(P_15号様式!S43,0,TRUE))&lt;&gt;P_15号様式!S43,RIGHT(FIXED(P_15号様式!S43,3,FALSE),4),""))</f>
        <v/>
      </c>
      <c r="K52" s="17" t="str">
        <f>IF(P_15号様式!W43&lt;&gt; "",TEXT(INT(P_15号様式!W43),"#,##0"),"")</f>
        <v>5,656</v>
      </c>
      <c r="L52" s="18" t="str">
        <f>IF(P_15号様式!W43= "","",IF(VALUE(FIXED(P_15号様式!W43,0,TRUE))&lt;&gt;P_15号様式!W43,RIGHT(FIXED(P_15号様式!W43,3,FALSE),4),""))</f>
        <v/>
      </c>
      <c r="M52" s="17" t="str">
        <f>IF(P_15号様式!AA43&lt;&gt; "",TEXT(INT(P_15号様式!AA43),"#,##0"),"")</f>
        <v>6,071</v>
      </c>
      <c r="N52" s="18" t="str">
        <f>IF(P_15号様式!AA43= "","",IF(VALUE(FIXED(P_15号様式!AA43,0,TRUE))&lt;&gt;P_15号様式!AA43,RIGHT(FIXED(P_15号様式!AA43,3,FALSE),4),""))</f>
        <v/>
      </c>
      <c r="O52" s="17" t="str">
        <f>IF(P_15号様式!AE43&lt;&gt; "",TEXT(INT(P_15号様式!AE43),"#,##0"),"")</f>
        <v>2,063</v>
      </c>
      <c r="P52" s="18" t="str">
        <f>IF(P_15号様式!AE43= "","",IF(VALUE(FIXED(P_15号様式!AE43,0,TRUE))&lt;&gt;P_15号様式!AE43,RIGHT(FIXED(P_15号様式!AE43,3,FALSE),4),""))</f>
        <v/>
      </c>
      <c r="Q52" s="17" t="str">
        <f>IF(P_15号様式!AI43&lt;&gt; "",TEXT(INT(P_15号様式!AI43),"#,##0"),"")</f>
        <v>2,170</v>
      </c>
      <c r="R52" s="18" t="str">
        <f>IF(P_15号様式!AI43= "","",IF(VALUE(FIXED(P_15号様式!AI43,0,TRUE))&lt;&gt;P_15号様式!AI43,RIGHT(FIXED(P_15号様式!AI43,3,FALSE),4),""))</f>
        <v/>
      </c>
      <c r="S52" s="17" t="str">
        <f>IF(P_15号様式!AM43&lt;&gt; "",TEXT(INT(P_15号様式!AM43),"#,##0"),"")</f>
        <v>3,583</v>
      </c>
      <c r="T52" s="18" t="str">
        <f>IF(P_15号様式!AM43= "","",IF(VALUE(FIXED(P_15号様式!AM43,0,TRUE))&lt;&gt;P_15号様式!AM43,RIGHT(FIXED(P_15号様式!AM43,3,FALSE),4),""))</f>
        <v/>
      </c>
      <c r="U52" s="17" t="str">
        <f>IF(P_15号様式!AQ43&lt;&gt; "",TEXT(INT(P_15号様式!AQ43),"#,##0"),"")</f>
        <v>994</v>
      </c>
      <c r="V52" s="18" t="str">
        <f>IF(P_15号様式!AQ43= "","",IF(VALUE(FIXED(P_15号様式!AQ43,0,TRUE))&lt;&gt;P_15号様式!AQ43,RIGHT(FIXED(P_15号様式!AQ43,3,FALSE),4),""))</f>
        <v/>
      </c>
      <c r="W52" s="24" t="str">
        <f>IF(P_15号様式!AR43&lt;&gt; "",TEXT(INT(P_15号様式!AR43),"#,##0"),"")</f>
        <v>48,672</v>
      </c>
      <c r="X52" s="25"/>
      <c r="Y52" s="18" t="str">
        <f>IF(P_15号様式!AR43= "","",IF(VALUE(FIXED(P_15号様式!AR43,0,TRUE))&lt;&gt;P_15号様式!AR43,RIGHT(FIXED(P_15号様式!AR43,3,FALSE),4),""))</f>
        <v/>
      </c>
    </row>
    <row r="53" spans="1:25" s="15" customFormat="1" ht="12" customHeight="1" x14ac:dyDescent="0.15">
      <c r="A53" s="43" t="str">
        <f>IF(P_15号様式!C44="","",P_15号様式!C44)</f>
        <v>　那珂川市</v>
      </c>
      <c r="B53" s="43"/>
      <c r="C53" s="17" t="str">
        <f>IF(P_15号様式!G44&lt;&gt; "",TEXT(INT(P_15号様式!G44),"#,##0"),"")</f>
        <v>218</v>
      </c>
      <c r="D53" s="18" t="str">
        <f>IF(P_15号様式!G44= "","",IF(VALUE(FIXED(P_15号様式!G44,0,TRUE))&lt;&gt;P_15号様式!G44,RIGHT(FIXED(P_15号様式!G44,3,FALSE),4),""))</f>
        <v/>
      </c>
      <c r="E53" s="17" t="str">
        <f>IF(P_15号様式!K44&lt;&gt; "",TEXT(INT(P_15号様式!K44),"#,##0"),"")</f>
        <v>3,992</v>
      </c>
      <c r="F53" s="18" t="str">
        <f>IF(P_15号様式!K44= "","",IF(VALUE(FIXED(P_15号様式!K44,0,TRUE))&lt;&gt;P_15号様式!K44,RIGHT(FIXED(P_15号様式!K44,3,FALSE),4),""))</f>
        <v/>
      </c>
      <c r="G53" s="17" t="str">
        <f>IF(P_15号様式!O44&lt;&gt; "",TEXT(INT(P_15号様式!O44),"#,##0"),"")</f>
        <v>176</v>
      </c>
      <c r="H53" s="18" t="str">
        <f>IF(P_15号様式!O44= "","",IF(VALUE(FIXED(P_15号様式!O44,0,TRUE))&lt;&gt;P_15号様式!O44,RIGHT(FIXED(P_15号様式!O44,3,FALSE),4),""))</f>
        <v/>
      </c>
      <c r="I53" s="17" t="str">
        <f>IF(P_15号様式!S44&lt;&gt; "",TEXT(INT(P_15号様式!S44),"#,##0"),"")</f>
        <v>2,454</v>
      </c>
      <c r="J53" s="18" t="str">
        <f>IF(P_15号様式!S44= "","",IF(VALUE(FIXED(P_15号様式!S44,0,TRUE))&lt;&gt;P_15号様式!S44,RIGHT(FIXED(P_15号様式!S44,3,FALSE),4),""))</f>
        <v/>
      </c>
      <c r="K53" s="17" t="str">
        <f>IF(P_15号様式!W44&lt;&gt; "",TEXT(INT(P_15号様式!W44),"#,##0"),"")</f>
        <v>2,786</v>
      </c>
      <c r="L53" s="18" t="str">
        <f>IF(P_15号様式!W44= "","",IF(VALUE(FIXED(P_15号様式!W44,0,TRUE))&lt;&gt;P_15号様式!W44,RIGHT(FIXED(P_15号様式!W44,3,FALSE),4),""))</f>
        <v/>
      </c>
      <c r="M53" s="17" t="str">
        <f>IF(P_15号様式!AA44&lt;&gt; "",TEXT(INT(P_15号様式!AA44),"#,##0"),"")</f>
        <v>3,511</v>
      </c>
      <c r="N53" s="18" t="str">
        <f>IF(P_15号様式!AA44= "","",IF(VALUE(FIXED(P_15号様式!AA44,0,TRUE))&lt;&gt;P_15号様式!AA44,RIGHT(FIXED(P_15号様式!AA44,3,FALSE),4),""))</f>
        <v/>
      </c>
      <c r="O53" s="17" t="str">
        <f>IF(P_15号様式!AE44&lt;&gt; "",TEXT(INT(P_15号様式!AE44),"#,##0"),"")</f>
        <v>1,036</v>
      </c>
      <c r="P53" s="18" t="str">
        <f>IF(P_15号様式!AE44= "","",IF(VALUE(FIXED(P_15号様式!AE44,0,TRUE))&lt;&gt;P_15号様式!AE44,RIGHT(FIXED(P_15号様式!AE44,3,FALSE),4),""))</f>
        <v/>
      </c>
      <c r="Q53" s="17" t="str">
        <f>IF(P_15号様式!AI44&lt;&gt; "",TEXT(INT(P_15号様式!AI44),"#,##0"),"")</f>
        <v>1,029</v>
      </c>
      <c r="R53" s="18" t="str">
        <f>IF(P_15号様式!AI44= "","",IF(VALUE(FIXED(P_15号様式!AI44,0,TRUE))&lt;&gt;P_15号様式!AI44,RIGHT(FIXED(P_15号様式!AI44,3,FALSE),4),""))</f>
        <v/>
      </c>
      <c r="S53" s="17" t="str">
        <f>IF(P_15号様式!AM44&lt;&gt; "",TEXT(INT(P_15号様式!AM44),"#,##0"),"")</f>
        <v>1,574</v>
      </c>
      <c r="T53" s="18" t="str">
        <f>IF(P_15号様式!AM44= "","",IF(VALUE(FIXED(P_15号様式!AM44,0,TRUE))&lt;&gt;P_15号様式!AM44,RIGHT(FIXED(P_15号様式!AM44,3,FALSE),4),""))</f>
        <v/>
      </c>
      <c r="U53" s="17" t="str">
        <f>IF(P_15号様式!AQ44&lt;&gt; "",TEXT(INT(P_15号様式!AQ44),"#,##0"),"")</f>
        <v>570</v>
      </c>
      <c r="V53" s="18" t="str">
        <f>IF(P_15号様式!AQ44= "","",IF(VALUE(FIXED(P_15号様式!AQ44,0,TRUE))&lt;&gt;P_15号様式!AQ44,RIGHT(FIXED(P_15号様式!AQ44,3,FALSE),4),""))</f>
        <v/>
      </c>
      <c r="W53" s="24" t="str">
        <f>IF(P_15号様式!AR44&lt;&gt; "",TEXT(INT(P_15号様式!AR44),"#,##0"),"")</f>
        <v>22,252</v>
      </c>
      <c r="X53" s="25"/>
      <c r="Y53" s="18" t="str">
        <f>IF(P_15号様式!AR44= "","",IF(VALUE(FIXED(P_15号様式!AR44,0,TRUE))&lt;&gt;P_15号様式!AR44,RIGHT(FIXED(P_15号様式!AR44,3,FALSE),4),""))</f>
        <v/>
      </c>
    </row>
    <row r="54" spans="1:25" s="15" customFormat="1" ht="18.75" customHeight="1" x14ac:dyDescent="0.1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9"/>
      <c r="Q54" s="20"/>
      <c r="R54" s="20"/>
      <c r="S54" s="20"/>
      <c r="T54" s="20"/>
      <c r="U54" s="20"/>
      <c r="V54" s="20"/>
      <c r="W54" s="20"/>
      <c r="X54" s="20"/>
      <c r="Y54" s="20"/>
    </row>
    <row r="55" spans="1:25" s="15" customFormat="1" ht="12" customHeight="1" x14ac:dyDescent="0.15">
      <c r="A55" s="41" t="s">
        <v>10</v>
      </c>
      <c r="B55" s="42"/>
      <c r="C55" s="17" t="str">
        <f>IF(P_15号様式!AS2&lt;&gt; "",TEXT(INT(P_15号様式!AS2),"#,##0"),"")</f>
        <v>19,431</v>
      </c>
      <c r="D55" s="18" t="str">
        <f>IF(P_15号様式!AS2= "","",IF(VALUE(FIXED(P_15号様式!AS2,0,TRUE))&lt;&gt;P_15号様式!AS2,RIGHT(FIXED(P_15号様式!AS2,3,FALSE),4),""))</f>
        <v/>
      </c>
      <c r="E55" s="17" t="str">
        <f>IF(P_15号様式!AV2&lt;&gt; "",TEXT(INT(P_15号様式!AV2),"#,##0"),"")</f>
        <v>336,854</v>
      </c>
      <c r="F55" s="18" t="str">
        <f>IF(P_15号様式!AV2= "","",IF(VALUE(FIXED(P_15号様式!AV2,0,TRUE))&lt;&gt;P_15号様式!AV2,RIGHT(FIXED(P_15号様式!AV2,3,FALSE),4),""))</f>
        <v/>
      </c>
      <c r="G55" s="17" t="str">
        <f>IF(P_15号様式!AY2&lt;&gt; "",TEXT(INT(P_15号様式!AY2),"#,##0"),"")</f>
        <v>12,140</v>
      </c>
      <c r="H55" s="18" t="str">
        <f>IF(P_15号様式!AY2= "","",IF(VALUE(FIXED(P_15号様式!AY2,0,TRUE))&lt;&gt;P_15号様式!AY2,RIGHT(FIXED(P_15号様式!AY2,3,FALSE),4),""))</f>
        <v/>
      </c>
      <c r="I55" s="17" t="str">
        <f>IF(P_15号様式!BB2&lt;&gt; "",TEXT(INT(P_15号様式!BB2),"#,##0"),"")</f>
        <v>269,546</v>
      </c>
      <c r="J55" s="18" t="str">
        <f>IF(P_15号様式!BB2= "","",IF(VALUE(FIXED(P_15号様式!BB2,0,TRUE))&lt;&gt;P_15号様式!BB2,RIGHT(FIXED(P_15号様式!BB2,3,FALSE),4),""))</f>
        <v/>
      </c>
      <c r="K55" s="17" t="str">
        <f>IF(P_15号様式!BE2&lt;&gt; "",TEXT(INT(P_15号様式!BE2),"#,##0"),"")</f>
        <v>275,404</v>
      </c>
      <c r="L55" s="18" t="str">
        <f>IF(P_15号様式!BE2= "","",IF(VALUE(FIXED(P_15号様式!BE2,0,TRUE))&lt;&gt;P_15号様式!BE2,RIGHT(FIXED(P_15号様式!BE2,3,FALSE),4),""))</f>
        <v/>
      </c>
      <c r="M55" s="17" t="str">
        <f>IF(P_15号様式!BH2&lt;&gt; "",TEXT(INT(P_15号様式!BH2),"#,##0"),"")</f>
        <v>278,306</v>
      </c>
      <c r="N55" s="18" t="str">
        <f>IF(P_15号様式!BH2= "","",IF(VALUE(FIXED(P_15号様式!BH2,0,TRUE))&lt;&gt;P_15号様式!BH2,RIGHT(FIXED(P_15号様式!BH2,3,FALSE),4),""))</f>
        <v/>
      </c>
      <c r="O55" s="17" t="str">
        <f>IF(P_15号様式!BK2&lt;&gt; "",TEXT(INT(P_15号様式!BK2),"#,##0"),"")</f>
        <v>90,581</v>
      </c>
      <c r="P55" s="18" t="str">
        <f>IF(P_15号様式!BK2= "","",IF(VALUE(FIXED(P_15号様式!BK2,0,TRUE))&lt;&gt;P_15号様式!BK2,RIGHT(FIXED(P_15号様式!BK2,3,FALSE),4),""))</f>
        <v/>
      </c>
      <c r="Q55" s="17" t="str">
        <f>IF(P_15号様式!BN2&lt;&gt; "",TEXT(INT(P_15号様式!BN2),"#,##0"),"")</f>
        <v>99,718</v>
      </c>
      <c r="R55" s="18" t="str">
        <f>IF(P_15号様式!BN2= "","",IF(VALUE(FIXED(P_15号様式!BN2,0,TRUE))&lt;&gt;P_15号様式!BN2,RIGHT(FIXED(P_15号様式!BN2,3,FALSE),4),""))</f>
        <v/>
      </c>
      <c r="S55" s="17" t="str">
        <f>IF(P_15号様式!BQ2&lt;&gt; "",TEXT(INT(P_15号様式!BQ2),"#,##0"),"")</f>
        <v>119,962</v>
      </c>
      <c r="T55" s="18" t="str">
        <f>IF(P_15号様式!BQ2= "","",IF(VALUE(FIXED(P_15号様式!BQ2,0,TRUE))&lt;&gt;P_15号様式!BQ2,RIGHT(FIXED(P_15号様式!BQ2,3,FALSE),4),""))</f>
        <v/>
      </c>
      <c r="U55" s="17" t="str">
        <f>IF(P_15号様式!BT2&lt;&gt; "",TEXT(INT(P_15号様式!BT2),"#,##0"),"")</f>
        <v>39,589</v>
      </c>
      <c r="V55" s="18" t="str">
        <f>IF(P_15号様式!BT2= "","",IF(VALUE(FIXED(P_15号様式!BT2,0,TRUE))&lt;&gt;P_15号様式!BT2,RIGHT(FIXED(P_15号様式!BT2,3,FALSE),4),""))</f>
        <v/>
      </c>
      <c r="W55" s="24" t="str">
        <f>IF(P_15号様式!BW2&lt;&gt; "",TEXT(INT(P_15号様式!BW2),"#,##0"),"")</f>
        <v>2,025,267</v>
      </c>
      <c r="X55" s="25"/>
      <c r="Y55" s="18" t="str">
        <f>IF(P_15号様式!BW2= "","",IF(VALUE(FIXED(P_15号様式!BW2,0,TRUE))&lt;&gt;P_15号様式!BW2,RIGHT(FIXED(P_15号様式!BW2,3,FALSE),4),""))</f>
        <v/>
      </c>
    </row>
    <row r="56" spans="1:25" s="15" customFormat="1" ht="12" customHeight="1" x14ac:dyDescent="0.15">
      <c r="A56" s="41" t="s">
        <v>11</v>
      </c>
      <c r="B56" s="42"/>
      <c r="C56" s="17" t="str">
        <f>IF(P_15号様式!AT2&lt;&gt; "",TEXT(INT(P_15号様式!AT2),"#,##0"),"")</f>
        <v>2,259</v>
      </c>
      <c r="D56" s="18" t="str">
        <f>IF(P_15号様式!AT2= "","",IF(VALUE(FIXED(P_15号様式!AT2,0,TRUE))&lt;&gt;P_15号様式!AT2,RIGHT(FIXED(P_15号様式!AT2,3,FALSE),4),""))</f>
        <v/>
      </c>
      <c r="E56" s="17" t="str">
        <f>IF(P_15号様式!AW2&lt;&gt; "",TEXT(INT(P_15号様式!AW2),"#,##0"),"")</f>
        <v>43,738</v>
      </c>
      <c r="F56" s="18" t="str">
        <f>IF(P_15号様式!AW2= "","",IF(VALUE(FIXED(P_15号様式!AW2,0,TRUE))&lt;&gt;P_15号様式!AW2,RIGHT(FIXED(P_15号様式!AW2,3,FALSE),4),""))</f>
        <v/>
      </c>
      <c r="G56" s="17" t="str">
        <f>IF(P_15号様式!AZ2&lt;&gt; "",TEXT(INT(P_15号様式!AZ2),"#,##0"),"")</f>
        <v>1,627</v>
      </c>
      <c r="H56" s="18" t="str">
        <f>IF(P_15号様式!AZ2= "","",IF(VALUE(FIXED(P_15号様式!AZ2,0,TRUE))&lt;&gt;P_15号様式!AZ2,RIGHT(FIXED(P_15号様式!AZ2,3,FALSE),4),""))</f>
        <v/>
      </c>
      <c r="I56" s="17" t="str">
        <f>IF(P_15号様式!BC2&lt;&gt; "",TEXT(INT(P_15号様式!BC2),"#,##0"),"")</f>
        <v>34,078</v>
      </c>
      <c r="J56" s="18" t="str">
        <f>IF(P_15号様式!BC2= "","",IF(VALUE(FIXED(P_15号様式!BC2,0,TRUE))&lt;&gt;P_15号様式!BC2,RIGHT(FIXED(P_15号様式!BC2,3,FALSE),4),""))</f>
        <v/>
      </c>
      <c r="K56" s="17" t="str">
        <f>IF(P_15号様式!BF2&lt;&gt; "",TEXT(INT(P_15号様式!BF2),"#,##0"),"")</f>
        <v>31,005</v>
      </c>
      <c r="L56" s="18" t="str">
        <f>IF(P_15号様式!BF2= "","",IF(VALUE(FIXED(P_15号様式!BF2,0,TRUE))&lt;&gt;P_15号様式!BF2,RIGHT(FIXED(P_15号様式!BF2,3,FALSE),4),""))</f>
        <v/>
      </c>
      <c r="M56" s="17" t="str">
        <f>IF(P_15号様式!BI2&lt;&gt; "",TEXT(INT(P_15号様式!BI2),"#,##0"),"")</f>
        <v>42,085</v>
      </c>
      <c r="N56" s="18" t="str">
        <f>IF(P_15号様式!BI2= "","",IF(VALUE(FIXED(P_15号様式!BI2,0,TRUE))&lt;&gt;P_15号様式!BI2,RIGHT(FIXED(P_15号様式!BI2,3,FALSE),4),""))</f>
        <v/>
      </c>
      <c r="O56" s="17" t="str">
        <f>IF(P_15号様式!BL2&lt;&gt; "",TEXT(INT(P_15号様式!BL2),"#,##0"),"")</f>
        <v>11,976</v>
      </c>
      <c r="P56" s="18" t="str">
        <f>IF(P_15号様式!BL2= "","",IF(VALUE(FIXED(P_15号様式!BL2,0,TRUE))&lt;&gt;P_15号様式!BL2,RIGHT(FIXED(P_15号様式!BL2,3,FALSE),4),""))</f>
        <v/>
      </c>
      <c r="Q56" s="17" t="str">
        <f>IF(P_15号様式!BO2&lt;&gt; "",TEXT(INT(P_15号様式!BO2),"#,##0"),"")</f>
        <v>11,478</v>
      </c>
      <c r="R56" s="18" t="str">
        <f>IF(P_15号様式!BO2= "","",IF(VALUE(FIXED(P_15号様式!BO2,0,TRUE))&lt;&gt;P_15号様式!BO2,RIGHT(FIXED(P_15号様式!BO2,3,FALSE),4),""))</f>
        <v/>
      </c>
      <c r="S56" s="17" t="str">
        <f>IF(P_15号様式!BR2&lt;&gt; "",TEXT(INT(P_15号様式!BR2),"#,##0"),"")</f>
        <v>18,412</v>
      </c>
      <c r="T56" s="18" t="str">
        <f>IF(P_15号様式!BR2= "","",IF(VALUE(FIXED(P_15号様式!BR2,0,TRUE))&lt;&gt;P_15号様式!BR2,RIGHT(FIXED(P_15号様式!BR2,3,FALSE),4),""))</f>
        <v/>
      </c>
      <c r="U56" s="17" t="str">
        <f>IF(P_15号様式!BU2&lt;&gt; "",TEXT(INT(P_15号様式!BU2),"#,##0"),"")</f>
        <v>5,618</v>
      </c>
      <c r="V56" s="18" t="str">
        <f>IF(P_15号様式!BU2= "","",IF(VALUE(FIXED(P_15号様式!BU2,0,TRUE))&lt;&gt;P_15号様式!BU2,RIGHT(FIXED(P_15号様式!BU2,3,FALSE),4),""))</f>
        <v/>
      </c>
      <c r="W56" s="24" t="str">
        <f>IF(P_15号様式!BX2&lt;&gt; "",TEXT(INT(P_15号様式!BX2),"#,##0"),"")</f>
        <v>266,080</v>
      </c>
      <c r="X56" s="25"/>
      <c r="Y56" s="18" t="str">
        <f>IF(P_15号様式!BX2= "","",IF(VALUE(FIXED(P_15号様式!BX2,0,TRUE))&lt;&gt;P_15号様式!BX2,RIGHT(FIXED(P_15号様式!BX2,3,FALSE),4),""))</f>
        <v/>
      </c>
    </row>
    <row r="57" spans="1:25" s="15" customFormat="1" ht="12" customHeight="1" x14ac:dyDescent="0.15">
      <c r="A57" s="41" t="s">
        <v>8</v>
      </c>
      <c r="B57" s="42"/>
      <c r="C57" s="17" t="str">
        <f>IF(P_15号様式!AU2&lt;&gt; "",TEXT(INT(P_15号様式!AU2),"#,##0"),"")</f>
        <v>21,690</v>
      </c>
      <c r="D57" s="18" t="str">
        <f>IF(P_15号様式!AU2= "","",IF(VALUE(FIXED(P_15号様式!AU2,0,TRUE))&lt;&gt;P_15号様式!AU2,RIGHT(FIXED(P_15号様式!AU2,3,FALSE),4),""))</f>
        <v/>
      </c>
      <c r="E57" s="17" t="str">
        <f>IF(P_15号様式!AX2&lt;&gt; "",TEXT(INT(P_15号様式!AX2),"#,##0"),"")</f>
        <v>380,592</v>
      </c>
      <c r="F57" s="18" t="str">
        <f>IF(P_15号様式!AX2= "","",IF(VALUE(FIXED(P_15号様式!AX2,0,TRUE))&lt;&gt;P_15号様式!AX2,RIGHT(FIXED(P_15号様式!AX2,3,FALSE),4),""))</f>
        <v/>
      </c>
      <c r="G57" s="17" t="str">
        <f>IF(P_15号様式!BA2&lt;&gt; "",TEXT(INT(P_15号様式!BA2),"#,##0"),"")</f>
        <v>13,767</v>
      </c>
      <c r="H57" s="18" t="str">
        <f>IF(P_15号様式!BA2= "","",IF(VALUE(FIXED(P_15号様式!BA2,0,TRUE))&lt;&gt;P_15号様式!BA2,RIGHT(FIXED(P_15号様式!BA2,3,FALSE),4),""))</f>
        <v/>
      </c>
      <c r="I57" s="17" t="str">
        <f>IF(P_15号様式!BD2&lt;&gt; "",TEXT(INT(P_15号様式!BD2),"#,##0"),"")</f>
        <v>303,624</v>
      </c>
      <c r="J57" s="18" t="str">
        <f>IF(P_15号様式!BD2= "","",IF(VALUE(FIXED(P_15号様式!BD2,0,TRUE))&lt;&gt;P_15号様式!BD2,RIGHT(FIXED(P_15号様式!BD2,3,FALSE),4),""))</f>
        <v/>
      </c>
      <c r="K57" s="17" t="str">
        <f>IF(P_15号様式!BG2&lt;&gt; "",TEXT(INT(P_15号様式!BG2),"#,##0"),"")</f>
        <v>306,409</v>
      </c>
      <c r="L57" s="18" t="str">
        <f>IF(P_15号様式!BG2= "","",IF(VALUE(FIXED(P_15号様式!BG2,0,TRUE))&lt;&gt;P_15号様式!BG2,RIGHT(FIXED(P_15号様式!BG2,3,FALSE),4),""))</f>
        <v/>
      </c>
      <c r="M57" s="17" t="str">
        <f>IF(P_15号様式!BJ2&lt;&gt; "",TEXT(INT(P_15号様式!BJ2),"#,##0"),"")</f>
        <v>320,391</v>
      </c>
      <c r="N57" s="18" t="str">
        <f>IF(P_15号様式!BJ2= "","",IF(VALUE(FIXED(P_15号様式!BJ2,0,TRUE))&lt;&gt;P_15号様式!BJ2,RIGHT(FIXED(P_15号様式!BJ2,3,FALSE),4),""))</f>
        <v/>
      </c>
      <c r="O57" s="17" t="str">
        <f>IF(P_15号様式!BM2&lt;&gt; "",TEXT(INT(P_15号様式!BM2),"#,##0"),"")</f>
        <v>102,557</v>
      </c>
      <c r="P57" s="18" t="str">
        <f>IF(P_15号様式!BM2= "","",IF(VALUE(FIXED(P_15号様式!BM2,0,TRUE))&lt;&gt;P_15号様式!BM2,RIGHT(FIXED(P_15号様式!BM2,3,FALSE),4),""))</f>
        <v/>
      </c>
      <c r="Q57" s="17" t="str">
        <f>IF(P_15号様式!BP2&lt;&gt; "",TEXT(INT(P_15号様式!BP2),"#,##0"),"")</f>
        <v>111,196</v>
      </c>
      <c r="R57" s="18" t="str">
        <f>IF(P_15号様式!BP2= "","",IF(VALUE(FIXED(P_15号様式!BP2,0,TRUE))&lt;&gt;P_15号様式!BP2,RIGHT(FIXED(P_15号様式!BP2,3,FALSE),4),""))</f>
        <v/>
      </c>
      <c r="S57" s="17" t="str">
        <f>IF(P_15号様式!BS2&lt;&gt; "",TEXT(INT(P_15号様式!BS2),"#,##0"),"")</f>
        <v>138,374</v>
      </c>
      <c r="T57" s="18" t="str">
        <f>IF(P_15号様式!BS2= "","",IF(VALUE(FIXED(P_15号様式!BS2,0,TRUE))&lt;&gt;P_15号様式!BS2,RIGHT(FIXED(P_15号様式!BS2,3,FALSE),4),""))</f>
        <v/>
      </c>
      <c r="U57" s="17" t="str">
        <f>IF(P_15号様式!BV2&lt;&gt; "",TEXT(INT(P_15号様式!BV2),"#,##0"),"")</f>
        <v>45,207</v>
      </c>
      <c r="V57" s="18" t="str">
        <f>IF(P_15号様式!BV2= "","",IF(VALUE(FIXED(P_15号様式!BV2,0,TRUE))&lt;&gt;P_15号様式!BV2,RIGHT(FIXED(P_15号様式!BV2,3,FALSE),4),""))</f>
        <v/>
      </c>
      <c r="W57" s="24" t="str">
        <f>IF(P_15号様式!BY2&lt;&gt; "",TEXT(INT(P_15号様式!BY2),"#,##0"),"")</f>
        <v>2,291,347</v>
      </c>
      <c r="X57" s="25"/>
      <c r="Y57" s="18" t="str">
        <f>IF(P_15号様式!BY2= "","",IF(VALUE(FIXED(P_15号様式!BY2,0,TRUE))&lt;&gt;P_15号様式!BY2,RIGHT(FIXED(P_15号様式!BY2,3,FALSE),4),""))</f>
        <v/>
      </c>
    </row>
    <row r="58" spans="1:25" s="15" customFormat="1" ht="12" customHeight="1" x14ac:dyDescent="0.15">
      <c r="A58" s="40"/>
      <c r="B58" s="40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6"/>
      <c r="X58" s="26"/>
      <c r="Y58" s="22"/>
    </row>
    <row r="59" spans="1:25" s="7" customFormat="1" ht="11.25" customHeight="1" x14ac:dyDescent="0.25">
      <c r="A59" s="49" t="s">
        <v>0</v>
      </c>
      <c r="B59" s="49"/>
      <c r="C59" s="49"/>
      <c r="D59" s="49"/>
      <c r="F59" s="8"/>
      <c r="H59" s="5"/>
      <c r="I59" s="54" t="s">
        <v>1</v>
      </c>
      <c r="J59" s="54"/>
      <c r="K59" s="54"/>
      <c r="L59" s="54"/>
      <c r="M59" s="54"/>
      <c r="N59" s="54"/>
      <c r="P59" s="8"/>
      <c r="W59" s="56" t="str">
        <f>IF(P_15号様式!A45=""," ページ", P_15号様式!A45 &amp; "ページ")</f>
        <v>2ページ</v>
      </c>
      <c r="X59" s="56"/>
      <c r="Y59" s="56"/>
    </row>
    <row r="60" spans="1:25" s="7" customFormat="1" ht="11.25" customHeight="1" x14ac:dyDescent="0.25">
      <c r="A60" s="49"/>
      <c r="B60" s="49"/>
      <c r="C60" s="49"/>
      <c r="D60" s="49"/>
      <c r="F60" s="8"/>
      <c r="G60" s="5"/>
      <c r="H60" s="5"/>
      <c r="I60" s="54"/>
      <c r="J60" s="54"/>
      <c r="K60" s="54"/>
      <c r="L60" s="54"/>
      <c r="M60" s="54"/>
      <c r="N60" s="54"/>
      <c r="W60" s="56"/>
      <c r="X60" s="56"/>
      <c r="Y60" s="56"/>
    </row>
    <row r="61" spans="1:25" s="7" customFormat="1" ht="15" customHeight="1" x14ac:dyDescent="0.15">
      <c r="A61" s="6"/>
      <c r="B61" s="55">
        <f>IF(パラメタシート!B1="","",パラメタシート!B1)</f>
        <v>45858</v>
      </c>
      <c r="C61" s="55"/>
      <c r="D61" s="55"/>
      <c r="E61" s="55"/>
      <c r="F61" s="55"/>
      <c r="H61" s="9"/>
      <c r="I61" s="9"/>
      <c r="M61" s="52" t="str">
        <f>IF(P_15号様式!CA45="0","即日中間速報","翌日中間速報")</f>
        <v>即日中間速報</v>
      </c>
      <c r="N61" s="52"/>
      <c r="O61" s="10" t="str">
        <f>IF(P_15号様式!CB45="","第　　回","第　" &amp; P_15号様式!CB45 &amp; "　回")</f>
        <v>第　　回</v>
      </c>
      <c r="P61" s="51" t="str">
        <f>IF(P_15号様式!CC45="","     時      分　現在",P_15号様式!CC45)</f>
        <v xml:space="preserve">     時      分　現在</v>
      </c>
      <c r="Q61" s="51"/>
      <c r="R61" s="51"/>
      <c r="S61" s="51"/>
      <c r="T61" s="23" t="s">
        <v>2</v>
      </c>
      <c r="V61" s="27">
        <f>IF(P_15号様式!CG45="","",P_15号様式!CG45)</f>
        <v>100</v>
      </c>
      <c r="W61" s="27"/>
      <c r="X61" s="7" t="s">
        <v>3</v>
      </c>
    </row>
    <row r="62" spans="1:25" s="7" customFormat="1" ht="15" customHeight="1" x14ac:dyDescent="0.15">
      <c r="B62" s="52" t="str">
        <f>IF(P_15号様式!BZ45="","",P_15号様式!BZ45)</f>
        <v>参議院選挙区選出議員選挙</v>
      </c>
      <c r="C62" s="52"/>
      <c r="D62" s="52"/>
      <c r="E62" s="52"/>
      <c r="G62" s="9"/>
      <c r="H62" s="9"/>
      <c r="I62" s="9"/>
      <c r="M62" s="7" t="s">
        <v>4</v>
      </c>
      <c r="N62" s="8"/>
      <c r="P62" s="53">
        <f>IF(P_15号様式!CD45="","     時      分　結了",P_15号様式!CD45)</f>
        <v>0.11944444444444401</v>
      </c>
      <c r="Q62" s="53"/>
      <c r="R62" s="53"/>
      <c r="S62" s="53"/>
      <c r="T62" s="23" t="s">
        <v>5</v>
      </c>
      <c r="V62" s="27">
        <f>IF(P_15号様式!CH45="","",P_15号様式!CH45)</f>
        <v>100</v>
      </c>
      <c r="W62" s="27"/>
      <c r="X62" s="7" t="s">
        <v>3</v>
      </c>
    </row>
    <row r="63" spans="1:25" s="7" customFormat="1" ht="15" customHeight="1" x14ac:dyDescent="0.15">
      <c r="F63" s="11"/>
      <c r="G63" s="11"/>
      <c r="H63" s="11"/>
      <c r="I63" s="11"/>
      <c r="J63" s="11"/>
      <c r="K63" s="11"/>
      <c r="O63" s="12"/>
      <c r="P63" s="12"/>
      <c r="Q63" s="13"/>
      <c r="R63" s="13"/>
      <c r="S63" s="13"/>
      <c r="W63" s="39" t="s">
        <v>9</v>
      </c>
      <c r="X63" s="39"/>
      <c r="Y63" s="39"/>
    </row>
    <row r="64" spans="1:25" s="14" customFormat="1" ht="10.5" customHeight="1" x14ac:dyDescent="0.15">
      <c r="A64" s="30" t="s">
        <v>6</v>
      </c>
      <c r="B64" s="32"/>
      <c r="C64" s="48">
        <f>IF(P_15号様式!D45="","",VALUE(P_15号様式!D45))</f>
        <v>11</v>
      </c>
      <c r="D64" s="48"/>
      <c r="E64" s="50">
        <f>IF(P_15号様式!H45="","",VALUE(P_15号様式!H45))</f>
        <v>12</v>
      </c>
      <c r="F64" s="50"/>
      <c r="G64" s="28">
        <f>IF(P_15号様式!L45="","",VALUE(P_15号様式!L45))</f>
        <v>13</v>
      </c>
      <c r="H64" s="29"/>
      <c r="I64" s="28" t="str">
        <f>IF(P_15号様式!P45="","",VALUE(P_15号様式!P45))</f>
        <v/>
      </c>
      <c r="J64" s="29"/>
      <c r="K64" s="28" t="str">
        <f>IF(P_15号様式!T45="","",VALUE(P_15号様式!T45))</f>
        <v/>
      </c>
      <c r="L64" s="29"/>
      <c r="M64" s="28" t="str">
        <f>IF(P_15号様式!X45="","",VALUE(P_15号様式!X45))</f>
        <v/>
      </c>
      <c r="N64" s="29"/>
      <c r="O64" s="28" t="str">
        <f>IF(P_15号様式!AB45="","",VALUE(P_15号様式!AB45))</f>
        <v/>
      </c>
      <c r="P64" s="29"/>
      <c r="Q64" s="28" t="str">
        <f>IF(P_15号様式!AF45="","",VALUE(P_15号様式!AF45))</f>
        <v/>
      </c>
      <c r="R64" s="29"/>
      <c r="S64" s="28" t="str">
        <f>IF(P_15号様式!AJ45="","",VALUE(P_15号様式!AJ45))</f>
        <v/>
      </c>
      <c r="T64" s="29"/>
      <c r="U64" s="28" t="str">
        <f>IF(P_15号様式!AN45="","",VALUE(P_15号様式!AN45))</f>
        <v/>
      </c>
      <c r="V64" s="29"/>
      <c r="W64" s="30" t="s">
        <v>12</v>
      </c>
      <c r="X64" s="31"/>
      <c r="Y64" s="32"/>
    </row>
    <row r="65" spans="1:25" s="14" customFormat="1" ht="18.75" customHeight="1" x14ac:dyDescent="0.15">
      <c r="A65" s="33"/>
      <c r="B65" s="35"/>
      <c r="C65" s="44" t="str">
        <f>IF(P_15号様式!E45="","",P_15号様式!E45)</f>
        <v>チームみらい</v>
      </c>
      <c r="D65" s="45"/>
      <c r="E65" s="44" t="str">
        <f>IF(P_15号様式!I45="","",P_15号様式!I45)</f>
        <v>自由民主党</v>
      </c>
      <c r="F65" s="45"/>
      <c r="G65" s="44" t="str">
        <f>IF(P_15号様式!M45="","",P_15号様式!M45)</f>
        <v>日本共産党</v>
      </c>
      <c r="H65" s="45"/>
      <c r="I65" s="44" t="str">
        <f>IF(P_15号様式!Q45="","",P_15号様式!Q45)</f>
        <v/>
      </c>
      <c r="J65" s="45"/>
      <c r="K65" s="44" t="str">
        <f>IF(P_15号様式!U45="","",P_15号様式!U45)</f>
        <v/>
      </c>
      <c r="L65" s="45"/>
      <c r="M65" s="44" t="str">
        <f>IF(P_15号様式!Y45="","",P_15号様式!Y45)</f>
        <v/>
      </c>
      <c r="N65" s="45"/>
      <c r="O65" s="44" t="str">
        <f>IF(P_15号様式!AC45="","",P_15号様式!AC45)</f>
        <v/>
      </c>
      <c r="P65" s="45"/>
      <c r="Q65" s="44" t="str">
        <f>IF(P_15号様式!AG45="","",P_15号様式!AG45)</f>
        <v/>
      </c>
      <c r="R65" s="45"/>
      <c r="S65" s="44" t="str">
        <f>IF(P_15号様式!AK45="","",P_15号様式!AK45)</f>
        <v/>
      </c>
      <c r="T65" s="45"/>
      <c r="U65" s="44" t="str">
        <f>IF(P_15号様式!AO45="","",P_15号様式!AO45)</f>
        <v/>
      </c>
      <c r="V65" s="45"/>
      <c r="W65" s="33"/>
      <c r="X65" s="34"/>
      <c r="Y65" s="35"/>
    </row>
    <row r="66" spans="1:25" s="14" customFormat="1" ht="18.75" customHeight="1" x14ac:dyDescent="0.15">
      <c r="A66" s="33"/>
      <c r="B66" s="35"/>
      <c r="C66" s="46"/>
      <c r="D66" s="47"/>
      <c r="E66" s="46"/>
      <c r="F66" s="47"/>
      <c r="G66" s="46"/>
      <c r="H66" s="47"/>
      <c r="I66" s="46"/>
      <c r="J66" s="47"/>
      <c r="K66" s="46"/>
      <c r="L66" s="47"/>
      <c r="M66" s="46"/>
      <c r="N66" s="47"/>
      <c r="O66" s="46"/>
      <c r="P66" s="47"/>
      <c r="Q66" s="46"/>
      <c r="R66" s="47"/>
      <c r="S66" s="46"/>
      <c r="T66" s="47"/>
      <c r="U66" s="46"/>
      <c r="V66" s="47"/>
      <c r="W66" s="33"/>
      <c r="X66" s="34"/>
      <c r="Y66" s="35"/>
    </row>
    <row r="67" spans="1:25" s="14" customFormat="1" ht="11.25" customHeight="1" x14ac:dyDescent="0.15">
      <c r="A67" s="33"/>
      <c r="B67" s="35"/>
      <c r="C67" s="44" t="str">
        <f>IF(P_15号様式!F45="","",P_15号様式!F45)</f>
        <v>古　川　あおい</v>
      </c>
      <c r="D67" s="45"/>
      <c r="E67" s="44" t="str">
        <f>IF(P_15号様式!J45="","",P_15号様式!J45)</f>
        <v>松　山　まさじ</v>
      </c>
      <c r="F67" s="45"/>
      <c r="G67" s="44" t="str">
        <f>IF(P_15号様式!N45="","",P_15号様式!N45)</f>
        <v>山　口　ゆうと</v>
      </c>
      <c r="H67" s="45"/>
      <c r="I67" s="44" t="str">
        <f>IF(P_15号様式!R45="","",P_15号様式!R45)</f>
        <v/>
      </c>
      <c r="J67" s="45"/>
      <c r="K67" s="44" t="str">
        <f>IF(P_15号様式!V45="","",P_15号様式!V45)</f>
        <v/>
      </c>
      <c r="L67" s="45"/>
      <c r="M67" s="44" t="str">
        <f>IF(P_15号様式!Z45="","",P_15号様式!Z45)</f>
        <v/>
      </c>
      <c r="N67" s="45"/>
      <c r="O67" s="44" t="str">
        <f>IF(P_15号様式!AD45="","",P_15号様式!AD45)</f>
        <v/>
      </c>
      <c r="P67" s="45"/>
      <c r="Q67" s="44" t="str">
        <f>IF(P_15号様式!AH45="","",P_15号様式!AH45)</f>
        <v/>
      </c>
      <c r="R67" s="45"/>
      <c r="S67" s="44" t="str">
        <f>IF(P_15号様式!AL45="","",P_15号様式!AL45)</f>
        <v/>
      </c>
      <c r="T67" s="45"/>
      <c r="U67" s="44" t="str">
        <f>IF(P_15号様式!AP45="","",P_15号様式!AP45)</f>
        <v/>
      </c>
      <c r="V67" s="45"/>
      <c r="W67" s="33"/>
      <c r="X67" s="34"/>
      <c r="Y67" s="35"/>
    </row>
    <row r="68" spans="1:25" s="14" customFormat="1" ht="11.25" customHeight="1" x14ac:dyDescent="0.15">
      <c r="A68" s="36"/>
      <c r="B68" s="38"/>
      <c r="C68" s="46"/>
      <c r="D68" s="47"/>
      <c r="E68" s="46"/>
      <c r="F68" s="47"/>
      <c r="G68" s="46"/>
      <c r="H68" s="47"/>
      <c r="I68" s="46"/>
      <c r="J68" s="47"/>
      <c r="K68" s="46"/>
      <c r="L68" s="47"/>
      <c r="M68" s="46"/>
      <c r="N68" s="47"/>
      <c r="O68" s="46"/>
      <c r="P68" s="47"/>
      <c r="Q68" s="46"/>
      <c r="R68" s="47"/>
      <c r="S68" s="46"/>
      <c r="T68" s="47"/>
      <c r="U68" s="46"/>
      <c r="V68" s="47"/>
      <c r="W68" s="36"/>
      <c r="X68" s="37"/>
      <c r="Y68" s="38"/>
    </row>
    <row r="69" spans="1:25" s="15" customFormat="1" ht="12" customHeight="1" x14ac:dyDescent="0.15">
      <c r="A69" s="43" t="str">
        <f>IF(P_15号様式!C45="","",P_15号様式!C45)</f>
        <v>　門司区</v>
      </c>
      <c r="B69" s="43"/>
      <c r="C69" s="17" t="str">
        <f>IF(P_15号様式!G45&lt;&gt; "",TEXT(INT(P_15号様式!G45),"#,##0"),"")</f>
        <v>696</v>
      </c>
      <c r="D69" s="18" t="str">
        <f>IF(P_15号様式!G45= "","",IF(VALUE(FIXED(P_15号様式!G45,0,TRUE))&lt;&gt;P_15号様式!G45,RIGHT(FIXED(P_15号様式!G45,3,FALSE),4),""))</f>
        <v/>
      </c>
      <c r="E69" s="17" t="str">
        <f>IF(P_15号様式!K45&lt;&gt; "",TEXT(INT(P_15号様式!K45),"#,##0"),"")</f>
        <v>7,369</v>
      </c>
      <c r="F69" s="18" t="str">
        <f>IF(P_15号様式!K45= "","",IF(VALUE(FIXED(P_15号様式!K45,0,TRUE))&lt;&gt;P_15号様式!K45,RIGHT(FIXED(P_15号様式!K45,3,FALSE),4),""))</f>
        <v/>
      </c>
      <c r="G69" s="17" t="str">
        <f>IF(P_15号様式!O45&lt;&gt; "",TEXT(INT(P_15号様式!O45),"#,##0"),"")</f>
        <v>2,014</v>
      </c>
      <c r="H69" s="18" t="str">
        <f>IF(P_15号様式!O45= "","",IF(VALUE(FIXED(P_15号様式!O45,0,TRUE))&lt;&gt;P_15号様式!O45,RIGHT(FIXED(P_15号様式!O45,3,FALSE),4),""))</f>
        <v/>
      </c>
      <c r="I69" s="17" t="str">
        <f>IF(P_15号様式!S45&lt;&gt; "",TEXT(INT(P_15号様式!S45),"#,##0"),"")</f>
        <v/>
      </c>
      <c r="J69" s="18" t="str">
        <f>IF(P_15号様式!S45= "","",IF(VALUE(FIXED(P_15号様式!S45,0,TRUE))&lt;&gt;P_15号様式!S45,RIGHT(FIXED(P_15号様式!S45,3,FALSE),4),""))</f>
        <v/>
      </c>
      <c r="K69" s="17" t="str">
        <f>IF(P_15号様式!W45&lt;&gt; "",TEXT(INT(P_15号様式!W45),"#,##0"),"")</f>
        <v/>
      </c>
      <c r="L69" s="18" t="str">
        <f>IF(P_15号様式!W45= "","",IF(VALUE(FIXED(P_15号様式!W45,0,TRUE))&lt;&gt;P_15号様式!W45,RIGHT(FIXED(P_15号様式!W45,3,FALSE),4),""))</f>
        <v/>
      </c>
      <c r="M69" s="17" t="str">
        <f>IF(P_15号様式!AA45&lt;&gt; "",TEXT(INT(P_15号様式!AA45),"#,##0"),"")</f>
        <v/>
      </c>
      <c r="N69" s="18" t="str">
        <f>IF(P_15号様式!AA45= "","",IF(VALUE(FIXED(P_15号様式!AA45,0,TRUE))&lt;&gt;P_15号様式!AA45,RIGHT(FIXED(P_15号様式!AA45,3,FALSE),4),""))</f>
        <v/>
      </c>
      <c r="O69" s="17" t="str">
        <f>IF(P_15号様式!AE45&lt;&gt; "",TEXT(INT(P_15号様式!AE45),"#,##0"),"")</f>
        <v/>
      </c>
      <c r="P69" s="18" t="str">
        <f>IF(P_15号様式!AE45= "","",IF(VALUE(FIXED(P_15号様式!AE45,0,TRUE))&lt;&gt;P_15号様式!AE45,RIGHT(FIXED(P_15号様式!AE45,3,FALSE),4),""))</f>
        <v/>
      </c>
      <c r="Q69" s="17" t="str">
        <f>IF(P_15号様式!AI45&lt;&gt; "",TEXT(INT(P_15号様式!AI45),"#,##0"),"")</f>
        <v/>
      </c>
      <c r="R69" s="18" t="str">
        <f>IF(P_15号様式!AI45= "","",IF(VALUE(FIXED(P_15号様式!AI45,0,TRUE))&lt;&gt;P_15号様式!AI45,RIGHT(FIXED(P_15号様式!AI45,3,FALSE),4),""))</f>
        <v/>
      </c>
      <c r="S69" s="17" t="str">
        <f>IF(P_15号様式!AM45&lt;&gt; "",TEXT(INT(P_15号様式!AM45),"#,##0"),"")</f>
        <v/>
      </c>
      <c r="T69" s="18" t="str">
        <f>IF(P_15号様式!AM45= "","",IF(VALUE(FIXED(P_15号様式!AM45,0,TRUE))&lt;&gt;P_15号様式!AM45,RIGHT(FIXED(P_15号様式!AM45,3,FALSE),4),""))</f>
        <v/>
      </c>
      <c r="U69" s="17" t="str">
        <f>IF(P_15号様式!AQ45&lt;&gt; "",TEXT(INT(P_15号様式!AQ45),"#,##0"),"")</f>
        <v/>
      </c>
      <c r="V69" s="18" t="str">
        <f>IF(P_15号様式!AQ45= "","",IF(VALUE(FIXED(P_15号様式!AQ45,0,TRUE))&lt;&gt;P_15号様式!AQ45,RIGHT(FIXED(P_15号様式!AQ45,3,FALSE),4),""))</f>
        <v/>
      </c>
      <c r="W69" s="24" t="str">
        <f>IF(P_15号様式!AR45&lt;&gt; "",TEXT(INT(P_15号様式!AR45),"#,##0"),"")</f>
        <v>40,367</v>
      </c>
      <c r="X69" s="25"/>
      <c r="Y69" s="18" t="str">
        <f>IF(P_15号様式!AR45= "","",IF(VALUE(FIXED(P_15号様式!AR45,0,TRUE))&lt;&gt;P_15号様式!AR45,RIGHT(FIXED(P_15号様式!AR45,3,FALSE),4),""))</f>
        <v/>
      </c>
    </row>
    <row r="70" spans="1:25" s="15" customFormat="1" ht="12" customHeight="1" x14ac:dyDescent="0.15">
      <c r="A70" s="43" t="str">
        <f>IF(P_15号様式!C46="","",P_15号様式!C46)</f>
        <v>　小倉北区</v>
      </c>
      <c r="B70" s="43"/>
      <c r="C70" s="17" t="str">
        <f>IF(P_15号様式!G46&lt;&gt; "",TEXT(INT(P_15号様式!G46),"#,##0"),"")</f>
        <v>1,935</v>
      </c>
      <c r="D70" s="18" t="str">
        <f>IF(P_15号様式!G46= "","",IF(VALUE(FIXED(P_15号様式!G46,0,TRUE))&lt;&gt;P_15号様式!G46,RIGHT(FIXED(P_15号様式!G46,3,FALSE),4),""))</f>
        <v/>
      </c>
      <c r="E70" s="17" t="str">
        <f>IF(P_15号様式!K46&lt;&gt; "",TEXT(INT(P_15号様式!K46),"#,##0"),"")</f>
        <v>11,826</v>
      </c>
      <c r="F70" s="18" t="str">
        <f>IF(P_15号様式!K46= "","",IF(VALUE(FIXED(P_15号様式!K46,0,TRUE))&lt;&gt;P_15号様式!K46,RIGHT(FIXED(P_15号様式!K46,3,FALSE),4),""))</f>
        <v/>
      </c>
      <c r="G70" s="17" t="str">
        <f>IF(P_15号様式!O46&lt;&gt; "",TEXT(INT(P_15号様式!O46),"#,##0"),"")</f>
        <v>3,368</v>
      </c>
      <c r="H70" s="18" t="str">
        <f>IF(P_15号様式!O46= "","",IF(VALUE(FIXED(P_15号様式!O46,0,TRUE))&lt;&gt;P_15号様式!O46,RIGHT(FIXED(P_15号様式!O46,3,FALSE),4),""))</f>
        <v/>
      </c>
      <c r="I70" s="17" t="str">
        <f>IF(P_15号様式!S46&lt;&gt; "",TEXT(INT(P_15号様式!S46),"#,##0"),"")</f>
        <v/>
      </c>
      <c r="J70" s="18" t="str">
        <f>IF(P_15号様式!S46= "","",IF(VALUE(FIXED(P_15号様式!S46,0,TRUE))&lt;&gt;P_15号様式!S46,RIGHT(FIXED(P_15号様式!S46,3,FALSE),4),""))</f>
        <v/>
      </c>
      <c r="K70" s="17" t="str">
        <f>IF(P_15号様式!W46&lt;&gt; "",TEXT(INT(P_15号様式!W46),"#,##0"),"")</f>
        <v/>
      </c>
      <c r="L70" s="18" t="str">
        <f>IF(P_15号様式!W46= "","",IF(VALUE(FIXED(P_15号様式!W46,0,TRUE))&lt;&gt;P_15号様式!W46,RIGHT(FIXED(P_15号様式!W46,3,FALSE),4),""))</f>
        <v/>
      </c>
      <c r="M70" s="17" t="str">
        <f>IF(P_15号様式!AA46&lt;&gt; "",TEXT(INT(P_15号様式!AA46),"#,##0"),"")</f>
        <v/>
      </c>
      <c r="N70" s="18" t="str">
        <f>IF(P_15号様式!AA46= "","",IF(VALUE(FIXED(P_15号様式!AA46,0,TRUE))&lt;&gt;P_15号様式!AA46,RIGHT(FIXED(P_15号様式!AA46,3,FALSE),4),""))</f>
        <v/>
      </c>
      <c r="O70" s="17" t="str">
        <f>IF(P_15号様式!AE46&lt;&gt; "",TEXT(INT(P_15号様式!AE46),"#,##0"),"")</f>
        <v/>
      </c>
      <c r="P70" s="18" t="str">
        <f>IF(P_15号様式!AE46= "","",IF(VALUE(FIXED(P_15号様式!AE46,0,TRUE))&lt;&gt;P_15号様式!AE46,RIGHT(FIXED(P_15号様式!AE46,3,FALSE),4),""))</f>
        <v/>
      </c>
      <c r="Q70" s="17" t="str">
        <f>IF(P_15号様式!AI46&lt;&gt; "",TEXT(INT(P_15号様式!AI46),"#,##0"),"")</f>
        <v/>
      </c>
      <c r="R70" s="18" t="str">
        <f>IF(P_15号様式!AI46= "","",IF(VALUE(FIXED(P_15号様式!AI46,0,TRUE))&lt;&gt;P_15号様式!AI46,RIGHT(FIXED(P_15号様式!AI46,3,FALSE),4),""))</f>
        <v/>
      </c>
      <c r="S70" s="17" t="str">
        <f>IF(P_15号様式!AM46&lt;&gt; "",TEXT(INT(P_15号様式!AM46),"#,##0"),"")</f>
        <v/>
      </c>
      <c r="T70" s="18" t="str">
        <f>IF(P_15号様式!AM46= "","",IF(VALUE(FIXED(P_15号様式!AM46,0,TRUE))&lt;&gt;P_15号様式!AM46,RIGHT(FIXED(P_15号様式!AM46,3,FALSE),4),""))</f>
        <v/>
      </c>
      <c r="U70" s="17" t="str">
        <f>IF(P_15号様式!AQ46&lt;&gt; "",TEXT(INT(P_15号様式!AQ46),"#,##0"),"")</f>
        <v/>
      </c>
      <c r="V70" s="18" t="str">
        <f>IF(P_15号様式!AQ46= "","",IF(VALUE(FIXED(P_15号様式!AQ46,0,TRUE))&lt;&gt;P_15号様式!AQ46,RIGHT(FIXED(P_15号様式!AQ46,3,FALSE),4),""))</f>
        <v/>
      </c>
      <c r="W70" s="24" t="str">
        <f>IF(P_15号様式!AR46&lt;&gt; "",TEXT(INT(P_15号様式!AR46),"#,##0"),"")</f>
        <v>72,354</v>
      </c>
      <c r="X70" s="25"/>
      <c r="Y70" s="18" t="str">
        <f>IF(P_15号様式!AR46= "","",IF(VALUE(FIXED(P_15号様式!AR46,0,TRUE))&lt;&gt;P_15号様式!AR46,RIGHT(FIXED(P_15号様式!AR46,3,FALSE),4),""))</f>
        <v/>
      </c>
    </row>
    <row r="71" spans="1:25" s="15" customFormat="1" ht="12" customHeight="1" x14ac:dyDescent="0.15">
      <c r="A71" s="43" t="str">
        <f>IF(P_15号様式!C47="","",P_15号様式!C47)</f>
        <v>　小倉南区</v>
      </c>
      <c r="B71" s="43"/>
      <c r="C71" s="17" t="str">
        <f>IF(P_15号様式!G47&lt;&gt; "",TEXT(INT(P_15号様式!G47),"#,##0"),"")</f>
        <v>1,605</v>
      </c>
      <c r="D71" s="18" t="str">
        <f>IF(P_15号様式!G47= "","",IF(VALUE(FIXED(P_15号様式!G47,0,TRUE))&lt;&gt;P_15号様式!G47,RIGHT(FIXED(P_15号様式!G47,3,FALSE),4),""))</f>
        <v/>
      </c>
      <c r="E71" s="17" t="str">
        <f>IF(P_15号様式!K47&lt;&gt; "",TEXT(INT(P_15号様式!K47),"#,##0"),"")</f>
        <v>13,726</v>
      </c>
      <c r="F71" s="18" t="str">
        <f>IF(P_15号様式!K47= "","",IF(VALUE(FIXED(P_15号様式!K47,0,TRUE))&lt;&gt;P_15号様式!K47,RIGHT(FIXED(P_15号様式!K47,3,FALSE),4),""))</f>
        <v/>
      </c>
      <c r="G71" s="17" t="str">
        <f>IF(P_15号様式!O47&lt;&gt; "",TEXT(INT(P_15号様式!O47),"#,##0"),"")</f>
        <v>3,784</v>
      </c>
      <c r="H71" s="18" t="str">
        <f>IF(P_15号様式!O47= "","",IF(VALUE(FIXED(P_15号様式!O47,0,TRUE))&lt;&gt;P_15号様式!O47,RIGHT(FIXED(P_15号様式!O47,3,FALSE),4),""))</f>
        <v/>
      </c>
      <c r="I71" s="17" t="str">
        <f>IF(P_15号様式!S47&lt;&gt; "",TEXT(INT(P_15号様式!S47),"#,##0"),"")</f>
        <v/>
      </c>
      <c r="J71" s="18" t="str">
        <f>IF(P_15号様式!S47= "","",IF(VALUE(FIXED(P_15号様式!S47,0,TRUE))&lt;&gt;P_15号様式!S47,RIGHT(FIXED(P_15号様式!S47,3,FALSE),4),""))</f>
        <v/>
      </c>
      <c r="K71" s="17" t="str">
        <f>IF(P_15号様式!W47&lt;&gt; "",TEXT(INT(P_15号様式!W47),"#,##0"),"")</f>
        <v/>
      </c>
      <c r="L71" s="18" t="str">
        <f>IF(P_15号様式!W47= "","",IF(VALUE(FIXED(P_15号様式!W47,0,TRUE))&lt;&gt;P_15号様式!W47,RIGHT(FIXED(P_15号様式!W47,3,FALSE),4),""))</f>
        <v/>
      </c>
      <c r="M71" s="17" t="str">
        <f>IF(P_15号様式!AA47&lt;&gt; "",TEXT(INT(P_15号様式!AA47),"#,##0"),"")</f>
        <v/>
      </c>
      <c r="N71" s="18" t="str">
        <f>IF(P_15号様式!AA47= "","",IF(VALUE(FIXED(P_15号様式!AA47,0,TRUE))&lt;&gt;P_15号様式!AA47,RIGHT(FIXED(P_15号様式!AA47,3,FALSE),4),""))</f>
        <v/>
      </c>
      <c r="O71" s="17" t="str">
        <f>IF(P_15号様式!AE47&lt;&gt; "",TEXT(INT(P_15号様式!AE47),"#,##0"),"")</f>
        <v/>
      </c>
      <c r="P71" s="18" t="str">
        <f>IF(P_15号様式!AE47= "","",IF(VALUE(FIXED(P_15号様式!AE47,0,TRUE))&lt;&gt;P_15号様式!AE47,RIGHT(FIXED(P_15号様式!AE47,3,FALSE),4),""))</f>
        <v/>
      </c>
      <c r="Q71" s="17" t="str">
        <f>IF(P_15号様式!AI47&lt;&gt; "",TEXT(INT(P_15号様式!AI47),"#,##0"),"")</f>
        <v/>
      </c>
      <c r="R71" s="18" t="str">
        <f>IF(P_15号様式!AI47= "","",IF(VALUE(FIXED(P_15号様式!AI47,0,TRUE))&lt;&gt;P_15号様式!AI47,RIGHT(FIXED(P_15号様式!AI47,3,FALSE),4),""))</f>
        <v/>
      </c>
      <c r="S71" s="17" t="str">
        <f>IF(P_15号様式!AM47&lt;&gt; "",TEXT(INT(P_15号様式!AM47),"#,##0"),"")</f>
        <v/>
      </c>
      <c r="T71" s="18" t="str">
        <f>IF(P_15号様式!AM47= "","",IF(VALUE(FIXED(P_15号様式!AM47,0,TRUE))&lt;&gt;P_15号様式!AM47,RIGHT(FIXED(P_15号様式!AM47,3,FALSE),4),""))</f>
        <v/>
      </c>
      <c r="U71" s="17" t="str">
        <f>IF(P_15号様式!AQ47&lt;&gt; "",TEXT(INT(P_15号様式!AQ47),"#,##0"),"")</f>
        <v/>
      </c>
      <c r="V71" s="18" t="str">
        <f>IF(P_15号様式!AQ47= "","",IF(VALUE(FIXED(P_15号様式!AQ47,0,TRUE))&lt;&gt;P_15号様式!AQ47,RIGHT(FIXED(P_15号様式!AQ47,3,FALSE),4),""))</f>
        <v/>
      </c>
      <c r="W71" s="24" t="str">
        <f>IF(P_15号様式!AR47&lt;&gt; "",TEXT(INT(P_15号様式!AR47),"#,##0"),"")</f>
        <v>86,356</v>
      </c>
      <c r="X71" s="25"/>
      <c r="Y71" s="18" t="str">
        <f>IF(P_15号様式!AR47= "","",IF(VALUE(FIXED(P_15号様式!AR47,0,TRUE))&lt;&gt;P_15号様式!AR47,RIGHT(FIXED(P_15号様式!AR47,3,FALSE),4),""))</f>
        <v/>
      </c>
    </row>
    <row r="72" spans="1:25" s="15" customFormat="1" ht="12" customHeight="1" x14ac:dyDescent="0.15">
      <c r="A72" s="43" t="str">
        <f>IF(P_15号様式!C48="","",P_15号様式!C48)</f>
        <v>　若松区</v>
      </c>
      <c r="B72" s="43"/>
      <c r="C72" s="17" t="str">
        <f>IF(P_15号様式!G48&lt;&gt; "",TEXT(INT(P_15号様式!G48),"#,##0"),"")</f>
        <v>612</v>
      </c>
      <c r="D72" s="18" t="str">
        <f>IF(P_15号様式!G48= "","",IF(VALUE(FIXED(P_15号様式!G48,0,TRUE))&lt;&gt;P_15号様式!G48,RIGHT(FIXED(P_15号様式!G48,3,FALSE),4),""))</f>
        <v/>
      </c>
      <c r="E72" s="17" t="str">
        <f>IF(P_15号様式!K48&lt;&gt; "",TEXT(INT(P_15号様式!K48),"#,##0"),"")</f>
        <v>5,712</v>
      </c>
      <c r="F72" s="18" t="str">
        <f>IF(P_15号様式!K48= "","",IF(VALUE(FIXED(P_15号様式!K48,0,TRUE))&lt;&gt;P_15号様式!K48,RIGHT(FIXED(P_15号様式!K48,3,FALSE),4),""))</f>
        <v/>
      </c>
      <c r="G72" s="17" t="str">
        <f>IF(P_15号様式!O48&lt;&gt; "",TEXT(INT(P_15号様式!O48),"#,##0"),"")</f>
        <v>2,411</v>
      </c>
      <c r="H72" s="18" t="str">
        <f>IF(P_15号様式!O48= "","",IF(VALUE(FIXED(P_15号様式!O48,0,TRUE))&lt;&gt;P_15号様式!O48,RIGHT(FIXED(P_15号様式!O48,3,FALSE),4),""))</f>
        <v/>
      </c>
      <c r="I72" s="17" t="str">
        <f>IF(P_15号様式!S48&lt;&gt; "",TEXT(INT(P_15号様式!S48),"#,##0"),"")</f>
        <v/>
      </c>
      <c r="J72" s="18" t="str">
        <f>IF(P_15号様式!S48= "","",IF(VALUE(FIXED(P_15号様式!S48,0,TRUE))&lt;&gt;P_15号様式!S48,RIGHT(FIXED(P_15号様式!S48,3,FALSE),4),""))</f>
        <v/>
      </c>
      <c r="K72" s="17" t="str">
        <f>IF(P_15号様式!W48&lt;&gt; "",TEXT(INT(P_15号様式!W48),"#,##0"),"")</f>
        <v/>
      </c>
      <c r="L72" s="18" t="str">
        <f>IF(P_15号様式!W48= "","",IF(VALUE(FIXED(P_15号様式!W48,0,TRUE))&lt;&gt;P_15号様式!W48,RIGHT(FIXED(P_15号様式!W48,3,FALSE),4),""))</f>
        <v/>
      </c>
      <c r="M72" s="17" t="str">
        <f>IF(P_15号様式!AA48&lt;&gt; "",TEXT(INT(P_15号様式!AA48),"#,##0"),"")</f>
        <v/>
      </c>
      <c r="N72" s="18" t="str">
        <f>IF(P_15号様式!AA48= "","",IF(VALUE(FIXED(P_15号様式!AA48,0,TRUE))&lt;&gt;P_15号様式!AA48,RIGHT(FIXED(P_15号様式!AA48,3,FALSE),4),""))</f>
        <v/>
      </c>
      <c r="O72" s="17" t="str">
        <f>IF(P_15号様式!AE48&lt;&gt; "",TEXT(INT(P_15号様式!AE48),"#,##0"),"")</f>
        <v/>
      </c>
      <c r="P72" s="18" t="str">
        <f>IF(P_15号様式!AE48= "","",IF(VALUE(FIXED(P_15号様式!AE48,0,TRUE))&lt;&gt;P_15号様式!AE48,RIGHT(FIXED(P_15号様式!AE48,3,FALSE),4),""))</f>
        <v/>
      </c>
      <c r="Q72" s="17" t="str">
        <f>IF(P_15号様式!AI48&lt;&gt; "",TEXT(INT(P_15号様式!AI48),"#,##0"),"")</f>
        <v/>
      </c>
      <c r="R72" s="18" t="str">
        <f>IF(P_15号様式!AI48= "","",IF(VALUE(FIXED(P_15号様式!AI48,0,TRUE))&lt;&gt;P_15号様式!AI48,RIGHT(FIXED(P_15号様式!AI48,3,FALSE),4),""))</f>
        <v/>
      </c>
      <c r="S72" s="17" t="str">
        <f>IF(P_15号様式!AM48&lt;&gt; "",TEXT(INT(P_15号様式!AM48),"#,##0"),"")</f>
        <v/>
      </c>
      <c r="T72" s="18" t="str">
        <f>IF(P_15号様式!AM48= "","",IF(VALUE(FIXED(P_15号様式!AM48,0,TRUE))&lt;&gt;P_15号様式!AM48,RIGHT(FIXED(P_15号様式!AM48,3,FALSE),4),""))</f>
        <v/>
      </c>
      <c r="U72" s="17" t="str">
        <f>IF(P_15号様式!AQ48&lt;&gt; "",TEXT(INT(P_15号様式!AQ48),"#,##0"),"")</f>
        <v/>
      </c>
      <c r="V72" s="18" t="str">
        <f>IF(P_15号様式!AQ48= "","",IF(VALUE(FIXED(P_15号様式!AQ48,0,TRUE))&lt;&gt;P_15号様式!AQ48,RIGHT(FIXED(P_15号様式!AQ48,3,FALSE),4),""))</f>
        <v/>
      </c>
      <c r="W72" s="24" t="str">
        <f>IF(P_15号様式!AR48&lt;&gt; "",TEXT(INT(P_15号様式!AR48),"#,##0"),"")</f>
        <v>33,978</v>
      </c>
      <c r="X72" s="25"/>
      <c r="Y72" s="18" t="str">
        <f>IF(P_15号様式!AR48= "","",IF(VALUE(FIXED(P_15号様式!AR48,0,TRUE))&lt;&gt;P_15号様式!AR48,RIGHT(FIXED(P_15号様式!AR48,3,FALSE),4),""))</f>
        <v/>
      </c>
    </row>
    <row r="73" spans="1:25" s="15" customFormat="1" ht="12" customHeight="1" x14ac:dyDescent="0.15">
      <c r="A73" s="43" t="str">
        <f>IF(P_15号様式!C49="","",P_15号様式!C49)</f>
        <v>　八幡東区</v>
      </c>
      <c r="B73" s="43"/>
      <c r="C73" s="17" t="str">
        <f>IF(P_15号様式!G49&lt;&gt; "",TEXT(INT(P_15号様式!G49),"#,##0"),"")</f>
        <v>606</v>
      </c>
      <c r="D73" s="18" t="str">
        <f>IF(P_15号様式!G49= "","",IF(VALUE(FIXED(P_15号様式!G49,0,TRUE))&lt;&gt;P_15号様式!G49,RIGHT(FIXED(P_15号様式!G49,3,FALSE),4),""))</f>
        <v/>
      </c>
      <c r="E73" s="17" t="str">
        <f>IF(P_15号様式!K49&lt;&gt; "",TEXT(INT(P_15号様式!K49),"#,##0"),"")</f>
        <v>5,047</v>
      </c>
      <c r="F73" s="18" t="str">
        <f>IF(P_15号様式!K49= "","",IF(VALUE(FIXED(P_15号様式!K49,0,TRUE))&lt;&gt;P_15号様式!K49,RIGHT(FIXED(P_15号様式!K49,3,FALSE),4),""))</f>
        <v/>
      </c>
      <c r="G73" s="17" t="str">
        <f>IF(P_15号様式!O49&lt;&gt; "",TEXT(INT(P_15号様式!O49),"#,##0"),"")</f>
        <v>1,366</v>
      </c>
      <c r="H73" s="18" t="str">
        <f>IF(P_15号様式!O49= "","",IF(VALUE(FIXED(P_15号様式!O49,0,TRUE))&lt;&gt;P_15号様式!O49,RIGHT(FIXED(P_15号様式!O49,3,FALSE),4),""))</f>
        <v/>
      </c>
      <c r="I73" s="17" t="str">
        <f>IF(P_15号様式!S49&lt;&gt; "",TEXT(INT(P_15号様式!S49),"#,##0"),"")</f>
        <v/>
      </c>
      <c r="J73" s="18" t="str">
        <f>IF(P_15号様式!S49= "","",IF(VALUE(FIXED(P_15号様式!S49,0,TRUE))&lt;&gt;P_15号様式!S49,RIGHT(FIXED(P_15号様式!S49,3,FALSE),4),""))</f>
        <v/>
      </c>
      <c r="K73" s="17" t="str">
        <f>IF(P_15号様式!W49&lt;&gt; "",TEXT(INT(P_15号様式!W49),"#,##0"),"")</f>
        <v/>
      </c>
      <c r="L73" s="18" t="str">
        <f>IF(P_15号様式!W49= "","",IF(VALUE(FIXED(P_15号様式!W49,0,TRUE))&lt;&gt;P_15号様式!W49,RIGHT(FIXED(P_15号様式!W49,3,FALSE),4),""))</f>
        <v/>
      </c>
      <c r="M73" s="17" t="str">
        <f>IF(P_15号様式!AA49&lt;&gt; "",TEXT(INT(P_15号様式!AA49),"#,##0"),"")</f>
        <v/>
      </c>
      <c r="N73" s="18" t="str">
        <f>IF(P_15号様式!AA49= "","",IF(VALUE(FIXED(P_15号様式!AA49,0,TRUE))&lt;&gt;P_15号様式!AA49,RIGHT(FIXED(P_15号様式!AA49,3,FALSE),4),""))</f>
        <v/>
      </c>
      <c r="O73" s="17" t="str">
        <f>IF(P_15号様式!AE49&lt;&gt; "",TEXT(INT(P_15号様式!AE49),"#,##0"),"")</f>
        <v/>
      </c>
      <c r="P73" s="18" t="str">
        <f>IF(P_15号様式!AE49= "","",IF(VALUE(FIXED(P_15号様式!AE49,0,TRUE))&lt;&gt;P_15号様式!AE49,RIGHT(FIXED(P_15号様式!AE49,3,FALSE),4),""))</f>
        <v/>
      </c>
      <c r="Q73" s="17" t="str">
        <f>IF(P_15号様式!AI49&lt;&gt; "",TEXT(INT(P_15号様式!AI49),"#,##0"),"")</f>
        <v/>
      </c>
      <c r="R73" s="18" t="str">
        <f>IF(P_15号様式!AI49= "","",IF(VALUE(FIXED(P_15号様式!AI49,0,TRUE))&lt;&gt;P_15号様式!AI49,RIGHT(FIXED(P_15号様式!AI49,3,FALSE),4),""))</f>
        <v/>
      </c>
      <c r="S73" s="17" t="str">
        <f>IF(P_15号様式!AM49&lt;&gt; "",TEXT(INT(P_15号様式!AM49),"#,##0"),"")</f>
        <v/>
      </c>
      <c r="T73" s="18" t="str">
        <f>IF(P_15号様式!AM49= "","",IF(VALUE(FIXED(P_15号様式!AM49,0,TRUE))&lt;&gt;P_15号様式!AM49,RIGHT(FIXED(P_15号様式!AM49,3,FALSE),4),""))</f>
        <v/>
      </c>
      <c r="U73" s="17" t="str">
        <f>IF(P_15号様式!AQ49&lt;&gt; "",TEXT(INT(P_15号様式!AQ49),"#,##0"),"")</f>
        <v/>
      </c>
      <c r="V73" s="18" t="str">
        <f>IF(P_15号様式!AQ49= "","",IF(VALUE(FIXED(P_15号様式!AQ49,0,TRUE))&lt;&gt;P_15号様式!AQ49,RIGHT(FIXED(P_15号様式!AQ49,3,FALSE),4),""))</f>
        <v/>
      </c>
      <c r="W73" s="24" t="str">
        <f>IF(P_15号様式!AR49&lt;&gt; "",TEXT(INT(P_15号様式!AR49),"#,##0"),"")</f>
        <v>28,038</v>
      </c>
      <c r="X73" s="25"/>
      <c r="Y73" s="18" t="str">
        <f>IF(P_15号様式!AR49= "","",IF(VALUE(FIXED(P_15号様式!AR49,0,TRUE))&lt;&gt;P_15号様式!AR49,RIGHT(FIXED(P_15号様式!AR49,3,FALSE),4),""))</f>
        <v/>
      </c>
    </row>
    <row r="74" spans="1:25" s="15" customFormat="1" ht="12" customHeight="1" x14ac:dyDescent="0.15">
      <c r="A74" s="43" t="str">
        <f>IF(P_15号様式!C50="","",P_15号様式!C50)</f>
        <v>　八幡西区</v>
      </c>
      <c r="B74" s="43"/>
      <c r="C74" s="17" t="str">
        <f>IF(P_15号様式!G50&lt;&gt; "",TEXT(INT(P_15号様式!G50),"#,##0"),"")</f>
        <v>2,092</v>
      </c>
      <c r="D74" s="18" t="str">
        <f>IF(P_15号様式!G50= "","",IF(VALUE(FIXED(P_15号様式!G50,0,TRUE))&lt;&gt;P_15号様式!G50,RIGHT(FIXED(P_15号様式!G50,3,FALSE),4),""))</f>
        <v/>
      </c>
      <c r="E74" s="17" t="str">
        <f>IF(P_15号様式!K50&lt;&gt; "",TEXT(INT(P_15号様式!K50),"#,##0"),"")</f>
        <v>16,646</v>
      </c>
      <c r="F74" s="18" t="str">
        <f>IF(P_15号様式!K50= "","",IF(VALUE(FIXED(P_15号様式!K50,0,TRUE))&lt;&gt;P_15号様式!K50,RIGHT(FIXED(P_15号様式!K50,3,FALSE),4),""))</f>
        <v/>
      </c>
      <c r="G74" s="17" t="str">
        <f>IF(P_15号様式!O50&lt;&gt; "",TEXT(INT(P_15号様式!O50),"#,##0"),"")</f>
        <v>4,558</v>
      </c>
      <c r="H74" s="18" t="str">
        <f>IF(P_15号様式!O50= "","",IF(VALUE(FIXED(P_15号様式!O50,0,TRUE))&lt;&gt;P_15号様式!O50,RIGHT(FIXED(P_15号様式!O50,3,FALSE),4),""))</f>
        <v/>
      </c>
      <c r="I74" s="17" t="str">
        <f>IF(P_15号様式!S50&lt;&gt; "",TEXT(INT(P_15号様式!S50),"#,##0"),"")</f>
        <v/>
      </c>
      <c r="J74" s="18" t="str">
        <f>IF(P_15号様式!S50= "","",IF(VALUE(FIXED(P_15号様式!S50,0,TRUE))&lt;&gt;P_15号様式!S50,RIGHT(FIXED(P_15号様式!S50,3,FALSE),4),""))</f>
        <v/>
      </c>
      <c r="K74" s="17" t="str">
        <f>IF(P_15号様式!W50&lt;&gt; "",TEXT(INT(P_15号様式!W50),"#,##0"),"")</f>
        <v/>
      </c>
      <c r="L74" s="18" t="str">
        <f>IF(P_15号様式!W50= "","",IF(VALUE(FIXED(P_15号様式!W50,0,TRUE))&lt;&gt;P_15号様式!W50,RIGHT(FIXED(P_15号様式!W50,3,FALSE),4),""))</f>
        <v/>
      </c>
      <c r="M74" s="17" t="str">
        <f>IF(P_15号様式!AA50&lt;&gt; "",TEXT(INT(P_15号様式!AA50),"#,##0"),"")</f>
        <v/>
      </c>
      <c r="N74" s="18" t="str">
        <f>IF(P_15号様式!AA50= "","",IF(VALUE(FIXED(P_15号様式!AA50,0,TRUE))&lt;&gt;P_15号様式!AA50,RIGHT(FIXED(P_15号様式!AA50,3,FALSE),4),""))</f>
        <v/>
      </c>
      <c r="O74" s="17" t="str">
        <f>IF(P_15号様式!AE50&lt;&gt; "",TEXT(INT(P_15号様式!AE50),"#,##0"),"")</f>
        <v/>
      </c>
      <c r="P74" s="18" t="str">
        <f>IF(P_15号様式!AE50= "","",IF(VALUE(FIXED(P_15号様式!AE50,0,TRUE))&lt;&gt;P_15号様式!AE50,RIGHT(FIXED(P_15号様式!AE50,3,FALSE),4),""))</f>
        <v/>
      </c>
      <c r="Q74" s="17" t="str">
        <f>IF(P_15号様式!AI50&lt;&gt; "",TEXT(INT(P_15号様式!AI50),"#,##0"),"")</f>
        <v/>
      </c>
      <c r="R74" s="18" t="str">
        <f>IF(P_15号様式!AI50= "","",IF(VALUE(FIXED(P_15号様式!AI50,0,TRUE))&lt;&gt;P_15号様式!AI50,RIGHT(FIXED(P_15号様式!AI50,3,FALSE),4),""))</f>
        <v/>
      </c>
      <c r="S74" s="17" t="str">
        <f>IF(P_15号様式!AM50&lt;&gt; "",TEXT(INT(P_15号様式!AM50),"#,##0"),"")</f>
        <v/>
      </c>
      <c r="T74" s="18" t="str">
        <f>IF(P_15号様式!AM50= "","",IF(VALUE(FIXED(P_15号様式!AM50,0,TRUE))&lt;&gt;P_15号様式!AM50,RIGHT(FIXED(P_15号様式!AM50,3,FALSE),4),""))</f>
        <v/>
      </c>
      <c r="U74" s="17" t="str">
        <f>IF(P_15号様式!AQ50&lt;&gt; "",TEXT(INT(P_15号様式!AQ50),"#,##0"),"")</f>
        <v/>
      </c>
      <c r="V74" s="18" t="str">
        <f>IF(P_15号様式!AQ50= "","",IF(VALUE(FIXED(P_15号様式!AQ50,0,TRUE))&lt;&gt;P_15号様式!AQ50,RIGHT(FIXED(P_15号様式!AQ50,3,FALSE),4),""))</f>
        <v/>
      </c>
      <c r="W74" s="24" t="str">
        <f>IF(P_15号様式!AR50&lt;&gt; "",TEXT(INT(P_15号様式!AR50),"#,##0"),"")</f>
        <v>104,019</v>
      </c>
      <c r="X74" s="25"/>
      <c r="Y74" s="18" t="str">
        <f>IF(P_15号様式!AR50= "","",IF(VALUE(FIXED(P_15号様式!AR50,0,TRUE))&lt;&gt;P_15号様式!AR50,RIGHT(FIXED(P_15号様式!AR50,3,FALSE),4),""))</f>
        <v/>
      </c>
    </row>
    <row r="75" spans="1:25" s="15" customFormat="1" ht="12" customHeight="1" x14ac:dyDescent="0.15">
      <c r="A75" s="43" t="str">
        <f>IF(P_15号様式!C51="","",P_15号様式!C51)</f>
        <v>　戸畑区</v>
      </c>
      <c r="B75" s="43"/>
      <c r="C75" s="17" t="str">
        <f>IF(P_15号様式!G51&lt;&gt; "",TEXT(INT(P_15号様式!G51),"#,##0"),"")</f>
        <v>570</v>
      </c>
      <c r="D75" s="18" t="str">
        <f>IF(P_15号様式!G51= "","",IF(VALUE(FIXED(P_15号様式!G51,0,TRUE))&lt;&gt;P_15号様式!G51,RIGHT(FIXED(P_15号様式!G51,3,FALSE),4),""))</f>
        <v/>
      </c>
      <c r="E75" s="17" t="str">
        <f>IF(P_15号様式!K51&lt;&gt; "",TEXT(INT(P_15号様式!K51),"#,##0"),"")</f>
        <v>4,346</v>
      </c>
      <c r="F75" s="18" t="str">
        <f>IF(P_15号様式!K51= "","",IF(VALUE(FIXED(P_15号様式!K51,0,TRUE))&lt;&gt;P_15号様式!K51,RIGHT(FIXED(P_15号様式!K51,3,FALSE),4),""))</f>
        <v/>
      </c>
      <c r="G75" s="17" t="str">
        <f>IF(P_15号様式!O51&lt;&gt; "",TEXT(INT(P_15号様式!O51),"#,##0"),"")</f>
        <v>1,734</v>
      </c>
      <c r="H75" s="18" t="str">
        <f>IF(P_15号様式!O51= "","",IF(VALUE(FIXED(P_15号様式!O51,0,TRUE))&lt;&gt;P_15号様式!O51,RIGHT(FIXED(P_15号様式!O51,3,FALSE),4),""))</f>
        <v/>
      </c>
      <c r="I75" s="17" t="str">
        <f>IF(P_15号様式!S51&lt;&gt; "",TEXT(INT(P_15号様式!S51),"#,##0"),"")</f>
        <v/>
      </c>
      <c r="J75" s="18" t="str">
        <f>IF(P_15号様式!S51= "","",IF(VALUE(FIXED(P_15号様式!S51,0,TRUE))&lt;&gt;P_15号様式!S51,RIGHT(FIXED(P_15号様式!S51,3,FALSE),4),""))</f>
        <v/>
      </c>
      <c r="K75" s="17" t="str">
        <f>IF(P_15号様式!W51&lt;&gt; "",TEXT(INT(P_15号様式!W51),"#,##0"),"")</f>
        <v/>
      </c>
      <c r="L75" s="18" t="str">
        <f>IF(P_15号様式!W51= "","",IF(VALUE(FIXED(P_15号様式!W51,0,TRUE))&lt;&gt;P_15号様式!W51,RIGHT(FIXED(P_15号様式!W51,3,FALSE),4),""))</f>
        <v/>
      </c>
      <c r="M75" s="17" t="str">
        <f>IF(P_15号様式!AA51&lt;&gt; "",TEXT(INT(P_15号様式!AA51),"#,##0"),"")</f>
        <v/>
      </c>
      <c r="N75" s="18" t="str">
        <f>IF(P_15号様式!AA51= "","",IF(VALUE(FIXED(P_15号様式!AA51,0,TRUE))&lt;&gt;P_15号様式!AA51,RIGHT(FIXED(P_15号様式!AA51,3,FALSE),4),""))</f>
        <v/>
      </c>
      <c r="O75" s="17" t="str">
        <f>IF(P_15号様式!AE51&lt;&gt; "",TEXT(INT(P_15号様式!AE51),"#,##0"),"")</f>
        <v/>
      </c>
      <c r="P75" s="18" t="str">
        <f>IF(P_15号様式!AE51= "","",IF(VALUE(FIXED(P_15号様式!AE51,0,TRUE))&lt;&gt;P_15号様式!AE51,RIGHT(FIXED(P_15号様式!AE51,3,FALSE),4),""))</f>
        <v/>
      </c>
      <c r="Q75" s="17" t="str">
        <f>IF(P_15号様式!AI51&lt;&gt; "",TEXT(INT(P_15号様式!AI51),"#,##0"),"")</f>
        <v/>
      </c>
      <c r="R75" s="18" t="str">
        <f>IF(P_15号様式!AI51= "","",IF(VALUE(FIXED(P_15号様式!AI51,0,TRUE))&lt;&gt;P_15号様式!AI51,RIGHT(FIXED(P_15号様式!AI51,3,FALSE),4),""))</f>
        <v/>
      </c>
      <c r="S75" s="17" t="str">
        <f>IF(P_15号様式!AM51&lt;&gt; "",TEXT(INT(P_15号様式!AM51),"#,##0"),"")</f>
        <v/>
      </c>
      <c r="T75" s="18" t="str">
        <f>IF(P_15号様式!AM51= "","",IF(VALUE(FIXED(P_15号様式!AM51,0,TRUE))&lt;&gt;P_15号様式!AM51,RIGHT(FIXED(P_15号様式!AM51,3,FALSE),4),""))</f>
        <v/>
      </c>
      <c r="U75" s="17" t="str">
        <f>IF(P_15号様式!AQ51&lt;&gt; "",TEXT(INT(P_15号様式!AQ51),"#,##0"),"")</f>
        <v/>
      </c>
      <c r="V75" s="18" t="str">
        <f>IF(P_15号様式!AQ51= "","",IF(VALUE(FIXED(P_15号様式!AQ51,0,TRUE))&lt;&gt;P_15号様式!AQ51,RIGHT(FIXED(P_15号様式!AQ51,3,FALSE),4),""))</f>
        <v/>
      </c>
      <c r="W75" s="24" t="str">
        <f>IF(P_15号様式!AR51&lt;&gt; "",TEXT(INT(P_15号様式!AR51),"#,##0"),"")</f>
        <v>24,950</v>
      </c>
      <c r="X75" s="25"/>
      <c r="Y75" s="18" t="str">
        <f>IF(P_15号様式!AR51= "","",IF(VALUE(FIXED(P_15号様式!AR51,0,TRUE))&lt;&gt;P_15号様式!AR51,RIGHT(FIXED(P_15号様式!AR51,3,FALSE),4),""))</f>
        <v/>
      </c>
    </row>
    <row r="76" spans="1:25" s="15" customFormat="1" ht="12" customHeight="1" x14ac:dyDescent="0.15">
      <c r="A76" s="43" t="str">
        <f>IF(P_15号様式!C52="","",P_15号様式!C52)</f>
        <v>＊北九州市  計</v>
      </c>
      <c r="B76" s="43"/>
      <c r="C76" s="17" t="str">
        <f>IF(P_15号様式!G52&lt;&gt; "",TEXT(INT(P_15号様式!G52),"#,##0"),"")</f>
        <v>8,116</v>
      </c>
      <c r="D76" s="18" t="str">
        <f>IF(P_15号様式!G52= "","",IF(VALUE(FIXED(P_15号様式!G52,0,TRUE))&lt;&gt;P_15号様式!G52,RIGHT(FIXED(P_15号様式!G52,3,FALSE),4),""))</f>
        <v/>
      </c>
      <c r="E76" s="17" t="str">
        <f>IF(P_15号様式!K52&lt;&gt; "",TEXT(INT(P_15号様式!K52),"#,##0"),"")</f>
        <v>64,672</v>
      </c>
      <c r="F76" s="18" t="str">
        <f>IF(P_15号様式!K52= "","",IF(VALUE(FIXED(P_15号様式!K52,0,TRUE))&lt;&gt;P_15号様式!K52,RIGHT(FIXED(P_15号様式!K52,3,FALSE),4),""))</f>
        <v/>
      </c>
      <c r="G76" s="17" t="str">
        <f>IF(P_15号様式!O52&lt;&gt; "",TEXT(INT(P_15号様式!O52),"#,##0"),"")</f>
        <v>19,235</v>
      </c>
      <c r="H76" s="18" t="str">
        <f>IF(P_15号様式!O52= "","",IF(VALUE(FIXED(P_15号様式!O52,0,TRUE))&lt;&gt;P_15号様式!O52,RIGHT(FIXED(P_15号様式!O52,3,FALSE),4),""))</f>
        <v/>
      </c>
      <c r="I76" s="17" t="str">
        <f>IF(P_15号様式!S52&lt;&gt; "",TEXT(INT(P_15号様式!S52),"#,##0"),"")</f>
        <v/>
      </c>
      <c r="J76" s="18" t="str">
        <f>IF(P_15号様式!S52= "","",IF(VALUE(FIXED(P_15号様式!S52,0,TRUE))&lt;&gt;P_15号様式!S52,RIGHT(FIXED(P_15号様式!S52,3,FALSE),4),""))</f>
        <v/>
      </c>
      <c r="K76" s="17" t="str">
        <f>IF(P_15号様式!W52&lt;&gt; "",TEXT(INT(P_15号様式!W52),"#,##0"),"")</f>
        <v/>
      </c>
      <c r="L76" s="18" t="str">
        <f>IF(P_15号様式!W52= "","",IF(VALUE(FIXED(P_15号様式!W52,0,TRUE))&lt;&gt;P_15号様式!W52,RIGHT(FIXED(P_15号様式!W52,3,FALSE),4),""))</f>
        <v/>
      </c>
      <c r="M76" s="17" t="str">
        <f>IF(P_15号様式!AA52&lt;&gt; "",TEXT(INT(P_15号様式!AA52),"#,##0"),"")</f>
        <v/>
      </c>
      <c r="N76" s="18" t="str">
        <f>IF(P_15号様式!AA52= "","",IF(VALUE(FIXED(P_15号様式!AA52,0,TRUE))&lt;&gt;P_15号様式!AA52,RIGHT(FIXED(P_15号様式!AA52,3,FALSE),4),""))</f>
        <v/>
      </c>
      <c r="O76" s="17" t="str">
        <f>IF(P_15号様式!AE52&lt;&gt; "",TEXT(INT(P_15号様式!AE52),"#,##0"),"")</f>
        <v/>
      </c>
      <c r="P76" s="18" t="str">
        <f>IF(P_15号様式!AE52= "","",IF(VALUE(FIXED(P_15号様式!AE52,0,TRUE))&lt;&gt;P_15号様式!AE52,RIGHT(FIXED(P_15号様式!AE52,3,FALSE),4),""))</f>
        <v/>
      </c>
      <c r="Q76" s="17" t="str">
        <f>IF(P_15号様式!AI52&lt;&gt; "",TEXT(INT(P_15号様式!AI52),"#,##0"),"")</f>
        <v/>
      </c>
      <c r="R76" s="18" t="str">
        <f>IF(P_15号様式!AI52= "","",IF(VALUE(FIXED(P_15号様式!AI52,0,TRUE))&lt;&gt;P_15号様式!AI52,RIGHT(FIXED(P_15号様式!AI52,3,FALSE),4),""))</f>
        <v/>
      </c>
      <c r="S76" s="17" t="str">
        <f>IF(P_15号様式!AM52&lt;&gt; "",TEXT(INT(P_15号様式!AM52),"#,##0"),"")</f>
        <v/>
      </c>
      <c r="T76" s="18" t="str">
        <f>IF(P_15号様式!AM52= "","",IF(VALUE(FIXED(P_15号様式!AM52,0,TRUE))&lt;&gt;P_15号様式!AM52,RIGHT(FIXED(P_15号様式!AM52,3,FALSE),4),""))</f>
        <v/>
      </c>
      <c r="U76" s="17" t="str">
        <f>IF(P_15号様式!AQ52&lt;&gt; "",TEXT(INT(P_15号様式!AQ52),"#,##0"),"")</f>
        <v/>
      </c>
      <c r="V76" s="18" t="str">
        <f>IF(P_15号様式!AQ52= "","",IF(VALUE(FIXED(P_15号様式!AQ52,0,TRUE))&lt;&gt;P_15号様式!AQ52,RIGHT(FIXED(P_15号様式!AQ52,3,FALSE),4),""))</f>
        <v/>
      </c>
      <c r="W76" s="24" t="str">
        <f>IF(P_15号様式!AR52&lt;&gt; "",TEXT(INT(P_15号様式!AR52),"#,##0"),"")</f>
        <v>390,062</v>
      </c>
      <c r="X76" s="25"/>
      <c r="Y76" s="18" t="str">
        <f>IF(P_15号様式!AR52= "","",IF(VALUE(FIXED(P_15号様式!AR52,0,TRUE))&lt;&gt;P_15号様式!AR52,RIGHT(FIXED(P_15号様式!AR52,3,FALSE),4),""))</f>
        <v/>
      </c>
    </row>
    <row r="77" spans="1:25" s="15" customFormat="1" ht="12" customHeight="1" x14ac:dyDescent="0.15">
      <c r="A77" s="43" t="str">
        <f>IF(P_15号様式!C53="","",P_15号様式!C53)</f>
        <v>　東区</v>
      </c>
      <c r="B77" s="43"/>
      <c r="C77" s="17" t="str">
        <f>IF(P_15号様式!G53&lt;&gt; "",TEXT(INT(P_15号様式!G53),"#,##0"),"")</f>
        <v>4,047</v>
      </c>
      <c r="D77" s="18" t="str">
        <f>IF(P_15号様式!G53= "","",IF(VALUE(FIXED(P_15号様式!G53,0,TRUE))&lt;&gt;P_15号様式!G53,RIGHT(FIXED(P_15号様式!G53,3,FALSE),4),""))</f>
        <v/>
      </c>
      <c r="E77" s="17" t="str">
        <f>IF(P_15号様式!K53&lt;&gt; "",TEXT(INT(P_15号様式!K53),"#,##0"),"")</f>
        <v>24,103</v>
      </c>
      <c r="F77" s="18" t="str">
        <f>IF(P_15号様式!K53= "","",IF(VALUE(FIXED(P_15号様式!K53,0,TRUE))&lt;&gt;P_15号様式!K53,RIGHT(FIXED(P_15号様式!K53,3,FALSE),4),""))</f>
        <v/>
      </c>
      <c r="G77" s="17" t="str">
        <f>IF(P_15号様式!O53&lt;&gt; "",TEXT(INT(P_15号様式!O53),"#,##0"),"")</f>
        <v>4,918</v>
      </c>
      <c r="H77" s="18" t="str">
        <f>IF(P_15号様式!O53= "","",IF(VALUE(FIXED(P_15号様式!O53,0,TRUE))&lt;&gt;P_15号様式!O53,RIGHT(FIXED(P_15号様式!O53,3,FALSE),4),""))</f>
        <v/>
      </c>
      <c r="I77" s="17" t="str">
        <f>IF(P_15号様式!S53&lt;&gt; "",TEXT(INT(P_15号様式!S53),"#,##0"),"")</f>
        <v/>
      </c>
      <c r="J77" s="18" t="str">
        <f>IF(P_15号様式!S53= "","",IF(VALUE(FIXED(P_15号様式!S53,0,TRUE))&lt;&gt;P_15号様式!S53,RIGHT(FIXED(P_15号様式!S53,3,FALSE),4),""))</f>
        <v/>
      </c>
      <c r="K77" s="17" t="str">
        <f>IF(P_15号様式!W53&lt;&gt; "",TEXT(INT(P_15号様式!W53),"#,##0"),"")</f>
        <v/>
      </c>
      <c r="L77" s="18" t="str">
        <f>IF(P_15号様式!W53= "","",IF(VALUE(FIXED(P_15号様式!W53,0,TRUE))&lt;&gt;P_15号様式!W53,RIGHT(FIXED(P_15号様式!W53,3,FALSE),4),""))</f>
        <v/>
      </c>
      <c r="M77" s="17" t="str">
        <f>IF(P_15号様式!AA53&lt;&gt; "",TEXT(INT(P_15号様式!AA53),"#,##0"),"")</f>
        <v/>
      </c>
      <c r="N77" s="18" t="str">
        <f>IF(P_15号様式!AA53= "","",IF(VALUE(FIXED(P_15号様式!AA53,0,TRUE))&lt;&gt;P_15号様式!AA53,RIGHT(FIXED(P_15号様式!AA53,3,FALSE),4),""))</f>
        <v/>
      </c>
      <c r="O77" s="17" t="str">
        <f>IF(P_15号様式!AE53&lt;&gt; "",TEXT(INT(P_15号様式!AE53),"#,##0"),"")</f>
        <v/>
      </c>
      <c r="P77" s="18" t="str">
        <f>IF(P_15号様式!AE53= "","",IF(VALUE(FIXED(P_15号様式!AE53,0,TRUE))&lt;&gt;P_15号様式!AE53,RIGHT(FIXED(P_15号様式!AE53,3,FALSE),4),""))</f>
        <v/>
      </c>
      <c r="Q77" s="17" t="str">
        <f>IF(P_15号様式!AI53&lt;&gt; "",TEXT(INT(P_15号様式!AI53),"#,##0"),"")</f>
        <v/>
      </c>
      <c r="R77" s="18" t="str">
        <f>IF(P_15号様式!AI53= "","",IF(VALUE(FIXED(P_15号様式!AI53,0,TRUE))&lt;&gt;P_15号様式!AI53,RIGHT(FIXED(P_15号様式!AI53,3,FALSE),4),""))</f>
        <v/>
      </c>
      <c r="S77" s="17" t="str">
        <f>IF(P_15号様式!AM53&lt;&gt; "",TEXT(INT(P_15号様式!AM53),"#,##0"),"")</f>
        <v/>
      </c>
      <c r="T77" s="18" t="str">
        <f>IF(P_15号様式!AM53= "","",IF(VALUE(FIXED(P_15号様式!AM53,0,TRUE))&lt;&gt;P_15号様式!AM53,RIGHT(FIXED(P_15号様式!AM53,3,FALSE),4),""))</f>
        <v/>
      </c>
      <c r="U77" s="17" t="str">
        <f>IF(P_15号様式!AQ53&lt;&gt; "",TEXT(INT(P_15号様式!AQ53),"#,##0"),"")</f>
        <v/>
      </c>
      <c r="V77" s="18" t="str">
        <f>IF(P_15号様式!AQ53= "","",IF(VALUE(FIXED(P_15号様式!AQ53,0,TRUE))&lt;&gt;P_15号様式!AQ53,RIGHT(FIXED(P_15号様式!AQ53,3,FALSE),4),""))</f>
        <v/>
      </c>
      <c r="W77" s="24" t="str">
        <f>IF(P_15号様式!AR53&lt;&gt; "",TEXT(INT(P_15号様式!AR53),"#,##0"),"")</f>
        <v>147,025</v>
      </c>
      <c r="X77" s="25"/>
      <c r="Y77" s="18" t="str">
        <f>IF(P_15号様式!AR53= "","",IF(VALUE(FIXED(P_15号様式!AR53,0,TRUE))&lt;&gt;P_15号様式!AR53,RIGHT(FIXED(P_15号様式!AR53,3,FALSE),4),""))</f>
        <v/>
      </c>
    </row>
    <row r="78" spans="1:25" s="15" customFormat="1" ht="12" customHeight="1" x14ac:dyDescent="0.15">
      <c r="A78" s="43" t="str">
        <f>IF(P_15号様式!C54="","",P_15号様式!C54)</f>
        <v>　博多区</v>
      </c>
      <c r="B78" s="43"/>
      <c r="C78" s="17" t="str">
        <f>IF(P_15号様式!G54&lt;&gt; "",TEXT(INT(P_15号様式!G54),"#,##0"),"")</f>
        <v>3,223</v>
      </c>
      <c r="D78" s="18" t="str">
        <f>IF(P_15号様式!G54= "","",IF(VALUE(FIXED(P_15号様式!G54,0,TRUE))&lt;&gt;P_15号様式!G54,RIGHT(FIXED(P_15号様式!G54,3,FALSE),4),""))</f>
        <v/>
      </c>
      <c r="E78" s="17" t="str">
        <f>IF(P_15号様式!K54&lt;&gt; "",TEXT(INT(P_15号様式!K54),"#,##0"),"")</f>
        <v>15,449</v>
      </c>
      <c r="F78" s="18" t="str">
        <f>IF(P_15号様式!K54= "","",IF(VALUE(FIXED(P_15号様式!K54,0,TRUE))&lt;&gt;P_15号様式!K54,RIGHT(FIXED(P_15号様式!K54,3,FALSE),4),""))</f>
        <v/>
      </c>
      <c r="G78" s="17" t="str">
        <f>IF(P_15号様式!O54&lt;&gt; "",TEXT(INT(P_15号様式!O54),"#,##0"),"")</f>
        <v>2,714</v>
      </c>
      <c r="H78" s="18" t="str">
        <f>IF(P_15号様式!O54= "","",IF(VALUE(FIXED(P_15号様式!O54,0,TRUE))&lt;&gt;P_15号様式!O54,RIGHT(FIXED(P_15号様式!O54,3,FALSE),4),""))</f>
        <v/>
      </c>
      <c r="I78" s="17" t="str">
        <f>IF(P_15号様式!S54&lt;&gt; "",TEXT(INT(P_15号様式!S54),"#,##0"),"")</f>
        <v/>
      </c>
      <c r="J78" s="18" t="str">
        <f>IF(P_15号様式!S54= "","",IF(VALUE(FIXED(P_15号様式!S54,0,TRUE))&lt;&gt;P_15号様式!S54,RIGHT(FIXED(P_15号様式!S54,3,FALSE),4),""))</f>
        <v/>
      </c>
      <c r="K78" s="17" t="str">
        <f>IF(P_15号様式!W54&lt;&gt; "",TEXT(INT(P_15号様式!W54),"#,##0"),"")</f>
        <v/>
      </c>
      <c r="L78" s="18" t="str">
        <f>IF(P_15号様式!W54= "","",IF(VALUE(FIXED(P_15号様式!W54,0,TRUE))&lt;&gt;P_15号様式!W54,RIGHT(FIXED(P_15号様式!W54,3,FALSE),4),""))</f>
        <v/>
      </c>
      <c r="M78" s="17" t="str">
        <f>IF(P_15号様式!AA54&lt;&gt; "",TEXT(INT(P_15号様式!AA54),"#,##0"),"")</f>
        <v/>
      </c>
      <c r="N78" s="18" t="str">
        <f>IF(P_15号様式!AA54= "","",IF(VALUE(FIXED(P_15号様式!AA54,0,TRUE))&lt;&gt;P_15号様式!AA54,RIGHT(FIXED(P_15号様式!AA54,3,FALSE),4),""))</f>
        <v/>
      </c>
      <c r="O78" s="17" t="str">
        <f>IF(P_15号様式!AE54&lt;&gt; "",TEXT(INT(P_15号様式!AE54),"#,##0"),"")</f>
        <v/>
      </c>
      <c r="P78" s="18" t="str">
        <f>IF(P_15号様式!AE54= "","",IF(VALUE(FIXED(P_15号様式!AE54,0,TRUE))&lt;&gt;P_15号様式!AE54,RIGHT(FIXED(P_15号様式!AE54,3,FALSE),4),""))</f>
        <v/>
      </c>
      <c r="Q78" s="17" t="str">
        <f>IF(P_15号様式!AI54&lt;&gt; "",TEXT(INT(P_15号様式!AI54),"#,##0"),"")</f>
        <v/>
      </c>
      <c r="R78" s="18" t="str">
        <f>IF(P_15号様式!AI54= "","",IF(VALUE(FIXED(P_15号様式!AI54,0,TRUE))&lt;&gt;P_15号様式!AI54,RIGHT(FIXED(P_15号様式!AI54,3,FALSE),4),""))</f>
        <v/>
      </c>
      <c r="S78" s="17" t="str">
        <f>IF(P_15号様式!AM54&lt;&gt; "",TEXT(INT(P_15号様式!AM54),"#,##0"),"")</f>
        <v/>
      </c>
      <c r="T78" s="18" t="str">
        <f>IF(P_15号様式!AM54= "","",IF(VALUE(FIXED(P_15号様式!AM54,0,TRUE))&lt;&gt;P_15号様式!AM54,RIGHT(FIXED(P_15号様式!AM54,3,FALSE),4),""))</f>
        <v/>
      </c>
      <c r="U78" s="17" t="str">
        <f>IF(P_15号様式!AQ54&lt;&gt; "",TEXT(INT(P_15号様式!AQ54),"#,##0"),"")</f>
        <v/>
      </c>
      <c r="V78" s="18" t="str">
        <f>IF(P_15号様式!AQ54= "","",IF(VALUE(FIXED(P_15号様式!AQ54,0,TRUE))&lt;&gt;P_15号様式!AQ54,RIGHT(FIXED(P_15号様式!AQ54,3,FALSE),4),""))</f>
        <v/>
      </c>
      <c r="W78" s="24" t="str">
        <f>IF(P_15号様式!AR54&lt;&gt; "",TEXT(INT(P_15号様式!AR54),"#,##0"),"")</f>
        <v>104,922</v>
      </c>
      <c r="X78" s="25"/>
      <c r="Y78" s="18" t="str">
        <f>IF(P_15号様式!AR54= "","",IF(VALUE(FIXED(P_15号様式!AR54,0,TRUE))&lt;&gt;P_15号様式!AR54,RIGHT(FIXED(P_15号様式!AR54,3,FALSE),4),""))</f>
        <v/>
      </c>
    </row>
    <row r="79" spans="1:25" s="15" customFormat="1" ht="12" customHeight="1" x14ac:dyDescent="0.15">
      <c r="A79" s="43" t="str">
        <f>IF(P_15号様式!C55="","",P_15号様式!C55)</f>
        <v>　中央区</v>
      </c>
      <c r="B79" s="43"/>
      <c r="C79" s="17" t="str">
        <f>IF(P_15号様式!G55&lt;&gt; "",TEXT(INT(P_15号様式!G55),"#,##0"),"")</f>
        <v>4,206</v>
      </c>
      <c r="D79" s="18" t="str">
        <f>IF(P_15号様式!G55= "","",IF(VALUE(FIXED(P_15号様式!G55,0,TRUE))&lt;&gt;P_15号様式!G55,RIGHT(FIXED(P_15号様式!G55,3,FALSE),4),""))</f>
        <v/>
      </c>
      <c r="E79" s="17" t="str">
        <f>IF(P_15号様式!K55&lt;&gt; "",TEXT(INT(P_15号様式!K55),"#,##0"),"")</f>
        <v>16,569</v>
      </c>
      <c r="F79" s="18" t="str">
        <f>IF(P_15号様式!K55= "","",IF(VALUE(FIXED(P_15号様式!K55,0,TRUE))&lt;&gt;P_15号様式!K55,RIGHT(FIXED(P_15号様式!K55,3,FALSE),4),""))</f>
        <v/>
      </c>
      <c r="G79" s="17" t="str">
        <f>IF(P_15号様式!O55&lt;&gt; "",TEXT(INT(P_15号様式!O55),"#,##0"),"")</f>
        <v>2,642</v>
      </c>
      <c r="H79" s="18" t="str">
        <f>IF(P_15号様式!O55= "","",IF(VALUE(FIXED(P_15号様式!O55,0,TRUE))&lt;&gt;P_15号様式!O55,RIGHT(FIXED(P_15号様式!O55,3,FALSE),4),""))</f>
        <v/>
      </c>
      <c r="I79" s="17" t="str">
        <f>IF(P_15号様式!S55&lt;&gt; "",TEXT(INT(P_15号様式!S55),"#,##0"),"")</f>
        <v/>
      </c>
      <c r="J79" s="18" t="str">
        <f>IF(P_15号様式!S55= "","",IF(VALUE(FIXED(P_15号様式!S55,0,TRUE))&lt;&gt;P_15号様式!S55,RIGHT(FIXED(P_15号様式!S55,3,FALSE),4),""))</f>
        <v/>
      </c>
      <c r="K79" s="17" t="str">
        <f>IF(P_15号様式!W55&lt;&gt; "",TEXT(INT(P_15号様式!W55),"#,##0"),"")</f>
        <v/>
      </c>
      <c r="L79" s="18" t="str">
        <f>IF(P_15号様式!W55= "","",IF(VALUE(FIXED(P_15号様式!W55,0,TRUE))&lt;&gt;P_15号様式!W55,RIGHT(FIXED(P_15号様式!W55,3,FALSE),4),""))</f>
        <v/>
      </c>
      <c r="M79" s="17" t="str">
        <f>IF(P_15号様式!AA55&lt;&gt; "",TEXT(INT(P_15号様式!AA55),"#,##0"),"")</f>
        <v/>
      </c>
      <c r="N79" s="18" t="str">
        <f>IF(P_15号様式!AA55= "","",IF(VALUE(FIXED(P_15号様式!AA55,0,TRUE))&lt;&gt;P_15号様式!AA55,RIGHT(FIXED(P_15号様式!AA55,3,FALSE),4),""))</f>
        <v/>
      </c>
      <c r="O79" s="17" t="str">
        <f>IF(P_15号様式!AE55&lt;&gt; "",TEXT(INT(P_15号様式!AE55),"#,##0"),"")</f>
        <v/>
      </c>
      <c r="P79" s="18" t="str">
        <f>IF(P_15号様式!AE55= "","",IF(VALUE(FIXED(P_15号様式!AE55,0,TRUE))&lt;&gt;P_15号様式!AE55,RIGHT(FIXED(P_15号様式!AE55,3,FALSE),4),""))</f>
        <v/>
      </c>
      <c r="Q79" s="17" t="str">
        <f>IF(P_15号様式!AI55&lt;&gt; "",TEXT(INT(P_15号様式!AI55),"#,##0"),"")</f>
        <v/>
      </c>
      <c r="R79" s="18" t="str">
        <f>IF(P_15号様式!AI55= "","",IF(VALUE(FIXED(P_15号様式!AI55,0,TRUE))&lt;&gt;P_15号様式!AI55,RIGHT(FIXED(P_15号様式!AI55,3,FALSE),4),""))</f>
        <v/>
      </c>
      <c r="S79" s="17" t="str">
        <f>IF(P_15号様式!AM55&lt;&gt; "",TEXT(INT(P_15号様式!AM55),"#,##0"),"")</f>
        <v/>
      </c>
      <c r="T79" s="18" t="str">
        <f>IF(P_15号様式!AM55= "","",IF(VALUE(FIXED(P_15号様式!AM55,0,TRUE))&lt;&gt;P_15号様式!AM55,RIGHT(FIXED(P_15号様式!AM55,3,FALSE),4),""))</f>
        <v/>
      </c>
      <c r="U79" s="17" t="str">
        <f>IF(P_15号様式!AQ55&lt;&gt; "",TEXT(INT(P_15号様式!AQ55),"#,##0"),"")</f>
        <v/>
      </c>
      <c r="V79" s="18" t="str">
        <f>IF(P_15号様式!AQ55= "","",IF(VALUE(FIXED(P_15号様式!AQ55,0,TRUE))&lt;&gt;P_15号様式!AQ55,RIGHT(FIXED(P_15号様式!AQ55,3,FALSE),4),""))</f>
        <v/>
      </c>
      <c r="W79" s="24" t="str">
        <f>IF(P_15号様式!AR55&lt;&gt; "",TEXT(INT(P_15号様式!AR55),"#,##0"),"")</f>
        <v>96,448</v>
      </c>
      <c r="X79" s="25"/>
      <c r="Y79" s="18" t="str">
        <f>IF(P_15号様式!AR55= "","",IF(VALUE(FIXED(P_15号様式!AR55,0,TRUE))&lt;&gt;P_15号様式!AR55,RIGHT(FIXED(P_15号様式!AR55,3,FALSE),4),""))</f>
        <v/>
      </c>
    </row>
    <row r="80" spans="1:25" s="15" customFormat="1" ht="12" customHeight="1" x14ac:dyDescent="0.15">
      <c r="A80" s="43" t="str">
        <f>IF(P_15号様式!C56="","",P_15号様式!C56)</f>
        <v>　南区</v>
      </c>
      <c r="B80" s="43"/>
      <c r="C80" s="17" t="str">
        <f>IF(P_15号様式!G56&lt;&gt; "",TEXT(INT(P_15号様式!G56),"#,##0"),"")</f>
        <v>3,683</v>
      </c>
      <c r="D80" s="18" t="str">
        <f>IF(P_15号様式!G56= "","",IF(VALUE(FIXED(P_15号様式!G56,0,TRUE))&lt;&gt;P_15号様式!G56,RIGHT(FIXED(P_15号様式!G56,3,FALSE),4),""))</f>
        <v/>
      </c>
      <c r="E80" s="17" t="str">
        <f>IF(P_15号様式!K56&lt;&gt; "",TEXT(INT(P_15号様式!K56),"#,##0"),"")</f>
        <v>20,208</v>
      </c>
      <c r="F80" s="18" t="str">
        <f>IF(P_15号様式!K56= "","",IF(VALUE(FIXED(P_15号様式!K56,0,TRUE))&lt;&gt;P_15号様式!K56,RIGHT(FIXED(P_15号様式!K56,3,FALSE),4),""))</f>
        <v/>
      </c>
      <c r="G80" s="17" t="str">
        <f>IF(P_15号様式!O56&lt;&gt; "",TEXT(INT(P_15号様式!O56),"#,##0"),"")</f>
        <v>3,582</v>
      </c>
      <c r="H80" s="18" t="str">
        <f>IF(P_15号様式!O56= "","",IF(VALUE(FIXED(P_15号様式!O56,0,TRUE))&lt;&gt;P_15号様式!O56,RIGHT(FIXED(P_15号様式!O56,3,FALSE),4),""))</f>
        <v/>
      </c>
      <c r="I80" s="17" t="str">
        <f>IF(P_15号様式!S56&lt;&gt; "",TEXT(INT(P_15号様式!S56),"#,##0"),"")</f>
        <v/>
      </c>
      <c r="J80" s="18" t="str">
        <f>IF(P_15号様式!S56= "","",IF(VALUE(FIXED(P_15号様式!S56,0,TRUE))&lt;&gt;P_15号様式!S56,RIGHT(FIXED(P_15号様式!S56,3,FALSE),4),""))</f>
        <v/>
      </c>
      <c r="K80" s="17" t="str">
        <f>IF(P_15号様式!W56&lt;&gt; "",TEXT(INT(P_15号様式!W56),"#,##0"),"")</f>
        <v/>
      </c>
      <c r="L80" s="18" t="str">
        <f>IF(P_15号様式!W56= "","",IF(VALUE(FIXED(P_15号様式!W56,0,TRUE))&lt;&gt;P_15号様式!W56,RIGHT(FIXED(P_15号様式!W56,3,FALSE),4),""))</f>
        <v/>
      </c>
      <c r="M80" s="17" t="str">
        <f>IF(P_15号様式!AA56&lt;&gt; "",TEXT(INT(P_15号様式!AA56),"#,##0"),"")</f>
        <v/>
      </c>
      <c r="N80" s="18" t="str">
        <f>IF(P_15号様式!AA56= "","",IF(VALUE(FIXED(P_15号様式!AA56,0,TRUE))&lt;&gt;P_15号様式!AA56,RIGHT(FIXED(P_15号様式!AA56,3,FALSE),4),""))</f>
        <v/>
      </c>
      <c r="O80" s="17" t="str">
        <f>IF(P_15号様式!AE56&lt;&gt; "",TEXT(INT(P_15号様式!AE56),"#,##0"),"")</f>
        <v/>
      </c>
      <c r="P80" s="18" t="str">
        <f>IF(P_15号様式!AE56= "","",IF(VALUE(FIXED(P_15号様式!AE56,0,TRUE))&lt;&gt;P_15号様式!AE56,RIGHT(FIXED(P_15号様式!AE56,3,FALSE),4),""))</f>
        <v/>
      </c>
      <c r="Q80" s="17" t="str">
        <f>IF(P_15号様式!AI56&lt;&gt; "",TEXT(INT(P_15号様式!AI56),"#,##0"),"")</f>
        <v/>
      </c>
      <c r="R80" s="18" t="str">
        <f>IF(P_15号様式!AI56= "","",IF(VALUE(FIXED(P_15号様式!AI56,0,TRUE))&lt;&gt;P_15号様式!AI56,RIGHT(FIXED(P_15号様式!AI56,3,FALSE),4),""))</f>
        <v/>
      </c>
      <c r="S80" s="17" t="str">
        <f>IF(P_15号様式!AM56&lt;&gt; "",TEXT(INT(P_15号様式!AM56),"#,##0"),"")</f>
        <v/>
      </c>
      <c r="T80" s="18" t="str">
        <f>IF(P_15号様式!AM56= "","",IF(VALUE(FIXED(P_15号様式!AM56,0,TRUE))&lt;&gt;P_15号様式!AM56,RIGHT(FIXED(P_15号様式!AM56,3,FALSE),4),""))</f>
        <v/>
      </c>
      <c r="U80" s="17" t="str">
        <f>IF(P_15号様式!AQ56&lt;&gt; "",TEXT(INT(P_15号様式!AQ56),"#,##0"),"")</f>
        <v/>
      </c>
      <c r="V80" s="18" t="str">
        <f>IF(P_15号様式!AQ56= "","",IF(VALUE(FIXED(P_15号様式!AQ56,0,TRUE))&lt;&gt;P_15号様式!AQ56,RIGHT(FIXED(P_15号様式!AQ56,3,FALSE),4),""))</f>
        <v/>
      </c>
      <c r="W80" s="24" t="str">
        <f>IF(P_15号様式!AR56&lt;&gt; "",TEXT(INT(P_15号様式!AR56),"#,##0"),"")</f>
        <v>123,083</v>
      </c>
      <c r="X80" s="25"/>
      <c r="Y80" s="18" t="str">
        <f>IF(P_15号様式!AR56= "","",IF(VALUE(FIXED(P_15号様式!AR56,0,TRUE))&lt;&gt;P_15号様式!AR56,RIGHT(FIXED(P_15号様式!AR56,3,FALSE),4),""))</f>
        <v/>
      </c>
    </row>
    <row r="81" spans="1:25" s="15" customFormat="1" ht="12" customHeight="1" x14ac:dyDescent="0.15">
      <c r="A81" s="43" t="str">
        <f>IF(P_15号様式!C57="","",P_15号様式!C57)</f>
        <v>　城南区</v>
      </c>
      <c r="B81" s="43"/>
      <c r="C81" s="17" t="str">
        <f>IF(P_15号様式!G57&lt;&gt; "",TEXT(INT(P_15号様式!G57),"#,##0"),"")</f>
        <v>1,759</v>
      </c>
      <c r="D81" s="18" t="str">
        <f>IF(P_15号様式!G57= "","",IF(VALUE(FIXED(P_15号様式!G57,0,TRUE))&lt;&gt;P_15号様式!G57,RIGHT(FIXED(P_15号様式!G57,3,FALSE),4),""))</f>
        <v/>
      </c>
      <c r="E81" s="17" t="str">
        <f>IF(P_15号様式!K57&lt;&gt; "",TEXT(INT(P_15号様式!K57),"#,##0"),"")</f>
        <v>11,005</v>
      </c>
      <c r="F81" s="18" t="str">
        <f>IF(P_15号様式!K57= "","",IF(VALUE(FIXED(P_15号様式!K57,0,TRUE))&lt;&gt;P_15号様式!K57,RIGHT(FIXED(P_15号様式!K57,3,FALSE),4),""))</f>
        <v/>
      </c>
      <c r="G81" s="17" t="str">
        <f>IF(P_15号様式!O57&lt;&gt; "",TEXT(INT(P_15号様式!O57),"#,##0"),"")</f>
        <v>2,031</v>
      </c>
      <c r="H81" s="18" t="str">
        <f>IF(P_15号様式!O57= "","",IF(VALUE(FIXED(P_15号様式!O57,0,TRUE))&lt;&gt;P_15号様式!O57,RIGHT(FIXED(P_15号様式!O57,3,FALSE),4),""))</f>
        <v/>
      </c>
      <c r="I81" s="17" t="str">
        <f>IF(P_15号様式!S57&lt;&gt; "",TEXT(INT(P_15号様式!S57),"#,##0"),"")</f>
        <v/>
      </c>
      <c r="J81" s="18" t="str">
        <f>IF(P_15号様式!S57= "","",IF(VALUE(FIXED(P_15号様式!S57,0,TRUE))&lt;&gt;P_15号様式!S57,RIGHT(FIXED(P_15号様式!S57,3,FALSE),4),""))</f>
        <v/>
      </c>
      <c r="K81" s="17" t="str">
        <f>IF(P_15号様式!W57&lt;&gt; "",TEXT(INT(P_15号様式!W57),"#,##0"),"")</f>
        <v/>
      </c>
      <c r="L81" s="18" t="str">
        <f>IF(P_15号様式!W57= "","",IF(VALUE(FIXED(P_15号様式!W57,0,TRUE))&lt;&gt;P_15号様式!W57,RIGHT(FIXED(P_15号様式!W57,3,FALSE),4),""))</f>
        <v/>
      </c>
      <c r="M81" s="17" t="str">
        <f>IF(P_15号様式!AA57&lt;&gt; "",TEXT(INT(P_15号様式!AA57),"#,##0"),"")</f>
        <v/>
      </c>
      <c r="N81" s="18" t="str">
        <f>IF(P_15号様式!AA57= "","",IF(VALUE(FIXED(P_15号様式!AA57,0,TRUE))&lt;&gt;P_15号様式!AA57,RIGHT(FIXED(P_15号様式!AA57,3,FALSE),4),""))</f>
        <v/>
      </c>
      <c r="O81" s="17" t="str">
        <f>IF(P_15号様式!AE57&lt;&gt; "",TEXT(INT(P_15号様式!AE57),"#,##0"),"")</f>
        <v/>
      </c>
      <c r="P81" s="18" t="str">
        <f>IF(P_15号様式!AE57= "","",IF(VALUE(FIXED(P_15号様式!AE57,0,TRUE))&lt;&gt;P_15号様式!AE57,RIGHT(FIXED(P_15号様式!AE57,3,FALSE),4),""))</f>
        <v/>
      </c>
      <c r="Q81" s="17" t="str">
        <f>IF(P_15号様式!AI57&lt;&gt; "",TEXT(INT(P_15号様式!AI57),"#,##0"),"")</f>
        <v/>
      </c>
      <c r="R81" s="18" t="str">
        <f>IF(P_15号様式!AI57= "","",IF(VALUE(FIXED(P_15号様式!AI57,0,TRUE))&lt;&gt;P_15号様式!AI57,RIGHT(FIXED(P_15号様式!AI57,3,FALSE),4),""))</f>
        <v/>
      </c>
      <c r="S81" s="17" t="str">
        <f>IF(P_15号様式!AM57&lt;&gt; "",TEXT(INT(P_15号様式!AM57),"#,##0"),"")</f>
        <v/>
      </c>
      <c r="T81" s="18" t="str">
        <f>IF(P_15号様式!AM57= "","",IF(VALUE(FIXED(P_15号様式!AM57,0,TRUE))&lt;&gt;P_15号様式!AM57,RIGHT(FIXED(P_15号様式!AM57,3,FALSE),4),""))</f>
        <v/>
      </c>
      <c r="U81" s="17" t="str">
        <f>IF(P_15号様式!AQ57&lt;&gt; "",TEXT(INT(P_15号様式!AQ57),"#,##0"),"")</f>
        <v/>
      </c>
      <c r="V81" s="18" t="str">
        <f>IF(P_15号様式!AQ57= "","",IF(VALUE(FIXED(P_15号様式!AQ57,0,TRUE))&lt;&gt;P_15号様式!AQ57,RIGHT(FIXED(P_15号様式!AQ57,3,FALSE),4),""))</f>
        <v/>
      </c>
      <c r="W81" s="24" t="str">
        <f>IF(P_15号様式!AR57&lt;&gt; "",TEXT(INT(P_15号様式!AR57),"#,##0"),"")</f>
        <v>60,559</v>
      </c>
      <c r="X81" s="25"/>
      <c r="Y81" s="18" t="str">
        <f>IF(P_15号様式!AR57= "","",IF(VALUE(FIXED(P_15号様式!AR57,0,TRUE))&lt;&gt;P_15号様式!AR57,RIGHT(FIXED(P_15号様式!AR57,3,FALSE),4),""))</f>
        <v/>
      </c>
    </row>
    <row r="82" spans="1:25" s="15" customFormat="1" ht="12" customHeight="1" x14ac:dyDescent="0.15">
      <c r="A82" s="43" t="str">
        <f>IF(P_15号様式!C58="","",P_15号様式!C58)</f>
        <v>　早良区</v>
      </c>
      <c r="B82" s="43"/>
      <c r="C82" s="17" t="str">
        <f>IF(P_15号様式!G58&lt;&gt; "",TEXT(INT(P_15号様式!G58),"#,##0"),"")</f>
        <v>3,238</v>
      </c>
      <c r="D82" s="18" t="str">
        <f>IF(P_15号様式!G58= "","",IF(VALUE(FIXED(P_15号様式!G58,0,TRUE))&lt;&gt;P_15号様式!G58,RIGHT(FIXED(P_15号様式!G58,3,FALSE),4),""))</f>
        <v/>
      </c>
      <c r="E82" s="17" t="str">
        <f>IF(P_15号様式!K58&lt;&gt; "",TEXT(INT(P_15号様式!K58),"#,##0"),"")</f>
        <v>18,460</v>
      </c>
      <c r="F82" s="18" t="str">
        <f>IF(P_15号様式!K58= "","",IF(VALUE(FIXED(P_15号様式!K58,0,TRUE))&lt;&gt;P_15号様式!K58,RIGHT(FIXED(P_15号様式!K58,3,FALSE),4),""))</f>
        <v/>
      </c>
      <c r="G82" s="17" t="str">
        <f>IF(P_15号様式!O58&lt;&gt; "",TEXT(INT(P_15号様式!O58),"#,##0"),"")</f>
        <v>3,199</v>
      </c>
      <c r="H82" s="18" t="str">
        <f>IF(P_15号様式!O58= "","",IF(VALUE(FIXED(P_15号様式!O58,0,TRUE))&lt;&gt;P_15号様式!O58,RIGHT(FIXED(P_15号様式!O58,3,FALSE),4),""))</f>
        <v/>
      </c>
      <c r="I82" s="17" t="str">
        <f>IF(P_15号様式!S58&lt;&gt; "",TEXT(INT(P_15号様式!S58),"#,##0"),"")</f>
        <v/>
      </c>
      <c r="J82" s="18" t="str">
        <f>IF(P_15号様式!S58= "","",IF(VALUE(FIXED(P_15号様式!S58,0,TRUE))&lt;&gt;P_15号様式!S58,RIGHT(FIXED(P_15号様式!S58,3,FALSE),4),""))</f>
        <v/>
      </c>
      <c r="K82" s="17" t="str">
        <f>IF(P_15号様式!W58&lt;&gt; "",TEXT(INT(P_15号様式!W58),"#,##0"),"")</f>
        <v/>
      </c>
      <c r="L82" s="18" t="str">
        <f>IF(P_15号様式!W58= "","",IF(VALUE(FIXED(P_15号様式!W58,0,TRUE))&lt;&gt;P_15号様式!W58,RIGHT(FIXED(P_15号様式!W58,3,FALSE),4),""))</f>
        <v/>
      </c>
      <c r="M82" s="17" t="str">
        <f>IF(P_15号様式!AA58&lt;&gt; "",TEXT(INT(P_15号様式!AA58),"#,##0"),"")</f>
        <v/>
      </c>
      <c r="N82" s="18" t="str">
        <f>IF(P_15号様式!AA58= "","",IF(VALUE(FIXED(P_15号様式!AA58,0,TRUE))&lt;&gt;P_15号様式!AA58,RIGHT(FIXED(P_15号様式!AA58,3,FALSE),4),""))</f>
        <v/>
      </c>
      <c r="O82" s="17" t="str">
        <f>IF(P_15号様式!AE58&lt;&gt; "",TEXT(INT(P_15号様式!AE58),"#,##0"),"")</f>
        <v/>
      </c>
      <c r="P82" s="18" t="str">
        <f>IF(P_15号様式!AE58= "","",IF(VALUE(FIXED(P_15号様式!AE58,0,TRUE))&lt;&gt;P_15号様式!AE58,RIGHT(FIXED(P_15号様式!AE58,3,FALSE),4),""))</f>
        <v/>
      </c>
      <c r="Q82" s="17" t="str">
        <f>IF(P_15号様式!AI58&lt;&gt; "",TEXT(INT(P_15号様式!AI58),"#,##0"),"")</f>
        <v/>
      </c>
      <c r="R82" s="18" t="str">
        <f>IF(P_15号様式!AI58= "","",IF(VALUE(FIXED(P_15号様式!AI58,0,TRUE))&lt;&gt;P_15号様式!AI58,RIGHT(FIXED(P_15号様式!AI58,3,FALSE),4),""))</f>
        <v/>
      </c>
      <c r="S82" s="17" t="str">
        <f>IF(P_15号様式!AM58&lt;&gt; "",TEXT(INT(P_15号様式!AM58),"#,##0"),"")</f>
        <v/>
      </c>
      <c r="T82" s="18" t="str">
        <f>IF(P_15号様式!AM58= "","",IF(VALUE(FIXED(P_15号様式!AM58,0,TRUE))&lt;&gt;P_15号様式!AM58,RIGHT(FIXED(P_15号様式!AM58,3,FALSE),4),""))</f>
        <v/>
      </c>
      <c r="U82" s="17" t="str">
        <f>IF(P_15号様式!AQ58&lt;&gt; "",TEXT(INT(P_15号様式!AQ58),"#,##0"),"")</f>
        <v/>
      </c>
      <c r="V82" s="18" t="str">
        <f>IF(P_15号様式!AQ58= "","",IF(VALUE(FIXED(P_15号様式!AQ58,0,TRUE))&lt;&gt;P_15号様式!AQ58,RIGHT(FIXED(P_15号様式!AQ58,3,FALSE),4),""))</f>
        <v/>
      </c>
      <c r="W82" s="24" t="str">
        <f>IF(P_15号様式!AR58&lt;&gt; "",TEXT(INT(P_15号様式!AR58),"#,##0"),"")</f>
        <v>105,572</v>
      </c>
      <c r="X82" s="25"/>
      <c r="Y82" s="18" t="str">
        <f>IF(P_15号様式!AR58= "","",IF(VALUE(FIXED(P_15号様式!AR58,0,TRUE))&lt;&gt;P_15号様式!AR58,RIGHT(FIXED(P_15号様式!AR58,3,FALSE),4),""))</f>
        <v/>
      </c>
    </row>
    <row r="83" spans="1:25" s="15" customFormat="1" ht="12" customHeight="1" x14ac:dyDescent="0.15">
      <c r="A83" s="43" t="str">
        <f>IF(P_15号様式!C59="","",P_15号様式!C59)</f>
        <v>　西区</v>
      </c>
      <c r="B83" s="43"/>
      <c r="C83" s="17" t="str">
        <f>IF(P_15号様式!G59&lt;&gt; "",TEXT(INT(P_15号様式!G59),"#,##0"),"")</f>
        <v>2,901</v>
      </c>
      <c r="D83" s="18" t="str">
        <f>IF(P_15号様式!G59= "","",IF(VALUE(FIXED(P_15号様式!G59,0,TRUE))&lt;&gt;P_15号様式!G59,RIGHT(FIXED(P_15号様式!G59,3,FALSE),4),""))</f>
        <v/>
      </c>
      <c r="E83" s="17" t="str">
        <f>IF(P_15号様式!K59&lt;&gt; "",TEXT(INT(P_15号様式!K59),"#,##0"),"")</f>
        <v>17,368</v>
      </c>
      <c r="F83" s="18" t="str">
        <f>IF(P_15号様式!K59= "","",IF(VALUE(FIXED(P_15号様式!K59,0,TRUE))&lt;&gt;P_15号様式!K59,RIGHT(FIXED(P_15号様式!K59,3,FALSE),4),""))</f>
        <v/>
      </c>
      <c r="G83" s="17" t="str">
        <f>IF(P_15号様式!O59&lt;&gt; "",TEXT(INT(P_15号様式!O59),"#,##0"),"")</f>
        <v>3,159</v>
      </c>
      <c r="H83" s="18" t="str">
        <f>IF(P_15号様式!O59= "","",IF(VALUE(FIXED(P_15号様式!O59,0,TRUE))&lt;&gt;P_15号様式!O59,RIGHT(FIXED(P_15号様式!O59,3,FALSE),4),""))</f>
        <v/>
      </c>
      <c r="I83" s="17" t="str">
        <f>IF(P_15号様式!S59&lt;&gt; "",TEXT(INT(P_15号様式!S59),"#,##0"),"")</f>
        <v/>
      </c>
      <c r="J83" s="18" t="str">
        <f>IF(P_15号様式!S59= "","",IF(VALUE(FIXED(P_15号様式!S59,0,TRUE))&lt;&gt;P_15号様式!S59,RIGHT(FIXED(P_15号様式!S59,3,FALSE),4),""))</f>
        <v/>
      </c>
      <c r="K83" s="17" t="str">
        <f>IF(P_15号様式!W59&lt;&gt; "",TEXT(INT(P_15号様式!W59),"#,##0"),"")</f>
        <v/>
      </c>
      <c r="L83" s="18" t="str">
        <f>IF(P_15号様式!W59= "","",IF(VALUE(FIXED(P_15号様式!W59,0,TRUE))&lt;&gt;P_15号様式!W59,RIGHT(FIXED(P_15号様式!W59,3,FALSE),4),""))</f>
        <v/>
      </c>
      <c r="M83" s="17" t="str">
        <f>IF(P_15号様式!AA59&lt;&gt; "",TEXT(INT(P_15号様式!AA59),"#,##0"),"")</f>
        <v/>
      </c>
      <c r="N83" s="18" t="str">
        <f>IF(P_15号様式!AA59= "","",IF(VALUE(FIXED(P_15号様式!AA59,0,TRUE))&lt;&gt;P_15号様式!AA59,RIGHT(FIXED(P_15号様式!AA59,3,FALSE),4),""))</f>
        <v/>
      </c>
      <c r="O83" s="17" t="str">
        <f>IF(P_15号様式!AE59&lt;&gt; "",TEXT(INT(P_15号様式!AE59),"#,##0"),"")</f>
        <v/>
      </c>
      <c r="P83" s="18" t="str">
        <f>IF(P_15号様式!AE59= "","",IF(VALUE(FIXED(P_15号様式!AE59,0,TRUE))&lt;&gt;P_15号様式!AE59,RIGHT(FIXED(P_15号様式!AE59,3,FALSE),4),""))</f>
        <v/>
      </c>
      <c r="Q83" s="17" t="str">
        <f>IF(P_15号様式!AI59&lt;&gt; "",TEXT(INT(P_15号様式!AI59),"#,##0"),"")</f>
        <v/>
      </c>
      <c r="R83" s="18" t="str">
        <f>IF(P_15号様式!AI59= "","",IF(VALUE(FIXED(P_15号様式!AI59,0,TRUE))&lt;&gt;P_15号様式!AI59,RIGHT(FIXED(P_15号様式!AI59,3,FALSE),4),""))</f>
        <v/>
      </c>
      <c r="S83" s="17" t="str">
        <f>IF(P_15号様式!AM59&lt;&gt; "",TEXT(INT(P_15号様式!AM59),"#,##0"),"")</f>
        <v/>
      </c>
      <c r="T83" s="18" t="str">
        <f>IF(P_15号様式!AM59= "","",IF(VALUE(FIXED(P_15号様式!AM59,0,TRUE))&lt;&gt;P_15号様式!AM59,RIGHT(FIXED(P_15号様式!AM59,3,FALSE),4),""))</f>
        <v/>
      </c>
      <c r="U83" s="17" t="str">
        <f>IF(P_15号様式!AQ59&lt;&gt; "",TEXT(INT(P_15号様式!AQ59),"#,##0"),"")</f>
        <v/>
      </c>
      <c r="V83" s="18" t="str">
        <f>IF(P_15号様式!AQ59= "","",IF(VALUE(FIXED(P_15号様式!AQ59,0,TRUE))&lt;&gt;P_15号様式!AQ59,RIGHT(FIXED(P_15号様式!AQ59,3,FALSE),4),""))</f>
        <v/>
      </c>
      <c r="W83" s="24" t="str">
        <f>IF(P_15号様式!AR59&lt;&gt; "",TEXT(INT(P_15号様式!AR59),"#,##0"),"")</f>
        <v>98,429</v>
      </c>
      <c r="X83" s="25"/>
      <c r="Y83" s="18" t="str">
        <f>IF(P_15号様式!AR59= "","",IF(VALUE(FIXED(P_15号様式!AR59,0,TRUE))&lt;&gt;P_15号様式!AR59,RIGHT(FIXED(P_15号様式!AR59,3,FALSE),4),""))</f>
        <v/>
      </c>
    </row>
    <row r="84" spans="1:25" s="15" customFormat="1" ht="12" customHeight="1" x14ac:dyDescent="0.15">
      <c r="A84" s="43" t="str">
        <f>IF(P_15号様式!C60="","",P_15号様式!C60)</f>
        <v>＊福岡市    計</v>
      </c>
      <c r="B84" s="43"/>
      <c r="C84" s="17" t="str">
        <f>IF(P_15号様式!G60&lt;&gt; "",TEXT(INT(P_15号様式!G60),"#,##0"),"")</f>
        <v>23,057</v>
      </c>
      <c r="D84" s="18" t="str">
        <f>IF(P_15号様式!G60= "","",IF(VALUE(FIXED(P_15号様式!G60,0,TRUE))&lt;&gt;P_15号様式!G60,RIGHT(FIXED(P_15号様式!G60,3,FALSE),4),""))</f>
        <v/>
      </c>
      <c r="E84" s="17" t="str">
        <f>IF(P_15号様式!K60&lt;&gt; "",TEXT(INT(P_15号様式!K60),"#,##0"),"")</f>
        <v>123,162</v>
      </c>
      <c r="F84" s="18" t="str">
        <f>IF(P_15号様式!K60= "","",IF(VALUE(FIXED(P_15号様式!K60,0,TRUE))&lt;&gt;P_15号様式!K60,RIGHT(FIXED(P_15号様式!K60,3,FALSE),4),""))</f>
        <v/>
      </c>
      <c r="G84" s="17" t="str">
        <f>IF(P_15号様式!O60&lt;&gt; "",TEXT(INT(P_15号様式!O60),"#,##0"),"")</f>
        <v>22,245</v>
      </c>
      <c r="H84" s="18" t="str">
        <f>IF(P_15号様式!O60= "","",IF(VALUE(FIXED(P_15号様式!O60,0,TRUE))&lt;&gt;P_15号様式!O60,RIGHT(FIXED(P_15号様式!O60,3,FALSE),4),""))</f>
        <v/>
      </c>
      <c r="I84" s="17" t="str">
        <f>IF(P_15号様式!S60&lt;&gt; "",TEXT(INT(P_15号様式!S60),"#,##0"),"")</f>
        <v/>
      </c>
      <c r="J84" s="18" t="str">
        <f>IF(P_15号様式!S60= "","",IF(VALUE(FIXED(P_15号様式!S60,0,TRUE))&lt;&gt;P_15号様式!S60,RIGHT(FIXED(P_15号様式!S60,3,FALSE),4),""))</f>
        <v/>
      </c>
      <c r="K84" s="17" t="str">
        <f>IF(P_15号様式!W60&lt;&gt; "",TEXT(INT(P_15号様式!W60),"#,##0"),"")</f>
        <v/>
      </c>
      <c r="L84" s="18" t="str">
        <f>IF(P_15号様式!W60= "","",IF(VALUE(FIXED(P_15号様式!W60,0,TRUE))&lt;&gt;P_15号様式!W60,RIGHT(FIXED(P_15号様式!W60,3,FALSE),4),""))</f>
        <v/>
      </c>
      <c r="M84" s="17" t="str">
        <f>IF(P_15号様式!AA60&lt;&gt; "",TEXT(INT(P_15号様式!AA60),"#,##0"),"")</f>
        <v/>
      </c>
      <c r="N84" s="18" t="str">
        <f>IF(P_15号様式!AA60= "","",IF(VALUE(FIXED(P_15号様式!AA60,0,TRUE))&lt;&gt;P_15号様式!AA60,RIGHT(FIXED(P_15号様式!AA60,3,FALSE),4),""))</f>
        <v/>
      </c>
      <c r="O84" s="17" t="str">
        <f>IF(P_15号様式!AE60&lt;&gt; "",TEXT(INT(P_15号様式!AE60),"#,##0"),"")</f>
        <v/>
      </c>
      <c r="P84" s="18" t="str">
        <f>IF(P_15号様式!AE60= "","",IF(VALUE(FIXED(P_15号様式!AE60,0,TRUE))&lt;&gt;P_15号様式!AE60,RIGHT(FIXED(P_15号様式!AE60,3,FALSE),4),""))</f>
        <v/>
      </c>
      <c r="Q84" s="17" t="str">
        <f>IF(P_15号様式!AI60&lt;&gt; "",TEXT(INT(P_15号様式!AI60),"#,##0"),"")</f>
        <v/>
      </c>
      <c r="R84" s="18" t="str">
        <f>IF(P_15号様式!AI60= "","",IF(VALUE(FIXED(P_15号様式!AI60,0,TRUE))&lt;&gt;P_15号様式!AI60,RIGHT(FIXED(P_15号様式!AI60,3,FALSE),4),""))</f>
        <v/>
      </c>
      <c r="S84" s="17" t="str">
        <f>IF(P_15号様式!AM60&lt;&gt; "",TEXT(INT(P_15号様式!AM60),"#,##0"),"")</f>
        <v/>
      </c>
      <c r="T84" s="18" t="str">
        <f>IF(P_15号様式!AM60= "","",IF(VALUE(FIXED(P_15号様式!AM60,0,TRUE))&lt;&gt;P_15号様式!AM60,RIGHT(FIXED(P_15号様式!AM60,3,FALSE),4),""))</f>
        <v/>
      </c>
      <c r="U84" s="17" t="str">
        <f>IF(P_15号様式!AQ60&lt;&gt; "",TEXT(INT(P_15号様式!AQ60),"#,##0"),"")</f>
        <v/>
      </c>
      <c r="V84" s="18" t="str">
        <f>IF(P_15号様式!AQ60= "","",IF(VALUE(FIXED(P_15号様式!AQ60,0,TRUE))&lt;&gt;P_15号様式!AQ60,RIGHT(FIXED(P_15号様式!AQ60,3,FALSE),4),""))</f>
        <v/>
      </c>
      <c r="W84" s="24" t="str">
        <f>IF(P_15号様式!AR60&lt;&gt; "",TEXT(INT(P_15号様式!AR60),"#,##0"),"")</f>
        <v>736,038</v>
      </c>
      <c r="X84" s="25"/>
      <c r="Y84" s="18" t="str">
        <f>IF(P_15号様式!AR60= "","",IF(VALUE(FIXED(P_15号様式!AR60,0,TRUE))&lt;&gt;P_15号様式!AR60,RIGHT(FIXED(P_15号様式!AR60,3,FALSE),4),""))</f>
        <v/>
      </c>
    </row>
    <row r="85" spans="1:25" s="15" customFormat="1" ht="12" customHeight="1" x14ac:dyDescent="0.15">
      <c r="A85" s="43" t="str">
        <f>IF(P_15号様式!C61="","",P_15号様式!C61)</f>
        <v>　大牟田市</v>
      </c>
      <c r="B85" s="43"/>
      <c r="C85" s="17" t="str">
        <f>IF(P_15号様式!G61&lt;&gt; "",TEXT(INT(P_15号様式!G61),"#,##0"),"")</f>
        <v>685</v>
      </c>
      <c r="D85" s="18" t="str">
        <f>IF(P_15号様式!G61= "","",IF(VALUE(FIXED(P_15号様式!G61,0,TRUE))&lt;&gt;P_15号様式!G61,RIGHT(FIXED(P_15号様式!G61,3,FALSE),4),""))</f>
        <v/>
      </c>
      <c r="E85" s="17" t="str">
        <f>IF(P_15号様式!K61&lt;&gt; "",TEXT(INT(P_15号様式!K61),"#,##0"),"")</f>
        <v>8,166</v>
      </c>
      <c r="F85" s="18" t="str">
        <f>IF(P_15号様式!K61= "","",IF(VALUE(FIXED(P_15号様式!K61,0,TRUE))&lt;&gt;P_15号様式!K61,RIGHT(FIXED(P_15号様式!K61,3,FALSE),4),""))</f>
        <v/>
      </c>
      <c r="G85" s="17" t="str">
        <f>IF(P_15号様式!O61&lt;&gt; "",TEXT(INT(P_15号様式!O61),"#,##0"),"")</f>
        <v>2,319</v>
      </c>
      <c r="H85" s="18" t="str">
        <f>IF(P_15号様式!O61= "","",IF(VALUE(FIXED(P_15号様式!O61,0,TRUE))&lt;&gt;P_15号様式!O61,RIGHT(FIXED(P_15号様式!O61,3,FALSE),4),""))</f>
        <v/>
      </c>
      <c r="I85" s="17" t="str">
        <f>IF(P_15号様式!S61&lt;&gt; "",TEXT(INT(P_15号様式!S61),"#,##0"),"")</f>
        <v/>
      </c>
      <c r="J85" s="18" t="str">
        <f>IF(P_15号様式!S61= "","",IF(VALUE(FIXED(P_15号様式!S61,0,TRUE))&lt;&gt;P_15号様式!S61,RIGHT(FIXED(P_15号様式!S61,3,FALSE),4),""))</f>
        <v/>
      </c>
      <c r="K85" s="17" t="str">
        <f>IF(P_15号様式!W61&lt;&gt; "",TEXT(INT(P_15号様式!W61),"#,##0"),"")</f>
        <v/>
      </c>
      <c r="L85" s="18" t="str">
        <f>IF(P_15号様式!W61= "","",IF(VALUE(FIXED(P_15号様式!W61,0,TRUE))&lt;&gt;P_15号様式!W61,RIGHT(FIXED(P_15号様式!W61,3,FALSE),4),""))</f>
        <v/>
      </c>
      <c r="M85" s="17" t="str">
        <f>IF(P_15号様式!AA61&lt;&gt; "",TEXT(INT(P_15号様式!AA61),"#,##0"),"")</f>
        <v/>
      </c>
      <c r="N85" s="18" t="str">
        <f>IF(P_15号様式!AA61= "","",IF(VALUE(FIXED(P_15号様式!AA61,0,TRUE))&lt;&gt;P_15号様式!AA61,RIGHT(FIXED(P_15号様式!AA61,3,FALSE),4),""))</f>
        <v/>
      </c>
      <c r="O85" s="17" t="str">
        <f>IF(P_15号様式!AE61&lt;&gt; "",TEXT(INT(P_15号様式!AE61),"#,##0"),"")</f>
        <v/>
      </c>
      <c r="P85" s="18" t="str">
        <f>IF(P_15号様式!AE61= "","",IF(VALUE(FIXED(P_15号様式!AE61,0,TRUE))&lt;&gt;P_15号様式!AE61,RIGHT(FIXED(P_15号様式!AE61,3,FALSE),4),""))</f>
        <v/>
      </c>
      <c r="Q85" s="17" t="str">
        <f>IF(P_15号様式!AI61&lt;&gt; "",TEXT(INT(P_15号様式!AI61),"#,##0"),"")</f>
        <v/>
      </c>
      <c r="R85" s="18" t="str">
        <f>IF(P_15号様式!AI61= "","",IF(VALUE(FIXED(P_15号様式!AI61,0,TRUE))&lt;&gt;P_15号様式!AI61,RIGHT(FIXED(P_15号様式!AI61,3,FALSE),4),""))</f>
        <v/>
      </c>
      <c r="S85" s="17" t="str">
        <f>IF(P_15号様式!AM61&lt;&gt; "",TEXT(INT(P_15号様式!AM61),"#,##0"),"")</f>
        <v/>
      </c>
      <c r="T85" s="18" t="str">
        <f>IF(P_15号様式!AM61= "","",IF(VALUE(FIXED(P_15号様式!AM61,0,TRUE))&lt;&gt;P_15号様式!AM61,RIGHT(FIXED(P_15号様式!AM61,3,FALSE),4),""))</f>
        <v/>
      </c>
      <c r="U85" s="17" t="str">
        <f>IF(P_15号様式!AQ61&lt;&gt; "",TEXT(INT(P_15号様式!AQ61),"#,##0"),"")</f>
        <v/>
      </c>
      <c r="V85" s="18" t="str">
        <f>IF(P_15号様式!AQ61= "","",IF(VALUE(FIXED(P_15号様式!AQ61,0,TRUE))&lt;&gt;P_15号様式!AQ61,RIGHT(FIXED(P_15号様式!AQ61,3,FALSE),4),""))</f>
        <v/>
      </c>
      <c r="W85" s="24" t="str">
        <f>IF(P_15号様式!AR61&lt;&gt; "",TEXT(INT(P_15号様式!AR61),"#,##0"),"")</f>
        <v>46,566</v>
      </c>
      <c r="X85" s="25"/>
      <c r="Y85" s="18" t="str">
        <f>IF(P_15号様式!AR61= "","",IF(VALUE(FIXED(P_15号様式!AR61,0,TRUE))&lt;&gt;P_15号様式!AR61,RIGHT(FIXED(P_15号様式!AR61,3,FALSE),4),""))</f>
        <v/>
      </c>
    </row>
    <row r="86" spans="1:25" s="15" customFormat="1" ht="12" customHeight="1" x14ac:dyDescent="0.15">
      <c r="A86" s="43" t="str">
        <f>IF(P_15号様式!C62="","",P_15号様式!C62)</f>
        <v>　久留米市</v>
      </c>
      <c r="B86" s="43"/>
      <c r="C86" s="17" t="str">
        <f>IF(P_15号様式!G62&lt;&gt; "",TEXT(INT(P_15号様式!G62),"#,##0"),"")</f>
        <v>2,586</v>
      </c>
      <c r="D86" s="18" t="str">
        <f>IF(P_15号様式!G62= "","",IF(VALUE(FIXED(P_15号様式!G62,0,TRUE))&lt;&gt;P_15号様式!G62,RIGHT(FIXED(P_15号様式!G62,3,FALSE),4),""))</f>
        <v/>
      </c>
      <c r="E86" s="17" t="str">
        <f>IF(P_15号様式!K62&lt;&gt; "",TEXT(INT(P_15号様式!K62),"#,##0"),"")</f>
        <v>25,267</v>
      </c>
      <c r="F86" s="18" t="str">
        <f>IF(P_15号様式!K62= "","",IF(VALUE(FIXED(P_15号様式!K62,0,TRUE))&lt;&gt;P_15号様式!K62,RIGHT(FIXED(P_15号様式!K62,3,FALSE),4),""))</f>
        <v/>
      </c>
      <c r="G86" s="17" t="str">
        <f>IF(P_15号様式!O62&lt;&gt; "",TEXT(INT(P_15号様式!O62),"#,##0"),"")</f>
        <v>2,965</v>
      </c>
      <c r="H86" s="18" t="str">
        <f>IF(P_15号様式!O62= "","",IF(VALUE(FIXED(P_15号様式!O62,0,TRUE))&lt;&gt;P_15号様式!O62,RIGHT(FIXED(P_15号様式!O62,3,FALSE),4),""))</f>
        <v/>
      </c>
      <c r="I86" s="17" t="str">
        <f>IF(P_15号様式!S62&lt;&gt; "",TEXT(INT(P_15号様式!S62),"#,##0"),"")</f>
        <v/>
      </c>
      <c r="J86" s="18" t="str">
        <f>IF(P_15号様式!S62= "","",IF(VALUE(FIXED(P_15号様式!S62,0,TRUE))&lt;&gt;P_15号様式!S62,RIGHT(FIXED(P_15号様式!S62,3,FALSE),4),""))</f>
        <v/>
      </c>
      <c r="K86" s="17" t="str">
        <f>IF(P_15号様式!W62&lt;&gt; "",TEXT(INT(P_15号様式!W62),"#,##0"),"")</f>
        <v/>
      </c>
      <c r="L86" s="18" t="str">
        <f>IF(P_15号様式!W62= "","",IF(VALUE(FIXED(P_15号様式!W62,0,TRUE))&lt;&gt;P_15号様式!W62,RIGHT(FIXED(P_15号様式!W62,3,FALSE),4),""))</f>
        <v/>
      </c>
      <c r="M86" s="17" t="str">
        <f>IF(P_15号様式!AA62&lt;&gt; "",TEXT(INT(P_15号様式!AA62),"#,##0"),"")</f>
        <v/>
      </c>
      <c r="N86" s="18" t="str">
        <f>IF(P_15号様式!AA62= "","",IF(VALUE(FIXED(P_15号様式!AA62,0,TRUE))&lt;&gt;P_15号様式!AA62,RIGHT(FIXED(P_15号様式!AA62,3,FALSE),4),""))</f>
        <v/>
      </c>
      <c r="O86" s="17" t="str">
        <f>IF(P_15号様式!AE62&lt;&gt; "",TEXT(INT(P_15号様式!AE62),"#,##0"),"")</f>
        <v/>
      </c>
      <c r="P86" s="18" t="str">
        <f>IF(P_15号様式!AE62= "","",IF(VALUE(FIXED(P_15号様式!AE62,0,TRUE))&lt;&gt;P_15号様式!AE62,RIGHT(FIXED(P_15号様式!AE62,3,FALSE),4),""))</f>
        <v/>
      </c>
      <c r="Q86" s="17" t="str">
        <f>IF(P_15号様式!AI62&lt;&gt; "",TEXT(INT(P_15号様式!AI62),"#,##0"),"")</f>
        <v/>
      </c>
      <c r="R86" s="18" t="str">
        <f>IF(P_15号様式!AI62= "","",IF(VALUE(FIXED(P_15号様式!AI62,0,TRUE))&lt;&gt;P_15号様式!AI62,RIGHT(FIXED(P_15号様式!AI62,3,FALSE),4),""))</f>
        <v/>
      </c>
      <c r="S86" s="17" t="str">
        <f>IF(P_15号様式!AM62&lt;&gt; "",TEXT(INT(P_15号様式!AM62),"#,##0"),"")</f>
        <v/>
      </c>
      <c r="T86" s="18" t="str">
        <f>IF(P_15号様式!AM62= "","",IF(VALUE(FIXED(P_15号様式!AM62,0,TRUE))&lt;&gt;P_15号様式!AM62,RIGHT(FIXED(P_15号様式!AM62,3,FALSE),4),""))</f>
        <v/>
      </c>
      <c r="U86" s="17" t="str">
        <f>IF(P_15号様式!AQ62&lt;&gt; "",TEXT(INT(P_15号様式!AQ62),"#,##0"),"")</f>
        <v/>
      </c>
      <c r="V86" s="18" t="str">
        <f>IF(P_15号様式!AQ62= "","",IF(VALUE(FIXED(P_15号様式!AQ62,0,TRUE))&lt;&gt;P_15号様式!AQ62,RIGHT(FIXED(P_15号様式!AQ62,3,FALSE),4),""))</f>
        <v/>
      </c>
      <c r="W86" s="24" t="str">
        <f>IF(P_15号様式!AR62&lt;&gt; "",TEXT(INT(P_15号様式!AR62),"#,##0"),"")</f>
        <v>128,529</v>
      </c>
      <c r="X86" s="25"/>
      <c r="Y86" s="18" t="str">
        <f>IF(P_15号様式!AR62= "","",IF(VALUE(FIXED(P_15号様式!AR62,0,TRUE))&lt;&gt;P_15号様式!AR62,RIGHT(FIXED(P_15号様式!AR62,3,FALSE),4),""))</f>
        <v/>
      </c>
    </row>
    <row r="87" spans="1:25" s="15" customFormat="1" ht="12" customHeight="1" x14ac:dyDescent="0.15">
      <c r="A87" s="43" t="str">
        <f>IF(P_15号様式!C63="","",P_15号様式!C63)</f>
        <v>　直方市</v>
      </c>
      <c r="B87" s="43"/>
      <c r="C87" s="17" t="str">
        <f>IF(P_15号様式!G63&lt;&gt; "",TEXT(INT(P_15号様式!G63),"#,##0"),"")</f>
        <v>364</v>
      </c>
      <c r="D87" s="18" t="str">
        <f>IF(P_15号様式!G63= "","",IF(VALUE(FIXED(P_15号様式!G63,0,TRUE))&lt;&gt;P_15号様式!G63,RIGHT(FIXED(P_15号様式!G63,3,FALSE),4),""))</f>
        <v/>
      </c>
      <c r="E87" s="17" t="str">
        <f>IF(P_15号様式!K63&lt;&gt; "",TEXT(INT(P_15号様式!K63),"#,##0"),"")</f>
        <v>4,819</v>
      </c>
      <c r="F87" s="18" t="str">
        <f>IF(P_15号様式!K63= "","",IF(VALUE(FIXED(P_15号様式!K63,0,TRUE))&lt;&gt;P_15号様式!K63,RIGHT(FIXED(P_15号様式!K63,3,FALSE),4),""))</f>
        <v/>
      </c>
      <c r="G87" s="17" t="str">
        <f>IF(P_15号様式!O63&lt;&gt; "",TEXT(INT(P_15号様式!O63),"#,##0"),"")</f>
        <v>1,073</v>
      </c>
      <c r="H87" s="18" t="str">
        <f>IF(P_15号様式!O63= "","",IF(VALUE(FIXED(P_15号様式!O63,0,TRUE))&lt;&gt;P_15号様式!O63,RIGHT(FIXED(P_15号様式!O63,3,FALSE),4),""))</f>
        <v/>
      </c>
      <c r="I87" s="17" t="str">
        <f>IF(P_15号様式!S63&lt;&gt; "",TEXT(INT(P_15号様式!S63),"#,##0"),"")</f>
        <v/>
      </c>
      <c r="J87" s="18" t="str">
        <f>IF(P_15号様式!S63= "","",IF(VALUE(FIXED(P_15号様式!S63,0,TRUE))&lt;&gt;P_15号様式!S63,RIGHT(FIXED(P_15号様式!S63,3,FALSE),4),""))</f>
        <v/>
      </c>
      <c r="K87" s="17" t="str">
        <f>IF(P_15号様式!W63&lt;&gt; "",TEXT(INT(P_15号様式!W63),"#,##0"),"")</f>
        <v/>
      </c>
      <c r="L87" s="18" t="str">
        <f>IF(P_15号様式!W63= "","",IF(VALUE(FIXED(P_15号様式!W63,0,TRUE))&lt;&gt;P_15号様式!W63,RIGHT(FIXED(P_15号様式!W63,3,FALSE),4),""))</f>
        <v/>
      </c>
      <c r="M87" s="17" t="str">
        <f>IF(P_15号様式!AA63&lt;&gt; "",TEXT(INT(P_15号様式!AA63),"#,##0"),"")</f>
        <v/>
      </c>
      <c r="N87" s="18" t="str">
        <f>IF(P_15号様式!AA63= "","",IF(VALUE(FIXED(P_15号様式!AA63,0,TRUE))&lt;&gt;P_15号様式!AA63,RIGHT(FIXED(P_15号様式!AA63,3,FALSE),4),""))</f>
        <v/>
      </c>
      <c r="O87" s="17" t="str">
        <f>IF(P_15号様式!AE63&lt;&gt; "",TEXT(INT(P_15号様式!AE63),"#,##0"),"")</f>
        <v/>
      </c>
      <c r="P87" s="18" t="str">
        <f>IF(P_15号様式!AE63= "","",IF(VALUE(FIXED(P_15号様式!AE63,0,TRUE))&lt;&gt;P_15号様式!AE63,RIGHT(FIXED(P_15号様式!AE63,3,FALSE),4),""))</f>
        <v/>
      </c>
      <c r="Q87" s="17" t="str">
        <f>IF(P_15号様式!AI63&lt;&gt; "",TEXT(INT(P_15号様式!AI63),"#,##0"),"")</f>
        <v/>
      </c>
      <c r="R87" s="18" t="str">
        <f>IF(P_15号様式!AI63= "","",IF(VALUE(FIXED(P_15号様式!AI63,0,TRUE))&lt;&gt;P_15号様式!AI63,RIGHT(FIXED(P_15号様式!AI63,3,FALSE),4),""))</f>
        <v/>
      </c>
      <c r="S87" s="17" t="str">
        <f>IF(P_15号様式!AM63&lt;&gt; "",TEXT(INT(P_15号様式!AM63),"#,##0"),"")</f>
        <v/>
      </c>
      <c r="T87" s="18" t="str">
        <f>IF(P_15号様式!AM63= "","",IF(VALUE(FIXED(P_15号様式!AM63,0,TRUE))&lt;&gt;P_15号様式!AM63,RIGHT(FIXED(P_15号様式!AM63,3,FALSE),4),""))</f>
        <v/>
      </c>
      <c r="U87" s="17" t="str">
        <f>IF(P_15号様式!AQ63&lt;&gt; "",TEXT(INT(P_15号様式!AQ63),"#,##0"),"")</f>
        <v/>
      </c>
      <c r="V87" s="18" t="str">
        <f>IF(P_15号様式!AQ63= "","",IF(VALUE(FIXED(P_15号様式!AQ63,0,TRUE))&lt;&gt;P_15号様式!AQ63,RIGHT(FIXED(P_15号様式!AQ63,3,FALSE),4),""))</f>
        <v/>
      </c>
      <c r="W87" s="24" t="str">
        <f>IF(P_15号様式!AR63&lt;&gt; "",TEXT(INT(P_15号様式!AR63),"#,##0"),"")</f>
        <v>24,215</v>
      </c>
      <c r="X87" s="25"/>
      <c r="Y87" s="18" t="str">
        <f>IF(P_15号様式!AR63= "","",IF(VALUE(FIXED(P_15号様式!AR63,0,TRUE))&lt;&gt;P_15号様式!AR63,RIGHT(FIXED(P_15号様式!AR63,3,FALSE),4),""))</f>
        <v/>
      </c>
    </row>
    <row r="88" spans="1:25" s="15" customFormat="1" ht="12" customHeight="1" x14ac:dyDescent="0.15">
      <c r="A88" s="43" t="str">
        <f>IF(P_15号様式!C64="","",P_15号様式!C64)</f>
        <v>　飯塚市</v>
      </c>
      <c r="B88" s="43"/>
      <c r="C88" s="17" t="str">
        <f>IF(P_15号様式!G64&lt;&gt; "",TEXT(INT(P_15号様式!G64),"#,##0"),"")</f>
        <v>907</v>
      </c>
      <c r="D88" s="18" t="str">
        <f>IF(P_15号様式!G64= "","",IF(VALUE(FIXED(P_15号様式!G64,0,TRUE))&lt;&gt;P_15号様式!G64,RIGHT(FIXED(P_15号様式!G64,3,FALSE),4),""))</f>
        <v/>
      </c>
      <c r="E88" s="17" t="str">
        <f>IF(P_15号様式!K64&lt;&gt; "",TEXT(INT(P_15号様式!K64),"#,##0"),"")</f>
        <v>11,458</v>
      </c>
      <c r="F88" s="18" t="str">
        <f>IF(P_15号様式!K64= "","",IF(VALUE(FIXED(P_15号様式!K64,0,TRUE))&lt;&gt;P_15号様式!K64,RIGHT(FIXED(P_15号様式!K64,3,FALSE),4),""))</f>
        <v/>
      </c>
      <c r="G88" s="17" t="str">
        <f>IF(P_15号様式!O64&lt;&gt; "",TEXT(INT(P_15号様式!O64),"#,##0"),"")</f>
        <v>1,877</v>
      </c>
      <c r="H88" s="18" t="str">
        <f>IF(P_15号様式!O64= "","",IF(VALUE(FIXED(P_15号様式!O64,0,TRUE))&lt;&gt;P_15号様式!O64,RIGHT(FIXED(P_15号様式!O64,3,FALSE),4),""))</f>
        <v/>
      </c>
      <c r="I88" s="17" t="str">
        <f>IF(P_15号様式!S64&lt;&gt; "",TEXT(INT(P_15号様式!S64),"#,##0"),"")</f>
        <v/>
      </c>
      <c r="J88" s="18" t="str">
        <f>IF(P_15号様式!S64= "","",IF(VALUE(FIXED(P_15号様式!S64,0,TRUE))&lt;&gt;P_15号様式!S64,RIGHT(FIXED(P_15号様式!S64,3,FALSE),4),""))</f>
        <v/>
      </c>
      <c r="K88" s="17" t="str">
        <f>IF(P_15号様式!W64&lt;&gt; "",TEXT(INT(P_15号様式!W64),"#,##0"),"")</f>
        <v/>
      </c>
      <c r="L88" s="18" t="str">
        <f>IF(P_15号様式!W64= "","",IF(VALUE(FIXED(P_15号様式!W64,0,TRUE))&lt;&gt;P_15号様式!W64,RIGHT(FIXED(P_15号様式!W64,3,FALSE),4),""))</f>
        <v/>
      </c>
      <c r="M88" s="17" t="str">
        <f>IF(P_15号様式!AA64&lt;&gt; "",TEXT(INT(P_15号様式!AA64),"#,##0"),"")</f>
        <v/>
      </c>
      <c r="N88" s="18" t="str">
        <f>IF(P_15号様式!AA64= "","",IF(VALUE(FIXED(P_15号様式!AA64,0,TRUE))&lt;&gt;P_15号様式!AA64,RIGHT(FIXED(P_15号様式!AA64,3,FALSE),4),""))</f>
        <v/>
      </c>
      <c r="O88" s="17" t="str">
        <f>IF(P_15号様式!AE64&lt;&gt; "",TEXT(INT(P_15号様式!AE64),"#,##0"),"")</f>
        <v/>
      </c>
      <c r="P88" s="18" t="str">
        <f>IF(P_15号様式!AE64= "","",IF(VALUE(FIXED(P_15号様式!AE64,0,TRUE))&lt;&gt;P_15号様式!AE64,RIGHT(FIXED(P_15号様式!AE64,3,FALSE),4),""))</f>
        <v/>
      </c>
      <c r="Q88" s="17" t="str">
        <f>IF(P_15号様式!AI64&lt;&gt; "",TEXT(INT(P_15号様式!AI64),"#,##0"),"")</f>
        <v/>
      </c>
      <c r="R88" s="18" t="str">
        <f>IF(P_15号様式!AI64= "","",IF(VALUE(FIXED(P_15号様式!AI64,0,TRUE))&lt;&gt;P_15号様式!AI64,RIGHT(FIXED(P_15号様式!AI64,3,FALSE),4),""))</f>
        <v/>
      </c>
      <c r="S88" s="17" t="str">
        <f>IF(P_15号様式!AM64&lt;&gt; "",TEXT(INT(P_15号様式!AM64),"#,##0"),"")</f>
        <v/>
      </c>
      <c r="T88" s="18" t="str">
        <f>IF(P_15号様式!AM64= "","",IF(VALUE(FIXED(P_15号様式!AM64,0,TRUE))&lt;&gt;P_15号様式!AM64,RIGHT(FIXED(P_15号様式!AM64,3,FALSE),4),""))</f>
        <v/>
      </c>
      <c r="U88" s="17" t="str">
        <f>IF(P_15号様式!AQ64&lt;&gt; "",TEXT(INT(P_15号様式!AQ64),"#,##0"),"")</f>
        <v/>
      </c>
      <c r="V88" s="18" t="str">
        <f>IF(P_15号様式!AQ64= "","",IF(VALUE(FIXED(P_15号様式!AQ64,0,TRUE))&lt;&gt;P_15号様式!AQ64,RIGHT(FIXED(P_15号様式!AQ64,3,FALSE),4),""))</f>
        <v/>
      </c>
      <c r="W88" s="24" t="str">
        <f>IF(P_15号様式!AR64&lt;&gt; "",TEXT(INT(P_15号様式!AR64),"#,##0"),"")</f>
        <v>55,364</v>
      </c>
      <c r="X88" s="25"/>
      <c r="Y88" s="18" t="str">
        <f>IF(P_15号様式!AR64= "","",IF(VALUE(FIXED(P_15号様式!AR64,0,TRUE))&lt;&gt;P_15号様式!AR64,RIGHT(FIXED(P_15号様式!AR64,3,FALSE),4),""))</f>
        <v/>
      </c>
    </row>
    <row r="89" spans="1:25" s="15" customFormat="1" ht="12" customHeight="1" x14ac:dyDescent="0.15">
      <c r="A89" s="43" t="str">
        <f>IF(P_15号様式!C65="","",P_15号様式!C65)</f>
        <v>　田川市</v>
      </c>
      <c r="B89" s="43"/>
      <c r="C89" s="17" t="str">
        <f>IF(P_15号様式!G65&lt;&gt; "",TEXT(INT(P_15号様式!G65),"#,##0"),"")</f>
        <v>234</v>
      </c>
      <c r="D89" s="18" t="str">
        <f>IF(P_15号様式!G65= "","",IF(VALUE(FIXED(P_15号様式!G65,0,TRUE))&lt;&gt;P_15号様式!G65,RIGHT(FIXED(P_15号様式!G65,3,FALSE),4),""))</f>
        <v/>
      </c>
      <c r="E89" s="17" t="str">
        <f>IF(P_15号様式!K65&lt;&gt; "",TEXT(INT(P_15号様式!K65),"#,##0"),"")</f>
        <v>3,115</v>
      </c>
      <c r="F89" s="18" t="str">
        <f>IF(P_15号様式!K65= "","",IF(VALUE(FIXED(P_15号様式!K65,0,TRUE))&lt;&gt;P_15号様式!K65,RIGHT(FIXED(P_15号様式!K65,3,FALSE),4),""))</f>
        <v/>
      </c>
      <c r="G89" s="17" t="str">
        <f>IF(P_15号様式!O65&lt;&gt; "",TEXT(INT(P_15号様式!O65),"#,##0"),"")</f>
        <v>970</v>
      </c>
      <c r="H89" s="18" t="str">
        <f>IF(P_15号様式!O65= "","",IF(VALUE(FIXED(P_15号様式!O65,0,TRUE))&lt;&gt;P_15号様式!O65,RIGHT(FIXED(P_15号様式!O65,3,FALSE),4),""))</f>
        <v/>
      </c>
      <c r="I89" s="17" t="str">
        <f>IF(P_15号様式!S65&lt;&gt; "",TEXT(INT(P_15号様式!S65),"#,##0"),"")</f>
        <v/>
      </c>
      <c r="J89" s="18" t="str">
        <f>IF(P_15号様式!S65= "","",IF(VALUE(FIXED(P_15号様式!S65,0,TRUE))&lt;&gt;P_15号様式!S65,RIGHT(FIXED(P_15号様式!S65,3,FALSE),4),""))</f>
        <v/>
      </c>
      <c r="K89" s="17" t="str">
        <f>IF(P_15号様式!W65&lt;&gt; "",TEXT(INT(P_15号様式!W65),"#,##0"),"")</f>
        <v/>
      </c>
      <c r="L89" s="18" t="str">
        <f>IF(P_15号様式!W65= "","",IF(VALUE(FIXED(P_15号様式!W65,0,TRUE))&lt;&gt;P_15号様式!W65,RIGHT(FIXED(P_15号様式!W65,3,FALSE),4),""))</f>
        <v/>
      </c>
      <c r="M89" s="17" t="str">
        <f>IF(P_15号様式!AA65&lt;&gt; "",TEXT(INT(P_15号様式!AA65),"#,##0"),"")</f>
        <v/>
      </c>
      <c r="N89" s="18" t="str">
        <f>IF(P_15号様式!AA65= "","",IF(VALUE(FIXED(P_15号様式!AA65,0,TRUE))&lt;&gt;P_15号様式!AA65,RIGHT(FIXED(P_15号様式!AA65,3,FALSE),4),""))</f>
        <v/>
      </c>
      <c r="O89" s="17" t="str">
        <f>IF(P_15号様式!AE65&lt;&gt; "",TEXT(INT(P_15号様式!AE65),"#,##0"),"")</f>
        <v/>
      </c>
      <c r="P89" s="18" t="str">
        <f>IF(P_15号様式!AE65= "","",IF(VALUE(FIXED(P_15号様式!AE65,0,TRUE))&lt;&gt;P_15号様式!AE65,RIGHT(FIXED(P_15号様式!AE65,3,FALSE),4),""))</f>
        <v/>
      </c>
      <c r="Q89" s="17" t="str">
        <f>IF(P_15号様式!AI65&lt;&gt; "",TEXT(INT(P_15号様式!AI65),"#,##0"),"")</f>
        <v/>
      </c>
      <c r="R89" s="18" t="str">
        <f>IF(P_15号様式!AI65= "","",IF(VALUE(FIXED(P_15号様式!AI65,0,TRUE))&lt;&gt;P_15号様式!AI65,RIGHT(FIXED(P_15号様式!AI65,3,FALSE),4),""))</f>
        <v/>
      </c>
      <c r="S89" s="17" t="str">
        <f>IF(P_15号様式!AM65&lt;&gt; "",TEXT(INT(P_15号様式!AM65),"#,##0"),"")</f>
        <v/>
      </c>
      <c r="T89" s="18" t="str">
        <f>IF(P_15号様式!AM65= "","",IF(VALUE(FIXED(P_15号様式!AM65,0,TRUE))&lt;&gt;P_15号様式!AM65,RIGHT(FIXED(P_15号様式!AM65,3,FALSE),4),""))</f>
        <v/>
      </c>
      <c r="U89" s="17" t="str">
        <f>IF(P_15号様式!AQ65&lt;&gt; "",TEXT(INT(P_15号様式!AQ65),"#,##0"),"")</f>
        <v/>
      </c>
      <c r="V89" s="18" t="str">
        <f>IF(P_15号様式!AQ65= "","",IF(VALUE(FIXED(P_15号様式!AQ65,0,TRUE))&lt;&gt;P_15号様式!AQ65,RIGHT(FIXED(P_15号様式!AQ65,3,FALSE),4),""))</f>
        <v/>
      </c>
      <c r="W89" s="24" t="str">
        <f>IF(P_15号様式!AR65&lt;&gt; "",TEXT(INT(P_15号様式!AR65),"#,##0"),"")</f>
        <v>18,544</v>
      </c>
      <c r="X89" s="25"/>
      <c r="Y89" s="18" t="str">
        <f>IF(P_15号様式!AR65= "","",IF(VALUE(FIXED(P_15号様式!AR65,0,TRUE))&lt;&gt;P_15号様式!AR65,RIGHT(FIXED(P_15号様式!AR65,3,FALSE),4),""))</f>
        <v/>
      </c>
    </row>
    <row r="90" spans="1:25" s="15" customFormat="1" ht="12" customHeight="1" x14ac:dyDescent="0.15">
      <c r="A90" s="43" t="str">
        <f>IF(P_15号様式!C66="","",P_15号様式!C66)</f>
        <v>　柳川市</v>
      </c>
      <c r="B90" s="43"/>
      <c r="C90" s="17" t="str">
        <f>IF(P_15号様式!G66&lt;&gt; "",TEXT(INT(P_15号様式!G66),"#,##0"),"")</f>
        <v>341</v>
      </c>
      <c r="D90" s="18" t="str">
        <f>IF(P_15号様式!G66= "","",IF(VALUE(FIXED(P_15号様式!G66,0,TRUE))&lt;&gt;P_15号様式!G66,RIGHT(FIXED(P_15号様式!G66,3,FALSE),4),""))</f>
        <v/>
      </c>
      <c r="E90" s="17" t="str">
        <f>IF(P_15号様式!K66&lt;&gt; "",TEXT(INT(P_15号様式!K66),"#,##0"),"")</f>
        <v>6,642</v>
      </c>
      <c r="F90" s="18" t="str">
        <f>IF(P_15号様式!K66= "","",IF(VALUE(FIXED(P_15号様式!K66,0,TRUE))&lt;&gt;P_15号様式!K66,RIGHT(FIXED(P_15号様式!K66,3,FALSE),4),""))</f>
        <v/>
      </c>
      <c r="G90" s="17" t="str">
        <f>IF(P_15号様式!O66&lt;&gt; "",TEXT(INT(P_15号様式!O66),"#,##0"),"")</f>
        <v>540</v>
      </c>
      <c r="H90" s="18" t="str">
        <f>IF(P_15号様式!O66= "","",IF(VALUE(FIXED(P_15号様式!O66,0,TRUE))&lt;&gt;P_15号様式!O66,RIGHT(FIXED(P_15号様式!O66,3,FALSE),4),""))</f>
        <v/>
      </c>
      <c r="I90" s="17" t="str">
        <f>IF(P_15号様式!S66&lt;&gt; "",TEXT(INT(P_15号様式!S66),"#,##0"),"")</f>
        <v/>
      </c>
      <c r="J90" s="18" t="str">
        <f>IF(P_15号様式!S66= "","",IF(VALUE(FIXED(P_15号様式!S66,0,TRUE))&lt;&gt;P_15号様式!S66,RIGHT(FIXED(P_15号様式!S66,3,FALSE),4),""))</f>
        <v/>
      </c>
      <c r="K90" s="17" t="str">
        <f>IF(P_15号様式!W66&lt;&gt; "",TEXT(INT(P_15号様式!W66),"#,##0"),"")</f>
        <v/>
      </c>
      <c r="L90" s="18" t="str">
        <f>IF(P_15号様式!W66= "","",IF(VALUE(FIXED(P_15号様式!W66,0,TRUE))&lt;&gt;P_15号様式!W66,RIGHT(FIXED(P_15号様式!W66,3,FALSE),4),""))</f>
        <v/>
      </c>
      <c r="M90" s="17" t="str">
        <f>IF(P_15号様式!AA66&lt;&gt; "",TEXT(INT(P_15号様式!AA66),"#,##0"),"")</f>
        <v/>
      </c>
      <c r="N90" s="18" t="str">
        <f>IF(P_15号様式!AA66= "","",IF(VALUE(FIXED(P_15号様式!AA66,0,TRUE))&lt;&gt;P_15号様式!AA66,RIGHT(FIXED(P_15号様式!AA66,3,FALSE),4),""))</f>
        <v/>
      </c>
      <c r="O90" s="17" t="str">
        <f>IF(P_15号様式!AE66&lt;&gt; "",TEXT(INT(P_15号様式!AE66),"#,##0"),"")</f>
        <v/>
      </c>
      <c r="P90" s="18" t="str">
        <f>IF(P_15号様式!AE66= "","",IF(VALUE(FIXED(P_15号様式!AE66,0,TRUE))&lt;&gt;P_15号様式!AE66,RIGHT(FIXED(P_15号様式!AE66,3,FALSE),4),""))</f>
        <v/>
      </c>
      <c r="Q90" s="17" t="str">
        <f>IF(P_15号様式!AI66&lt;&gt; "",TEXT(INT(P_15号様式!AI66),"#,##0"),"")</f>
        <v/>
      </c>
      <c r="R90" s="18" t="str">
        <f>IF(P_15号様式!AI66= "","",IF(VALUE(FIXED(P_15号様式!AI66,0,TRUE))&lt;&gt;P_15号様式!AI66,RIGHT(FIXED(P_15号様式!AI66,3,FALSE),4),""))</f>
        <v/>
      </c>
      <c r="S90" s="17" t="str">
        <f>IF(P_15号様式!AM66&lt;&gt; "",TEXT(INT(P_15号様式!AM66),"#,##0"),"")</f>
        <v/>
      </c>
      <c r="T90" s="18" t="str">
        <f>IF(P_15号様式!AM66= "","",IF(VALUE(FIXED(P_15号様式!AM66,0,TRUE))&lt;&gt;P_15号様式!AM66,RIGHT(FIXED(P_15号様式!AM66,3,FALSE),4),""))</f>
        <v/>
      </c>
      <c r="U90" s="17" t="str">
        <f>IF(P_15号様式!AQ66&lt;&gt; "",TEXT(INT(P_15号様式!AQ66),"#,##0"),"")</f>
        <v/>
      </c>
      <c r="V90" s="18" t="str">
        <f>IF(P_15号様式!AQ66= "","",IF(VALUE(FIXED(P_15号様式!AQ66,0,TRUE))&lt;&gt;P_15号様式!AQ66,RIGHT(FIXED(P_15号様式!AQ66,3,FALSE),4),""))</f>
        <v/>
      </c>
      <c r="W90" s="24" t="str">
        <f>IF(P_15号様式!AR66&lt;&gt; "",TEXT(INT(P_15号様式!AR66),"#,##0"),"")</f>
        <v>27,208</v>
      </c>
      <c r="X90" s="25"/>
      <c r="Y90" s="18" t="str">
        <f>IF(P_15号様式!AR66= "","",IF(VALUE(FIXED(P_15号様式!AR66,0,TRUE))&lt;&gt;P_15号様式!AR66,RIGHT(FIXED(P_15号様式!AR66,3,FALSE),4),""))</f>
        <v/>
      </c>
    </row>
    <row r="91" spans="1:25" s="15" customFormat="1" ht="12" customHeight="1" x14ac:dyDescent="0.15">
      <c r="A91" s="43" t="str">
        <f>IF(P_15号様式!C67="","",P_15号様式!C67)</f>
        <v>　八女市</v>
      </c>
      <c r="B91" s="43"/>
      <c r="C91" s="17" t="str">
        <f>IF(P_15号様式!G67&lt;&gt; "",TEXT(INT(P_15号様式!G67),"#,##0"),"")</f>
        <v>341</v>
      </c>
      <c r="D91" s="18" t="str">
        <f>IF(P_15号様式!G67= "","",IF(VALUE(FIXED(P_15号様式!G67,0,TRUE))&lt;&gt;P_15号様式!G67,RIGHT(FIXED(P_15号様式!G67,3,FALSE),4),""))</f>
        <v/>
      </c>
      <c r="E91" s="17" t="str">
        <f>IF(P_15号様式!K67&lt;&gt; "",TEXT(INT(P_15号様式!K67),"#,##0"),"")</f>
        <v>6,157</v>
      </c>
      <c r="F91" s="18" t="str">
        <f>IF(P_15号様式!K67= "","",IF(VALUE(FIXED(P_15号様式!K67,0,TRUE))&lt;&gt;P_15号様式!K67,RIGHT(FIXED(P_15号様式!K67,3,FALSE),4),""))</f>
        <v/>
      </c>
      <c r="G91" s="17" t="str">
        <f>IF(P_15号様式!O67&lt;&gt; "",TEXT(INT(P_15号様式!O67),"#,##0"),"")</f>
        <v>567</v>
      </c>
      <c r="H91" s="18" t="str">
        <f>IF(P_15号様式!O67= "","",IF(VALUE(FIXED(P_15号様式!O67,0,TRUE))&lt;&gt;P_15号様式!O67,RIGHT(FIXED(P_15号様式!O67,3,FALSE),4),""))</f>
        <v/>
      </c>
      <c r="I91" s="17" t="str">
        <f>IF(P_15号様式!S67&lt;&gt; "",TEXT(INT(P_15号様式!S67),"#,##0"),"")</f>
        <v/>
      </c>
      <c r="J91" s="18" t="str">
        <f>IF(P_15号様式!S67= "","",IF(VALUE(FIXED(P_15号様式!S67,0,TRUE))&lt;&gt;P_15号様式!S67,RIGHT(FIXED(P_15号様式!S67,3,FALSE),4),""))</f>
        <v/>
      </c>
      <c r="K91" s="17" t="str">
        <f>IF(P_15号様式!W67&lt;&gt; "",TEXT(INT(P_15号様式!W67),"#,##0"),"")</f>
        <v/>
      </c>
      <c r="L91" s="18" t="str">
        <f>IF(P_15号様式!W67= "","",IF(VALUE(FIXED(P_15号様式!W67,0,TRUE))&lt;&gt;P_15号様式!W67,RIGHT(FIXED(P_15号様式!W67,3,FALSE),4),""))</f>
        <v/>
      </c>
      <c r="M91" s="17" t="str">
        <f>IF(P_15号様式!AA67&lt;&gt; "",TEXT(INT(P_15号様式!AA67),"#,##0"),"")</f>
        <v/>
      </c>
      <c r="N91" s="18" t="str">
        <f>IF(P_15号様式!AA67= "","",IF(VALUE(FIXED(P_15号様式!AA67,0,TRUE))&lt;&gt;P_15号様式!AA67,RIGHT(FIXED(P_15号様式!AA67,3,FALSE),4),""))</f>
        <v/>
      </c>
      <c r="O91" s="17" t="str">
        <f>IF(P_15号様式!AE67&lt;&gt; "",TEXT(INT(P_15号様式!AE67),"#,##0"),"")</f>
        <v/>
      </c>
      <c r="P91" s="18" t="str">
        <f>IF(P_15号様式!AE67= "","",IF(VALUE(FIXED(P_15号様式!AE67,0,TRUE))&lt;&gt;P_15号様式!AE67,RIGHT(FIXED(P_15号様式!AE67,3,FALSE),4),""))</f>
        <v/>
      </c>
      <c r="Q91" s="17" t="str">
        <f>IF(P_15号様式!AI67&lt;&gt; "",TEXT(INT(P_15号様式!AI67),"#,##0"),"")</f>
        <v/>
      </c>
      <c r="R91" s="18" t="str">
        <f>IF(P_15号様式!AI67= "","",IF(VALUE(FIXED(P_15号様式!AI67,0,TRUE))&lt;&gt;P_15号様式!AI67,RIGHT(FIXED(P_15号様式!AI67,3,FALSE),4),""))</f>
        <v/>
      </c>
      <c r="S91" s="17" t="str">
        <f>IF(P_15号様式!AM67&lt;&gt; "",TEXT(INT(P_15号様式!AM67),"#,##0"),"")</f>
        <v/>
      </c>
      <c r="T91" s="18" t="str">
        <f>IF(P_15号様式!AM67= "","",IF(VALUE(FIXED(P_15号様式!AM67,0,TRUE))&lt;&gt;P_15号様式!AM67,RIGHT(FIXED(P_15号様式!AM67,3,FALSE),4),""))</f>
        <v/>
      </c>
      <c r="U91" s="17" t="str">
        <f>IF(P_15号様式!AQ67&lt;&gt; "",TEXT(INT(P_15号様式!AQ67),"#,##0"),"")</f>
        <v/>
      </c>
      <c r="V91" s="18" t="str">
        <f>IF(P_15号様式!AQ67= "","",IF(VALUE(FIXED(P_15号様式!AQ67,0,TRUE))&lt;&gt;P_15号様式!AQ67,RIGHT(FIXED(P_15号様式!AQ67,3,FALSE),4),""))</f>
        <v/>
      </c>
      <c r="W91" s="24" t="str">
        <f>IF(P_15号様式!AR67&lt;&gt; "",TEXT(INT(P_15号様式!AR67),"#,##0"),"")</f>
        <v>27,592</v>
      </c>
      <c r="X91" s="25"/>
      <c r="Y91" s="18" t="str">
        <f>IF(P_15号様式!AR67= "","",IF(VALUE(FIXED(P_15号様式!AR67,0,TRUE))&lt;&gt;P_15号様式!AR67,RIGHT(FIXED(P_15号様式!AR67,3,FALSE),4),""))</f>
        <v/>
      </c>
    </row>
    <row r="92" spans="1:25" s="15" customFormat="1" ht="12" customHeight="1" x14ac:dyDescent="0.15">
      <c r="A92" s="43" t="str">
        <f>IF(P_15号様式!C68="","",P_15号様式!C68)</f>
        <v>　筑後市</v>
      </c>
      <c r="B92" s="43"/>
      <c r="C92" s="17" t="str">
        <f>IF(P_15号様式!G68&lt;&gt; "",TEXT(INT(P_15号様式!G68),"#,##0"),"")</f>
        <v>375</v>
      </c>
      <c r="D92" s="18" t="str">
        <f>IF(P_15号様式!G68= "","",IF(VALUE(FIXED(P_15号様式!G68,0,TRUE))&lt;&gt;P_15号様式!G68,RIGHT(FIXED(P_15号様式!G68,3,FALSE),4),""))</f>
        <v/>
      </c>
      <c r="E92" s="17" t="str">
        <f>IF(P_15号様式!K68&lt;&gt; "",TEXT(INT(P_15号様式!K68),"#,##0"),"")</f>
        <v>4,041</v>
      </c>
      <c r="F92" s="18" t="str">
        <f>IF(P_15号様式!K68= "","",IF(VALUE(FIXED(P_15号様式!K68,0,TRUE))&lt;&gt;P_15号様式!K68,RIGHT(FIXED(P_15号様式!K68,3,FALSE),4),""))</f>
        <v/>
      </c>
      <c r="G92" s="17" t="str">
        <f>IF(P_15号様式!O68&lt;&gt; "",TEXT(INT(P_15号様式!O68),"#,##0"),"")</f>
        <v>420</v>
      </c>
      <c r="H92" s="18" t="str">
        <f>IF(P_15号様式!O68= "","",IF(VALUE(FIXED(P_15号様式!O68,0,TRUE))&lt;&gt;P_15号様式!O68,RIGHT(FIXED(P_15号様式!O68,3,FALSE),4),""))</f>
        <v/>
      </c>
      <c r="I92" s="17" t="str">
        <f>IF(P_15号様式!S68&lt;&gt; "",TEXT(INT(P_15号様式!S68),"#,##0"),"")</f>
        <v/>
      </c>
      <c r="J92" s="18" t="str">
        <f>IF(P_15号様式!S68= "","",IF(VALUE(FIXED(P_15号様式!S68,0,TRUE))&lt;&gt;P_15号様式!S68,RIGHT(FIXED(P_15号様式!S68,3,FALSE),4),""))</f>
        <v/>
      </c>
      <c r="K92" s="17" t="str">
        <f>IF(P_15号様式!W68&lt;&gt; "",TEXT(INT(P_15号様式!W68),"#,##0"),"")</f>
        <v/>
      </c>
      <c r="L92" s="18" t="str">
        <f>IF(P_15号様式!W68= "","",IF(VALUE(FIXED(P_15号様式!W68,0,TRUE))&lt;&gt;P_15号様式!W68,RIGHT(FIXED(P_15号様式!W68,3,FALSE),4),""))</f>
        <v/>
      </c>
      <c r="M92" s="17" t="str">
        <f>IF(P_15号様式!AA68&lt;&gt; "",TEXT(INT(P_15号様式!AA68),"#,##0"),"")</f>
        <v/>
      </c>
      <c r="N92" s="18" t="str">
        <f>IF(P_15号様式!AA68= "","",IF(VALUE(FIXED(P_15号様式!AA68,0,TRUE))&lt;&gt;P_15号様式!AA68,RIGHT(FIXED(P_15号様式!AA68,3,FALSE),4),""))</f>
        <v/>
      </c>
      <c r="O92" s="17" t="str">
        <f>IF(P_15号様式!AE68&lt;&gt; "",TEXT(INT(P_15号様式!AE68),"#,##0"),"")</f>
        <v/>
      </c>
      <c r="P92" s="18" t="str">
        <f>IF(P_15号様式!AE68= "","",IF(VALUE(FIXED(P_15号様式!AE68,0,TRUE))&lt;&gt;P_15号様式!AE68,RIGHT(FIXED(P_15号様式!AE68,3,FALSE),4),""))</f>
        <v/>
      </c>
      <c r="Q92" s="17" t="str">
        <f>IF(P_15号様式!AI68&lt;&gt; "",TEXT(INT(P_15号様式!AI68),"#,##0"),"")</f>
        <v/>
      </c>
      <c r="R92" s="18" t="str">
        <f>IF(P_15号様式!AI68= "","",IF(VALUE(FIXED(P_15号様式!AI68,0,TRUE))&lt;&gt;P_15号様式!AI68,RIGHT(FIXED(P_15号様式!AI68,3,FALSE),4),""))</f>
        <v/>
      </c>
      <c r="S92" s="17" t="str">
        <f>IF(P_15号様式!AM68&lt;&gt; "",TEXT(INT(P_15号様式!AM68),"#,##0"),"")</f>
        <v/>
      </c>
      <c r="T92" s="18" t="str">
        <f>IF(P_15号様式!AM68= "","",IF(VALUE(FIXED(P_15号様式!AM68,0,TRUE))&lt;&gt;P_15号様式!AM68,RIGHT(FIXED(P_15号様式!AM68,3,FALSE),4),""))</f>
        <v/>
      </c>
      <c r="U92" s="17" t="str">
        <f>IF(P_15号様式!AQ68&lt;&gt; "",TEXT(INT(P_15号様式!AQ68),"#,##0"),"")</f>
        <v/>
      </c>
      <c r="V92" s="18" t="str">
        <f>IF(P_15号様式!AQ68= "","",IF(VALUE(FIXED(P_15号様式!AQ68,0,TRUE))&lt;&gt;P_15号様式!AQ68,RIGHT(FIXED(P_15号様式!AQ68,3,FALSE),4),""))</f>
        <v/>
      </c>
      <c r="W92" s="24" t="str">
        <f>IF(P_15号様式!AR68&lt;&gt; "",TEXT(INT(P_15号様式!AR68),"#,##0"),"")</f>
        <v>22,057</v>
      </c>
      <c r="X92" s="25"/>
      <c r="Y92" s="18" t="str">
        <f>IF(P_15号様式!AR68= "","",IF(VALUE(FIXED(P_15号様式!AR68,0,TRUE))&lt;&gt;P_15号様式!AR68,RIGHT(FIXED(P_15号様式!AR68,3,FALSE),4),""))</f>
        <v/>
      </c>
    </row>
    <row r="93" spans="1:25" s="15" customFormat="1" ht="12" customHeight="1" x14ac:dyDescent="0.15">
      <c r="A93" s="43" t="str">
        <f>IF(P_15号様式!C69="","",P_15号様式!C69)</f>
        <v>　大川市</v>
      </c>
      <c r="B93" s="43"/>
      <c r="C93" s="17" t="str">
        <f>IF(P_15号様式!G69&lt;&gt; "",TEXT(INT(P_15号様式!G69),"#,##0"),"")</f>
        <v>204</v>
      </c>
      <c r="D93" s="18" t="str">
        <f>IF(P_15号様式!G69= "","",IF(VALUE(FIXED(P_15号様式!G69,0,TRUE))&lt;&gt;P_15号様式!G69,RIGHT(FIXED(P_15号様式!G69,3,FALSE),4),""))</f>
        <v/>
      </c>
      <c r="E93" s="17" t="str">
        <f>IF(P_15号様式!K69&lt;&gt; "",TEXT(INT(P_15号様式!K69),"#,##0"),"")</f>
        <v>3,602</v>
      </c>
      <c r="F93" s="18" t="str">
        <f>IF(P_15号様式!K69= "","",IF(VALUE(FIXED(P_15号様式!K69,0,TRUE))&lt;&gt;P_15号様式!K69,RIGHT(FIXED(P_15号様式!K69,3,FALSE),4),""))</f>
        <v/>
      </c>
      <c r="G93" s="17" t="str">
        <f>IF(P_15号様式!O69&lt;&gt; "",TEXT(INT(P_15号様式!O69),"#,##0"),"")</f>
        <v>281</v>
      </c>
      <c r="H93" s="18" t="str">
        <f>IF(P_15号様式!O69= "","",IF(VALUE(FIXED(P_15号様式!O69,0,TRUE))&lt;&gt;P_15号様式!O69,RIGHT(FIXED(P_15号様式!O69,3,FALSE),4),""))</f>
        <v/>
      </c>
      <c r="I93" s="17" t="str">
        <f>IF(P_15号様式!S69&lt;&gt; "",TEXT(INT(P_15号様式!S69),"#,##0"),"")</f>
        <v/>
      </c>
      <c r="J93" s="18" t="str">
        <f>IF(P_15号様式!S69= "","",IF(VALUE(FIXED(P_15号様式!S69,0,TRUE))&lt;&gt;P_15号様式!S69,RIGHT(FIXED(P_15号様式!S69,3,FALSE),4),""))</f>
        <v/>
      </c>
      <c r="K93" s="17" t="str">
        <f>IF(P_15号様式!W69&lt;&gt; "",TEXT(INT(P_15号様式!W69),"#,##0"),"")</f>
        <v/>
      </c>
      <c r="L93" s="18" t="str">
        <f>IF(P_15号様式!W69= "","",IF(VALUE(FIXED(P_15号様式!W69,0,TRUE))&lt;&gt;P_15号様式!W69,RIGHT(FIXED(P_15号様式!W69,3,FALSE),4),""))</f>
        <v/>
      </c>
      <c r="M93" s="17" t="str">
        <f>IF(P_15号様式!AA69&lt;&gt; "",TEXT(INT(P_15号様式!AA69),"#,##0"),"")</f>
        <v/>
      </c>
      <c r="N93" s="18" t="str">
        <f>IF(P_15号様式!AA69= "","",IF(VALUE(FIXED(P_15号様式!AA69,0,TRUE))&lt;&gt;P_15号様式!AA69,RIGHT(FIXED(P_15号様式!AA69,3,FALSE),4),""))</f>
        <v/>
      </c>
      <c r="O93" s="17" t="str">
        <f>IF(P_15号様式!AE69&lt;&gt; "",TEXT(INT(P_15号様式!AE69),"#,##0"),"")</f>
        <v/>
      </c>
      <c r="P93" s="18" t="str">
        <f>IF(P_15号様式!AE69= "","",IF(VALUE(FIXED(P_15号様式!AE69,0,TRUE))&lt;&gt;P_15号様式!AE69,RIGHT(FIXED(P_15号様式!AE69,3,FALSE),4),""))</f>
        <v/>
      </c>
      <c r="Q93" s="17" t="str">
        <f>IF(P_15号様式!AI69&lt;&gt; "",TEXT(INT(P_15号様式!AI69),"#,##0"),"")</f>
        <v/>
      </c>
      <c r="R93" s="18" t="str">
        <f>IF(P_15号様式!AI69= "","",IF(VALUE(FIXED(P_15号様式!AI69,0,TRUE))&lt;&gt;P_15号様式!AI69,RIGHT(FIXED(P_15号様式!AI69,3,FALSE),4),""))</f>
        <v/>
      </c>
      <c r="S93" s="17" t="str">
        <f>IF(P_15号様式!AM69&lt;&gt; "",TEXT(INT(P_15号様式!AM69),"#,##0"),"")</f>
        <v/>
      </c>
      <c r="T93" s="18" t="str">
        <f>IF(P_15号様式!AM69= "","",IF(VALUE(FIXED(P_15号様式!AM69,0,TRUE))&lt;&gt;P_15号様式!AM69,RIGHT(FIXED(P_15号様式!AM69,3,FALSE),4),""))</f>
        <v/>
      </c>
      <c r="U93" s="17" t="str">
        <f>IF(P_15号様式!AQ69&lt;&gt; "",TEXT(INT(P_15号様式!AQ69),"#,##0"),"")</f>
        <v/>
      </c>
      <c r="V93" s="18" t="str">
        <f>IF(P_15号様式!AQ69= "","",IF(VALUE(FIXED(P_15号様式!AQ69,0,TRUE))&lt;&gt;P_15号様式!AQ69,RIGHT(FIXED(P_15号様式!AQ69,3,FALSE),4),""))</f>
        <v/>
      </c>
      <c r="W93" s="24" t="str">
        <f>IF(P_15号様式!AR69&lt;&gt; "",TEXT(INT(P_15号様式!AR69),"#,##0"),"")</f>
        <v>13,832</v>
      </c>
      <c r="X93" s="25"/>
      <c r="Y93" s="18" t="str">
        <f>IF(P_15号様式!AR69= "","",IF(VALUE(FIXED(P_15号様式!AR69,0,TRUE))&lt;&gt;P_15号様式!AR69,RIGHT(FIXED(P_15号様式!AR69,3,FALSE),4),""))</f>
        <v/>
      </c>
    </row>
    <row r="94" spans="1:25" s="15" customFormat="1" ht="12" customHeight="1" x14ac:dyDescent="0.15">
      <c r="A94" s="43" t="str">
        <f>IF(P_15号様式!C70="","",P_15号様式!C70)</f>
        <v>　行橋市</v>
      </c>
      <c r="B94" s="43"/>
      <c r="C94" s="17" t="str">
        <f>IF(P_15号様式!G70&lt;&gt; "",TEXT(INT(P_15号様式!G70),"#,##0"),"")</f>
        <v>445</v>
      </c>
      <c r="D94" s="18" t="str">
        <f>IF(P_15号様式!G70= "","",IF(VALUE(FIXED(P_15号様式!G70,0,TRUE))&lt;&gt;P_15号様式!G70,RIGHT(FIXED(P_15号様式!G70,3,FALSE),4),""))</f>
        <v/>
      </c>
      <c r="E94" s="17" t="str">
        <f>IF(P_15号様式!K70&lt;&gt; "",TEXT(INT(P_15号様式!K70),"#,##0"),"")</f>
        <v>7,000</v>
      </c>
      <c r="F94" s="18" t="str">
        <f>IF(P_15号様式!K70= "","",IF(VALUE(FIXED(P_15号様式!K70,0,TRUE))&lt;&gt;P_15号様式!K70,RIGHT(FIXED(P_15号様式!K70,3,FALSE),4),""))</f>
        <v/>
      </c>
      <c r="G94" s="17" t="str">
        <f>IF(P_15号様式!O70&lt;&gt; "",TEXT(INT(P_15号様式!O70),"#,##0"),"")</f>
        <v>910</v>
      </c>
      <c r="H94" s="18" t="str">
        <f>IF(P_15号様式!O70= "","",IF(VALUE(FIXED(P_15号様式!O70,0,TRUE))&lt;&gt;P_15号様式!O70,RIGHT(FIXED(P_15号様式!O70,3,FALSE),4),""))</f>
        <v/>
      </c>
      <c r="I94" s="17" t="str">
        <f>IF(P_15号様式!S70&lt;&gt; "",TEXT(INT(P_15号様式!S70),"#,##0"),"")</f>
        <v/>
      </c>
      <c r="J94" s="18" t="str">
        <f>IF(P_15号様式!S70= "","",IF(VALUE(FIXED(P_15号様式!S70,0,TRUE))&lt;&gt;P_15号様式!S70,RIGHT(FIXED(P_15号様式!S70,3,FALSE),4),""))</f>
        <v/>
      </c>
      <c r="K94" s="17" t="str">
        <f>IF(P_15号様式!W70&lt;&gt; "",TEXT(INT(P_15号様式!W70),"#,##0"),"")</f>
        <v/>
      </c>
      <c r="L94" s="18" t="str">
        <f>IF(P_15号様式!W70= "","",IF(VALUE(FIXED(P_15号様式!W70,0,TRUE))&lt;&gt;P_15号様式!W70,RIGHT(FIXED(P_15号様式!W70,3,FALSE),4),""))</f>
        <v/>
      </c>
      <c r="M94" s="17" t="str">
        <f>IF(P_15号様式!AA70&lt;&gt; "",TEXT(INT(P_15号様式!AA70),"#,##0"),"")</f>
        <v/>
      </c>
      <c r="N94" s="18" t="str">
        <f>IF(P_15号様式!AA70= "","",IF(VALUE(FIXED(P_15号様式!AA70,0,TRUE))&lt;&gt;P_15号様式!AA70,RIGHT(FIXED(P_15号様式!AA70,3,FALSE),4),""))</f>
        <v/>
      </c>
      <c r="O94" s="17" t="str">
        <f>IF(P_15号様式!AE70&lt;&gt; "",TEXT(INT(P_15号様式!AE70),"#,##0"),"")</f>
        <v/>
      </c>
      <c r="P94" s="18" t="str">
        <f>IF(P_15号様式!AE70= "","",IF(VALUE(FIXED(P_15号様式!AE70,0,TRUE))&lt;&gt;P_15号様式!AE70,RIGHT(FIXED(P_15号様式!AE70,3,FALSE),4),""))</f>
        <v/>
      </c>
      <c r="Q94" s="17" t="str">
        <f>IF(P_15号様式!AI70&lt;&gt; "",TEXT(INT(P_15号様式!AI70),"#,##0"),"")</f>
        <v/>
      </c>
      <c r="R94" s="18" t="str">
        <f>IF(P_15号様式!AI70= "","",IF(VALUE(FIXED(P_15号様式!AI70,0,TRUE))&lt;&gt;P_15号様式!AI70,RIGHT(FIXED(P_15号様式!AI70,3,FALSE),4),""))</f>
        <v/>
      </c>
      <c r="S94" s="17" t="str">
        <f>IF(P_15号様式!AM70&lt;&gt; "",TEXT(INT(P_15号様式!AM70),"#,##0"),"")</f>
        <v/>
      </c>
      <c r="T94" s="18" t="str">
        <f>IF(P_15号様式!AM70= "","",IF(VALUE(FIXED(P_15号様式!AM70,0,TRUE))&lt;&gt;P_15号様式!AM70,RIGHT(FIXED(P_15号様式!AM70,3,FALSE),4),""))</f>
        <v/>
      </c>
      <c r="U94" s="17" t="str">
        <f>IF(P_15号様式!AQ70&lt;&gt; "",TEXT(INT(P_15号様式!AQ70),"#,##0"),"")</f>
        <v/>
      </c>
      <c r="V94" s="18" t="str">
        <f>IF(P_15号様式!AQ70= "","",IF(VALUE(FIXED(P_15号様式!AQ70,0,TRUE))&lt;&gt;P_15号様式!AQ70,RIGHT(FIXED(P_15号様式!AQ70,3,FALSE),4),""))</f>
        <v/>
      </c>
      <c r="W94" s="24" t="str">
        <f>IF(P_15号様式!AR70&lt;&gt; "",TEXT(INT(P_15号様式!AR70),"#,##0"),"")</f>
        <v>32,786</v>
      </c>
      <c r="X94" s="25"/>
      <c r="Y94" s="18" t="str">
        <f>IF(P_15号様式!AR70= "","",IF(VALUE(FIXED(P_15号様式!AR70,0,TRUE))&lt;&gt;P_15号様式!AR70,RIGHT(FIXED(P_15号様式!AR70,3,FALSE),4),""))</f>
        <v/>
      </c>
    </row>
    <row r="95" spans="1:25" s="15" customFormat="1" ht="12" customHeight="1" x14ac:dyDescent="0.15">
      <c r="A95" s="43" t="str">
        <f>IF(P_15号様式!C71="","",P_15号様式!C71)</f>
        <v>　豊前市</v>
      </c>
      <c r="B95" s="43"/>
      <c r="C95" s="17" t="str">
        <f>IF(P_15号様式!G71&lt;&gt; "",TEXT(INT(P_15号様式!G71),"#,##0"),"")</f>
        <v>142</v>
      </c>
      <c r="D95" s="18" t="str">
        <f>IF(P_15号様式!G71= "","",IF(VALUE(FIXED(P_15号様式!G71,0,TRUE))&lt;&gt;P_15号様式!G71,RIGHT(FIXED(P_15号様式!G71,3,FALSE),4),""))</f>
        <v/>
      </c>
      <c r="E95" s="17" t="str">
        <f>IF(P_15号様式!K71&lt;&gt; "",TEXT(INT(P_15号様式!K71),"#,##0"),"")</f>
        <v>3,168</v>
      </c>
      <c r="F95" s="18" t="str">
        <f>IF(P_15号様式!K71= "","",IF(VALUE(FIXED(P_15号様式!K71,0,TRUE))&lt;&gt;P_15号様式!K71,RIGHT(FIXED(P_15号様式!K71,3,FALSE),4),""))</f>
        <v/>
      </c>
      <c r="G95" s="17" t="str">
        <f>IF(P_15号様式!O71&lt;&gt; "",TEXT(INT(P_15号様式!O71),"#,##0"),"")</f>
        <v>338</v>
      </c>
      <c r="H95" s="18" t="str">
        <f>IF(P_15号様式!O71= "","",IF(VALUE(FIXED(P_15号様式!O71,0,TRUE))&lt;&gt;P_15号様式!O71,RIGHT(FIXED(P_15号様式!O71,3,FALSE),4),""))</f>
        <v/>
      </c>
      <c r="I95" s="17" t="str">
        <f>IF(P_15号様式!S71&lt;&gt; "",TEXT(INT(P_15号様式!S71),"#,##0"),"")</f>
        <v/>
      </c>
      <c r="J95" s="18" t="str">
        <f>IF(P_15号様式!S71= "","",IF(VALUE(FIXED(P_15号様式!S71,0,TRUE))&lt;&gt;P_15号様式!S71,RIGHT(FIXED(P_15号様式!S71,3,FALSE),4),""))</f>
        <v/>
      </c>
      <c r="K95" s="17" t="str">
        <f>IF(P_15号様式!W71&lt;&gt; "",TEXT(INT(P_15号様式!W71),"#,##0"),"")</f>
        <v/>
      </c>
      <c r="L95" s="18" t="str">
        <f>IF(P_15号様式!W71= "","",IF(VALUE(FIXED(P_15号様式!W71,0,TRUE))&lt;&gt;P_15号様式!W71,RIGHT(FIXED(P_15号様式!W71,3,FALSE),4),""))</f>
        <v/>
      </c>
      <c r="M95" s="17" t="str">
        <f>IF(P_15号様式!AA71&lt;&gt; "",TEXT(INT(P_15号様式!AA71),"#,##0"),"")</f>
        <v/>
      </c>
      <c r="N95" s="18" t="str">
        <f>IF(P_15号様式!AA71= "","",IF(VALUE(FIXED(P_15号様式!AA71,0,TRUE))&lt;&gt;P_15号様式!AA71,RIGHT(FIXED(P_15号様式!AA71,3,FALSE),4),""))</f>
        <v/>
      </c>
      <c r="O95" s="17" t="str">
        <f>IF(P_15号様式!AE71&lt;&gt; "",TEXT(INT(P_15号様式!AE71),"#,##0"),"")</f>
        <v/>
      </c>
      <c r="P95" s="18" t="str">
        <f>IF(P_15号様式!AE71= "","",IF(VALUE(FIXED(P_15号様式!AE71,0,TRUE))&lt;&gt;P_15号様式!AE71,RIGHT(FIXED(P_15号様式!AE71,3,FALSE),4),""))</f>
        <v/>
      </c>
      <c r="Q95" s="17" t="str">
        <f>IF(P_15号様式!AI71&lt;&gt; "",TEXT(INT(P_15号様式!AI71),"#,##0"),"")</f>
        <v/>
      </c>
      <c r="R95" s="18" t="str">
        <f>IF(P_15号様式!AI71= "","",IF(VALUE(FIXED(P_15号様式!AI71,0,TRUE))&lt;&gt;P_15号様式!AI71,RIGHT(FIXED(P_15号様式!AI71,3,FALSE),4),""))</f>
        <v/>
      </c>
      <c r="S95" s="17" t="str">
        <f>IF(P_15号様式!AM71&lt;&gt; "",TEXT(INT(P_15号様式!AM71),"#,##0"),"")</f>
        <v/>
      </c>
      <c r="T95" s="18" t="str">
        <f>IF(P_15号様式!AM71= "","",IF(VALUE(FIXED(P_15号様式!AM71,0,TRUE))&lt;&gt;P_15号様式!AM71,RIGHT(FIXED(P_15号様式!AM71,3,FALSE),4),""))</f>
        <v/>
      </c>
      <c r="U95" s="17" t="str">
        <f>IF(P_15号様式!AQ71&lt;&gt; "",TEXT(INT(P_15号様式!AQ71),"#,##0"),"")</f>
        <v/>
      </c>
      <c r="V95" s="18" t="str">
        <f>IF(P_15号様式!AQ71= "","",IF(VALUE(FIXED(P_15号様式!AQ71,0,TRUE))&lt;&gt;P_15号様式!AQ71,RIGHT(FIXED(P_15号様式!AQ71,3,FALSE),4),""))</f>
        <v/>
      </c>
      <c r="W95" s="24" t="str">
        <f>IF(P_15号様式!AR71&lt;&gt; "",TEXT(INT(P_15号様式!AR71),"#,##0"),"")</f>
        <v>11,399</v>
      </c>
      <c r="X95" s="25"/>
      <c r="Y95" s="18" t="str">
        <f>IF(P_15号様式!AR71= "","",IF(VALUE(FIXED(P_15号様式!AR71,0,TRUE))&lt;&gt;P_15号様式!AR71,RIGHT(FIXED(P_15号様式!AR71,3,FALSE),4),""))</f>
        <v/>
      </c>
    </row>
    <row r="96" spans="1:25" s="15" customFormat="1" ht="12" customHeight="1" x14ac:dyDescent="0.15">
      <c r="A96" s="43" t="str">
        <f>IF(P_15号様式!C72="","",P_15号様式!C72)</f>
        <v>　中間市</v>
      </c>
      <c r="B96" s="43"/>
      <c r="C96" s="17" t="str">
        <f>IF(P_15号様式!G72&lt;&gt; "",TEXT(INT(P_15号様式!G72),"#,##0"),"")</f>
        <v>238</v>
      </c>
      <c r="D96" s="18" t="str">
        <f>IF(P_15号様式!G72= "","",IF(VALUE(FIXED(P_15号様式!G72,0,TRUE))&lt;&gt;P_15号様式!G72,RIGHT(FIXED(P_15号様式!G72,3,FALSE),4),""))</f>
        <v/>
      </c>
      <c r="E96" s="17" t="str">
        <f>IF(P_15号様式!K72&lt;&gt; "",TEXT(INT(P_15号様式!K72),"#,##0"),"")</f>
        <v>2,850</v>
      </c>
      <c r="F96" s="18" t="str">
        <f>IF(P_15号様式!K72= "","",IF(VALUE(FIXED(P_15号様式!K72,0,TRUE))&lt;&gt;P_15号様式!K72,RIGHT(FIXED(P_15号様式!K72,3,FALSE),4),""))</f>
        <v/>
      </c>
      <c r="G96" s="17" t="str">
        <f>IF(P_15号様式!O72&lt;&gt; "",TEXT(INT(P_15号様式!O72),"#,##0"),"")</f>
        <v>744</v>
      </c>
      <c r="H96" s="18" t="str">
        <f>IF(P_15号様式!O72= "","",IF(VALUE(FIXED(P_15号様式!O72,0,TRUE))&lt;&gt;P_15号様式!O72,RIGHT(FIXED(P_15号様式!O72,3,FALSE),4),""))</f>
        <v/>
      </c>
      <c r="I96" s="17" t="str">
        <f>IF(P_15号様式!S72&lt;&gt; "",TEXT(INT(P_15号様式!S72),"#,##0"),"")</f>
        <v/>
      </c>
      <c r="J96" s="18" t="str">
        <f>IF(P_15号様式!S72= "","",IF(VALUE(FIXED(P_15号様式!S72,0,TRUE))&lt;&gt;P_15号様式!S72,RIGHT(FIXED(P_15号様式!S72,3,FALSE),4),""))</f>
        <v/>
      </c>
      <c r="K96" s="17" t="str">
        <f>IF(P_15号様式!W72&lt;&gt; "",TEXT(INT(P_15号様式!W72),"#,##0"),"")</f>
        <v/>
      </c>
      <c r="L96" s="18" t="str">
        <f>IF(P_15号様式!W72= "","",IF(VALUE(FIXED(P_15号様式!W72,0,TRUE))&lt;&gt;P_15号様式!W72,RIGHT(FIXED(P_15号様式!W72,3,FALSE),4),""))</f>
        <v/>
      </c>
      <c r="M96" s="17" t="str">
        <f>IF(P_15号様式!AA72&lt;&gt; "",TEXT(INT(P_15号様式!AA72),"#,##0"),"")</f>
        <v/>
      </c>
      <c r="N96" s="18" t="str">
        <f>IF(P_15号様式!AA72= "","",IF(VALUE(FIXED(P_15号様式!AA72,0,TRUE))&lt;&gt;P_15号様式!AA72,RIGHT(FIXED(P_15号様式!AA72,3,FALSE),4),""))</f>
        <v/>
      </c>
      <c r="O96" s="17" t="str">
        <f>IF(P_15号様式!AE72&lt;&gt; "",TEXT(INT(P_15号様式!AE72),"#,##0"),"")</f>
        <v/>
      </c>
      <c r="P96" s="18" t="str">
        <f>IF(P_15号様式!AE72= "","",IF(VALUE(FIXED(P_15号様式!AE72,0,TRUE))&lt;&gt;P_15号様式!AE72,RIGHT(FIXED(P_15号様式!AE72,3,FALSE),4),""))</f>
        <v/>
      </c>
      <c r="Q96" s="17" t="str">
        <f>IF(P_15号様式!AI72&lt;&gt; "",TEXT(INT(P_15号様式!AI72),"#,##0"),"")</f>
        <v/>
      </c>
      <c r="R96" s="18" t="str">
        <f>IF(P_15号様式!AI72= "","",IF(VALUE(FIXED(P_15号様式!AI72,0,TRUE))&lt;&gt;P_15号様式!AI72,RIGHT(FIXED(P_15号様式!AI72,3,FALSE),4),""))</f>
        <v/>
      </c>
      <c r="S96" s="17" t="str">
        <f>IF(P_15号様式!AM72&lt;&gt; "",TEXT(INT(P_15号様式!AM72),"#,##0"),"")</f>
        <v/>
      </c>
      <c r="T96" s="18" t="str">
        <f>IF(P_15号様式!AM72= "","",IF(VALUE(FIXED(P_15号様式!AM72,0,TRUE))&lt;&gt;P_15号様式!AM72,RIGHT(FIXED(P_15号様式!AM72,3,FALSE),4),""))</f>
        <v/>
      </c>
      <c r="U96" s="17" t="str">
        <f>IF(P_15号様式!AQ72&lt;&gt; "",TEXT(INT(P_15号様式!AQ72),"#,##0"),"")</f>
        <v/>
      </c>
      <c r="V96" s="18" t="str">
        <f>IF(P_15号様式!AQ72= "","",IF(VALUE(FIXED(P_15号様式!AQ72,0,TRUE))&lt;&gt;P_15号様式!AQ72,RIGHT(FIXED(P_15号様式!AQ72,3,FALSE),4),""))</f>
        <v/>
      </c>
      <c r="W96" s="24" t="str">
        <f>IF(P_15号様式!AR72&lt;&gt; "",TEXT(INT(P_15号様式!AR72),"#,##0"),"")</f>
        <v>16,021</v>
      </c>
      <c r="X96" s="25"/>
      <c r="Y96" s="18" t="str">
        <f>IF(P_15号様式!AR72= "","",IF(VALUE(FIXED(P_15号様式!AR72,0,TRUE))&lt;&gt;P_15号様式!AR72,RIGHT(FIXED(P_15号様式!AR72,3,FALSE),4),""))</f>
        <v/>
      </c>
    </row>
    <row r="97" spans="1:25" s="15" customFormat="1" ht="12" customHeight="1" x14ac:dyDescent="0.15">
      <c r="A97" s="43" t="str">
        <f>IF(P_15号様式!C73="","",P_15号様式!C73)</f>
        <v>　小郡市</v>
      </c>
      <c r="B97" s="43"/>
      <c r="C97" s="17" t="str">
        <f>IF(P_15号様式!G73&lt;&gt; "",TEXT(INT(P_15号様式!G73),"#,##0"),"")</f>
        <v>640</v>
      </c>
      <c r="D97" s="18" t="str">
        <f>IF(P_15号様式!G73= "","",IF(VALUE(FIXED(P_15号様式!G73,0,TRUE))&lt;&gt;P_15号様式!G73,RIGHT(FIXED(P_15号様式!G73,3,FALSE),4),""))</f>
        <v/>
      </c>
      <c r="E97" s="17" t="str">
        <f>IF(P_15号様式!K73&lt;&gt; "",TEXT(INT(P_15号様式!K73),"#,##0"),"")</f>
        <v>6,405</v>
      </c>
      <c r="F97" s="18" t="str">
        <f>IF(P_15号様式!K73= "","",IF(VALUE(FIXED(P_15号様式!K73,0,TRUE))&lt;&gt;P_15号様式!K73,RIGHT(FIXED(P_15号様式!K73,3,FALSE),4),""))</f>
        <v/>
      </c>
      <c r="G97" s="17" t="str">
        <f>IF(P_15号様式!O73&lt;&gt; "",TEXT(INT(P_15号様式!O73),"#,##0"),"")</f>
        <v>743</v>
      </c>
      <c r="H97" s="18" t="str">
        <f>IF(P_15号様式!O73= "","",IF(VALUE(FIXED(P_15号様式!O73,0,TRUE))&lt;&gt;P_15号様式!O73,RIGHT(FIXED(P_15号様式!O73,3,FALSE),4),""))</f>
        <v/>
      </c>
      <c r="I97" s="17" t="str">
        <f>IF(P_15号様式!S73&lt;&gt; "",TEXT(INT(P_15号様式!S73),"#,##0"),"")</f>
        <v/>
      </c>
      <c r="J97" s="18" t="str">
        <f>IF(P_15号様式!S73= "","",IF(VALUE(FIXED(P_15号様式!S73,0,TRUE))&lt;&gt;P_15号様式!S73,RIGHT(FIXED(P_15号様式!S73,3,FALSE),4),""))</f>
        <v/>
      </c>
      <c r="K97" s="17" t="str">
        <f>IF(P_15号様式!W73&lt;&gt; "",TEXT(INT(P_15号様式!W73),"#,##0"),"")</f>
        <v/>
      </c>
      <c r="L97" s="18" t="str">
        <f>IF(P_15号様式!W73= "","",IF(VALUE(FIXED(P_15号様式!W73,0,TRUE))&lt;&gt;P_15号様式!W73,RIGHT(FIXED(P_15号様式!W73,3,FALSE),4),""))</f>
        <v/>
      </c>
      <c r="M97" s="17" t="str">
        <f>IF(P_15号様式!AA73&lt;&gt; "",TEXT(INT(P_15号様式!AA73),"#,##0"),"")</f>
        <v/>
      </c>
      <c r="N97" s="18" t="str">
        <f>IF(P_15号様式!AA73= "","",IF(VALUE(FIXED(P_15号様式!AA73,0,TRUE))&lt;&gt;P_15号様式!AA73,RIGHT(FIXED(P_15号様式!AA73,3,FALSE),4),""))</f>
        <v/>
      </c>
      <c r="O97" s="17" t="str">
        <f>IF(P_15号様式!AE73&lt;&gt; "",TEXT(INT(P_15号様式!AE73),"#,##0"),"")</f>
        <v/>
      </c>
      <c r="P97" s="18" t="str">
        <f>IF(P_15号様式!AE73= "","",IF(VALUE(FIXED(P_15号様式!AE73,0,TRUE))&lt;&gt;P_15号様式!AE73,RIGHT(FIXED(P_15号様式!AE73,3,FALSE),4),""))</f>
        <v/>
      </c>
      <c r="Q97" s="17" t="str">
        <f>IF(P_15号様式!AI73&lt;&gt; "",TEXT(INT(P_15号様式!AI73),"#,##0"),"")</f>
        <v/>
      </c>
      <c r="R97" s="18" t="str">
        <f>IF(P_15号様式!AI73= "","",IF(VALUE(FIXED(P_15号様式!AI73,0,TRUE))&lt;&gt;P_15号様式!AI73,RIGHT(FIXED(P_15号様式!AI73,3,FALSE),4),""))</f>
        <v/>
      </c>
      <c r="S97" s="17" t="str">
        <f>IF(P_15号様式!AM73&lt;&gt; "",TEXT(INT(P_15号様式!AM73),"#,##0"),"")</f>
        <v/>
      </c>
      <c r="T97" s="18" t="str">
        <f>IF(P_15号様式!AM73= "","",IF(VALUE(FIXED(P_15号様式!AM73,0,TRUE))&lt;&gt;P_15号様式!AM73,RIGHT(FIXED(P_15号様式!AM73,3,FALSE),4),""))</f>
        <v/>
      </c>
      <c r="U97" s="17" t="str">
        <f>IF(P_15号様式!AQ73&lt;&gt; "",TEXT(INT(P_15号様式!AQ73),"#,##0"),"")</f>
        <v/>
      </c>
      <c r="V97" s="18" t="str">
        <f>IF(P_15号様式!AQ73= "","",IF(VALUE(FIXED(P_15号様式!AQ73,0,TRUE))&lt;&gt;P_15号様式!AQ73,RIGHT(FIXED(P_15号様式!AQ73,3,FALSE),4),""))</f>
        <v/>
      </c>
      <c r="W97" s="24" t="str">
        <f>IF(P_15号様式!AR73&lt;&gt; "",TEXT(INT(P_15号様式!AR73),"#,##0"),"")</f>
        <v>28,594</v>
      </c>
      <c r="X97" s="25"/>
      <c r="Y97" s="18" t="str">
        <f>IF(P_15号様式!AR73= "","",IF(VALUE(FIXED(P_15号様式!AR73,0,TRUE))&lt;&gt;P_15号様式!AR73,RIGHT(FIXED(P_15号様式!AR73,3,FALSE),4),""))</f>
        <v/>
      </c>
    </row>
    <row r="98" spans="1:25" s="15" customFormat="1" ht="12" customHeight="1" x14ac:dyDescent="0.15">
      <c r="A98" s="43" t="str">
        <f>IF(P_15号様式!C74="","",P_15号様式!C74)</f>
        <v>　筑紫野市</v>
      </c>
      <c r="B98" s="43"/>
      <c r="C98" s="17" t="str">
        <f>IF(P_15号様式!G74&lt;&gt; "",TEXT(INT(P_15号様式!G74),"#,##0"),"")</f>
        <v>1,338</v>
      </c>
      <c r="D98" s="18" t="str">
        <f>IF(P_15号様式!G74= "","",IF(VALUE(FIXED(P_15号様式!G74,0,TRUE))&lt;&gt;P_15号様式!G74,RIGHT(FIXED(P_15号様式!G74,3,FALSE),4),""))</f>
        <v/>
      </c>
      <c r="E98" s="17" t="str">
        <f>IF(P_15号様式!K74&lt;&gt; "",TEXT(INT(P_15号様式!K74),"#,##0"),"")</f>
        <v>9,733</v>
      </c>
      <c r="F98" s="18" t="str">
        <f>IF(P_15号様式!K74= "","",IF(VALUE(FIXED(P_15号様式!K74,0,TRUE))&lt;&gt;P_15号様式!K74,RIGHT(FIXED(P_15号様式!K74,3,FALSE),4),""))</f>
        <v/>
      </c>
      <c r="G98" s="17" t="str">
        <f>IF(P_15号様式!O74&lt;&gt; "",TEXT(INT(P_15号様式!O74),"#,##0"),"")</f>
        <v>1,278</v>
      </c>
      <c r="H98" s="18" t="str">
        <f>IF(P_15号様式!O74= "","",IF(VALUE(FIXED(P_15号様式!O74,0,TRUE))&lt;&gt;P_15号様式!O74,RIGHT(FIXED(P_15号様式!O74,3,FALSE),4),""))</f>
        <v/>
      </c>
      <c r="I98" s="17" t="str">
        <f>IF(P_15号様式!S74&lt;&gt; "",TEXT(INT(P_15号様式!S74),"#,##0"),"")</f>
        <v/>
      </c>
      <c r="J98" s="18" t="str">
        <f>IF(P_15号様式!S74= "","",IF(VALUE(FIXED(P_15号様式!S74,0,TRUE))&lt;&gt;P_15号様式!S74,RIGHT(FIXED(P_15号様式!S74,3,FALSE),4),""))</f>
        <v/>
      </c>
      <c r="K98" s="17" t="str">
        <f>IF(P_15号様式!W74&lt;&gt; "",TEXT(INT(P_15号様式!W74),"#,##0"),"")</f>
        <v/>
      </c>
      <c r="L98" s="18" t="str">
        <f>IF(P_15号様式!W74= "","",IF(VALUE(FIXED(P_15号様式!W74,0,TRUE))&lt;&gt;P_15号様式!W74,RIGHT(FIXED(P_15号様式!W74,3,FALSE),4),""))</f>
        <v/>
      </c>
      <c r="M98" s="17" t="str">
        <f>IF(P_15号様式!AA74&lt;&gt; "",TEXT(INT(P_15号様式!AA74),"#,##0"),"")</f>
        <v/>
      </c>
      <c r="N98" s="18" t="str">
        <f>IF(P_15号様式!AA74= "","",IF(VALUE(FIXED(P_15号様式!AA74,0,TRUE))&lt;&gt;P_15号様式!AA74,RIGHT(FIXED(P_15号様式!AA74,3,FALSE),4),""))</f>
        <v/>
      </c>
      <c r="O98" s="17" t="str">
        <f>IF(P_15号様式!AE74&lt;&gt; "",TEXT(INT(P_15号様式!AE74),"#,##0"),"")</f>
        <v/>
      </c>
      <c r="P98" s="18" t="str">
        <f>IF(P_15号様式!AE74= "","",IF(VALUE(FIXED(P_15号様式!AE74,0,TRUE))&lt;&gt;P_15号様式!AE74,RIGHT(FIXED(P_15号様式!AE74,3,FALSE),4),""))</f>
        <v/>
      </c>
      <c r="Q98" s="17" t="str">
        <f>IF(P_15号様式!AI74&lt;&gt; "",TEXT(INT(P_15号様式!AI74),"#,##0"),"")</f>
        <v/>
      </c>
      <c r="R98" s="18" t="str">
        <f>IF(P_15号様式!AI74= "","",IF(VALUE(FIXED(P_15号様式!AI74,0,TRUE))&lt;&gt;P_15号様式!AI74,RIGHT(FIXED(P_15号様式!AI74,3,FALSE),4),""))</f>
        <v/>
      </c>
      <c r="S98" s="17" t="str">
        <f>IF(P_15号様式!AM74&lt;&gt; "",TEXT(INT(P_15号様式!AM74),"#,##0"),"")</f>
        <v/>
      </c>
      <c r="T98" s="18" t="str">
        <f>IF(P_15号様式!AM74= "","",IF(VALUE(FIXED(P_15号様式!AM74,0,TRUE))&lt;&gt;P_15号様式!AM74,RIGHT(FIXED(P_15号様式!AM74,3,FALSE),4),""))</f>
        <v/>
      </c>
      <c r="U98" s="17" t="str">
        <f>IF(P_15号様式!AQ74&lt;&gt; "",TEXT(INT(P_15号様式!AQ74),"#,##0"),"")</f>
        <v/>
      </c>
      <c r="V98" s="18" t="str">
        <f>IF(P_15号様式!AQ74= "","",IF(VALUE(FIXED(P_15号様式!AQ74,0,TRUE))&lt;&gt;P_15号様式!AQ74,RIGHT(FIXED(P_15号様式!AQ74,3,FALSE),4),""))</f>
        <v/>
      </c>
      <c r="W98" s="24" t="str">
        <f>IF(P_15号様式!AR74&lt;&gt; "",TEXT(INT(P_15号様式!AR74),"#,##0"),"")</f>
        <v>52,526</v>
      </c>
      <c r="X98" s="25"/>
      <c r="Y98" s="18" t="str">
        <f>IF(P_15号様式!AR74= "","",IF(VALUE(FIXED(P_15号様式!AR74,0,TRUE))&lt;&gt;P_15号様式!AR74,RIGHT(FIXED(P_15号様式!AR74,3,FALSE),4),""))</f>
        <v/>
      </c>
    </row>
    <row r="99" spans="1:25" s="15" customFormat="1" ht="12" customHeight="1" x14ac:dyDescent="0.15">
      <c r="A99" s="43" t="str">
        <f>IF(P_15号様式!C75="","",P_15号様式!C75)</f>
        <v>　春日市</v>
      </c>
      <c r="B99" s="43"/>
      <c r="C99" s="17" t="str">
        <f>IF(P_15号様式!G75&lt;&gt; "",TEXT(INT(P_15号様式!G75),"#,##0"),"")</f>
        <v>1,286</v>
      </c>
      <c r="D99" s="18" t="str">
        <f>IF(P_15号様式!G75= "","",IF(VALUE(FIXED(P_15号様式!G75,0,TRUE))&lt;&gt;P_15号様式!G75,RIGHT(FIXED(P_15号様式!G75,3,FALSE),4),""))</f>
        <v/>
      </c>
      <c r="E99" s="17" t="str">
        <f>IF(P_15号様式!K75&lt;&gt; "",TEXT(INT(P_15号様式!K75),"#,##0"),"")</f>
        <v>9,614</v>
      </c>
      <c r="F99" s="18" t="str">
        <f>IF(P_15号様式!K75= "","",IF(VALUE(FIXED(P_15号様式!K75,0,TRUE))&lt;&gt;P_15号様式!K75,RIGHT(FIXED(P_15号様式!K75,3,FALSE),4),""))</f>
        <v/>
      </c>
      <c r="G99" s="17" t="str">
        <f>IF(P_15号様式!O75&lt;&gt; "",TEXT(INT(P_15号様式!O75),"#,##0"),"")</f>
        <v>1,138</v>
      </c>
      <c r="H99" s="18" t="str">
        <f>IF(P_15号様式!O75= "","",IF(VALUE(FIXED(P_15号様式!O75,0,TRUE))&lt;&gt;P_15号様式!O75,RIGHT(FIXED(P_15号様式!O75,3,FALSE),4),""))</f>
        <v/>
      </c>
      <c r="I99" s="17" t="str">
        <f>IF(P_15号様式!S75&lt;&gt; "",TEXT(INT(P_15号様式!S75),"#,##0"),"")</f>
        <v/>
      </c>
      <c r="J99" s="18" t="str">
        <f>IF(P_15号様式!S75= "","",IF(VALUE(FIXED(P_15号様式!S75,0,TRUE))&lt;&gt;P_15号様式!S75,RIGHT(FIXED(P_15号様式!S75,3,FALSE),4),""))</f>
        <v/>
      </c>
      <c r="K99" s="17" t="str">
        <f>IF(P_15号様式!W75&lt;&gt; "",TEXT(INT(P_15号様式!W75),"#,##0"),"")</f>
        <v/>
      </c>
      <c r="L99" s="18" t="str">
        <f>IF(P_15号様式!W75= "","",IF(VALUE(FIXED(P_15号様式!W75,0,TRUE))&lt;&gt;P_15号様式!W75,RIGHT(FIXED(P_15号様式!W75,3,FALSE),4),""))</f>
        <v/>
      </c>
      <c r="M99" s="17" t="str">
        <f>IF(P_15号様式!AA75&lt;&gt; "",TEXT(INT(P_15号様式!AA75),"#,##0"),"")</f>
        <v/>
      </c>
      <c r="N99" s="18" t="str">
        <f>IF(P_15号様式!AA75= "","",IF(VALUE(FIXED(P_15号様式!AA75,0,TRUE))&lt;&gt;P_15号様式!AA75,RIGHT(FIXED(P_15号様式!AA75,3,FALSE),4),""))</f>
        <v/>
      </c>
      <c r="O99" s="17" t="str">
        <f>IF(P_15号様式!AE75&lt;&gt; "",TEXT(INT(P_15号様式!AE75),"#,##0"),"")</f>
        <v/>
      </c>
      <c r="P99" s="18" t="str">
        <f>IF(P_15号様式!AE75= "","",IF(VALUE(FIXED(P_15号様式!AE75,0,TRUE))&lt;&gt;P_15号様式!AE75,RIGHT(FIXED(P_15号様式!AE75,3,FALSE),4),""))</f>
        <v/>
      </c>
      <c r="Q99" s="17" t="str">
        <f>IF(P_15号様式!AI75&lt;&gt; "",TEXT(INT(P_15号様式!AI75),"#,##0"),"")</f>
        <v/>
      </c>
      <c r="R99" s="18" t="str">
        <f>IF(P_15号様式!AI75= "","",IF(VALUE(FIXED(P_15号様式!AI75,0,TRUE))&lt;&gt;P_15号様式!AI75,RIGHT(FIXED(P_15号様式!AI75,3,FALSE),4),""))</f>
        <v/>
      </c>
      <c r="S99" s="17" t="str">
        <f>IF(P_15号様式!AM75&lt;&gt; "",TEXT(INT(P_15号様式!AM75),"#,##0"),"")</f>
        <v/>
      </c>
      <c r="T99" s="18" t="str">
        <f>IF(P_15号様式!AM75= "","",IF(VALUE(FIXED(P_15号様式!AM75,0,TRUE))&lt;&gt;P_15号様式!AM75,RIGHT(FIXED(P_15号様式!AM75,3,FALSE),4),""))</f>
        <v/>
      </c>
      <c r="U99" s="17" t="str">
        <f>IF(P_15号様式!AQ75&lt;&gt; "",TEXT(INT(P_15号様式!AQ75),"#,##0"),"")</f>
        <v/>
      </c>
      <c r="V99" s="18" t="str">
        <f>IF(P_15号様式!AQ75= "","",IF(VALUE(FIXED(P_15号様式!AQ75,0,TRUE))&lt;&gt;P_15号様式!AQ75,RIGHT(FIXED(P_15号様式!AQ75,3,FALSE),4),""))</f>
        <v/>
      </c>
      <c r="W99" s="24" t="str">
        <f>IF(P_15号様式!AR75&lt;&gt; "",TEXT(INT(P_15号様式!AR75),"#,##0"),"")</f>
        <v>54,022</v>
      </c>
      <c r="X99" s="25"/>
      <c r="Y99" s="18" t="str">
        <f>IF(P_15号様式!AR75= "","",IF(VALUE(FIXED(P_15号様式!AR75,0,TRUE))&lt;&gt;P_15号様式!AR75,RIGHT(FIXED(P_15号様式!AR75,3,FALSE),4),""))</f>
        <v/>
      </c>
    </row>
    <row r="100" spans="1:25" s="15" customFormat="1" ht="12" customHeight="1" x14ac:dyDescent="0.15">
      <c r="A100" s="43" t="str">
        <f>IF(P_15号様式!C76="","",P_15号様式!C76)</f>
        <v>　大野城市</v>
      </c>
      <c r="B100" s="43"/>
      <c r="C100" s="17" t="str">
        <f>IF(P_15号様式!G76&lt;&gt; "",TEXT(INT(P_15号様式!G76),"#,##0"),"")</f>
        <v>1,373</v>
      </c>
      <c r="D100" s="18" t="str">
        <f>IF(P_15号様式!G76= "","",IF(VALUE(FIXED(P_15号様式!G76,0,TRUE))&lt;&gt;P_15号様式!G76,RIGHT(FIXED(P_15号様式!G76,3,FALSE),4),""))</f>
        <v/>
      </c>
      <c r="E100" s="17" t="str">
        <f>IF(P_15号様式!K76&lt;&gt; "",TEXT(INT(P_15号様式!K76),"#,##0"),"")</f>
        <v>9,033</v>
      </c>
      <c r="F100" s="18" t="str">
        <f>IF(P_15号様式!K76= "","",IF(VALUE(FIXED(P_15号様式!K76,0,TRUE))&lt;&gt;P_15号様式!K76,RIGHT(FIXED(P_15号様式!K76,3,FALSE),4),""))</f>
        <v/>
      </c>
      <c r="G100" s="17" t="str">
        <f>IF(P_15号様式!O76&lt;&gt; "",TEXT(INT(P_15号様式!O76),"#,##0"),"")</f>
        <v>1,006</v>
      </c>
      <c r="H100" s="18" t="str">
        <f>IF(P_15号様式!O76= "","",IF(VALUE(FIXED(P_15号様式!O76,0,TRUE))&lt;&gt;P_15号様式!O76,RIGHT(FIXED(P_15号様式!O76,3,FALSE),4),""))</f>
        <v/>
      </c>
      <c r="I100" s="17" t="str">
        <f>IF(P_15号様式!S76&lt;&gt; "",TEXT(INT(P_15号様式!S76),"#,##0"),"")</f>
        <v/>
      </c>
      <c r="J100" s="18" t="str">
        <f>IF(P_15号様式!S76= "","",IF(VALUE(FIXED(P_15号様式!S76,0,TRUE))&lt;&gt;P_15号様式!S76,RIGHT(FIXED(P_15号様式!S76,3,FALSE),4),""))</f>
        <v/>
      </c>
      <c r="K100" s="17" t="str">
        <f>IF(P_15号様式!W76&lt;&gt; "",TEXT(INT(P_15号様式!W76),"#,##0"),"")</f>
        <v/>
      </c>
      <c r="L100" s="18" t="str">
        <f>IF(P_15号様式!W76= "","",IF(VALUE(FIXED(P_15号様式!W76,0,TRUE))&lt;&gt;P_15号様式!W76,RIGHT(FIXED(P_15号様式!W76,3,FALSE),4),""))</f>
        <v/>
      </c>
      <c r="M100" s="17" t="str">
        <f>IF(P_15号様式!AA76&lt;&gt; "",TEXT(INT(P_15号様式!AA76),"#,##0"),"")</f>
        <v/>
      </c>
      <c r="N100" s="18" t="str">
        <f>IF(P_15号様式!AA76= "","",IF(VALUE(FIXED(P_15号様式!AA76,0,TRUE))&lt;&gt;P_15号様式!AA76,RIGHT(FIXED(P_15号様式!AA76,3,FALSE),4),""))</f>
        <v/>
      </c>
      <c r="O100" s="17" t="str">
        <f>IF(P_15号様式!AE76&lt;&gt; "",TEXT(INT(P_15号様式!AE76),"#,##0"),"")</f>
        <v/>
      </c>
      <c r="P100" s="18" t="str">
        <f>IF(P_15号様式!AE76= "","",IF(VALUE(FIXED(P_15号様式!AE76,0,TRUE))&lt;&gt;P_15号様式!AE76,RIGHT(FIXED(P_15号様式!AE76,3,FALSE),4),""))</f>
        <v/>
      </c>
      <c r="Q100" s="17" t="str">
        <f>IF(P_15号様式!AI76&lt;&gt; "",TEXT(INT(P_15号様式!AI76),"#,##0"),"")</f>
        <v/>
      </c>
      <c r="R100" s="18" t="str">
        <f>IF(P_15号様式!AI76= "","",IF(VALUE(FIXED(P_15号様式!AI76,0,TRUE))&lt;&gt;P_15号様式!AI76,RIGHT(FIXED(P_15号様式!AI76,3,FALSE),4),""))</f>
        <v/>
      </c>
      <c r="S100" s="17" t="str">
        <f>IF(P_15号様式!AM76&lt;&gt; "",TEXT(INT(P_15号様式!AM76),"#,##0"),"")</f>
        <v/>
      </c>
      <c r="T100" s="18" t="str">
        <f>IF(P_15号様式!AM76= "","",IF(VALUE(FIXED(P_15号様式!AM76,0,TRUE))&lt;&gt;P_15号様式!AM76,RIGHT(FIXED(P_15号様式!AM76,3,FALSE),4),""))</f>
        <v/>
      </c>
      <c r="U100" s="17" t="str">
        <f>IF(P_15号様式!AQ76&lt;&gt; "",TEXT(INT(P_15号様式!AQ76),"#,##0"),"")</f>
        <v/>
      </c>
      <c r="V100" s="18" t="str">
        <f>IF(P_15号様式!AQ76= "","",IF(VALUE(FIXED(P_15号様式!AQ76,0,TRUE))&lt;&gt;P_15号様式!AQ76,RIGHT(FIXED(P_15号様式!AQ76,3,FALSE),4),""))</f>
        <v/>
      </c>
      <c r="W100" s="24" t="str">
        <f>IF(P_15号様式!AR76&lt;&gt; "",TEXT(INT(P_15号様式!AR76),"#,##0"),"")</f>
        <v>49,923</v>
      </c>
      <c r="X100" s="25"/>
      <c r="Y100" s="18" t="str">
        <f>IF(P_15号様式!AR76= "","",IF(VALUE(FIXED(P_15号様式!AR76,0,TRUE))&lt;&gt;P_15号様式!AR76,RIGHT(FIXED(P_15号様式!AR76,3,FALSE),4),""))</f>
        <v/>
      </c>
    </row>
    <row r="101" spans="1:25" s="15" customFormat="1" ht="12" customHeight="1" x14ac:dyDescent="0.15">
      <c r="A101" s="43" t="str">
        <f>IF(P_15号様式!C77="","",P_15号様式!C77)</f>
        <v>　宗像市</v>
      </c>
      <c r="B101" s="43"/>
      <c r="C101" s="17" t="str">
        <f>IF(P_15号様式!G77&lt;&gt; "",TEXT(INT(P_15号様式!G77),"#,##0"),"")</f>
        <v>1,086</v>
      </c>
      <c r="D101" s="18" t="str">
        <f>IF(P_15号様式!G77= "","",IF(VALUE(FIXED(P_15号様式!G77,0,TRUE))&lt;&gt;P_15号様式!G77,RIGHT(FIXED(P_15号様式!G77,3,FALSE),4),""))</f>
        <v/>
      </c>
      <c r="E101" s="17" t="str">
        <f>IF(P_15号様式!K77&lt;&gt; "",TEXT(INT(P_15号様式!K77),"#,##0"),"")</f>
        <v>8,583</v>
      </c>
      <c r="F101" s="18" t="str">
        <f>IF(P_15号様式!K77= "","",IF(VALUE(FIXED(P_15号様式!K77,0,TRUE))&lt;&gt;P_15号様式!K77,RIGHT(FIXED(P_15号様式!K77,3,FALSE),4),""))</f>
        <v/>
      </c>
      <c r="G101" s="17" t="str">
        <f>IF(P_15号様式!O77&lt;&gt; "",TEXT(INT(P_15号様式!O77),"#,##0"),"")</f>
        <v>2,001</v>
      </c>
      <c r="H101" s="18" t="str">
        <f>IF(P_15号様式!O77= "","",IF(VALUE(FIXED(P_15号様式!O77,0,TRUE))&lt;&gt;P_15号様式!O77,RIGHT(FIXED(P_15号様式!O77,3,FALSE),4),""))</f>
        <v/>
      </c>
      <c r="I101" s="17" t="str">
        <f>IF(P_15号様式!S77&lt;&gt; "",TEXT(INT(P_15号様式!S77),"#,##0"),"")</f>
        <v/>
      </c>
      <c r="J101" s="18" t="str">
        <f>IF(P_15号様式!S77= "","",IF(VALUE(FIXED(P_15号様式!S77,0,TRUE))&lt;&gt;P_15号様式!S77,RIGHT(FIXED(P_15号様式!S77,3,FALSE),4),""))</f>
        <v/>
      </c>
      <c r="K101" s="17" t="str">
        <f>IF(P_15号様式!W77&lt;&gt; "",TEXT(INT(P_15号様式!W77),"#,##0"),"")</f>
        <v/>
      </c>
      <c r="L101" s="18" t="str">
        <f>IF(P_15号様式!W77= "","",IF(VALUE(FIXED(P_15号様式!W77,0,TRUE))&lt;&gt;P_15号様式!W77,RIGHT(FIXED(P_15号様式!W77,3,FALSE),4),""))</f>
        <v/>
      </c>
      <c r="M101" s="17" t="str">
        <f>IF(P_15号様式!AA77&lt;&gt; "",TEXT(INT(P_15号様式!AA77),"#,##0"),"")</f>
        <v/>
      </c>
      <c r="N101" s="18" t="str">
        <f>IF(P_15号様式!AA77= "","",IF(VALUE(FIXED(P_15号様式!AA77,0,TRUE))&lt;&gt;P_15号様式!AA77,RIGHT(FIXED(P_15号様式!AA77,3,FALSE),4),""))</f>
        <v/>
      </c>
      <c r="O101" s="17" t="str">
        <f>IF(P_15号様式!AE77&lt;&gt; "",TEXT(INT(P_15号様式!AE77),"#,##0"),"")</f>
        <v/>
      </c>
      <c r="P101" s="18" t="str">
        <f>IF(P_15号様式!AE77= "","",IF(VALUE(FIXED(P_15号様式!AE77,0,TRUE))&lt;&gt;P_15号様式!AE77,RIGHT(FIXED(P_15号様式!AE77,3,FALSE),4),""))</f>
        <v/>
      </c>
      <c r="Q101" s="17" t="str">
        <f>IF(P_15号様式!AI77&lt;&gt; "",TEXT(INT(P_15号様式!AI77),"#,##0"),"")</f>
        <v/>
      </c>
      <c r="R101" s="18" t="str">
        <f>IF(P_15号様式!AI77= "","",IF(VALUE(FIXED(P_15号様式!AI77,0,TRUE))&lt;&gt;P_15号様式!AI77,RIGHT(FIXED(P_15号様式!AI77,3,FALSE),4),""))</f>
        <v/>
      </c>
      <c r="S101" s="17" t="str">
        <f>IF(P_15号様式!AM77&lt;&gt; "",TEXT(INT(P_15号様式!AM77),"#,##0"),"")</f>
        <v/>
      </c>
      <c r="T101" s="18" t="str">
        <f>IF(P_15号様式!AM77= "","",IF(VALUE(FIXED(P_15号様式!AM77,0,TRUE))&lt;&gt;P_15号様式!AM77,RIGHT(FIXED(P_15号様式!AM77,3,FALSE),4),""))</f>
        <v/>
      </c>
      <c r="U101" s="17" t="str">
        <f>IF(P_15号様式!AQ77&lt;&gt; "",TEXT(INT(P_15号様式!AQ77),"#,##0"),"")</f>
        <v/>
      </c>
      <c r="V101" s="18" t="str">
        <f>IF(P_15号様式!AQ77= "","",IF(VALUE(FIXED(P_15号様式!AQ77,0,TRUE))&lt;&gt;P_15号様式!AQ77,RIGHT(FIXED(P_15号様式!AQ77,3,FALSE),4),""))</f>
        <v/>
      </c>
      <c r="W101" s="24" t="str">
        <f>IF(P_15号様式!AR77&lt;&gt; "",TEXT(INT(P_15号様式!AR77),"#,##0"),"")</f>
        <v>47,687</v>
      </c>
      <c r="X101" s="25"/>
      <c r="Y101" s="18" t="str">
        <f>IF(P_15号様式!AR77= "","",IF(VALUE(FIXED(P_15号様式!AR77,0,TRUE))&lt;&gt;P_15号様式!AR77,RIGHT(FIXED(P_15号様式!AR77,3,FALSE),4),""))</f>
        <v/>
      </c>
    </row>
    <row r="102" spans="1:25" s="15" customFormat="1" ht="12" customHeight="1" x14ac:dyDescent="0.15">
      <c r="A102" s="43" t="str">
        <f>IF(P_15号様式!C78="","",P_15号様式!C78)</f>
        <v>　太宰府市</v>
      </c>
      <c r="B102" s="43"/>
      <c r="C102" s="17" t="str">
        <f>IF(P_15号様式!G78&lt;&gt; "",TEXT(INT(P_15号様式!G78),"#,##0"),"")</f>
        <v>788</v>
      </c>
      <c r="D102" s="18" t="str">
        <f>IF(P_15号様式!G78= "","",IF(VALUE(FIXED(P_15号様式!G78,0,TRUE))&lt;&gt;P_15号様式!G78,RIGHT(FIXED(P_15号様式!G78,3,FALSE),4),""))</f>
        <v/>
      </c>
      <c r="E102" s="17" t="str">
        <f>IF(P_15号様式!K78&lt;&gt; "",TEXT(INT(P_15号様式!K78),"#,##0"),"")</f>
        <v>6,318</v>
      </c>
      <c r="F102" s="18" t="str">
        <f>IF(P_15号様式!K78= "","",IF(VALUE(FIXED(P_15号様式!K78,0,TRUE))&lt;&gt;P_15号様式!K78,RIGHT(FIXED(P_15号様式!K78,3,FALSE),4),""))</f>
        <v/>
      </c>
      <c r="G102" s="17" t="str">
        <f>IF(P_15号様式!O78&lt;&gt; "",TEXT(INT(P_15号様式!O78),"#,##0"),"")</f>
        <v>974</v>
      </c>
      <c r="H102" s="18" t="str">
        <f>IF(P_15号様式!O78= "","",IF(VALUE(FIXED(P_15号様式!O78,0,TRUE))&lt;&gt;P_15号様式!O78,RIGHT(FIXED(P_15号様式!O78,3,FALSE),4),""))</f>
        <v/>
      </c>
      <c r="I102" s="17" t="str">
        <f>IF(P_15号様式!S78&lt;&gt; "",TEXT(INT(P_15号様式!S78),"#,##0"),"")</f>
        <v/>
      </c>
      <c r="J102" s="18" t="str">
        <f>IF(P_15号様式!S78= "","",IF(VALUE(FIXED(P_15号様式!S78,0,TRUE))&lt;&gt;P_15号様式!S78,RIGHT(FIXED(P_15号様式!S78,3,FALSE),4),""))</f>
        <v/>
      </c>
      <c r="K102" s="17" t="str">
        <f>IF(P_15号様式!W78&lt;&gt; "",TEXT(INT(P_15号様式!W78),"#,##0"),"")</f>
        <v/>
      </c>
      <c r="L102" s="18" t="str">
        <f>IF(P_15号様式!W78= "","",IF(VALUE(FIXED(P_15号様式!W78,0,TRUE))&lt;&gt;P_15号様式!W78,RIGHT(FIXED(P_15号様式!W78,3,FALSE),4),""))</f>
        <v/>
      </c>
      <c r="M102" s="17" t="str">
        <f>IF(P_15号様式!AA78&lt;&gt; "",TEXT(INT(P_15号様式!AA78),"#,##0"),"")</f>
        <v/>
      </c>
      <c r="N102" s="18" t="str">
        <f>IF(P_15号様式!AA78= "","",IF(VALUE(FIXED(P_15号様式!AA78,0,TRUE))&lt;&gt;P_15号様式!AA78,RIGHT(FIXED(P_15号様式!AA78,3,FALSE),4),""))</f>
        <v/>
      </c>
      <c r="O102" s="17" t="str">
        <f>IF(P_15号様式!AE78&lt;&gt; "",TEXT(INT(P_15号様式!AE78),"#,##0"),"")</f>
        <v/>
      </c>
      <c r="P102" s="18" t="str">
        <f>IF(P_15号様式!AE78= "","",IF(VALUE(FIXED(P_15号様式!AE78,0,TRUE))&lt;&gt;P_15号様式!AE78,RIGHT(FIXED(P_15号様式!AE78,3,FALSE),4),""))</f>
        <v/>
      </c>
      <c r="Q102" s="17" t="str">
        <f>IF(P_15号様式!AI78&lt;&gt; "",TEXT(INT(P_15号様式!AI78),"#,##0"),"")</f>
        <v/>
      </c>
      <c r="R102" s="18" t="str">
        <f>IF(P_15号様式!AI78= "","",IF(VALUE(FIXED(P_15号様式!AI78,0,TRUE))&lt;&gt;P_15号様式!AI78,RIGHT(FIXED(P_15号様式!AI78,3,FALSE),4),""))</f>
        <v/>
      </c>
      <c r="S102" s="17" t="str">
        <f>IF(P_15号様式!AM78&lt;&gt; "",TEXT(INT(P_15号様式!AM78),"#,##0"),"")</f>
        <v/>
      </c>
      <c r="T102" s="18" t="str">
        <f>IF(P_15号様式!AM78= "","",IF(VALUE(FIXED(P_15号様式!AM78,0,TRUE))&lt;&gt;P_15号様式!AM78,RIGHT(FIXED(P_15号様式!AM78,3,FALSE),4),""))</f>
        <v/>
      </c>
      <c r="U102" s="17" t="str">
        <f>IF(P_15号様式!AQ78&lt;&gt; "",TEXT(INT(P_15号様式!AQ78),"#,##0"),"")</f>
        <v/>
      </c>
      <c r="V102" s="18" t="str">
        <f>IF(P_15号様式!AQ78= "","",IF(VALUE(FIXED(P_15号様式!AQ78,0,TRUE))&lt;&gt;P_15号様式!AQ78,RIGHT(FIXED(P_15号様式!AQ78,3,FALSE),4),""))</f>
        <v/>
      </c>
      <c r="W102" s="24" t="str">
        <f>IF(P_15号様式!AR78&lt;&gt; "",TEXT(INT(P_15号様式!AR78),"#,##0"),"")</f>
        <v>34,788</v>
      </c>
      <c r="X102" s="25"/>
      <c r="Y102" s="18" t="str">
        <f>IF(P_15号様式!AR78= "","",IF(VALUE(FIXED(P_15号様式!AR78,0,TRUE))&lt;&gt;P_15号様式!AR78,RIGHT(FIXED(P_15号様式!AR78,3,FALSE),4),""))</f>
        <v/>
      </c>
    </row>
    <row r="103" spans="1:25" s="15" customFormat="1" ht="12" customHeight="1" x14ac:dyDescent="0.15">
      <c r="A103" s="43" t="str">
        <f>IF(P_15号様式!C79="","",P_15号様式!C79)</f>
        <v>　古賀市</v>
      </c>
      <c r="B103" s="43"/>
      <c r="C103" s="17" t="str">
        <f>IF(P_15号様式!G79&lt;&gt; "",TEXT(INT(P_15号様式!G79),"#,##0"),"")</f>
        <v>555</v>
      </c>
      <c r="D103" s="18" t="str">
        <f>IF(P_15号様式!G79= "","",IF(VALUE(FIXED(P_15号様式!G79,0,TRUE))&lt;&gt;P_15号様式!G79,RIGHT(FIXED(P_15号様式!G79,3,FALSE),4),""))</f>
        <v/>
      </c>
      <c r="E103" s="17" t="str">
        <f>IF(P_15号様式!K79&lt;&gt; "",TEXT(INT(P_15号様式!K79),"#,##0"),"")</f>
        <v>4,918</v>
      </c>
      <c r="F103" s="18" t="str">
        <f>IF(P_15号様式!K79= "","",IF(VALUE(FIXED(P_15号様式!K79,0,TRUE))&lt;&gt;P_15号様式!K79,RIGHT(FIXED(P_15号様式!K79,3,FALSE),4),""))</f>
        <v/>
      </c>
      <c r="G103" s="17" t="str">
        <f>IF(P_15号様式!O79&lt;&gt; "",TEXT(INT(P_15号様式!O79),"#,##0"),"")</f>
        <v>730</v>
      </c>
      <c r="H103" s="18" t="str">
        <f>IF(P_15号様式!O79= "","",IF(VALUE(FIXED(P_15号様式!O79,0,TRUE))&lt;&gt;P_15号様式!O79,RIGHT(FIXED(P_15号様式!O79,3,FALSE),4),""))</f>
        <v/>
      </c>
      <c r="I103" s="17" t="str">
        <f>IF(P_15号様式!S79&lt;&gt; "",TEXT(INT(P_15号様式!S79),"#,##0"),"")</f>
        <v/>
      </c>
      <c r="J103" s="18" t="str">
        <f>IF(P_15号様式!S79= "","",IF(VALUE(FIXED(P_15号様式!S79,0,TRUE))&lt;&gt;P_15号様式!S79,RIGHT(FIXED(P_15号様式!S79,3,FALSE),4),""))</f>
        <v/>
      </c>
      <c r="K103" s="17" t="str">
        <f>IF(P_15号様式!W79&lt;&gt; "",TEXT(INT(P_15号様式!W79),"#,##0"),"")</f>
        <v/>
      </c>
      <c r="L103" s="18" t="str">
        <f>IF(P_15号様式!W79= "","",IF(VALUE(FIXED(P_15号様式!W79,0,TRUE))&lt;&gt;P_15号様式!W79,RIGHT(FIXED(P_15号様式!W79,3,FALSE),4),""))</f>
        <v/>
      </c>
      <c r="M103" s="17" t="str">
        <f>IF(P_15号様式!AA79&lt;&gt; "",TEXT(INT(P_15号様式!AA79),"#,##0"),"")</f>
        <v/>
      </c>
      <c r="N103" s="18" t="str">
        <f>IF(P_15号様式!AA79= "","",IF(VALUE(FIXED(P_15号様式!AA79,0,TRUE))&lt;&gt;P_15号様式!AA79,RIGHT(FIXED(P_15号様式!AA79,3,FALSE),4),""))</f>
        <v/>
      </c>
      <c r="O103" s="17" t="str">
        <f>IF(P_15号様式!AE79&lt;&gt; "",TEXT(INT(P_15号様式!AE79),"#,##0"),"")</f>
        <v/>
      </c>
      <c r="P103" s="18" t="str">
        <f>IF(P_15号様式!AE79= "","",IF(VALUE(FIXED(P_15号様式!AE79,0,TRUE))&lt;&gt;P_15号様式!AE79,RIGHT(FIXED(P_15号様式!AE79,3,FALSE),4),""))</f>
        <v/>
      </c>
      <c r="Q103" s="17" t="str">
        <f>IF(P_15号様式!AI79&lt;&gt; "",TEXT(INT(P_15号様式!AI79),"#,##0"),"")</f>
        <v/>
      </c>
      <c r="R103" s="18" t="str">
        <f>IF(P_15号様式!AI79= "","",IF(VALUE(FIXED(P_15号様式!AI79,0,TRUE))&lt;&gt;P_15号様式!AI79,RIGHT(FIXED(P_15号様式!AI79,3,FALSE),4),""))</f>
        <v/>
      </c>
      <c r="S103" s="17" t="str">
        <f>IF(P_15号様式!AM79&lt;&gt; "",TEXT(INT(P_15号様式!AM79),"#,##0"),"")</f>
        <v/>
      </c>
      <c r="T103" s="18" t="str">
        <f>IF(P_15号様式!AM79= "","",IF(VALUE(FIXED(P_15号様式!AM79,0,TRUE))&lt;&gt;P_15号様式!AM79,RIGHT(FIXED(P_15号様式!AM79,3,FALSE),4),""))</f>
        <v/>
      </c>
      <c r="U103" s="17" t="str">
        <f>IF(P_15号様式!AQ79&lt;&gt; "",TEXT(INT(P_15号様式!AQ79),"#,##0"),"")</f>
        <v/>
      </c>
      <c r="V103" s="18" t="str">
        <f>IF(P_15号様式!AQ79= "","",IF(VALUE(FIXED(P_15号様式!AQ79,0,TRUE))&lt;&gt;P_15号様式!AQ79,RIGHT(FIXED(P_15号様式!AQ79,3,FALSE),4),""))</f>
        <v/>
      </c>
      <c r="W103" s="24" t="str">
        <f>IF(P_15号様式!AR79&lt;&gt; "",TEXT(INT(P_15号様式!AR79),"#,##0"),"")</f>
        <v>27,914</v>
      </c>
      <c r="X103" s="25"/>
      <c r="Y103" s="18" t="str">
        <f>IF(P_15号様式!AR79= "","",IF(VALUE(FIXED(P_15号様式!AR79,0,TRUE))&lt;&gt;P_15号様式!AR79,RIGHT(FIXED(P_15号様式!AR79,3,FALSE),4),""))</f>
        <v/>
      </c>
    </row>
    <row r="104" spans="1:25" s="15" customFormat="1" ht="12" customHeight="1" x14ac:dyDescent="0.15">
      <c r="A104" s="43" t="str">
        <f>IF(P_15号様式!C80="","",P_15号様式!C80)</f>
        <v>　福津市</v>
      </c>
      <c r="B104" s="43"/>
      <c r="C104" s="17" t="str">
        <f>IF(P_15号様式!G80&lt;&gt; "",TEXT(INT(P_15号様式!G80),"#,##0"),"")</f>
        <v>761</v>
      </c>
      <c r="D104" s="18" t="str">
        <f>IF(P_15号様式!G80= "","",IF(VALUE(FIXED(P_15号様式!G80,0,TRUE))&lt;&gt;P_15号様式!G80,RIGHT(FIXED(P_15号様式!G80,3,FALSE),4),""))</f>
        <v/>
      </c>
      <c r="E104" s="17" t="str">
        <f>IF(P_15号様式!K80&lt;&gt; "",TEXT(INT(P_15号様式!K80),"#,##0"),"")</f>
        <v>5,534</v>
      </c>
      <c r="F104" s="18" t="str">
        <f>IF(P_15号様式!K80= "","",IF(VALUE(FIXED(P_15号様式!K80,0,TRUE))&lt;&gt;P_15号様式!K80,RIGHT(FIXED(P_15号様式!K80,3,FALSE),4),""))</f>
        <v/>
      </c>
      <c r="G104" s="17" t="str">
        <f>IF(P_15号様式!O80&lt;&gt; "",TEXT(INT(P_15号様式!O80),"#,##0"),"")</f>
        <v>1,035</v>
      </c>
      <c r="H104" s="18" t="str">
        <f>IF(P_15号様式!O80= "","",IF(VALUE(FIXED(P_15号様式!O80,0,TRUE))&lt;&gt;P_15号様式!O80,RIGHT(FIXED(P_15号様式!O80,3,FALSE),4),""))</f>
        <v/>
      </c>
      <c r="I104" s="17" t="str">
        <f>IF(P_15号様式!S80&lt;&gt; "",TEXT(INT(P_15号様式!S80),"#,##0"),"")</f>
        <v/>
      </c>
      <c r="J104" s="18" t="str">
        <f>IF(P_15号様式!S80= "","",IF(VALUE(FIXED(P_15号様式!S80,0,TRUE))&lt;&gt;P_15号様式!S80,RIGHT(FIXED(P_15号様式!S80,3,FALSE),4),""))</f>
        <v/>
      </c>
      <c r="K104" s="17" t="str">
        <f>IF(P_15号様式!W80&lt;&gt; "",TEXT(INT(P_15号様式!W80),"#,##0"),"")</f>
        <v/>
      </c>
      <c r="L104" s="18" t="str">
        <f>IF(P_15号様式!W80= "","",IF(VALUE(FIXED(P_15号様式!W80,0,TRUE))&lt;&gt;P_15号様式!W80,RIGHT(FIXED(P_15号様式!W80,3,FALSE),4),""))</f>
        <v/>
      </c>
      <c r="M104" s="17" t="str">
        <f>IF(P_15号様式!AA80&lt;&gt; "",TEXT(INT(P_15号様式!AA80),"#,##0"),"")</f>
        <v/>
      </c>
      <c r="N104" s="18" t="str">
        <f>IF(P_15号様式!AA80= "","",IF(VALUE(FIXED(P_15号様式!AA80,0,TRUE))&lt;&gt;P_15号様式!AA80,RIGHT(FIXED(P_15号様式!AA80,3,FALSE),4),""))</f>
        <v/>
      </c>
      <c r="O104" s="17" t="str">
        <f>IF(P_15号様式!AE80&lt;&gt; "",TEXT(INT(P_15号様式!AE80),"#,##0"),"")</f>
        <v/>
      </c>
      <c r="P104" s="18" t="str">
        <f>IF(P_15号様式!AE80= "","",IF(VALUE(FIXED(P_15号様式!AE80,0,TRUE))&lt;&gt;P_15号様式!AE80,RIGHT(FIXED(P_15号様式!AE80,3,FALSE),4),""))</f>
        <v/>
      </c>
      <c r="Q104" s="17" t="str">
        <f>IF(P_15号様式!AI80&lt;&gt; "",TEXT(INT(P_15号様式!AI80),"#,##0"),"")</f>
        <v/>
      </c>
      <c r="R104" s="18" t="str">
        <f>IF(P_15号様式!AI80= "","",IF(VALUE(FIXED(P_15号様式!AI80,0,TRUE))&lt;&gt;P_15号様式!AI80,RIGHT(FIXED(P_15号様式!AI80,3,FALSE),4),""))</f>
        <v/>
      </c>
      <c r="S104" s="17" t="str">
        <f>IF(P_15号様式!AM80&lt;&gt; "",TEXT(INT(P_15号様式!AM80),"#,##0"),"")</f>
        <v/>
      </c>
      <c r="T104" s="18" t="str">
        <f>IF(P_15号様式!AM80= "","",IF(VALUE(FIXED(P_15号様式!AM80,0,TRUE))&lt;&gt;P_15号様式!AM80,RIGHT(FIXED(P_15号様式!AM80,3,FALSE),4),""))</f>
        <v/>
      </c>
      <c r="U104" s="17" t="str">
        <f>IF(P_15号様式!AQ80&lt;&gt; "",TEXT(INT(P_15号様式!AQ80),"#,##0"),"")</f>
        <v/>
      </c>
      <c r="V104" s="18" t="str">
        <f>IF(P_15号様式!AQ80= "","",IF(VALUE(FIXED(P_15号様式!AQ80,0,TRUE))&lt;&gt;P_15号様式!AQ80,RIGHT(FIXED(P_15号様式!AQ80,3,FALSE),4),""))</f>
        <v/>
      </c>
      <c r="W104" s="24" t="str">
        <f>IF(P_15号様式!AR80&lt;&gt; "",TEXT(INT(P_15号様式!AR80),"#,##0"),"")</f>
        <v>31,830</v>
      </c>
      <c r="X104" s="25"/>
      <c r="Y104" s="18" t="str">
        <f>IF(P_15号様式!AR80= "","",IF(VALUE(FIXED(P_15号様式!AR80,0,TRUE))&lt;&gt;P_15号様式!AR80,RIGHT(FIXED(P_15号様式!AR80,3,FALSE),4),""))</f>
        <v/>
      </c>
    </row>
    <row r="105" spans="1:25" s="15" customFormat="1" ht="12" customHeight="1" x14ac:dyDescent="0.15">
      <c r="A105" s="43" t="str">
        <f>IF(P_15号様式!C81="","",P_15号様式!C81)</f>
        <v>　うきは市</v>
      </c>
      <c r="B105" s="43"/>
      <c r="C105" s="17" t="str">
        <f>IF(P_15号様式!G81&lt;&gt; "",TEXT(INT(P_15号様式!G81),"#,##0"),"")</f>
        <v>188</v>
      </c>
      <c r="D105" s="18" t="str">
        <f>IF(P_15号様式!G81= "","",IF(VALUE(FIXED(P_15号様式!G81,0,TRUE))&lt;&gt;P_15号様式!G81,RIGHT(FIXED(P_15号様式!G81,3,FALSE),4),""))</f>
        <v/>
      </c>
      <c r="E105" s="17" t="str">
        <f>IF(P_15号様式!K81&lt;&gt; "",TEXT(INT(P_15号様式!K81),"#,##0"),"")</f>
        <v>2,794</v>
      </c>
      <c r="F105" s="18" t="str">
        <f>IF(P_15号様式!K81= "","",IF(VALUE(FIXED(P_15号様式!K81,0,TRUE))&lt;&gt;P_15号様式!K81,RIGHT(FIXED(P_15号様式!K81,3,FALSE),4),""))</f>
        <v/>
      </c>
      <c r="G105" s="17" t="str">
        <f>IF(P_15号様式!O81&lt;&gt; "",TEXT(INT(P_15号様式!O81),"#,##0"),"")</f>
        <v>295</v>
      </c>
      <c r="H105" s="18" t="str">
        <f>IF(P_15号様式!O81= "","",IF(VALUE(FIXED(P_15号様式!O81,0,TRUE))&lt;&gt;P_15号様式!O81,RIGHT(FIXED(P_15号様式!O81,3,FALSE),4),""))</f>
        <v/>
      </c>
      <c r="I105" s="17" t="str">
        <f>IF(P_15号様式!S81&lt;&gt; "",TEXT(INT(P_15号様式!S81),"#,##0"),"")</f>
        <v/>
      </c>
      <c r="J105" s="18" t="str">
        <f>IF(P_15号様式!S81= "","",IF(VALUE(FIXED(P_15号様式!S81,0,TRUE))&lt;&gt;P_15号様式!S81,RIGHT(FIXED(P_15号様式!S81,3,FALSE),4),""))</f>
        <v/>
      </c>
      <c r="K105" s="17" t="str">
        <f>IF(P_15号様式!W81&lt;&gt; "",TEXT(INT(P_15号様式!W81),"#,##0"),"")</f>
        <v/>
      </c>
      <c r="L105" s="18" t="str">
        <f>IF(P_15号様式!W81= "","",IF(VALUE(FIXED(P_15号様式!W81,0,TRUE))&lt;&gt;P_15号様式!W81,RIGHT(FIXED(P_15号様式!W81,3,FALSE),4),""))</f>
        <v/>
      </c>
      <c r="M105" s="17" t="str">
        <f>IF(P_15号様式!AA81&lt;&gt; "",TEXT(INT(P_15号様式!AA81),"#,##0"),"")</f>
        <v/>
      </c>
      <c r="N105" s="18" t="str">
        <f>IF(P_15号様式!AA81= "","",IF(VALUE(FIXED(P_15号様式!AA81,0,TRUE))&lt;&gt;P_15号様式!AA81,RIGHT(FIXED(P_15号様式!AA81,3,FALSE),4),""))</f>
        <v/>
      </c>
      <c r="O105" s="17" t="str">
        <f>IF(P_15号様式!AE81&lt;&gt; "",TEXT(INT(P_15号様式!AE81),"#,##0"),"")</f>
        <v/>
      </c>
      <c r="P105" s="18" t="str">
        <f>IF(P_15号様式!AE81= "","",IF(VALUE(FIXED(P_15号様式!AE81,0,TRUE))&lt;&gt;P_15号様式!AE81,RIGHT(FIXED(P_15号様式!AE81,3,FALSE),4),""))</f>
        <v/>
      </c>
      <c r="Q105" s="17" t="str">
        <f>IF(P_15号様式!AI81&lt;&gt; "",TEXT(INT(P_15号様式!AI81),"#,##0"),"")</f>
        <v/>
      </c>
      <c r="R105" s="18" t="str">
        <f>IF(P_15号様式!AI81= "","",IF(VALUE(FIXED(P_15号様式!AI81,0,TRUE))&lt;&gt;P_15号様式!AI81,RIGHT(FIXED(P_15号様式!AI81,3,FALSE),4),""))</f>
        <v/>
      </c>
      <c r="S105" s="17" t="str">
        <f>IF(P_15号様式!AM81&lt;&gt; "",TEXT(INT(P_15号様式!AM81),"#,##0"),"")</f>
        <v/>
      </c>
      <c r="T105" s="18" t="str">
        <f>IF(P_15号様式!AM81= "","",IF(VALUE(FIXED(P_15号様式!AM81,0,TRUE))&lt;&gt;P_15号様式!AM81,RIGHT(FIXED(P_15号様式!AM81,3,FALSE),4),""))</f>
        <v/>
      </c>
      <c r="U105" s="17" t="str">
        <f>IF(P_15号様式!AQ81&lt;&gt; "",TEXT(INT(P_15号様式!AQ81),"#,##0"),"")</f>
        <v/>
      </c>
      <c r="V105" s="18" t="str">
        <f>IF(P_15号様式!AQ81= "","",IF(VALUE(FIXED(P_15号様式!AQ81,0,TRUE))&lt;&gt;P_15号様式!AQ81,RIGHT(FIXED(P_15号様式!AQ81,3,FALSE),4),""))</f>
        <v/>
      </c>
      <c r="W105" s="24" t="str">
        <f>IF(P_15号様式!AR81&lt;&gt; "",TEXT(INT(P_15号様式!AR81),"#,##0"),"")</f>
        <v>12,316</v>
      </c>
      <c r="X105" s="25"/>
      <c r="Y105" s="18" t="str">
        <f>IF(P_15号様式!AR81= "","",IF(VALUE(FIXED(P_15号様式!AR81,0,TRUE))&lt;&gt;P_15号様式!AR81,RIGHT(FIXED(P_15号様式!AR81,3,FALSE),4),""))</f>
        <v/>
      </c>
    </row>
    <row r="106" spans="1:25" s="15" customFormat="1" ht="12" customHeight="1" x14ac:dyDescent="0.15">
      <c r="A106" s="43" t="str">
        <f>IF(P_15号様式!C82="","",P_15号様式!C82)</f>
        <v>　宮若市</v>
      </c>
      <c r="B106" s="43"/>
      <c r="C106" s="17" t="str">
        <f>IF(P_15号様式!G82&lt;&gt; "",TEXT(INT(P_15号様式!G82),"#,##0"),"")</f>
        <v>148</v>
      </c>
      <c r="D106" s="18" t="str">
        <f>IF(P_15号様式!G82= "","",IF(VALUE(FIXED(P_15号様式!G82,0,TRUE))&lt;&gt;P_15号様式!G82,RIGHT(FIXED(P_15号様式!G82,3,FALSE),4),""))</f>
        <v/>
      </c>
      <c r="E106" s="17" t="str">
        <f>IF(P_15号様式!K82&lt;&gt; "",TEXT(INT(P_15号様式!K82),"#,##0"),"")</f>
        <v>2,179</v>
      </c>
      <c r="F106" s="18" t="str">
        <f>IF(P_15号様式!K82= "","",IF(VALUE(FIXED(P_15号様式!K82,0,TRUE))&lt;&gt;P_15号様式!K82,RIGHT(FIXED(P_15号様式!K82,3,FALSE),4),""))</f>
        <v/>
      </c>
      <c r="G106" s="17" t="str">
        <f>IF(P_15号様式!O82&lt;&gt; "",TEXT(INT(P_15号様式!O82),"#,##0"),"")</f>
        <v>382</v>
      </c>
      <c r="H106" s="18" t="str">
        <f>IF(P_15号様式!O82= "","",IF(VALUE(FIXED(P_15号様式!O82,0,TRUE))&lt;&gt;P_15号様式!O82,RIGHT(FIXED(P_15号様式!O82,3,FALSE),4),""))</f>
        <v/>
      </c>
      <c r="I106" s="17" t="str">
        <f>IF(P_15号様式!S82&lt;&gt; "",TEXT(INT(P_15号様式!S82),"#,##0"),"")</f>
        <v/>
      </c>
      <c r="J106" s="18" t="str">
        <f>IF(P_15号様式!S82= "","",IF(VALUE(FIXED(P_15号様式!S82,0,TRUE))&lt;&gt;P_15号様式!S82,RIGHT(FIXED(P_15号様式!S82,3,FALSE),4),""))</f>
        <v/>
      </c>
      <c r="K106" s="17" t="str">
        <f>IF(P_15号様式!W82&lt;&gt; "",TEXT(INT(P_15号様式!W82),"#,##0"),"")</f>
        <v/>
      </c>
      <c r="L106" s="18" t="str">
        <f>IF(P_15号様式!W82= "","",IF(VALUE(FIXED(P_15号様式!W82,0,TRUE))&lt;&gt;P_15号様式!W82,RIGHT(FIXED(P_15号様式!W82,3,FALSE),4),""))</f>
        <v/>
      </c>
      <c r="M106" s="17" t="str">
        <f>IF(P_15号様式!AA82&lt;&gt; "",TEXT(INT(P_15号様式!AA82),"#,##0"),"")</f>
        <v/>
      </c>
      <c r="N106" s="18" t="str">
        <f>IF(P_15号様式!AA82= "","",IF(VALUE(FIXED(P_15号様式!AA82,0,TRUE))&lt;&gt;P_15号様式!AA82,RIGHT(FIXED(P_15号様式!AA82,3,FALSE),4),""))</f>
        <v/>
      </c>
      <c r="O106" s="17" t="str">
        <f>IF(P_15号様式!AE82&lt;&gt; "",TEXT(INT(P_15号様式!AE82),"#,##0"),"")</f>
        <v/>
      </c>
      <c r="P106" s="18" t="str">
        <f>IF(P_15号様式!AE82= "","",IF(VALUE(FIXED(P_15号様式!AE82,0,TRUE))&lt;&gt;P_15号様式!AE82,RIGHT(FIXED(P_15号様式!AE82,3,FALSE),4),""))</f>
        <v/>
      </c>
      <c r="Q106" s="17" t="str">
        <f>IF(P_15号様式!AI82&lt;&gt; "",TEXT(INT(P_15号様式!AI82),"#,##0"),"")</f>
        <v/>
      </c>
      <c r="R106" s="18" t="str">
        <f>IF(P_15号様式!AI82= "","",IF(VALUE(FIXED(P_15号様式!AI82,0,TRUE))&lt;&gt;P_15号様式!AI82,RIGHT(FIXED(P_15号様式!AI82,3,FALSE),4),""))</f>
        <v/>
      </c>
      <c r="S106" s="17" t="str">
        <f>IF(P_15号様式!AM82&lt;&gt; "",TEXT(INT(P_15号様式!AM82),"#,##0"),"")</f>
        <v/>
      </c>
      <c r="T106" s="18" t="str">
        <f>IF(P_15号様式!AM82= "","",IF(VALUE(FIXED(P_15号様式!AM82,0,TRUE))&lt;&gt;P_15号様式!AM82,RIGHT(FIXED(P_15号様式!AM82,3,FALSE),4),""))</f>
        <v/>
      </c>
      <c r="U106" s="17" t="str">
        <f>IF(P_15号様式!AQ82&lt;&gt; "",TEXT(INT(P_15号様式!AQ82),"#,##0"),"")</f>
        <v/>
      </c>
      <c r="V106" s="18" t="str">
        <f>IF(P_15号様式!AQ82= "","",IF(VALUE(FIXED(P_15号様式!AQ82,0,TRUE))&lt;&gt;P_15号様式!AQ82,RIGHT(FIXED(P_15号様式!AQ82,3,FALSE),4),""))</f>
        <v/>
      </c>
      <c r="W106" s="24" t="str">
        <f>IF(P_15号様式!AR82&lt;&gt; "",TEXT(INT(P_15号様式!AR82),"#,##0"),"")</f>
        <v>11,366</v>
      </c>
      <c r="X106" s="25"/>
      <c r="Y106" s="18" t="str">
        <f>IF(P_15号様式!AR82= "","",IF(VALUE(FIXED(P_15号様式!AR82,0,TRUE))&lt;&gt;P_15号様式!AR82,RIGHT(FIXED(P_15号様式!AR82,3,FALSE),4),""))</f>
        <v/>
      </c>
    </row>
    <row r="107" spans="1:25" s="15" customFormat="1" ht="12" customHeight="1" x14ac:dyDescent="0.15">
      <c r="A107" s="43" t="str">
        <f>IF(P_15号様式!C83="","",P_15号様式!C83)</f>
        <v>　嘉麻市</v>
      </c>
      <c r="B107" s="43"/>
      <c r="C107" s="17" t="str">
        <f>IF(P_15号様式!G83&lt;&gt; "",TEXT(INT(P_15号様式!G83),"#,##0"),"")</f>
        <v>171</v>
      </c>
      <c r="D107" s="18" t="str">
        <f>IF(P_15号様式!G83= "","",IF(VALUE(FIXED(P_15号様式!G83,0,TRUE))&lt;&gt;P_15号様式!G83,RIGHT(FIXED(P_15号様式!G83,3,FALSE),4),""))</f>
        <v/>
      </c>
      <c r="E107" s="17" t="str">
        <f>IF(P_15号様式!K83&lt;&gt; "",TEXT(INT(P_15号様式!K83),"#,##0"),"")</f>
        <v>3,203</v>
      </c>
      <c r="F107" s="18" t="str">
        <f>IF(P_15号様式!K83= "","",IF(VALUE(FIXED(P_15号様式!K83,0,TRUE))&lt;&gt;P_15号様式!K83,RIGHT(FIXED(P_15号様式!K83,3,FALSE),4),""))</f>
        <v/>
      </c>
      <c r="G107" s="17" t="str">
        <f>IF(P_15号様式!O83&lt;&gt; "",TEXT(INT(P_15号様式!O83),"#,##0"),"")</f>
        <v>474</v>
      </c>
      <c r="H107" s="18" t="str">
        <f>IF(P_15号様式!O83= "","",IF(VALUE(FIXED(P_15号様式!O83,0,TRUE))&lt;&gt;P_15号様式!O83,RIGHT(FIXED(P_15号様式!O83,3,FALSE),4),""))</f>
        <v/>
      </c>
      <c r="I107" s="17" t="str">
        <f>IF(P_15号様式!S83&lt;&gt; "",TEXT(INT(P_15号様式!S83),"#,##0"),"")</f>
        <v/>
      </c>
      <c r="J107" s="18" t="str">
        <f>IF(P_15号様式!S83= "","",IF(VALUE(FIXED(P_15号様式!S83,0,TRUE))&lt;&gt;P_15号様式!S83,RIGHT(FIXED(P_15号様式!S83,3,FALSE),4),""))</f>
        <v/>
      </c>
      <c r="K107" s="17" t="str">
        <f>IF(P_15号様式!W83&lt;&gt; "",TEXT(INT(P_15号様式!W83),"#,##0"),"")</f>
        <v/>
      </c>
      <c r="L107" s="18" t="str">
        <f>IF(P_15号様式!W83= "","",IF(VALUE(FIXED(P_15号様式!W83,0,TRUE))&lt;&gt;P_15号様式!W83,RIGHT(FIXED(P_15号様式!W83,3,FALSE),4),""))</f>
        <v/>
      </c>
      <c r="M107" s="17" t="str">
        <f>IF(P_15号様式!AA83&lt;&gt; "",TEXT(INT(P_15号様式!AA83),"#,##0"),"")</f>
        <v/>
      </c>
      <c r="N107" s="18" t="str">
        <f>IF(P_15号様式!AA83= "","",IF(VALUE(FIXED(P_15号様式!AA83,0,TRUE))&lt;&gt;P_15号様式!AA83,RIGHT(FIXED(P_15号様式!AA83,3,FALSE),4),""))</f>
        <v/>
      </c>
      <c r="O107" s="17" t="str">
        <f>IF(P_15号様式!AE83&lt;&gt; "",TEXT(INT(P_15号様式!AE83),"#,##0"),"")</f>
        <v/>
      </c>
      <c r="P107" s="18" t="str">
        <f>IF(P_15号様式!AE83= "","",IF(VALUE(FIXED(P_15号様式!AE83,0,TRUE))&lt;&gt;P_15号様式!AE83,RIGHT(FIXED(P_15号様式!AE83,3,FALSE),4),""))</f>
        <v/>
      </c>
      <c r="Q107" s="17" t="str">
        <f>IF(P_15号様式!AI83&lt;&gt; "",TEXT(INT(P_15号様式!AI83),"#,##0"),"")</f>
        <v/>
      </c>
      <c r="R107" s="18" t="str">
        <f>IF(P_15号様式!AI83= "","",IF(VALUE(FIXED(P_15号様式!AI83,0,TRUE))&lt;&gt;P_15号様式!AI83,RIGHT(FIXED(P_15号様式!AI83,3,FALSE),4),""))</f>
        <v/>
      </c>
      <c r="S107" s="17" t="str">
        <f>IF(P_15号様式!AM83&lt;&gt; "",TEXT(INT(P_15号様式!AM83),"#,##0"),"")</f>
        <v/>
      </c>
      <c r="T107" s="18" t="str">
        <f>IF(P_15号様式!AM83= "","",IF(VALUE(FIXED(P_15号様式!AM83,0,TRUE))&lt;&gt;P_15号様式!AM83,RIGHT(FIXED(P_15号様式!AM83,3,FALSE),4),""))</f>
        <v/>
      </c>
      <c r="U107" s="17" t="str">
        <f>IF(P_15号様式!AQ83&lt;&gt; "",TEXT(INT(P_15号様式!AQ83),"#,##0"),"")</f>
        <v/>
      </c>
      <c r="V107" s="18" t="str">
        <f>IF(P_15号様式!AQ83= "","",IF(VALUE(FIXED(P_15号様式!AQ83,0,TRUE))&lt;&gt;P_15号様式!AQ83,RIGHT(FIXED(P_15号様式!AQ83,3,FALSE),4),""))</f>
        <v/>
      </c>
      <c r="W107" s="24" t="str">
        <f>IF(P_15号様式!AR83&lt;&gt; "",TEXT(INT(P_15号様式!AR83),"#,##0"),"")</f>
        <v>15,049</v>
      </c>
      <c r="X107" s="25"/>
      <c r="Y107" s="18" t="str">
        <f>IF(P_15号様式!AR83= "","",IF(VALUE(FIXED(P_15号様式!AR83,0,TRUE))&lt;&gt;P_15号様式!AR83,RIGHT(FIXED(P_15号様式!AR83,3,FALSE),4),""))</f>
        <v/>
      </c>
    </row>
    <row r="108" spans="1:25" s="15" customFormat="1" ht="12" customHeight="1" x14ac:dyDescent="0.15">
      <c r="A108" s="43" t="str">
        <f>IF(P_15号様式!C84="","",P_15号様式!C84)</f>
        <v>　朝倉市</v>
      </c>
      <c r="B108" s="43"/>
      <c r="C108" s="17" t="str">
        <f>IF(P_15号様式!G84&lt;&gt; "",TEXT(INT(P_15号様式!G84),"#,##0"),"")</f>
        <v>308</v>
      </c>
      <c r="D108" s="18" t="str">
        <f>IF(P_15号様式!G84= "","",IF(VALUE(FIXED(P_15号様式!G84,0,TRUE))&lt;&gt;P_15号様式!G84,RIGHT(FIXED(P_15号様式!G84,3,FALSE),4),""))</f>
        <v/>
      </c>
      <c r="E108" s="17" t="str">
        <f>IF(P_15号様式!K84&lt;&gt; "",TEXT(INT(P_15号様式!K84),"#,##0"),"")</f>
        <v>7,115</v>
      </c>
      <c r="F108" s="18" t="str">
        <f>IF(P_15号様式!K84= "","",IF(VALUE(FIXED(P_15号様式!K84,0,TRUE))&lt;&gt;P_15号様式!K84,RIGHT(FIXED(P_15号様式!K84,3,FALSE),4),""))</f>
        <v/>
      </c>
      <c r="G108" s="17" t="str">
        <f>IF(P_15号様式!O84&lt;&gt; "",TEXT(INT(P_15号様式!O84),"#,##0"),"")</f>
        <v>429</v>
      </c>
      <c r="H108" s="18" t="str">
        <f>IF(P_15号様式!O84= "","",IF(VALUE(FIXED(P_15号様式!O84,0,TRUE))&lt;&gt;P_15号様式!O84,RIGHT(FIXED(P_15号様式!O84,3,FALSE),4),""))</f>
        <v/>
      </c>
      <c r="I108" s="17" t="str">
        <f>IF(P_15号様式!S84&lt;&gt; "",TEXT(INT(P_15号様式!S84),"#,##0"),"")</f>
        <v/>
      </c>
      <c r="J108" s="18" t="str">
        <f>IF(P_15号様式!S84= "","",IF(VALUE(FIXED(P_15号様式!S84,0,TRUE))&lt;&gt;P_15号様式!S84,RIGHT(FIXED(P_15号様式!S84,3,FALSE),4),""))</f>
        <v/>
      </c>
      <c r="K108" s="17" t="str">
        <f>IF(P_15号様式!W84&lt;&gt; "",TEXT(INT(P_15号様式!W84),"#,##0"),"")</f>
        <v/>
      </c>
      <c r="L108" s="18" t="str">
        <f>IF(P_15号様式!W84= "","",IF(VALUE(FIXED(P_15号様式!W84,0,TRUE))&lt;&gt;P_15号様式!W84,RIGHT(FIXED(P_15号様式!W84,3,FALSE),4),""))</f>
        <v/>
      </c>
      <c r="M108" s="17" t="str">
        <f>IF(P_15号様式!AA84&lt;&gt; "",TEXT(INT(P_15号様式!AA84),"#,##0"),"")</f>
        <v/>
      </c>
      <c r="N108" s="18" t="str">
        <f>IF(P_15号様式!AA84= "","",IF(VALUE(FIXED(P_15号様式!AA84,0,TRUE))&lt;&gt;P_15号様式!AA84,RIGHT(FIXED(P_15号様式!AA84,3,FALSE),4),""))</f>
        <v/>
      </c>
      <c r="O108" s="17" t="str">
        <f>IF(P_15号様式!AE84&lt;&gt; "",TEXT(INT(P_15号様式!AE84),"#,##0"),"")</f>
        <v/>
      </c>
      <c r="P108" s="18" t="str">
        <f>IF(P_15号様式!AE84= "","",IF(VALUE(FIXED(P_15号様式!AE84,0,TRUE))&lt;&gt;P_15号様式!AE84,RIGHT(FIXED(P_15号様式!AE84,3,FALSE),4),""))</f>
        <v/>
      </c>
      <c r="Q108" s="17" t="str">
        <f>IF(P_15号様式!AI84&lt;&gt; "",TEXT(INT(P_15号様式!AI84),"#,##0"),"")</f>
        <v/>
      </c>
      <c r="R108" s="18" t="str">
        <f>IF(P_15号様式!AI84= "","",IF(VALUE(FIXED(P_15号様式!AI84,0,TRUE))&lt;&gt;P_15号様式!AI84,RIGHT(FIXED(P_15号様式!AI84,3,FALSE),4),""))</f>
        <v/>
      </c>
      <c r="S108" s="17" t="str">
        <f>IF(P_15号様式!AM84&lt;&gt; "",TEXT(INT(P_15号様式!AM84),"#,##0"),"")</f>
        <v/>
      </c>
      <c r="T108" s="18" t="str">
        <f>IF(P_15号様式!AM84= "","",IF(VALUE(FIXED(P_15号様式!AM84,0,TRUE))&lt;&gt;P_15号様式!AM84,RIGHT(FIXED(P_15号様式!AM84,3,FALSE),4),""))</f>
        <v/>
      </c>
      <c r="U108" s="17" t="str">
        <f>IF(P_15号様式!AQ84&lt;&gt; "",TEXT(INT(P_15号様式!AQ84),"#,##0"),"")</f>
        <v/>
      </c>
      <c r="V108" s="18" t="str">
        <f>IF(P_15号様式!AQ84= "","",IF(VALUE(FIXED(P_15号様式!AQ84,0,TRUE))&lt;&gt;P_15号様式!AQ84,RIGHT(FIXED(P_15号様式!AQ84,3,FALSE),4),""))</f>
        <v/>
      </c>
      <c r="W108" s="24" t="str">
        <f>IF(P_15号様式!AR84&lt;&gt; "",TEXT(INT(P_15号様式!AR84),"#,##0"),"")</f>
        <v>22,565</v>
      </c>
      <c r="X108" s="25"/>
      <c r="Y108" s="18" t="str">
        <f>IF(P_15号様式!AR84= "","",IF(VALUE(FIXED(P_15号様式!AR84,0,TRUE))&lt;&gt;P_15号様式!AR84,RIGHT(FIXED(P_15号様式!AR84,3,FALSE),4),""))</f>
        <v/>
      </c>
    </row>
    <row r="109" spans="1:25" s="15" customFormat="1" ht="12" customHeight="1" x14ac:dyDescent="0.15">
      <c r="A109" s="43" t="str">
        <f>IF(P_15号様式!C85="","",P_15号様式!C85)</f>
        <v>　みやま市</v>
      </c>
      <c r="B109" s="43"/>
      <c r="C109" s="17" t="str">
        <f>IF(P_15号様式!G85&lt;&gt; "",TEXT(INT(P_15号様式!G85),"#,##0"),"")</f>
        <v>215</v>
      </c>
      <c r="D109" s="18" t="str">
        <f>IF(P_15号様式!G85= "","",IF(VALUE(FIXED(P_15号様式!G85,0,TRUE))&lt;&gt;P_15号様式!G85,RIGHT(FIXED(P_15号様式!G85,3,FALSE),4),""))</f>
        <v/>
      </c>
      <c r="E109" s="17" t="str">
        <f>IF(P_15号様式!K85&lt;&gt; "",TEXT(INT(P_15号様式!K85),"#,##0"),"")</f>
        <v>4,140</v>
      </c>
      <c r="F109" s="18" t="str">
        <f>IF(P_15号様式!K85= "","",IF(VALUE(FIXED(P_15号様式!K85,0,TRUE))&lt;&gt;P_15号様式!K85,RIGHT(FIXED(P_15号様式!K85,3,FALSE),4),""))</f>
        <v/>
      </c>
      <c r="G109" s="17" t="str">
        <f>IF(P_15号様式!O85&lt;&gt; "",TEXT(INT(P_15号様式!O85),"#,##0"),"")</f>
        <v>298</v>
      </c>
      <c r="H109" s="18" t="str">
        <f>IF(P_15号様式!O85= "","",IF(VALUE(FIXED(P_15号様式!O85,0,TRUE))&lt;&gt;P_15号様式!O85,RIGHT(FIXED(P_15号様式!O85,3,FALSE),4),""))</f>
        <v/>
      </c>
      <c r="I109" s="17" t="str">
        <f>IF(P_15号様式!S85&lt;&gt; "",TEXT(INT(P_15号様式!S85),"#,##0"),"")</f>
        <v/>
      </c>
      <c r="J109" s="18" t="str">
        <f>IF(P_15号様式!S85= "","",IF(VALUE(FIXED(P_15号様式!S85,0,TRUE))&lt;&gt;P_15号様式!S85,RIGHT(FIXED(P_15号様式!S85,3,FALSE),4),""))</f>
        <v/>
      </c>
      <c r="K109" s="17" t="str">
        <f>IF(P_15号様式!W85&lt;&gt; "",TEXT(INT(P_15号様式!W85),"#,##0"),"")</f>
        <v/>
      </c>
      <c r="L109" s="18" t="str">
        <f>IF(P_15号様式!W85= "","",IF(VALUE(FIXED(P_15号様式!W85,0,TRUE))&lt;&gt;P_15号様式!W85,RIGHT(FIXED(P_15号様式!W85,3,FALSE),4),""))</f>
        <v/>
      </c>
      <c r="M109" s="17" t="str">
        <f>IF(P_15号様式!AA85&lt;&gt; "",TEXT(INT(P_15号様式!AA85),"#,##0"),"")</f>
        <v/>
      </c>
      <c r="N109" s="18" t="str">
        <f>IF(P_15号様式!AA85= "","",IF(VALUE(FIXED(P_15号様式!AA85,0,TRUE))&lt;&gt;P_15号様式!AA85,RIGHT(FIXED(P_15号様式!AA85,3,FALSE),4),""))</f>
        <v/>
      </c>
      <c r="O109" s="17" t="str">
        <f>IF(P_15号様式!AE85&lt;&gt; "",TEXT(INT(P_15号様式!AE85),"#,##0"),"")</f>
        <v/>
      </c>
      <c r="P109" s="18" t="str">
        <f>IF(P_15号様式!AE85= "","",IF(VALUE(FIXED(P_15号様式!AE85,0,TRUE))&lt;&gt;P_15号様式!AE85,RIGHT(FIXED(P_15号様式!AE85,3,FALSE),4),""))</f>
        <v/>
      </c>
      <c r="Q109" s="17" t="str">
        <f>IF(P_15号様式!AI85&lt;&gt; "",TEXT(INT(P_15号様式!AI85),"#,##0"),"")</f>
        <v/>
      </c>
      <c r="R109" s="18" t="str">
        <f>IF(P_15号様式!AI85= "","",IF(VALUE(FIXED(P_15号様式!AI85,0,TRUE))&lt;&gt;P_15号様式!AI85,RIGHT(FIXED(P_15号様式!AI85,3,FALSE),4),""))</f>
        <v/>
      </c>
      <c r="S109" s="17" t="str">
        <f>IF(P_15号様式!AM85&lt;&gt; "",TEXT(INT(P_15号様式!AM85),"#,##0"),"")</f>
        <v/>
      </c>
      <c r="T109" s="18" t="str">
        <f>IF(P_15号様式!AM85= "","",IF(VALUE(FIXED(P_15号様式!AM85,0,TRUE))&lt;&gt;P_15号様式!AM85,RIGHT(FIXED(P_15号様式!AM85,3,FALSE),4),""))</f>
        <v/>
      </c>
      <c r="U109" s="17" t="str">
        <f>IF(P_15号様式!AQ85&lt;&gt; "",TEXT(INT(P_15号様式!AQ85),"#,##0"),"")</f>
        <v/>
      </c>
      <c r="V109" s="18" t="str">
        <f>IF(P_15号様式!AQ85= "","",IF(VALUE(FIXED(P_15号様式!AQ85,0,TRUE))&lt;&gt;P_15号様式!AQ85,RIGHT(FIXED(P_15号様式!AQ85,3,FALSE),4),""))</f>
        <v/>
      </c>
      <c r="W109" s="24" t="str">
        <f>IF(P_15号様式!AR85&lt;&gt; "",TEXT(INT(P_15号様式!AR85),"#,##0"),"")</f>
        <v>15,550</v>
      </c>
      <c r="X109" s="25"/>
      <c r="Y109" s="18" t="str">
        <f>IF(P_15号様式!AR85= "","",IF(VALUE(FIXED(P_15号様式!AR85,0,TRUE))&lt;&gt;P_15号様式!AR85,RIGHT(FIXED(P_15号様式!AR85,3,FALSE),4),""))</f>
        <v/>
      </c>
    </row>
    <row r="110" spans="1:25" s="15" customFormat="1" ht="12" customHeight="1" x14ac:dyDescent="0.15">
      <c r="A110" s="43" t="str">
        <f>IF(P_15号様式!C86="","",P_15号様式!C86)</f>
        <v>　糸島市</v>
      </c>
      <c r="B110" s="43"/>
      <c r="C110" s="17" t="str">
        <f>IF(P_15号様式!G86&lt;&gt; "",TEXT(INT(P_15号様式!G86),"#,##0"),"")</f>
        <v>1,199</v>
      </c>
      <c r="D110" s="18" t="str">
        <f>IF(P_15号様式!G86= "","",IF(VALUE(FIXED(P_15号様式!G86,0,TRUE))&lt;&gt;P_15号様式!G86,RIGHT(FIXED(P_15号様式!G86,3,FALSE),4),""))</f>
        <v/>
      </c>
      <c r="E110" s="17" t="str">
        <f>IF(P_15号様式!K86&lt;&gt; "",TEXT(INT(P_15号様式!K86),"#,##0"),"")</f>
        <v>10,298</v>
      </c>
      <c r="F110" s="18" t="str">
        <f>IF(P_15号様式!K86= "","",IF(VALUE(FIXED(P_15号様式!K86,0,TRUE))&lt;&gt;P_15号様式!K86,RIGHT(FIXED(P_15号様式!K86,3,FALSE),4),""))</f>
        <v/>
      </c>
      <c r="G110" s="17" t="str">
        <f>IF(P_15号様式!O86&lt;&gt; "",TEXT(INT(P_15号様式!O86),"#,##0"),"")</f>
        <v>1,486</v>
      </c>
      <c r="H110" s="18" t="str">
        <f>IF(P_15号様式!O86= "","",IF(VALUE(FIXED(P_15号様式!O86,0,TRUE))&lt;&gt;P_15号様式!O86,RIGHT(FIXED(P_15号様式!O86,3,FALSE),4),""))</f>
        <v/>
      </c>
      <c r="I110" s="17" t="str">
        <f>IF(P_15号様式!S86&lt;&gt; "",TEXT(INT(P_15号様式!S86),"#,##0"),"")</f>
        <v/>
      </c>
      <c r="J110" s="18" t="str">
        <f>IF(P_15号様式!S86= "","",IF(VALUE(FIXED(P_15号様式!S86,0,TRUE))&lt;&gt;P_15号様式!S86,RIGHT(FIXED(P_15号様式!S86,3,FALSE),4),""))</f>
        <v/>
      </c>
      <c r="K110" s="17" t="str">
        <f>IF(P_15号様式!W86&lt;&gt; "",TEXT(INT(P_15号様式!W86),"#,##0"),"")</f>
        <v/>
      </c>
      <c r="L110" s="18" t="str">
        <f>IF(P_15号様式!W86= "","",IF(VALUE(FIXED(P_15号様式!W86,0,TRUE))&lt;&gt;P_15号様式!W86,RIGHT(FIXED(P_15号様式!W86,3,FALSE),4),""))</f>
        <v/>
      </c>
      <c r="M110" s="17" t="str">
        <f>IF(P_15号様式!AA86&lt;&gt; "",TEXT(INT(P_15号様式!AA86),"#,##0"),"")</f>
        <v/>
      </c>
      <c r="N110" s="18" t="str">
        <f>IF(P_15号様式!AA86= "","",IF(VALUE(FIXED(P_15号様式!AA86,0,TRUE))&lt;&gt;P_15号様式!AA86,RIGHT(FIXED(P_15号様式!AA86,3,FALSE),4),""))</f>
        <v/>
      </c>
      <c r="O110" s="17" t="str">
        <f>IF(P_15号様式!AE86&lt;&gt; "",TEXT(INT(P_15号様式!AE86),"#,##0"),"")</f>
        <v/>
      </c>
      <c r="P110" s="18" t="str">
        <f>IF(P_15号様式!AE86= "","",IF(VALUE(FIXED(P_15号様式!AE86,0,TRUE))&lt;&gt;P_15号様式!AE86,RIGHT(FIXED(P_15号様式!AE86,3,FALSE),4),""))</f>
        <v/>
      </c>
      <c r="Q110" s="17" t="str">
        <f>IF(P_15号様式!AI86&lt;&gt; "",TEXT(INT(P_15号様式!AI86),"#,##0"),"")</f>
        <v/>
      </c>
      <c r="R110" s="18" t="str">
        <f>IF(P_15号様式!AI86= "","",IF(VALUE(FIXED(P_15号様式!AI86,0,TRUE))&lt;&gt;P_15号様式!AI86,RIGHT(FIXED(P_15号様式!AI86,3,FALSE),4),""))</f>
        <v/>
      </c>
      <c r="S110" s="17" t="str">
        <f>IF(P_15号様式!AM86&lt;&gt; "",TEXT(INT(P_15号様式!AM86),"#,##0"),"")</f>
        <v/>
      </c>
      <c r="T110" s="18" t="str">
        <f>IF(P_15号様式!AM86= "","",IF(VALUE(FIXED(P_15号様式!AM86,0,TRUE))&lt;&gt;P_15号様式!AM86,RIGHT(FIXED(P_15号様式!AM86,3,FALSE),4),""))</f>
        <v/>
      </c>
      <c r="U110" s="17" t="str">
        <f>IF(P_15号様式!AQ86&lt;&gt; "",TEXT(INT(P_15号様式!AQ86),"#,##0"),"")</f>
        <v/>
      </c>
      <c r="V110" s="18" t="str">
        <f>IF(P_15号様式!AQ86= "","",IF(VALUE(FIXED(P_15号様式!AQ86,0,TRUE))&lt;&gt;P_15号様式!AQ86,RIGHT(FIXED(P_15号様式!AQ86,3,FALSE),4),""))</f>
        <v/>
      </c>
      <c r="W110" s="24" t="str">
        <f>IF(P_15号様式!AR86&lt;&gt; "",TEXT(INT(P_15号様式!AR86),"#,##0"),"")</f>
        <v>48,672</v>
      </c>
      <c r="X110" s="25"/>
      <c r="Y110" s="18" t="str">
        <f>IF(P_15号様式!AR86= "","",IF(VALUE(FIXED(P_15号様式!AR86,0,TRUE))&lt;&gt;P_15号様式!AR86,RIGHT(FIXED(P_15号様式!AR86,3,FALSE),4),""))</f>
        <v/>
      </c>
    </row>
    <row r="111" spans="1:25" s="15" customFormat="1" ht="12" customHeight="1" x14ac:dyDescent="0.15">
      <c r="A111" s="43" t="str">
        <f>IF(P_15号様式!C87="","",P_15号様式!C87)</f>
        <v>　那珂川市</v>
      </c>
      <c r="B111" s="43"/>
      <c r="C111" s="17" t="str">
        <f>IF(P_15号様式!G87&lt;&gt; "",TEXT(INT(P_15号様式!G87),"#,##0"),"")</f>
        <v>464</v>
      </c>
      <c r="D111" s="18" t="str">
        <f>IF(P_15号様式!G87= "","",IF(VALUE(FIXED(P_15号様式!G87,0,TRUE))&lt;&gt;P_15号様式!G87,RIGHT(FIXED(P_15号様式!G87,3,FALSE),4),""))</f>
        <v/>
      </c>
      <c r="E111" s="17" t="str">
        <f>IF(P_15号様式!K87&lt;&gt; "",TEXT(INT(P_15号様式!K87),"#,##0"),"")</f>
        <v>3,739</v>
      </c>
      <c r="F111" s="18" t="str">
        <f>IF(P_15号様式!K87= "","",IF(VALUE(FIXED(P_15号様式!K87,0,TRUE))&lt;&gt;P_15号様式!K87,RIGHT(FIXED(P_15号様式!K87,3,FALSE),4),""))</f>
        <v/>
      </c>
      <c r="G111" s="17" t="str">
        <f>IF(P_15号様式!O87&lt;&gt; "",TEXT(INT(P_15号様式!O87),"#,##0"),"")</f>
        <v>703</v>
      </c>
      <c r="H111" s="18" t="str">
        <f>IF(P_15号様式!O87= "","",IF(VALUE(FIXED(P_15号様式!O87,0,TRUE))&lt;&gt;P_15号様式!O87,RIGHT(FIXED(P_15号様式!O87,3,FALSE),4),""))</f>
        <v/>
      </c>
      <c r="I111" s="17" t="str">
        <f>IF(P_15号様式!S87&lt;&gt; "",TEXT(INT(P_15号様式!S87),"#,##0"),"")</f>
        <v/>
      </c>
      <c r="J111" s="18" t="str">
        <f>IF(P_15号様式!S87= "","",IF(VALUE(FIXED(P_15号様式!S87,0,TRUE))&lt;&gt;P_15号様式!S87,RIGHT(FIXED(P_15号様式!S87,3,FALSE),4),""))</f>
        <v/>
      </c>
      <c r="K111" s="17" t="str">
        <f>IF(P_15号様式!W87&lt;&gt; "",TEXT(INT(P_15号様式!W87),"#,##0"),"")</f>
        <v/>
      </c>
      <c r="L111" s="18" t="str">
        <f>IF(P_15号様式!W87= "","",IF(VALUE(FIXED(P_15号様式!W87,0,TRUE))&lt;&gt;P_15号様式!W87,RIGHT(FIXED(P_15号様式!W87,3,FALSE),4),""))</f>
        <v/>
      </c>
      <c r="M111" s="17" t="str">
        <f>IF(P_15号様式!AA87&lt;&gt; "",TEXT(INT(P_15号様式!AA87),"#,##0"),"")</f>
        <v/>
      </c>
      <c r="N111" s="18" t="str">
        <f>IF(P_15号様式!AA87= "","",IF(VALUE(FIXED(P_15号様式!AA87,0,TRUE))&lt;&gt;P_15号様式!AA87,RIGHT(FIXED(P_15号様式!AA87,3,FALSE),4),""))</f>
        <v/>
      </c>
      <c r="O111" s="17" t="str">
        <f>IF(P_15号様式!AE87&lt;&gt; "",TEXT(INT(P_15号様式!AE87),"#,##0"),"")</f>
        <v/>
      </c>
      <c r="P111" s="18" t="str">
        <f>IF(P_15号様式!AE87= "","",IF(VALUE(FIXED(P_15号様式!AE87,0,TRUE))&lt;&gt;P_15号様式!AE87,RIGHT(FIXED(P_15号様式!AE87,3,FALSE),4),""))</f>
        <v/>
      </c>
      <c r="Q111" s="17" t="str">
        <f>IF(P_15号様式!AI87&lt;&gt; "",TEXT(INT(P_15号様式!AI87),"#,##0"),"")</f>
        <v/>
      </c>
      <c r="R111" s="18" t="str">
        <f>IF(P_15号様式!AI87= "","",IF(VALUE(FIXED(P_15号様式!AI87,0,TRUE))&lt;&gt;P_15号様式!AI87,RIGHT(FIXED(P_15号様式!AI87,3,FALSE),4),""))</f>
        <v/>
      </c>
      <c r="S111" s="17" t="str">
        <f>IF(P_15号様式!AM87&lt;&gt; "",TEXT(INT(P_15号様式!AM87),"#,##0"),"")</f>
        <v/>
      </c>
      <c r="T111" s="18" t="str">
        <f>IF(P_15号様式!AM87= "","",IF(VALUE(FIXED(P_15号様式!AM87,0,TRUE))&lt;&gt;P_15号様式!AM87,RIGHT(FIXED(P_15号様式!AM87,3,FALSE),4),""))</f>
        <v/>
      </c>
      <c r="U111" s="17" t="str">
        <f>IF(P_15号様式!AQ87&lt;&gt; "",TEXT(INT(P_15号様式!AQ87),"#,##0"),"")</f>
        <v/>
      </c>
      <c r="V111" s="18" t="str">
        <f>IF(P_15号様式!AQ87= "","",IF(VALUE(FIXED(P_15号様式!AQ87,0,TRUE))&lt;&gt;P_15号様式!AQ87,RIGHT(FIXED(P_15号様式!AQ87,3,FALSE),4),""))</f>
        <v/>
      </c>
      <c r="W111" s="24" t="str">
        <f>IF(P_15号様式!AR87&lt;&gt; "",TEXT(INT(P_15号様式!AR87),"#,##0"),"")</f>
        <v>22,252</v>
      </c>
      <c r="X111" s="25"/>
      <c r="Y111" s="18" t="str">
        <f>IF(P_15号様式!AR87= "","",IF(VALUE(FIXED(P_15号様式!AR87,0,TRUE))&lt;&gt;P_15号様式!AR87,RIGHT(FIXED(P_15号様式!AR87,3,FALSE),4),""))</f>
        <v/>
      </c>
    </row>
    <row r="112" spans="1:25" s="15" customFormat="1" ht="18.75" customHeight="1" x14ac:dyDescent="0.15"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9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s="15" customFormat="1" ht="12" customHeight="1" x14ac:dyDescent="0.15">
      <c r="A113" s="41" t="s">
        <v>10</v>
      </c>
      <c r="B113" s="42"/>
      <c r="C113" s="17" t="str">
        <f>IF(P_15号様式!AS45&lt;&gt; "",TEXT(INT(P_15号様式!AS45),"#,##0"),"")</f>
        <v>48,555</v>
      </c>
      <c r="D113" s="18" t="str">
        <f>IF(P_15号様式!AS45= "","",IF(VALUE(FIXED(P_15号様式!AS45,0,TRUE))&lt;&gt;P_15号様式!AS45,RIGHT(FIXED(P_15号様式!AS45,3,FALSE),4),""))</f>
        <v/>
      </c>
      <c r="E113" s="17" t="str">
        <f>IF(P_15号様式!AV45&lt;&gt; "",TEXT(INT(P_15号様式!AV45),"#,##0"),"")</f>
        <v>367,725</v>
      </c>
      <c r="F113" s="18" t="str">
        <f>IF(P_15号様式!AV45= "","",IF(VALUE(FIXED(P_15号様式!AV45,0,TRUE))&lt;&gt;P_15号様式!AV45,RIGHT(FIXED(P_15号様式!AV45,3,FALSE),4),""))</f>
        <v/>
      </c>
      <c r="G113" s="17" t="str">
        <f>IF(P_15号様式!AY45&lt;&gt; "",TEXT(INT(P_15号様式!AY45),"#,##0"),"")</f>
        <v>67,456</v>
      </c>
      <c r="H113" s="18" t="str">
        <f>IF(P_15号様式!AY45= "","",IF(VALUE(FIXED(P_15号様式!AY45,0,TRUE))&lt;&gt;P_15号様式!AY45,RIGHT(FIXED(P_15号様式!AY45,3,FALSE),4),""))</f>
        <v/>
      </c>
      <c r="I113" s="17" t="str">
        <f>IF(P_15号様式!BB45&lt;&gt; "",TEXT(INT(P_15号様式!BB45),"#,##0"),"")</f>
        <v/>
      </c>
      <c r="J113" s="18" t="str">
        <f>IF(P_15号様式!BB45= "","",IF(VALUE(FIXED(P_15号様式!BB45,0,TRUE))&lt;&gt;P_15号様式!BB45,RIGHT(FIXED(P_15号様式!BB45,3,FALSE),4),""))</f>
        <v/>
      </c>
      <c r="K113" s="17" t="str">
        <f>IF(P_15号様式!BE45&lt;&gt; "",TEXT(INT(P_15号様式!BE45),"#,##0"),"")</f>
        <v/>
      </c>
      <c r="L113" s="18" t="str">
        <f>IF(P_15号様式!BE45= "","",IF(VALUE(FIXED(P_15号様式!BE45,0,TRUE))&lt;&gt;P_15号様式!BE45,RIGHT(FIXED(P_15号様式!BE45,3,FALSE),4),""))</f>
        <v/>
      </c>
      <c r="M113" s="17" t="str">
        <f>IF(P_15号様式!BH45&lt;&gt; "",TEXT(INT(P_15号様式!BH45),"#,##0"),"")</f>
        <v/>
      </c>
      <c r="N113" s="18" t="str">
        <f>IF(P_15号様式!BH45= "","",IF(VALUE(FIXED(P_15号様式!BH45,0,TRUE))&lt;&gt;P_15号様式!BH45,RIGHT(FIXED(P_15号様式!BH45,3,FALSE),4),""))</f>
        <v/>
      </c>
      <c r="O113" s="17" t="str">
        <f>IF(P_15号様式!BK45&lt;&gt; "",TEXT(INT(P_15号様式!BK45),"#,##0"),"")</f>
        <v/>
      </c>
      <c r="P113" s="18" t="str">
        <f>IF(P_15号様式!BK45= "","",IF(VALUE(FIXED(P_15号様式!BK45,0,TRUE))&lt;&gt;P_15号様式!BK45,RIGHT(FIXED(P_15号様式!BK45,3,FALSE),4),""))</f>
        <v/>
      </c>
      <c r="Q113" s="17" t="str">
        <f>IF(P_15号様式!BN45&lt;&gt; "",TEXT(INT(P_15号様式!BN45),"#,##0"),"")</f>
        <v/>
      </c>
      <c r="R113" s="18" t="str">
        <f>IF(P_15号様式!BN45= "","",IF(VALUE(FIXED(P_15号様式!BN45,0,TRUE))&lt;&gt;P_15号様式!BN45,RIGHT(FIXED(P_15号様式!BN45,3,FALSE),4),""))</f>
        <v/>
      </c>
      <c r="S113" s="17" t="str">
        <f>IF(P_15号様式!BQ45&lt;&gt; "",TEXT(INT(P_15号様式!BQ45),"#,##0"),"")</f>
        <v/>
      </c>
      <c r="T113" s="18" t="str">
        <f>IF(P_15号様式!BQ45= "","",IF(VALUE(FIXED(P_15号様式!BQ45,0,TRUE))&lt;&gt;P_15号様式!BQ45,RIGHT(FIXED(P_15号様式!BQ45,3,FALSE),4),""))</f>
        <v/>
      </c>
      <c r="U113" s="17" t="str">
        <f>IF(P_15号様式!BT45&lt;&gt; "",TEXT(INT(P_15号様式!BT45),"#,##0"),"")</f>
        <v/>
      </c>
      <c r="V113" s="18" t="str">
        <f>IF(P_15号様式!BT45= "","",IF(VALUE(FIXED(P_15号様式!BT45,0,TRUE))&lt;&gt;P_15号様式!BT45,RIGHT(FIXED(P_15号様式!BT45,3,FALSE),4),""))</f>
        <v/>
      </c>
      <c r="W113" s="24" t="str">
        <f>IF(P_15号様式!BW45&lt;&gt; "",TEXT(INT(P_15号様式!BW45),"#,##0"),"")</f>
        <v>2,025,267</v>
      </c>
      <c r="X113" s="25"/>
      <c r="Y113" s="18" t="str">
        <f>IF(P_15号様式!BW45= "","",IF(VALUE(FIXED(P_15号様式!BW45,0,TRUE))&lt;&gt;P_15号様式!BW45,RIGHT(FIXED(P_15号様式!BW45,3,FALSE),4),""))</f>
        <v/>
      </c>
    </row>
    <row r="114" spans="1:25" s="15" customFormat="1" ht="12" customHeight="1" x14ac:dyDescent="0.15">
      <c r="A114" s="41" t="s">
        <v>11</v>
      </c>
      <c r="B114" s="42"/>
      <c r="C114" s="17" t="str">
        <f>IF(P_15号様式!AT45&lt;&gt; "",TEXT(INT(P_15号様式!AT45),"#,##0"),"")</f>
        <v>4,307</v>
      </c>
      <c r="D114" s="18" t="str">
        <f>IF(P_15号様式!AT45= "","",IF(VALUE(FIXED(P_15号様式!AT45,0,TRUE))&lt;&gt;P_15号様式!AT45,RIGHT(FIXED(P_15号様式!AT45,3,FALSE),4),""))</f>
        <v/>
      </c>
      <c r="E114" s="17" t="str">
        <f>IF(P_15号様式!AW45&lt;&gt; "",TEXT(INT(P_15号様式!AW45),"#,##0"),"")</f>
        <v>51,357</v>
      </c>
      <c r="F114" s="18" t="str">
        <f>IF(P_15号様式!AW45= "","",IF(VALUE(FIXED(P_15号様式!AW45,0,TRUE))&lt;&gt;P_15号様式!AW45,RIGHT(FIXED(P_15号様式!AW45,3,FALSE),4),""))</f>
        <v/>
      </c>
      <c r="G114" s="17" t="str">
        <f>IF(P_15号様式!AZ45&lt;&gt; "",TEXT(INT(P_15号様式!AZ45),"#,##0"),"")</f>
        <v>8,140</v>
      </c>
      <c r="H114" s="18" t="str">
        <f>IF(P_15号様式!AZ45= "","",IF(VALUE(FIXED(P_15号様式!AZ45,0,TRUE))&lt;&gt;P_15号様式!AZ45,RIGHT(FIXED(P_15号様式!AZ45,3,FALSE),4),""))</f>
        <v/>
      </c>
      <c r="I114" s="17" t="str">
        <f>IF(P_15号様式!BC45&lt;&gt; "",TEXT(INT(P_15号様式!BC45),"#,##0"),"")</f>
        <v/>
      </c>
      <c r="J114" s="18" t="str">
        <f>IF(P_15号様式!BC45= "","",IF(VALUE(FIXED(P_15号様式!BC45,0,TRUE))&lt;&gt;P_15号様式!BC45,RIGHT(FIXED(P_15号様式!BC45,3,FALSE),4),""))</f>
        <v/>
      </c>
      <c r="K114" s="17" t="str">
        <f>IF(P_15号様式!BF45&lt;&gt; "",TEXT(INT(P_15号様式!BF45),"#,##0"),"")</f>
        <v/>
      </c>
      <c r="L114" s="18" t="str">
        <f>IF(P_15号様式!BF45= "","",IF(VALUE(FIXED(P_15号様式!BF45,0,TRUE))&lt;&gt;P_15号様式!BF45,RIGHT(FIXED(P_15号様式!BF45,3,FALSE),4),""))</f>
        <v/>
      </c>
      <c r="M114" s="17" t="str">
        <f>IF(P_15号様式!BI45&lt;&gt; "",TEXT(INT(P_15号様式!BI45),"#,##0"),"")</f>
        <v/>
      </c>
      <c r="N114" s="18" t="str">
        <f>IF(P_15号様式!BI45= "","",IF(VALUE(FIXED(P_15号様式!BI45,0,TRUE))&lt;&gt;P_15号様式!BI45,RIGHT(FIXED(P_15号様式!BI45,3,FALSE),4),""))</f>
        <v/>
      </c>
      <c r="O114" s="17" t="str">
        <f>IF(P_15号様式!BL45&lt;&gt; "",TEXT(INT(P_15号様式!BL45),"#,##0"),"")</f>
        <v/>
      </c>
      <c r="P114" s="18" t="str">
        <f>IF(P_15号様式!BL45= "","",IF(VALUE(FIXED(P_15号様式!BL45,0,TRUE))&lt;&gt;P_15号様式!BL45,RIGHT(FIXED(P_15号様式!BL45,3,FALSE),4),""))</f>
        <v/>
      </c>
      <c r="Q114" s="17" t="str">
        <f>IF(P_15号様式!BO45&lt;&gt; "",TEXT(INT(P_15号様式!BO45),"#,##0"),"")</f>
        <v/>
      </c>
      <c r="R114" s="18" t="str">
        <f>IF(P_15号様式!BO45= "","",IF(VALUE(FIXED(P_15号様式!BO45,0,TRUE))&lt;&gt;P_15号様式!BO45,RIGHT(FIXED(P_15号様式!BO45,3,FALSE),4),""))</f>
        <v/>
      </c>
      <c r="S114" s="17" t="str">
        <f>IF(P_15号様式!BR45&lt;&gt; "",TEXT(INT(P_15号様式!BR45),"#,##0"),"")</f>
        <v/>
      </c>
      <c r="T114" s="18" t="str">
        <f>IF(P_15号様式!BR45= "","",IF(VALUE(FIXED(P_15号様式!BR45,0,TRUE))&lt;&gt;P_15号様式!BR45,RIGHT(FIXED(P_15号様式!BR45,3,FALSE),4),""))</f>
        <v/>
      </c>
      <c r="U114" s="17" t="str">
        <f>IF(P_15号様式!BU45&lt;&gt; "",TEXT(INT(P_15号様式!BU45),"#,##0"),"")</f>
        <v/>
      </c>
      <c r="V114" s="18" t="str">
        <f>IF(P_15号様式!BU45= "","",IF(VALUE(FIXED(P_15号様式!BU45,0,TRUE))&lt;&gt;P_15号様式!BU45,RIGHT(FIXED(P_15号様式!BU45,3,FALSE),4),""))</f>
        <v/>
      </c>
      <c r="W114" s="24" t="str">
        <f>IF(P_15号様式!BX45&lt;&gt; "",TEXT(INT(P_15号様式!BX45),"#,##0"),"")</f>
        <v>266,080</v>
      </c>
      <c r="X114" s="25"/>
      <c r="Y114" s="18" t="str">
        <f>IF(P_15号様式!BX45= "","",IF(VALUE(FIXED(P_15号様式!BX45,0,TRUE))&lt;&gt;P_15号様式!BX45,RIGHT(FIXED(P_15号様式!BX45,3,FALSE),4),""))</f>
        <v/>
      </c>
    </row>
    <row r="115" spans="1:25" s="15" customFormat="1" ht="12" customHeight="1" x14ac:dyDescent="0.15">
      <c r="A115" s="41" t="s">
        <v>8</v>
      </c>
      <c r="B115" s="42"/>
      <c r="C115" s="17" t="str">
        <f>IF(P_15号様式!AU45&lt;&gt; "",TEXT(INT(P_15号様式!AU45),"#,##0"),"")</f>
        <v>52,862</v>
      </c>
      <c r="D115" s="18" t="str">
        <f>IF(P_15号様式!AU45= "","",IF(VALUE(FIXED(P_15号様式!AU45,0,TRUE))&lt;&gt;P_15号様式!AU45,RIGHT(FIXED(P_15号様式!AU45,3,FALSE),4),""))</f>
        <v/>
      </c>
      <c r="E115" s="17" t="str">
        <f>IF(P_15号様式!AX45&lt;&gt; "",TEXT(INT(P_15号様式!AX45),"#,##0"),"")</f>
        <v>419,082</v>
      </c>
      <c r="F115" s="18" t="str">
        <f>IF(P_15号様式!AX45= "","",IF(VALUE(FIXED(P_15号様式!AX45,0,TRUE))&lt;&gt;P_15号様式!AX45,RIGHT(FIXED(P_15号様式!AX45,3,FALSE),4),""))</f>
        <v/>
      </c>
      <c r="G115" s="17" t="str">
        <f>IF(P_15号様式!BA45&lt;&gt; "",TEXT(INT(P_15号様式!BA45),"#,##0"),"")</f>
        <v>75,596</v>
      </c>
      <c r="H115" s="18" t="str">
        <f>IF(P_15号様式!BA45= "","",IF(VALUE(FIXED(P_15号様式!BA45,0,TRUE))&lt;&gt;P_15号様式!BA45,RIGHT(FIXED(P_15号様式!BA45,3,FALSE),4),""))</f>
        <v/>
      </c>
      <c r="I115" s="17" t="str">
        <f>IF(P_15号様式!BD45&lt;&gt; "",TEXT(INT(P_15号様式!BD45),"#,##0"),"")</f>
        <v/>
      </c>
      <c r="J115" s="18" t="str">
        <f>IF(P_15号様式!BD45= "","",IF(VALUE(FIXED(P_15号様式!BD45,0,TRUE))&lt;&gt;P_15号様式!BD45,RIGHT(FIXED(P_15号様式!BD45,3,FALSE),4),""))</f>
        <v/>
      </c>
      <c r="K115" s="17" t="str">
        <f>IF(P_15号様式!BG45&lt;&gt; "",TEXT(INT(P_15号様式!BG45),"#,##0"),"")</f>
        <v/>
      </c>
      <c r="L115" s="18" t="str">
        <f>IF(P_15号様式!BG45= "","",IF(VALUE(FIXED(P_15号様式!BG45,0,TRUE))&lt;&gt;P_15号様式!BG45,RIGHT(FIXED(P_15号様式!BG45,3,FALSE),4),""))</f>
        <v/>
      </c>
      <c r="M115" s="17" t="str">
        <f>IF(P_15号様式!BJ45&lt;&gt; "",TEXT(INT(P_15号様式!BJ45),"#,##0"),"")</f>
        <v/>
      </c>
      <c r="N115" s="18" t="str">
        <f>IF(P_15号様式!BJ45= "","",IF(VALUE(FIXED(P_15号様式!BJ45,0,TRUE))&lt;&gt;P_15号様式!BJ45,RIGHT(FIXED(P_15号様式!BJ45,3,FALSE),4),""))</f>
        <v/>
      </c>
      <c r="O115" s="17" t="str">
        <f>IF(P_15号様式!BM45&lt;&gt; "",TEXT(INT(P_15号様式!BM45),"#,##0"),"")</f>
        <v/>
      </c>
      <c r="P115" s="18" t="str">
        <f>IF(P_15号様式!BM45= "","",IF(VALUE(FIXED(P_15号様式!BM45,0,TRUE))&lt;&gt;P_15号様式!BM45,RIGHT(FIXED(P_15号様式!BM45,3,FALSE),4),""))</f>
        <v/>
      </c>
      <c r="Q115" s="17" t="str">
        <f>IF(P_15号様式!BP45&lt;&gt; "",TEXT(INT(P_15号様式!BP45),"#,##0"),"")</f>
        <v/>
      </c>
      <c r="R115" s="18" t="str">
        <f>IF(P_15号様式!BP45= "","",IF(VALUE(FIXED(P_15号様式!BP45,0,TRUE))&lt;&gt;P_15号様式!BP45,RIGHT(FIXED(P_15号様式!BP45,3,FALSE),4),""))</f>
        <v/>
      </c>
      <c r="S115" s="17" t="str">
        <f>IF(P_15号様式!BS45&lt;&gt; "",TEXT(INT(P_15号様式!BS45),"#,##0"),"")</f>
        <v/>
      </c>
      <c r="T115" s="18" t="str">
        <f>IF(P_15号様式!BS45= "","",IF(VALUE(FIXED(P_15号様式!BS45,0,TRUE))&lt;&gt;P_15号様式!BS45,RIGHT(FIXED(P_15号様式!BS45,3,FALSE),4),""))</f>
        <v/>
      </c>
      <c r="U115" s="17" t="str">
        <f>IF(P_15号様式!BV45&lt;&gt; "",TEXT(INT(P_15号様式!BV45),"#,##0"),"")</f>
        <v/>
      </c>
      <c r="V115" s="18" t="str">
        <f>IF(P_15号様式!BV45= "","",IF(VALUE(FIXED(P_15号様式!BV45,0,TRUE))&lt;&gt;P_15号様式!BV45,RIGHT(FIXED(P_15号様式!BV45,3,FALSE),4),""))</f>
        <v/>
      </c>
      <c r="W115" s="24" t="str">
        <f>IF(P_15号様式!BY45&lt;&gt; "",TEXT(INT(P_15号様式!BY45),"#,##0"),"")</f>
        <v>2,291,347</v>
      </c>
      <c r="X115" s="25"/>
      <c r="Y115" s="18" t="str">
        <f>IF(P_15号様式!BY45= "","",IF(VALUE(FIXED(P_15号様式!BY45,0,TRUE))&lt;&gt;P_15号様式!BY45,RIGHT(FIXED(P_15号様式!BY45,3,FALSE),4),""))</f>
        <v/>
      </c>
    </row>
    <row r="116" spans="1:25" s="15" customFormat="1" ht="12" customHeight="1" x14ac:dyDescent="0.15">
      <c r="A116" s="40"/>
      <c r="B116" s="40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6"/>
      <c r="X116" s="26"/>
      <c r="Y116" s="22"/>
    </row>
    <row r="117" spans="1:25" s="7" customFormat="1" ht="11.25" customHeight="1" x14ac:dyDescent="0.25">
      <c r="A117" s="49" t="s">
        <v>0</v>
      </c>
      <c r="B117" s="49"/>
      <c r="C117" s="49"/>
      <c r="D117" s="49"/>
      <c r="F117" s="8"/>
      <c r="H117" s="5"/>
      <c r="I117" s="54" t="s">
        <v>1</v>
      </c>
      <c r="J117" s="54"/>
      <c r="K117" s="54"/>
      <c r="L117" s="54"/>
      <c r="M117" s="54"/>
      <c r="N117" s="54"/>
      <c r="P117" s="8"/>
      <c r="W117" s="56" t="str">
        <f>IF(P_15号様式!A88=""," ページ", P_15号様式!A88 &amp; "ページ")</f>
        <v>3ページ</v>
      </c>
      <c r="X117" s="56"/>
      <c r="Y117" s="56"/>
    </row>
    <row r="118" spans="1:25" s="7" customFormat="1" ht="11.25" customHeight="1" x14ac:dyDescent="0.25">
      <c r="A118" s="49"/>
      <c r="B118" s="49"/>
      <c r="C118" s="49"/>
      <c r="D118" s="49"/>
      <c r="F118" s="8"/>
      <c r="G118" s="5"/>
      <c r="H118" s="5"/>
      <c r="I118" s="54"/>
      <c r="J118" s="54"/>
      <c r="K118" s="54"/>
      <c r="L118" s="54"/>
      <c r="M118" s="54"/>
      <c r="N118" s="54"/>
      <c r="W118" s="56"/>
      <c r="X118" s="56"/>
      <c r="Y118" s="56"/>
    </row>
    <row r="119" spans="1:25" s="7" customFormat="1" ht="15" customHeight="1" x14ac:dyDescent="0.15">
      <c r="A119" s="6"/>
      <c r="B119" s="55">
        <f>IF(パラメタシート!B1="","",パラメタシート!B1)</f>
        <v>45858</v>
      </c>
      <c r="C119" s="55"/>
      <c r="D119" s="55"/>
      <c r="E119" s="55"/>
      <c r="F119" s="55"/>
      <c r="H119" s="9"/>
      <c r="I119" s="9"/>
      <c r="M119" s="52" t="str">
        <f>IF(P_15号様式!CA88="0","即日中間速報","翌日中間速報")</f>
        <v>即日中間速報</v>
      </c>
      <c r="N119" s="52"/>
      <c r="O119" s="10" t="str">
        <f>IF(P_15号様式!CB88="","第　　回","第　" &amp; P_15号様式!CB88 &amp; "　回")</f>
        <v>第　　回</v>
      </c>
      <c r="P119" s="51" t="str">
        <f>IF(P_15号様式!CC88="","     時      分　現在",P_15号様式!CC88)</f>
        <v xml:space="preserve">     時      分　現在</v>
      </c>
      <c r="Q119" s="51"/>
      <c r="R119" s="51"/>
      <c r="S119" s="51"/>
      <c r="T119" s="23" t="s">
        <v>2</v>
      </c>
      <c r="V119" s="27">
        <f>IF(P_15号様式!CG88="","",P_15号様式!CG88)</f>
        <v>100</v>
      </c>
      <c r="W119" s="27"/>
      <c r="X119" s="7" t="s">
        <v>3</v>
      </c>
    </row>
    <row r="120" spans="1:25" s="7" customFormat="1" ht="15" customHeight="1" x14ac:dyDescent="0.15">
      <c r="B120" s="52" t="str">
        <f>IF(P_15号様式!BZ88="","",P_15号様式!BZ88)</f>
        <v>参議院選挙区選出議員選挙</v>
      </c>
      <c r="C120" s="52"/>
      <c r="D120" s="52"/>
      <c r="E120" s="52"/>
      <c r="G120" s="9"/>
      <c r="H120" s="9"/>
      <c r="I120" s="9"/>
      <c r="M120" s="7" t="s">
        <v>4</v>
      </c>
      <c r="N120" s="8"/>
      <c r="P120" s="53">
        <f>IF(P_15号様式!CD88="","     時      分　結了",P_15号様式!CD88)</f>
        <v>0.11944444444444401</v>
      </c>
      <c r="Q120" s="53"/>
      <c r="R120" s="53"/>
      <c r="S120" s="53"/>
      <c r="T120" s="23" t="s">
        <v>5</v>
      </c>
      <c r="V120" s="27">
        <f>IF(P_15号様式!CH88="","",P_15号様式!CH88)</f>
        <v>100</v>
      </c>
      <c r="W120" s="27"/>
      <c r="X120" s="7" t="s">
        <v>3</v>
      </c>
    </row>
    <row r="121" spans="1:25" s="7" customFormat="1" ht="15" customHeight="1" x14ac:dyDescent="0.15">
      <c r="F121" s="11"/>
      <c r="G121" s="11"/>
      <c r="H121" s="11"/>
      <c r="I121" s="11"/>
      <c r="J121" s="11"/>
      <c r="K121" s="11"/>
      <c r="O121" s="12"/>
      <c r="P121" s="12"/>
      <c r="Q121" s="13"/>
      <c r="R121" s="13"/>
      <c r="S121" s="13"/>
      <c r="W121" s="39" t="s">
        <v>9</v>
      </c>
      <c r="X121" s="39"/>
      <c r="Y121" s="39"/>
    </row>
    <row r="122" spans="1:25" s="14" customFormat="1" ht="10.5" customHeight="1" x14ac:dyDescent="0.15">
      <c r="A122" s="30" t="s">
        <v>6</v>
      </c>
      <c r="B122" s="32"/>
      <c r="C122" s="48">
        <f>IF(P_15号様式!D88="","",VALUE(P_15号様式!D88))</f>
        <v>1</v>
      </c>
      <c r="D122" s="48"/>
      <c r="E122" s="50">
        <f>IF(P_15号様式!H88="","",VALUE(P_15号様式!H88))</f>
        <v>2</v>
      </c>
      <c r="F122" s="50"/>
      <c r="G122" s="28">
        <f>IF(P_15号様式!L88="","",VALUE(P_15号様式!L88))</f>
        <v>3</v>
      </c>
      <c r="H122" s="29"/>
      <c r="I122" s="28">
        <f>IF(P_15号様式!P88="","",VALUE(P_15号様式!P88))</f>
        <v>4</v>
      </c>
      <c r="J122" s="29"/>
      <c r="K122" s="28">
        <f>IF(P_15号様式!T88="","",VALUE(P_15号様式!T88))</f>
        <v>5</v>
      </c>
      <c r="L122" s="29"/>
      <c r="M122" s="28">
        <f>IF(P_15号様式!X88="","",VALUE(P_15号様式!X88))</f>
        <v>6</v>
      </c>
      <c r="N122" s="29"/>
      <c r="O122" s="28">
        <f>IF(P_15号様式!AB88="","",VALUE(P_15号様式!AB88))</f>
        <v>7</v>
      </c>
      <c r="P122" s="29"/>
      <c r="Q122" s="28">
        <f>IF(P_15号様式!AF88="","",VALUE(P_15号様式!AF88))</f>
        <v>8</v>
      </c>
      <c r="R122" s="29"/>
      <c r="S122" s="28">
        <f>IF(P_15号様式!AJ88="","",VALUE(P_15号様式!AJ88))</f>
        <v>9</v>
      </c>
      <c r="T122" s="29"/>
      <c r="U122" s="28">
        <f>IF(P_15号様式!AN88="","",VALUE(P_15号様式!AN88))</f>
        <v>10</v>
      </c>
      <c r="V122" s="29"/>
      <c r="W122" s="30" t="s">
        <v>12</v>
      </c>
      <c r="X122" s="31"/>
      <c r="Y122" s="32"/>
    </row>
    <row r="123" spans="1:25" s="14" customFormat="1" ht="18.75" customHeight="1" x14ac:dyDescent="0.15">
      <c r="A123" s="33"/>
      <c r="B123" s="35"/>
      <c r="C123" s="44" t="str">
        <f>IF(P_15号様式!E88="","",P_15号様式!E88)</f>
        <v>日本誠真会</v>
      </c>
      <c r="D123" s="45"/>
      <c r="E123" s="44" t="str">
        <f>IF(P_15号様式!I88="","",P_15号様式!I88)</f>
        <v>参政党</v>
      </c>
      <c r="F123" s="45"/>
      <c r="G123" s="44" t="str">
        <f>IF(P_15号様式!M88="","",P_15号様式!M88)</f>
        <v>NHK党</v>
      </c>
      <c r="H123" s="45"/>
      <c r="I123" s="44" t="str">
        <f>IF(P_15号様式!Q88="","",P_15号様式!Q88)</f>
        <v>立憲民主党</v>
      </c>
      <c r="J123" s="45"/>
      <c r="K123" s="44" t="str">
        <f>IF(P_15号様式!U88="","",P_15号様式!U88)</f>
        <v>国民民主党</v>
      </c>
      <c r="L123" s="45"/>
      <c r="M123" s="44" t="str">
        <f>IF(P_15号様式!Y88="","",P_15号様式!Y88)</f>
        <v>公明党</v>
      </c>
      <c r="N123" s="45"/>
      <c r="O123" s="44" t="str">
        <f>IF(P_15号様式!AC88="","",P_15号様式!AC88)</f>
        <v>日本維新の会</v>
      </c>
      <c r="P123" s="45"/>
      <c r="Q123" s="44" t="str">
        <f>IF(P_15号様式!AG88="","",P_15号様式!AG88)</f>
        <v>日本保守党</v>
      </c>
      <c r="R123" s="45"/>
      <c r="S123" s="44" t="str">
        <f>IF(P_15号様式!AK88="","",P_15号様式!AK88)</f>
        <v>れいわ新選組</v>
      </c>
      <c r="T123" s="45"/>
      <c r="U123" s="44" t="str">
        <f>IF(P_15号様式!AO88="","",P_15号様式!AO88)</f>
        <v>社会民主党</v>
      </c>
      <c r="V123" s="45"/>
      <c r="W123" s="33"/>
      <c r="X123" s="34"/>
      <c r="Y123" s="35"/>
    </row>
    <row r="124" spans="1:25" s="14" customFormat="1" ht="18.75" customHeight="1" x14ac:dyDescent="0.15">
      <c r="A124" s="33"/>
      <c r="B124" s="35"/>
      <c r="C124" s="46"/>
      <c r="D124" s="47"/>
      <c r="E124" s="46"/>
      <c r="F124" s="47"/>
      <c r="G124" s="46"/>
      <c r="H124" s="47"/>
      <c r="I124" s="46"/>
      <c r="J124" s="47"/>
      <c r="K124" s="46"/>
      <c r="L124" s="47"/>
      <c r="M124" s="46"/>
      <c r="N124" s="47"/>
      <c r="O124" s="46"/>
      <c r="P124" s="47"/>
      <c r="Q124" s="46"/>
      <c r="R124" s="47"/>
      <c r="S124" s="46"/>
      <c r="T124" s="47"/>
      <c r="U124" s="46"/>
      <c r="V124" s="47"/>
      <c r="W124" s="33"/>
      <c r="X124" s="34"/>
      <c r="Y124" s="35"/>
    </row>
    <row r="125" spans="1:25" s="14" customFormat="1" ht="12" customHeight="1" x14ac:dyDescent="0.15">
      <c r="A125" s="33"/>
      <c r="B125" s="35"/>
      <c r="C125" s="44" t="str">
        <f>IF(P_15号様式!F88="","",P_15号様式!F88)</f>
        <v>とみなが　正博</v>
      </c>
      <c r="D125" s="45"/>
      <c r="E125" s="44" t="str">
        <f>IF(P_15号様式!J88="","",P_15号様式!J88)</f>
        <v>中　田　ゆうこ</v>
      </c>
      <c r="F125" s="45"/>
      <c r="G125" s="44" t="str">
        <f>IF(P_15号様式!N88="","",P_15号様式!N88)</f>
        <v>村　上　成　俊</v>
      </c>
      <c r="H125" s="45"/>
      <c r="I125" s="44" t="str">
        <f>IF(P_15号様式!R88="","",P_15号様式!R88)</f>
        <v>野田　くによし</v>
      </c>
      <c r="J125" s="45"/>
      <c r="K125" s="44" t="str">
        <f>IF(P_15号様式!V88="","",P_15号様式!V88)</f>
        <v>かわもと　健一</v>
      </c>
      <c r="L125" s="45"/>
      <c r="M125" s="44" t="str">
        <f>IF(P_15号様式!Z88="","",P_15号様式!Z88)</f>
        <v>しもの　六　太</v>
      </c>
      <c r="N125" s="45"/>
      <c r="O125" s="44" t="str">
        <f>IF(P_15号様式!AD88="","",P_15号様式!AD88)</f>
        <v>伊　藤　博　文</v>
      </c>
      <c r="P125" s="45"/>
      <c r="Q125" s="44" t="str">
        <f>IF(P_15号様式!AH88="","",P_15号様式!AH88)</f>
        <v>森　けんたろう</v>
      </c>
      <c r="R125" s="45"/>
      <c r="S125" s="44" t="str">
        <f>IF(P_15号様式!AL88="","",P_15号様式!AL88)</f>
        <v>沖　園　リ　エ</v>
      </c>
      <c r="T125" s="45"/>
      <c r="U125" s="44" t="str">
        <f>IF(P_15号様式!AP88="","",P_15号様式!AP88)</f>
        <v>な　す　敬　子</v>
      </c>
      <c r="V125" s="45"/>
      <c r="W125" s="33"/>
      <c r="X125" s="34"/>
      <c r="Y125" s="35"/>
    </row>
    <row r="126" spans="1:25" s="14" customFormat="1" ht="12" customHeight="1" x14ac:dyDescent="0.15">
      <c r="A126" s="36"/>
      <c r="B126" s="38"/>
      <c r="C126" s="46"/>
      <c r="D126" s="47"/>
      <c r="E126" s="46"/>
      <c r="F126" s="47"/>
      <c r="G126" s="46"/>
      <c r="H126" s="47"/>
      <c r="I126" s="46"/>
      <c r="J126" s="47"/>
      <c r="K126" s="46"/>
      <c r="L126" s="47"/>
      <c r="M126" s="46"/>
      <c r="N126" s="47"/>
      <c r="O126" s="46"/>
      <c r="P126" s="47"/>
      <c r="Q126" s="46"/>
      <c r="R126" s="47"/>
      <c r="S126" s="46"/>
      <c r="T126" s="47"/>
      <c r="U126" s="46"/>
      <c r="V126" s="47"/>
      <c r="W126" s="36"/>
      <c r="X126" s="37"/>
      <c r="Y126" s="38"/>
    </row>
    <row r="127" spans="1:25" s="15" customFormat="1" ht="12" customHeight="1" x14ac:dyDescent="0.15">
      <c r="A127" s="43" t="str">
        <f>IF(P_15号様式!C88="","",P_15号様式!C88)</f>
        <v>　宇美町</v>
      </c>
      <c r="B127" s="43"/>
      <c r="C127" s="17" t="str">
        <f>IF(P_15号様式!G88&lt;&gt; "",TEXT(INT(P_15号様式!G88),"#,##0"),"")</f>
        <v>136</v>
      </c>
      <c r="D127" s="18" t="str">
        <f>IF(P_15号様式!G88= "","",IF(VALUE(FIXED(P_15号様式!G88,0,TRUE))&lt;&gt;P_15号様式!G88,RIGHT(FIXED(P_15号様式!G88,3,FALSE),4),""))</f>
        <v/>
      </c>
      <c r="E127" s="17" t="str">
        <f>IF(P_15号様式!K88&lt;&gt; "",TEXT(INT(P_15号様式!K88),"#,##0"),"")</f>
        <v>2,788</v>
      </c>
      <c r="F127" s="18" t="str">
        <f>IF(P_15号様式!K88= "","",IF(VALUE(FIXED(P_15号様式!K88,0,TRUE))&lt;&gt;P_15号様式!K88,RIGHT(FIXED(P_15号様式!K88,3,FALSE),4),""))</f>
        <v/>
      </c>
      <c r="G127" s="17" t="str">
        <f>IF(P_15号様式!O88&lt;&gt; "",TEXT(INT(P_15号様式!O88),"#,##0"),"")</f>
        <v>81</v>
      </c>
      <c r="H127" s="18" t="str">
        <f>IF(P_15号様式!O88= "","",IF(VALUE(FIXED(P_15号様式!O88,0,TRUE))&lt;&gt;P_15号様式!O88,RIGHT(FIXED(P_15号様式!O88,3,FALSE),4),""))</f>
        <v/>
      </c>
      <c r="I127" s="17" t="str">
        <f>IF(P_15号様式!S88&lt;&gt; "",TEXT(INT(P_15号様式!S88),"#,##0"),"")</f>
        <v>1,932</v>
      </c>
      <c r="J127" s="18" t="str">
        <f>IF(P_15号様式!S88= "","",IF(VALUE(FIXED(P_15号様式!S88,0,TRUE))&lt;&gt;P_15号様式!S88,RIGHT(FIXED(P_15号様式!S88,3,FALSE),4),""))</f>
        <v/>
      </c>
      <c r="K127" s="17" t="str">
        <f>IF(P_15号様式!W88&lt;&gt; "",TEXT(INT(P_15号様式!W88),"#,##0"),"")</f>
        <v>1,755</v>
      </c>
      <c r="L127" s="18" t="str">
        <f>IF(P_15号様式!W88= "","",IF(VALUE(FIXED(P_15号様式!W88,0,TRUE))&lt;&gt;P_15号様式!W88,RIGHT(FIXED(P_15号様式!W88,3,FALSE),4),""))</f>
        <v/>
      </c>
      <c r="M127" s="17" t="str">
        <f>IF(P_15号様式!AA88&lt;&gt; "",TEXT(INT(P_15号様式!AA88),"#,##0"),"")</f>
        <v>3,273</v>
      </c>
      <c r="N127" s="18" t="str">
        <f>IF(P_15号様式!AA88= "","",IF(VALUE(FIXED(P_15号様式!AA88,0,TRUE))&lt;&gt;P_15号様式!AA88,RIGHT(FIXED(P_15号様式!AA88,3,FALSE),4),""))</f>
        <v/>
      </c>
      <c r="O127" s="17" t="str">
        <f>IF(P_15号様式!AE88&lt;&gt; "",TEXT(INT(P_15号様式!AE88),"#,##0"),"")</f>
        <v>732</v>
      </c>
      <c r="P127" s="18" t="str">
        <f>IF(P_15号様式!AE88= "","",IF(VALUE(FIXED(P_15号様式!AE88,0,TRUE))&lt;&gt;P_15号様式!AE88,RIGHT(FIXED(P_15号様式!AE88,3,FALSE),4),""))</f>
        <v/>
      </c>
      <c r="Q127" s="17" t="str">
        <f>IF(P_15号様式!AI88&lt;&gt; "",TEXT(INT(P_15号様式!AI88),"#,##0"),"")</f>
        <v>735</v>
      </c>
      <c r="R127" s="18" t="str">
        <f>IF(P_15号様式!AI88= "","",IF(VALUE(FIXED(P_15号様式!AI88,0,TRUE))&lt;&gt;P_15号様式!AI88,RIGHT(FIXED(P_15号様式!AI88,3,FALSE),4),""))</f>
        <v/>
      </c>
      <c r="S127" s="17" t="str">
        <f>IF(P_15号様式!AM88&lt;&gt; "",TEXT(INT(P_15号様式!AM88),"#,##0"),"")</f>
        <v>1,103</v>
      </c>
      <c r="T127" s="18" t="str">
        <f>IF(P_15号様式!AM88= "","",IF(VALUE(FIXED(P_15号様式!AM88,0,TRUE))&lt;&gt;P_15号様式!AM88,RIGHT(FIXED(P_15号様式!AM88,3,FALSE),4),""))</f>
        <v/>
      </c>
      <c r="U127" s="17" t="str">
        <f>IF(P_15号様式!AQ88&lt;&gt; "",TEXT(INT(P_15号様式!AQ88),"#,##0"),"")</f>
        <v>289</v>
      </c>
      <c r="V127" s="18" t="str">
        <f>IF(P_15号様式!AQ88= "","",IF(VALUE(FIXED(P_15号様式!AQ88,0,TRUE))&lt;&gt;P_15号様式!AQ88,RIGHT(FIXED(P_15号様式!AQ88,3,FALSE),4),""))</f>
        <v/>
      </c>
      <c r="W127" s="24" t="str">
        <f>IF(P_15号様式!AR88&lt;&gt; "",TEXT(INT(P_15号様式!AR88),"#,##0"),"")</f>
        <v>15,884</v>
      </c>
      <c r="X127" s="25"/>
      <c r="Y127" s="18" t="str">
        <f>IF(P_15号様式!AR88= "","",IF(VALUE(FIXED(P_15号様式!AR88,0,TRUE))&lt;&gt;P_15号様式!AR88,RIGHT(FIXED(P_15号様式!AR88,3,FALSE),4),""))</f>
        <v/>
      </c>
    </row>
    <row r="128" spans="1:25" s="15" customFormat="1" ht="12" customHeight="1" x14ac:dyDescent="0.15">
      <c r="A128" s="43" t="str">
        <f>IF(P_15号様式!C89="","",P_15号様式!C89)</f>
        <v>　篠栗町</v>
      </c>
      <c r="B128" s="43"/>
      <c r="C128" s="17" t="str">
        <f>IF(P_15号様式!G89&lt;&gt; "",TEXT(INT(P_15号様式!G89),"#,##0"),"")</f>
        <v>128</v>
      </c>
      <c r="D128" s="18" t="str">
        <f>IF(P_15号様式!G89= "","",IF(VALUE(FIXED(P_15号様式!G89,0,TRUE))&lt;&gt;P_15号様式!G89,RIGHT(FIXED(P_15号様式!G89,3,FALSE),4),""))</f>
        <v/>
      </c>
      <c r="E128" s="17" t="str">
        <f>IF(P_15号様式!K89&lt;&gt; "",TEXT(INT(P_15号様式!K89),"#,##0"),"")</f>
        <v>2,506</v>
      </c>
      <c r="F128" s="18" t="str">
        <f>IF(P_15号様式!K89= "","",IF(VALUE(FIXED(P_15号様式!K89,0,TRUE))&lt;&gt;P_15号様式!K89,RIGHT(FIXED(P_15号様式!K89,3,FALSE),4),""))</f>
        <v/>
      </c>
      <c r="G128" s="17" t="str">
        <f>IF(P_15号様式!O89&lt;&gt; "",TEXT(INT(P_15号様式!O89),"#,##0"),"")</f>
        <v>87</v>
      </c>
      <c r="H128" s="18" t="str">
        <f>IF(P_15号様式!O89= "","",IF(VALUE(FIXED(P_15号様式!O89,0,TRUE))&lt;&gt;P_15号様式!O89,RIGHT(FIXED(P_15号様式!O89,3,FALSE),4),""))</f>
        <v/>
      </c>
      <c r="I128" s="17" t="str">
        <f>IF(P_15号様式!S89&lt;&gt; "",TEXT(INT(P_15号様式!S89),"#,##0"),"")</f>
        <v>1,816</v>
      </c>
      <c r="J128" s="18" t="str">
        <f>IF(P_15号様式!S89= "","",IF(VALUE(FIXED(P_15号様式!S89,0,TRUE))&lt;&gt;P_15号様式!S89,RIGHT(FIXED(P_15号様式!S89,3,FALSE),4),""))</f>
        <v/>
      </c>
      <c r="K128" s="17" t="str">
        <f>IF(P_15号様式!W89&lt;&gt; "",TEXT(INT(P_15号様式!W89),"#,##0"),"")</f>
        <v>1,957</v>
      </c>
      <c r="L128" s="18" t="str">
        <f>IF(P_15号様式!W89= "","",IF(VALUE(FIXED(P_15号様式!W89,0,TRUE))&lt;&gt;P_15号様式!W89,RIGHT(FIXED(P_15号様式!W89,3,FALSE),4),""))</f>
        <v/>
      </c>
      <c r="M128" s="17" t="str">
        <f>IF(P_15号様式!AA89&lt;&gt; "",TEXT(INT(P_15号様式!AA89),"#,##0"),"")</f>
        <v>2,054</v>
      </c>
      <c r="N128" s="18" t="str">
        <f>IF(P_15号様式!AA89= "","",IF(VALUE(FIXED(P_15号様式!AA89,0,TRUE))&lt;&gt;P_15号様式!AA89,RIGHT(FIXED(P_15号様式!AA89,3,FALSE),4),""))</f>
        <v/>
      </c>
      <c r="O128" s="17" t="str">
        <f>IF(P_15号様式!AE89&lt;&gt; "",TEXT(INT(P_15号様式!AE89),"#,##0"),"")</f>
        <v>758</v>
      </c>
      <c r="P128" s="18" t="str">
        <f>IF(P_15号様式!AE89= "","",IF(VALUE(FIXED(P_15号様式!AE89,0,TRUE))&lt;&gt;P_15号様式!AE89,RIGHT(FIXED(P_15号様式!AE89,3,FALSE),4),""))</f>
        <v/>
      </c>
      <c r="Q128" s="17" t="str">
        <f>IF(P_15号様式!AI89&lt;&gt; "",TEXT(INT(P_15号様式!AI89),"#,##0"),"")</f>
        <v>775</v>
      </c>
      <c r="R128" s="18" t="str">
        <f>IF(P_15号様式!AI89= "","",IF(VALUE(FIXED(P_15号様式!AI89,0,TRUE))&lt;&gt;P_15号様式!AI89,RIGHT(FIXED(P_15号様式!AI89,3,FALSE),4),""))</f>
        <v/>
      </c>
      <c r="S128" s="17" t="str">
        <f>IF(P_15号様式!AM89&lt;&gt; "",TEXT(INT(P_15号様式!AM89),"#,##0"),"")</f>
        <v>938</v>
      </c>
      <c r="T128" s="18" t="str">
        <f>IF(P_15号様式!AM89= "","",IF(VALUE(FIXED(P_15号様式!AM89,0,TRUE))&lt;&gt;P_15号様式!AM89,RIGHT(FIXED(P_15号様式!AM89,3,FALSE),4),""))</f>
        <v/>
      </c>
      <c r="U128" s="17" t="str">
        <f>IF(P_15号様式!AQ89&lt;&gt; "",TEXT(INT(P_15号様式!AQ89),"#,##0"),"")</f>
        <v>333</v>
      </c>
      <c r="V128" s="18" t="str">
        <f>IF(P_15号様式!AQ89= "","",IF(VALUE(FIXED(P_15号様式!AQ89,0,TRUE))&lt;&gt;P_15号様式!AQ89,RIGHT(FIXED(P_15号様式!AQ89,3,FALSE),4),""))</f>
        <v/>
      </c>
      <c r="W128" s="24" t="str">
        <f>IF(P_15号様式!AR89&lt;&gt; "",TEXT(INT(P_15号様式!AR89),"#,##0"),"")</f>
        <v>14,243</v>
      </c>
      <c r="X128" s="25"/>
      <c r="Y128" s="18" t="str">
        <f>IF(P_15号様式!AR89= "","",IF(VALUE(FIXED(P_15号様式!AR89,0,TRUE))&lt;&gt;P_15号様式!AR89,RIGHT(FIXED(P_15号様式!AR89,3,FALSE),4),""))</f>
        <v/>
      </c>
    </row>
    <row r="129" spans="1:25" s="15" customFormat="1" ht="12" customHeight="1" x14ac:dyDescent="0.15">
      <c r="A129" s="43" t="str">
        <f>IF(P_15号様式!C90="","",P_15号様式!C90)</f>
        <v>　志免町</v>
      </c>
      <c r="B129" s="43"/>
      <c r="C129" s="17" t="str">
        <f>IF(P_15号様式!G90&lt;&gt; "",TEXT(INT(P_15号様式!G90),"#,##0"),"")</f>
        <v>181</v>
      </c>
      <c r="D129" s="18" t="str">
        <f>IF(P_15号様式!G90= "","",IF(VALUE(FIXED(P_15号様式!G90,0,TRUE))&lt;&gt;P_15号様式!G90,RIGHT(FIXED(P_15号様式!G90,3,FALSE),4),""))</f>
        <v/>
      </c>
      <c r="E129" s="17" t="str">
        <f>IF(P_15号様式!K90&lt;&gt; "",TEXT(INT(P_15号様式!K90),"#,##0"),"")</f>
        <v>3,731</v>
      </c>
      <c r="F129" s="18" t="str">
        <f>IF(P_15号様式!K90= "","",IF(VALUE(FIXED(P_15号様式!K90,0,TRUE))&lt;&gt;P_15号様式!K90,RIGHT(FIXED(P_15号様式!K90,3,FALSE),4),""))</f>
        <v/>
      </c>
      <c r="G129" s="17" t="str">
        <f>IF(P_15号様式!O90&lt;&gt; "",TEXT(INT(P_15号様式!O90),"#,##0"),"")</f>
        <v>127</v>
      </c>
      <c r="H129" s="18" t="str">
        <f>IF(P_15号様式!O90= "","",IF(VALUE(FIXED(P_15号様式!O90,0,TRUE))&lt;&gt;P_15号様式!O90,RIGHT(FIXED(P_15号様式!O90,3,FALSE),4),""))</f>
        <v/>
      </c>
      <c r="I129" s="17" t="str">
        <f>IF(P_15号様式!S90&lt;&gt; "",TEXT(INT(P_15号様式!S90),"#,##0"),"")</f>
        <v>2,160</v>
      </c>
      <c r="J129" s="18" t="str">
        <f>IF(P_15号様式!S90= "","",IF(VALUE(FIXED(P_15号様式!S90,0,TRUE))&lt;&gt;P_15号様式!S90,RIGHT(FIXED(P_15号様式!S90,3,FALSE),4),""))</f>
        <v/>
      </c>
      <c r="K129" s="17" t="str">
        <f>IF(P_15号様式!W90&lt;&gt; "",TEXT(INT(P_15号様式!W90),"#,##0"),"")</f>
        <v>2,784</v>
      </c>
      <c r="L129" s="18" t="str">
        <f>IF(P_15号様式!W90= "","",IF(VALUE(FIXED(P_15号様式!W90,0,TRUE))&lt;&gt;P_15号様式!W90,RIGHT(FIXED(P_15号様式!W90,3,FALSE),4),""))</f>
        <v/>
      </c>
      <c r="M129" s="17" t="str">
        <f>IF(P_15号様式!AA90&lt;&gt; "",TEXT(INT(P_15号様式!AA90),"#,##0"),"")</f>
        <v>2,878</v>
      </c>
      <c r="N129" s="18" t="str">
        <f>IF(P_15号様式!AA90= "","",IF(VALUE(FIXED(P_15号様式!AA90,0,TRUE))&lt;&gt;P_15号様式!AA90,RIGHT(FIXED(P_15号様式!AA90,3,FALSE),4),""))</f>
        <v/>
      </c>
      <c r="O129" s="17" t="str">
        <f>IF(P_15号様式!AE90&lt;&gt; "",TEXT(INT(P_15号様式!AE90),"#,##0"),"")</f>
        <v>1,133</v>
      </c>
      <c r="P129" s="18" t="str">
        <f>IF(P_15号様式!AE90= "","",IF(VALUE(FIXED(P_15号様式!AE90,0,TRUE))&lt;&gt;P_15号様式!AE90,RIGHT(FIXED(P_15号様式!AE90,3,FALSE),4),""))</f>
        <v/>
      </c>
      <c r="Q129" s="17" t="str">
        <f>IF(P_15号様式!AI90&lt;&gt; "",TEXT(INT(P_15号様式!AI90),"#,##0"),"")</f>
        <v>1,002</v>
      </c>
      <c r="R129" s="18" t="str">
        <f>IF(P_15号様式!AI90= "","",IF(VALUE(FIXED(P_15号様式!AI90,0,TRUE))&lt;&gt;P_15号様式!AI90,RIGHT(FIXED(P_15号様式!AI90,3,FALSE),4),""))</f>
        <v/>
      </c>
      <c r="S129" s="17" t="str">
        <f>IF(P_15号様式!AM90&lt;&gt; "",TEXT(INT(P_15号様式!AM90),"#,##0"),"")</f>
        <v>1,401</v>
      </c>
      <c r="T129" s="18" t="str">
        <f>IF(P_15号様式!AM90= "","",IF(VALUE(FIXED(P_15号様式!AM90,0,TRUE))&lt;&gt;P_15号様式!AM90,RIGHT(FIXED(P_15号様式!AM90,3,FALSE),4),""))</f>
        <v/>
      </c>
      <c r="U129" s="17" t="str">
        <f>IF(P_15号様式!AQ90&lt;&gt; "",TEXT(INT(P_15号様式!AQ90),"#,##0"),"")</f>
        <v>338</v>
      </c>
      <c r="V129" s="18" t="str">
        <f>IF(P_15号様式!AQ90= "","",IF(VALUE(FIXED(P_15号様式!AQ90,0,TRUE))&lt;&gt;P_15号様式!AQ90,RIGHT(FIXED(P_15号様式!AQ90,3,FALSE),4),""))</f>
        <v/>
      </c>
      <c r="W129" s="24" t="str">
        <f>IF(P_15号様式!AR90&lt;&gt; "",TEXT(INT(P_15号様式!AR90),"#,##0"),"")</f>
        <v>19,495</v>
      </c>
      <c r="X129" s="25"/>
      <c r="Y129" s="18" t="str">
        <f>IF(P_15号様式!AR90= "","",IF(VALUE(FIXED(P_15号様式!AR90,0,TRUE))&lt;&gt;P_15号様式!AR90,RIGHT(FIXED(P_15号様式!AR90,3,FALSE),4),""))</f>
        <v/>
      </c>
    </row>
    <row r="130" spans="1:25" s="15" customFormat="1" ht="12" customHeight="1" x14ac:dyDescent="0.15">
      <c r="A130" s="43" t="str">
        <f>IF(P_15号様式!C91="","",P_15号様式!C91)</f>
        <v>　須恵町</v>
      </c>
      <c r="B130" s="43"/>
      <c r="C130" s="17" t="str">
        <f>IF(P_15号様式!G91&lt;&gt; "",TEXT(INT(P_15号様式!G91),"#,##0"),"")</f>
        <v>104</v>
      </c>
      <c r="D130" s="18" t="str">
        <f>IF(P_15号様式!G91= "","",IF(VALUE(FIXED(P_15号様式!G91,0,TRUE))&lt;&gt;P_15号様式!G91,RIGHT(FIXED(P_15号様式!G91,3,FALSE),4),""))</f>
        <v/>
      </c>
      <c r="E130" s="17" t="str">
        <f>IF(P_15号様式!K91&lt;&gt; "",TEXT(INT(P_15号様式!K91),"#,##0"),"")</f>
        <v>2,348</v>
      </c>
      <c r="F130" s="18" t="str">
        <f>IF(P_15号様式!K91= "","",IF(VALUE(FIXED(P_15号様式!K91,0,TRUE))&lt;&gt;P_15号様式!K91,RIGHT(FIXED(P_15号様式!K91,3,FALSE),4),""))</f>
        <v/>
      </c>
      <c r="G130" s="17" t="str">
        <f>IF(P_15号様式!O91&lt;&gt; "",TEXT(INT(P_15号様式!O91),"#,##0"),"")</f>
        <v>62</v>
      </c>
      <c r="H130" s="18" t="str">
        <f>IF(P_15号様式!O91= "","",IF(VALUE(FIXED(P_15号様式!O91,0,TRUE))&lt;&gt;P_15号様式!O91,RIGHT(FIXED(P_15号様式!O91,3,FALSE),4),""))</f>
        <v/>
      </c>
      <c r="I130" s="17" t="str">
        <f>IF(P_15号様式!S91&lt;&gt; "",TEXT(INT(P_15号様式!S91),"#,##0"),"")</f>
        <v>1,271</v>
      </c>
      <c r="J130" s="18" t="str">
        <f>IF(P_15号様式!S91= "","",IF(VALUE(FIXED(P_15号様式!S91,0,TRUE))&lt;&gt;P_15号様式!S91,RIGHT(FIXED(P_15号様式!S91,3,FALSE),4),""))</f>
        <v/>
      </c>
      <c r="K130" s="17" t="str">
        <f>IF(P_15号様式!W91&lt;&gt; "",TEXT(INT(P_15号様式!W91),"#,##0"),"")</f>
        <v>1,438</v>
      </c>
      <c r="L130" s="18" t="str">
        <f>IF(P_15号様式!W91= "","",IF(VALUE(FIXED(P_15号様式!W91,0,TRUE))&lt;&gt;P_15号様式!W91,RIGHT(FIXED(P_15号様式!W91,3,FALSE),4),""))</f>
        <v/>
      </c>
      <c r="M130" s="17" t="str">
        <f>IF(P_15号様式!AA91&lt;&gt; "",TEXT(INT(P_15号様式!AA91),"#,##0"),"")</f>
        <v>2,120</v>
      </c>
      <c r="N130" s="18" t="str">
        <f>IF(P_15号様式!AA91= "","",IF(VALUE(FIXED(P_15号様式!AA91,0,TRUE))&lt;&gt;P_15号様式!AA91,RIGHT(FIXED(P_15号様式!AA91,3,FALSE),4),""))</f>
        <v/>
      </c>
      <c r="O130" s="17" t="str">
        <f>IF(P_15号様式!AE91&lt;&gt; "",TEXT(INT(P_15号様式!AE91),"#,##0"),"")</f>
        <v>643</v>
      </c>
      <c r="P130" s="18" t="str">
        <f>IF(P_15号様式!AE91= "","",IF(VALUE(FIXED(P_15号様式!AE91,0,TRUE))&lt;&gt;P_15号様式!AE91,RIGHT(FIXED(P_15号様式!AE91,3,FALSE),4),""))</f>
        <v/>
      </c>
      <c r="Q130" s="17" t="str">
        <f>IF(P_15号様式!AI91&lt;&gt; "",TEXT(INT(P_15号様式!AI91),"#,##0"),"")</f>
        <v>519</v>
      </c>
      <c r="R130" s="18" t="str">
        <f>IF(P_15号様式!AI91= "","",IF(VALUE(FIXED(P_15号様式!AI91,0,TRUE))&lt;&gt;P_15号様式!AI91,RIGHT(FIXED(P_15号様式!AI91,3,FALSE),4),""))</f>
        <v/>
      </c>
      <c r="S130" s="17" t="str">
        <f>IF(P_15号様式!AM91&lt;&gt; "",TEXT(INT(P_15号様式!AM91),"#,##0"),"")</f>
        <v>904</v>
      </c>
      <c r="T130" s="18" t="str">
        <f>IF(P_15号様式!AM91= "","",IF(VALUE(FIXED(P_15号様式!AM91,0,TRUE))&lt;&gt;P_15号様式!AM91,RIGHT(FIXED(P_15号様式!AM91,3,FALSE),4),""))</f>
        <v/>
      </c>
      <c r="U130" s="17" t="str">
        <f>IF(P_15号様式!AQ91&lt;&gt; "",TEXT(INT(P_15号様式!AQ91),"#,##0"),"")</f>
        <v>248</v>
      </c>
      <c r="V130" s="18" t="str">
        <f>IF(P_15号様式!AQ91= "","",IF(VALUE(FIXED(P_15号様式!AQ91,0,TRUE))&lt;&gt;P_15号様式!AQ91,RIGHT(FIXED(P_15号様式!AQ91,3,FALSE),4),""))</f>
        <v/>
      </c>
      <c r="W130" s="24" t="str">
        <f>IF(P_15号様式!AR91&lt;&gt; "",TEXT(INT(P_15号様式!AR91),"#,##0"),"")</f>
        <v>11,939</v>
      </c>
      <c r="X130" s="25"/>
      <c r="Y130" s="18" t="str">
        <f>IF(P_15号様式!AR91= "","",IF(VALUE(FIXED(P_15号様式!AR91,0,TRUE))&lt;&gt;P_15号様式!AR91,RIGHT(FIXED(P_15号様式!AR91,3,FALSE),4),""))</f>
        <v/>
      </c>
    </row>
    <row r="131" spans="1:25" s="15" customFormat="1" ht="12" customHeight="1" x14ac:dyDescent="0.15">
      <c r="A131" s="43" t="str">
        <f>IF(P_15号様式!C92="","",P_15号様式!C92)</f>
        <v>　新宮町</v>
      </c>
      <c r="B131" s="43"/>
      <c r="C131" s="17" t="str">
        <f>IF(P_15号様式!G92&lt;&gt; "",TEXT(INT(P_15号様式!G92),"#,##0"),"")</f>
        <v>187</v>
      </c>
      <c r="D131" s="18" t="str">
        <f>IF(P_15号様式!G92= "","",IF(VALUE(FIXED(P_15号様式!G92,0,TRUE))&lt;&gt;P_15号様式!G92,RIGHT(FIXED(P_15号様式!G92,3,FALSE),4),""))</f>
        <v/>
      </c>
      <c r="E131" s="17" t="str">
        <f>IF(P_15号様式!K92&lt;&gt; "",TEXT(INT(P_15号様式!K92),"#,##0"),"")</f>
        <v>2,738</v>
      </c>
      <c r="F131" s="18" t="str">
        <f>IF(P_15号様式!K92= "","",IF(VALUE(FIXED(P_15号様式!K92,0,TRUE))&lt;&gt;P_15号様式!K92,RIGHT(FIXED(P_15号様式!K92,3,FALSE),4),""))</f>
        <v/>
      </c>
      <c r="G131" s="17" t="str">
        <f>IF(P_15号様式!O92&lt;&gt; "",TEXT(INT(P_15号様式!O92),"#,##0"),"")</f>
        <v>78</v>
      </c>
      <c r="H131" s="18" t="str">
        <f>IF(P_15号様式!O92= "","",IF(VALUE(FIXED(P_15号様式!O92,0,TRUE))&lt;&gt;P_15号様式!O92,RIGHT(FIXED(P_15号様式!O92,3,FALSE),4),""))</f>
        <v/>
      </c>
      <c r="I131" s="17" t="str">
        <f>IF(P_15号様式!S92&lt;&gt; "",TEXT(INT(P_15号様式!S92),"#,##0"),"")</f>
        <v>1,805</v>
      </c>
      <c r="J131" s="18" t="str">
        <f>IF(P_15号様式!S92= "","",IF(VALUE(FIXED(P_15号様式!S92,0,TRUE))&lt;&gt;P_15号様式!S92,RIGHT(FIXED(P_15号様式!S92,3,FALSE),4),""))</f>
        <v/>
      </c>
      <c r="K131" s="17" t="str">
        <f>IF(P_15号様式!W92&lt;&gt; "",TEXT(INT(P_15号様式!W92),"#,##0"),"")</f>
        <v>2,489</v>
      </c>
      <c r="L131" s="18" t="str">
        <f>IF(P_15号様式!W92= "","",IF(VALUE(FIXED(P_15号様式!W92,0,TRUE))&lt;&gt;P_15号様式!W92,RIGHT(FIXED(P_15号様式!W92,3,FALSE),4),""))</f>
        <v/>
      </c>
      <c r="M131" s="17" t="str">
        <f>IF(P_15号様式!AA92&lt;&gt; "",TEXT(INT(P_15号様式!AA92),"#,##0"),"")</f>
        <v>1,687</v>
      </c>
      <c r="N131" s="18" t="str">
        <f>IF(P_15号様式!AA92= "","",IF(VALUE(FIXED(P_15号様式!AA92,0,TRUE))&lt;&gt;P_15号様式!AA92,RIGHT(FIXED(P_15号様式!AA92,3,FALSE),4),""))</f>
        <v/>
      </c>
      <c r="O131" s="17" t="str">
        <f>IF(P_15号様式!AE92&lt;&gt; "",TEXT(INT(P_15号様式!AE92),"#,##0"),"")</f>
        <v>858</v>
      </c>
      <c r="P131" s="18" t="str">
        <f>IF(P_15号様式!AE92= "","",IF(VALUE(FIXED(P_15号様式!AE92,0,TRUE))&lt;&gt;P_15号様式!AE92,RIGHT(FIXED(P_15号様式!AE92,3,FALSE),4),""))</f>
        <v/>
      </c>
      <c r="Q131" s="17" t="str">
        <f>IF(P_15号様式!AI92&lt;&gt; "",TEXT(INT(P_15号様式!AI92),"#,##0"),"")</f>
        <v>770</v>
      </c>
      <c r="R131" s="18" t="str">
        <f>IF(P_15号様式!AI92= "","",IF(VALUE(FIXED(P_15号様式!AI92,0,TRUE))&lt;&gt;P_15号様式!AI92,RIGHT(FIXED(P_15号様式!AI92,3,FALSE),4),""))</f>
        <v/>
      </c>
      <c r="S131" s="17" t="str">
        <f>IF(P_15号様式!AM92&lt;&gt; "",TEXT(INT(P_15号様式!AM92),"#,##0"),"")</f>
        <v>870</v>
      </c>
      <c r="T131" s="18" t="str">
        <f>IF(P_15号様式!AM92= "","",IF(VALUE(FIXED(P_15号様式!AM92,0,TRUE))&lt;&gt;P_15号様式!AM92,RIGHT(FIXED(P_15号様式!AM92,3,FALSE),4),""))</f>
        <v/>
      </c>
      <c r="U131" s="17" t="str">
        <f>IF(P_15号様式!AQ92&lt;&gt; "",TEXT(INT(P_15号様式!AQ92),"#,##0"),"")</f>
        <v>282</v>
      </c>
      <c r="V131" s="18" t="str">
        <f>IF(P_15号様式!AQ92= "","",IF(VALUE(FIXED(P_15号様式!AQ92,0,TRUE))&lt;&gt;P_15号様式!AQ92,RIGHT(FIXED(P_15号様式!AQ92,3,FALSE),4),""))</f>
        <v/>
      </c>
      <c r="W131" s="24" t="str">
        <f>IF(P_15号様式!AR92&lt;&gt; "",TEXT(INT(P_15号様式!AR92),"#,##0"),"")</f>
        <v>15,102</v>
      </c>
      <c r="X131" s="25"/>
      <c r="Y131" s="18" t="str">
        <f>IF(P_15号様式!AR92= "","",IF(VALUE(FIXED(P_15号様式!AR92,0,TRUE))&lt;&gt;P_15号様式!AR92,RIGHT(FIXED(P_15号様式!AR92,3,FALSE),4),""))</f>
        <v/>
      </c>
    </row>
    <row r="132" spans="1:25" s="15" customFormat="1" ht="12" customHeight="1" x14ac:dyDescent="0.15">
      <c r="A132" s="43" t="str">
        <f>IF(P_15号様式!C93="","",P_15号様式!C93)</f>
        <v>　久山町</v>
      </c>
      <c r="B132" s="43"/>
      <c r="C132" s="17" t="str">
        <f>IF(P_15号様式!G93&lt;&gt; "",TEXT(INT(P_15号様式!G93),"#,##0"),"")</f>
        <v>40</v>
      </c>
      <c r="D132" s="18" t="str">
        <f>IF(P_15号様式!G93= "","",IF(VALUE(FIXED(P_15号様式!G93,0,TRUE))&lt;&gt;P_15号様式!G93,RIGHT(FIXED(P_15号様式!G93,3,FALSE),4),""))</f>
        <v/>
      </c>
      <c r="E132" s="17" t="str">
        <f>IF(P_15号様式!K93&lt;&gt; "",TEXT(INT(P_15号様式!K93),"#,##0"),"")</f>
        <v>722</v>
      </c>
      <c r="F132" s="18" t="str">
        <f>IF(P_15号様式!K93= "","",IF(VALUE(FIXED(P_15号様式!K93,0,TRUE))&lt;&gt;P_15号様式!K93,RIGHT(FIXED(P_15号様式!K93,3,FALSE),4),""))</f>
        <v/>
      </c>
      <c r="G132" s="17" t="str">
        <f>IF(P_15号様式!O93&lt;&gt; "",TEXT(INT(P_15号様式!O93),"#,##0"),"")</f>
        <v>26</v>
      </c>
      <c r="H132" s="18" t="str">
        <f>IF(P_15号様式!O93= "","",IF(VALUE(FIXED(P_15号様式!O93,0,TRUE))&lt;&gt;P_15号様式!O93,RIGHT(FIXED(P_15号様式!O93,3,FALSE),4),""))</f>
        <v/>
      </c>
      <c r="I132" s="17" t="str">
        <f>IF(P_15号様式!S93&lt;&gt; "",TEXT(INT(P_15号様式!S93),"#,##0"),"")</f>
        <v>464</v>
      </c>
      <c r="J132" s="18" t="str">
        <f>IF(P_15号様式!S93= "","",IF(VALUE(FIXED(P_15号様式!S93,0,TRUE))&lt;&gt;P_15号様式!S93,RIGHT(FIXED(P_15号様式!S93,3,FALSE),4),""))</f>
        <v/>
      </c>
      <c r="K132" s="17" t="str">
        <f>IF(P_15号様式!W93&lt;&gt; "",TEXT(INT(P_15号様式!W93),"#,##0"),"")</f>
        <v>499</v>
      </c>
      <c r="L132" s="18" t="str">
        <f>IF(P_15号様式!W93= "","",IF(VALUE(FIXED(P_15号様式!W93,0,TRUE))&lt;&gt;P_15号様式!W93,RIGHT(FIXED(P_15号様式!W93,3,FALSE),4),""))</f>
        <v/>
      </c>
      <c r="M132" s="17" t="str">
        <f>IF(P_15号様式!AA93&lt;&gt; "",TEXT(INT(P_15号様式!AA93),"#,##0"),"")</f>
        <v>605</v>
      </c>
      <c r="N132" s="18" t="str">
        <f>IF(P_15号様式!AA93= "","",IF(VALUE(FIXED(P_15号様式!AA93,0,TRUE))&lt;&gt;P_15号様式!AA93,RIGHT(FIXED(P_15号様式!AA93,3,FALSE),4),""))</f>
        <v/>
      </c>
      <c r="O132" s="17" t="str">
        <f>IF(P_15号様式!AE93&lt;&gt; "",TEXT(INT(P_15号様式!AE93),"#,##0"),"")</f>
        <v>197</v>
      </c>
      <c r="P132" s="18" t="str">
        <f>IF(P_15号様式!AE93= "","",IF(VALUE(FIXED(P_15号様式!AE93,0,TRUE))&lt;&gt;P_15号様式!AE93,RIGHT(FIXED(P_15号様式!AE93,3,FALSE),4),""))</f>
        <v/>
      </c>
      <c r="Q132" s="17" t="str">
        <f>IF(P_15号様式!AI93&lt;&gt; "",TEXT(INT(P_15号様式!AI93),"#,##0"),"")</f>
        <v>173</v>
      </c>
      <c r="R132" s="18" t="str">
        <f>IF(P_15号様式!AI93= "","",IF(VALUE(FIXED(P_15号様式!AI93,0,TRUE))&lt;&gt;P_15号様式!AI93,RIGHT(FIXED(P_15号様式!AI93,3,FALSE),4),""))</f>
        <v/>
      </c>
      <c r="S132" s="17" t="str">
        <f>IF(P_15号様式!AM93&lt;&gt; "",TEXT(INT(P_15号様式!AM93),"#,##0"),"")</f>
        <v>314</v>
      </c>
      <c r="T132" s="18" t="str">
        <f>IF(P_15号様式!AM93= "","",IF(VALUE(FIXED(P_15号様式!AM93,0,TRUE))&lt;&gt;P_15号様式!AM93,RIGHT(FIXED(P_15号様式!AM93,3,FALSE),4),""))</f>
        <v/>
      </c>
      <c r="U132" s="17" t="str">
        <f>IF(P_15号様式!AQ93&lt;&gt; "",TEXT(INT(P_15号様式!AQ93),"#,##0"),"")</f>
        <v>71</v>
      </c>
      <c r="V132" s="18" t="str">
        <f>IF(P_15号様式!AQ93= "","",IF(VALUE(FIXED(P_15号様式!AQ93,0,TRUE))&lt;&gt;P_15号様式!AQ93,RIGHT(FIXED(P_15号様式!AQ93,3,FALSE),4),""))</f>
        <v/>
      </c>
      <c r="W132" s="24" t="str">
        <f>IF(P_15号様式!AR93&lt;&gt; "",TEXT(INT(P_15号様式!AR93),"#,##0"),"")</f>
        <v>4,104</v>
      </c>
      <c r="X132" s="25"/>
      <c r="Y132" s="18" t="str">
        <f>IF(P_15号様式!AR93= "","",IF(VALUE(FIXED(P_15号様式!AR93,0,TRUE))&lt;&gt;P_15号様式!AR93,RIGHT(FIXED(P_15号様式!AR93,3,FALSE),4),""))</f>
        <v/>
      </c>
    </row>
    <row r="133" spans="1:25" s="15" customFormat="1" ht="12" customHeight="1" x14ac:dyDescent="0.15">
      <c r="A133" s="43" t="str">
        <f>IF(P_15号様式!C94="","",P_15号様式!C94)</f>
        <v>　粕屋町</v>
      </c>
      <c r="B133" s="43"/>
      <c r="C133" s="17" t="str">
        <f>IF(P_15号様式!G94&lt;&gt; "",TEXT(INT(P_15号様式!G94),"#,##0"),"")</f>
        <v>191</v>
      </c>
      <c r="D133" s="18" t="str">
        <f>IF(P_15号様式!G94= "","",IF(VALUE(FIXED(P_15号様式!G94,0,TRUE))&lt;&gt;P_15号様式!G94,RIGHT(FIXED(P_15号様式!G94,3,FALSE),4),""))</f>
        <v/>
      </c>
      <c r="E133" s="17" t="str">
        <f>IF(P_15号様式!K94&lt;&gt; "",TEXT(INT(P_15号様式!K94),"#,##0"),"")</f>
        <v>3,978</v>
      </c>
      <c r="F133" s="18" t="str">
        <f>IF(P_15号様式!K94= "","",IF(VALUE(FIXED(P_15号様式!K94,0,TRUE))&lt;&gt;P_15号様式!K94,RIGHT(FIXED(P_15号様式!K94,3,FALSE),4),""))</f>
        <v/>
      </c>
      <c r="G133" s="17" t="str">
        <f>IF(P_15号様式!O94&lt;&gt; "",TEXT(INT(P_15号様式!O94),"#,##0"),"")</f>
        <v>112</v>
      </c>
      <c r="H133" s="18" t="str">
        <f>IF(P_15号様式!O94= "","",IF(VALUE(FIXED(P_15号様式!O94,0,TRUE))&lt;&gt;P_15号様式!O94,RIGHT(FIXED(P_15号様式!O94,3,FALSE),4),""))</f>
        <v/>
      </c>
      <c r="I133" s="17" t="str">
        <f>IF(P_15号様式!S94&lt;&gt; "",TEXT(INT(P_15号様式!S94),"#,##0"),"")</f>
        <v>2,254</v>
      </c>
      <c r="J133" s="18" t="str">
        <f>IF(P_15号様式!S94= "","",IF(VALUE(FIXED(P_15号様式!S94,0,TRUE))&lt;&gt;P_15号様式!S94,RIGHT(FIXED(P_15号様式!S94,3,FALSE),4),""))</f>
        <v/>
      </c>
      <c r="K133" s="17" t="str">
        <f>IF(P_15号様式!W94&lt;&gt; "",TEXT(INT(P_15号様式!W94),"#,##0"),"")</f>
        <v>3,240</v>
      </c>
      <c r="L133" s="18" t="str">
        <f>IF(P_15号様式!W94= "","",IF(VALUE(FIXED(P_15号様式!W94,0,TRUE))&lt;&gt;P_15号様式!W94,RIGHT(FIXED(P_15号様式!W94,3,FALSE),4),""))</f>
        <v/>
      </c>
      <c r="M133" s="17" t="str">
        <f>IF(P_15号様式!AA94&lt;&gt; "",TEXT(INT(P_15号様式!AA94),"#,##0"),"")</f>
        <v>2,863</v>
      </c>
      <c r="N133" s="18" t="str">
        <f>IF(P_15号様式!AA94= "","",IF(VALUE(FIXED(P_15号様式!AA94,0,TRUE))&lt;&gt;P_15号様式!AA94,RIGHT(FIXED(P_15号様式!AA94,3,FALSE),4),""))</f>
        <v/>
      </c>
      <c r="O133" s="17" t="str">
        <f>IF(P_15号様式!AE94&lt;&gt; "",TEXT(INT(P_15号様式!AE94),"#,##0"),"")</f>
        <v>1,088</v>
      </c>
      <c r="P133" s="18" t="str">
        <f>IF(P_15号様式!AE94= "","",IF(VALUE(FIXED(P_15号様式!AE94,0,TRUE))&lt;&gt;P_15号様式!AE94,RIGHT(FIXED(P_15号様式!AE94,3,FALSE),4),""))</f>
        <v/>
      </c>
      <c r="Q133" s="17" t="str">
        <f>IF(P_15号様式!AI94&lt;&gt; "",TEXT(INT(P_15号様式!AI94),"#,##0"),"")</f>
        <v>1,074</v>
      </c>
      <c r="R133" s="18" t="str">
        <f>IF(P_15号様式!AI94= "","",IF(VALUE(FIXED(P_15号様式!AI94,0,TRUE))&lt;&gt;P_15号様式!AI94,RIGHT(FIXED(P_15号様式!AI94,3,FALSE),4),""))</f>
        <v/>
      </c>
      <c r="S133" s="17" t="str">
        <f>IF(P_15号様式!AM94&lt;&gt; "",TEXT(INT(P_15号様式!AM94),"#,##0"),"")</f>
        <v>1,373</v>
      </c>
      <c r="T133" s="18" t="str">
        <f>IF(P_15号様式!AM94= "","",IF(VALUE(FIXED(P_15号様式!AM94,0,TRUE))&lt;&gt;P_15号様式!AM94,RIGHT(FIXED(P_15号様式!AM94,3,FALSE),4),""))</f>
        <v/>
      </c>
      <c r="U133" s="17" t="str">
        <f>IF(P_15号様式!AQ94&lt;&gt; "",TEXT(INT(P_15号様式!AQ94),"#,##0"),"")</f>
        <v>343</v>
      </c>
      <c r="V133" s="18" t="str">
        <f>IF(P_15号様式!AQ94= "","",IF(VALUE(FIXED(P_15号様式!AQ94,0,TRUE))&lt;&gt;P_15号様式!AQ94,RIGHT(FIXED(P_15号様式!AQ94,3,FALSE),4),""))</f>
        <v/>
      </c>
      <c r="W133" s="24" t="str">
        <f>IF(P_15号様式!AR94&lt;&gt; "",TEXT(INT(P_15号様式!AR94),"#,##0"),"")</f>
        <v>20,738</v>
      </c>
      <c r="X133" s="25"/>
      <c r="Y133" s="18" t="str">
        <f>IF(P_15号様式!AR94= "","",IF(VALUE(FIXED(P_15号様式!AR94,0,TRUE))&lt;&gt;P_15号様式!AR94,RIGHT(FIXED(P_15号様式!AR94,3,FALSE),4),""))</f>
        <v/>
      </c>
    </row>
    <row r="134" spans="1:25" s="15" customFormat="1" ht="12" customHeight="1" x14ac:dyDescent="0.15">
      <c r="A134" s="43" t="str">
        <f>IF(P_15号様式!C95="","",P_15号様式!C95)</f>
        <v>＊糟屋郡    計</v>
      </c>
      <c r="B134" s="43"/>
      <c r="C134" s="17" t="str">
        <f>IF(P_15号様式!G95&lt;&gt; "",TEXT(INT(P_15号様式!G95),"#,##0"),"")</f>
        <v>967</v>
      </c>
      <c r="D134" s="18" t="str">
        <f>IF(P_15号様式!G95= "","",IF(VALUE(FIXED(P_15号様式!G95,0,TRUE))&lt;&gt;P_15号様式!G95,RIGHT(FIXED(P_15号様式!G95,3,FALSE),4),""))</f>
        <v/>
      </c>
      <c r="E134" s="17" t="str">
        <f>IF(P_15号様式!K95&lt;&gt; "",TEXT(INT(P_15号様式!K95),"#,##0"),"")</f>
        <v>18,811</v>
      </c>
      <c r="F134" s="18" t="str">
        <f>IF(P_15号様式!K95= "","",IF(VALUE(FIXED(P_15号様式!K95,0,TRUE))&lt;&gt;P_15号様式!K95,RIGHT(FIXED(P_15号様式!K95,3,FALSE),4),""))</f>
        <v/>
      </c>
      <c r="G134" s="17" t="str">
        <f>IF(P_15号様式!O95&lt;&gt; "",TEXT(INT(P_15号様式!O95),"#,##0"),"")</f>
        <v>573</v>
      </c>
      <c r="H134" s="18" t="str">
        <f>IF(P_15号様式!O95= "","",IF(VALUE(FIXED(P_15号様式!O95,0,TRUE))&lt;&gt;P_15号様式!O95,RIGHT(FIXED(P_15号様式!O95,3,FALSE),4),""))</f>
        <v/>
      </c>
      <c r="I134" s="17" t="str">
        <f>IF(P_15号様式!S95&lt;&gt; "",TEXT(INT(P_15号様式!S95),"#,##0"),"")</f>
        <v>11,702</v>
      </c>
      <c r="J134" s="18" t="str">
        <f>IF(P_15号様式!S95= "","",IF(VALUE(FIXED(P_15号様式!S95,0,TRUE))&lt;&gt;P_15号様式!S95,RIGHT(FIXED(P_15号様式!S95,3,FALSE),4),""))</f>
        <v/>
      </c>
      <c r="K134" s="17" t="str">
        <f>IF(P_15号様式!W95&lt;&gt; "",TEXT(INT(P_15号様式!W95),"#,##0"),"")</f>
        <v>14,162</v>
      </c>
      <c r="L134" s="18" t="str">
        <f>IF(P_15号様式!W95= "","",IF(VALUE(FIXED(P_15号様式!W95,0,TRUE))&lt;&gt;P_15号様式!W95,RIGHT(FIXED(P_15号様式!W95,3,FALSE),4),""))</f>
        <v/>
      </c>
      <c r="M134" s="17" t="str">
        <f>IF(P_15号様式!AA95&lt;&gt; "",TEXT(INT(P_15号様式!AA95),"#,##0"),"")</f>
        <v>15,480</v>
      </c>
      <c r="N134" s="18" t="str">
        <f>IF(P_15号様式!AA95= "","",IF(VALUE(FIXED(P_15号様式!AA95,0,TRUE))&lt;&gt;P_15号様式!AA95,RIGHT(FIXED(P_15号様式!AA95,3,FALSE),4),""))</f>
        <v/>
      </c>
      <c r="O134" s="17" t="str">
        <f>IF(P_15号様式!AE95&lt;&gt; "",TEXT(INT(P_15号様式!AE95),"#,##0"),"")</f>
        <v>5,409</v>
      </c>
      <c r="P134" s="18" t="str">
        <f>IF(P_15号様式!AE95= "","",IF(VALUE(FIXED(P_15号様式!AE95,0,TRUE))&lt;&gt;P_15号様式!AE95,RIGHT(FIXED(P_15号様式!AE95,3,FALSE),4),""))</f>
        <v/>
      </c>
      <c r="Q134" s="17" t="str">
        <f>IF(P_15号様式!AI95&lt;&gt; "",TEXT(INT(P_15号様式!AI95),"#,##0"),"")</f>
        <v>5,048</v>
      </c>
      <c r="R134" s="18" t="str">
        <f>IF(P_15号様式!AI95= "","",IF(VALUE(FIXED(P_15号様式!AI95,0,TRUE))&lt;&gt;P_15号様式!AI95,RIGHT(FIXED(P_15号様式!AI95,3,FALSE),4),""))</f>
        <v/>
      </c>
      <c r="S134" s="17" t="str">
        <f>IF(P_15号様式!AM95&lt;&gt; "",TEXT(INT(P_15号様式!AM95),"#,##0"),"")</f>
        <v>6,903</v>
      </c>
      <c r="T134" s="18" t="str">
        <f>IF(P_15号様式!AM95= "","",IF(VALUE(FIXED(P_15号様式!AM95,0,TRUE))&lt;&gt;P_15号様式!AM95,RIGHT(FIXED(P_15号様式!AM95,3,FALSE),4),""))</f>
        <v/>
      </c>
      <c r="U134" s="17" t="str">
        <f>IF(P_15号様式!AQ95&lt;&gt; "",TEXT(INT(P_15号様式!AQ95),"#,##0"),"")</f>
        <v>1,904</v>
      </c>
      <c r="V134" s="18" t="str">
        <f>IF(P_15号様式!AQ95= "","",IF(VALUE(FIXED(P_15号様式!AQ95,0,TRUE))&lt;&gt;P_15号様式!AQ95,RIGHT(FIXED(P_15号様式!AQ95,3,FALSE),4),""))</f>
        <v/>
      </c>
      <c r="W134" s="24" t="str">
        <f>IF(P_15号様式!AR95&lt;&gt; "",TEXT(INT(P_15号様式!AR95),"#,##0"),"")</f>
        <v>101,505</v>
      </c>
      <c r="X134" s="25"/>
      <c r="Y134" s="18" t="str">
        <f>IF(P_15号様式!AR95= "","",IF(VALUE(FIXED(P_15号様式!AR95,0,TRUE))&lt;&gt;P_15号様式!AR95,RIGHT(FIXED(P_15号様式!AR95,3,FALSE),4),""))</f>
        <v/>
      </c>
    </row>
    <row r="135" spans="1:25" s="15" customFormat="1" ht="12" customHeight="1" x14ac:dyDescent="0.15">
      <c r="A135" s="43" t="str">
        <f>IF(P_15号様式!C96="","",P_15号様式!C96)</f>
        <v>　芦屋町</v>
      </c>
      <c r="B135" s="43"/>
      <c r="C135" s="17" t="str">
        <f>IF(P_15号様式!G96&lt;&gt; "",TEXT(INT(P_15号様式!G96),"#,##0"),"")</f>
        <v>49</v>
      </c>
      <c r="D135" s="18" t="str">
        <f>IF(P_15号様式!G96= "","",IF(VALUE(FIXED(P_15号様式!G96,0,TRUE))&lt;&gt;P_15号様式!G96,RIGHT(FIXED(P_15号様式!G96,3,FALSE),4),""))</f>
        <v/>
      </c>
      <c r="E135" s="17" t="str">
        <f>IF(P_15号様式!K96&lt;&gt; "",TEXT(INT(P_15号様式!K96),"#,##0"),"")</f>
        <v>1,032</v>
      </c>
      <c r="F135" s="18" t="str">
        <f>IF(P_15号様式!K96= "","",IF(VALUE(FIXED(P_15号様式!K96,0,TRUE))&lt;&gt;P_15号様式!K96,RIGHT(FIXED(P_15号様式!K96,3,FALSE),4),""))</f>
        <v/>
      </c>
      <c r="G135" s="17" t="str">
        <f>IF(P_15号様式!O96&lt;&gt; "",TEXT(INT(P_15号様式!O96),"#,##0"),"")</f>
        <v>28</v>
      </c>
      <c r="H135" s="18" t="str">
        <f>IF(P_15号様式!O96= "","",IF(VALUE(FIXED(P_15号様式!O96,0,TRUE))&lt;&gt;P_15号様式!O96,RIGHT(FIXED(P_15号様式!O96,3,FALSE),4),""))</f>
        <v/>
      </c>
      <c r="I135" s="17" t="str">
        <f>IF(P_15号様式!S96&lt;&gt; "",TEXT(INT(P_15号様式!S96),"#,##0"),"")</f>
        <v>668</v>
      </c>
      <c r="J135" s="18" t="str">
        <f>IF(P_15号様式!S96= "","",IF(VALUE(FIXED(P_15号様式!S96,0,TRUE))&lt;&gt;P_15号様式!S96,RIGHT(FIXED(P_15号様式!S96,3,FALSE),4),""))</f>
        <v/>
      </c>
      <c r="K135" s="17" t="str">
        <f>IF(P_15号様式!W96&lt;&gt; "",TEXT(INT(P_15号様式!W96),"#,##0"),"")</f>
        <v>573</v>
      </c>
      <c r="L135" s="18" t="str">
        <f>IF(P_15号様式!W96= "","",IF(VALUE(FIXED(P_15号様式!W96,0,TRUE))&lt;&gt;P_15号様式!W96,RIGHT(FIXED(P_15号様式!W96,3,FALSE),4),""))</f>
        <v/>
      </c>
      <c r="M135" s="17" t="str">
        <f>IF(P_15号様式!AA96&lt;&gt; "",TEXT(INT(P_15号様式!AA96),"#,##0"),"")</f>
        <v>1,105</v>
      </c>
      <c r="N135" s="18" t="str">
        <f>IF(P_15号様式!AA96= "","",IF(VALUE(FIXED(P_15号様式!AA96,0,TRUE))&lt;&gt;P_15号様式!AA96,RIGHT(FIXED(P_15号様式!AA96,3,FALSE),4),""))</f>
        <v/>
      </c>
      <c r="O135" s="17" t="str">
        <f>IF(P_15号様式!AE96&lt;&gt; "",TEXT(INT(P_15号様式!AE96),"#,##0"),"")</f>
        <v>190</v>
      </c>
      <c r="P135" s="18" t="str">
        <f>IF(P_15号様式!AE96= "","",IF(VALUE(FIXED(P_15号様式!AE96,0,TRUE))&lt;&gt;P_15号様式!AE96,RIGHT(FIXED(P_15号様式!AE96,3,FALSE),4),""))</f>
        <v/>
      </c>
      <c r="Q135" s="17" t="str">
        <f>IF(P_15号様式!AI96&lt;&gt; "",TEXT(INT(P_15号様式!AI96),"#,##0"),"")</f>
        <v>215</v>
      </c>
      <c r="R135" s="18" t="str">
        <f>IF(P_15号様式!AI96= "","",IF(VALUE(FIXED(P_15号様式!AI96,0,TRUE))&lt;&gt;P_15号様式!AI96,RIGHT(FIXED(P_15号様式!AI96,3,FALSE),4),""))</f>
        <v/>
      </c>
      <c r="S135" s="17" t="str">
        <f>IF(P_15号様式!AM96&lt;&gt; "",TEXT(INT(P_15号様式!AM96),"#,##0"),"")</f>
        <v>458</v>
      </c>
      <c r="T135" s="18" t="str">
        <f>IF(P_15号様式!AM96= "","",IF(VALUE(FIXED(P_15号様式!AM96,0,TRUE))&lt;&gt;P_15号様式!AM96,RIGHT(FIXED(P_15号様式!AM96,3,FALSE),4),""))</f>
        <v/>
      </c>
      <c r="U135" s="17" t="str">
        <f>IF(P_15号様式!AQ96&lt;&gt; "",TEXT(INT(P_15号様式!AQ96),"#,##0"),"")</f>
        <v>74</v>
      </c>
      <c r="V135" s="18" t="str">
        <f>IF(P_15号様式!AQ96= "","",IF(VALUE(FIXED(P_15号様式!AQ96,0,TRUE))&lt;&gt;P_15号様式!AQ96,RIGHT(FIXED(P_15号様式!AQ96,3,FALSE),4),""))</f>
        <v/>
      </c>
      <c r="W135" s="24" t="str">
        <f>IF(P_15号様式!AR96&lt;&gt; "",TEXT(INT(P_15号様式!AR96),"#,##0"),"")</f>
        <v>5,948</v>
      </c>
      <c r="X135" s="25"/>
      <c r="Y135" s="18" t="str">
        <f>IF(P_15号様式!AR96= "","",IF(VALUE(FIXED(P_15号様式!AR96,0,TRUE))&lt;&gt;P_15号様式!AR96,RIGHT(FIXED(P_15号様式!AR96,3,FALSE),4),""))</f>
        <v/>
      </c>
    </row>
    <row r="136" spans="1:25" s="15" customFormat="1" ht="12" customHeight="1" x14ac:dyDescent="0.15">
      <c r="A136" s="43" t="str">
        <f>IF(P_15号様式!C97="","",P_15号様式!C97)</f>
        <v>　水巻町</v>
      </c>
      <c r="B136" s="43"/>
      <c r="C136" s="17" t="str">
        <f>IF(P_15号様式!G97&lt;&gt; "",TEXT(INT(P_15号様式!G97),"#,##0"),"")</f>
        <v>105</v>
      </c>
      <c r="D136" s="18" t="str">
        <f>IF(P_15号様式!G97= "","",IF(VALUE(FIXED(P_15号様式!G97,0,TRUE))&lt;&gt;P_15号様式!G97,RIGHT(FIXED(P_15号様式!G97,3,FALSE),4),""))</f>
        <v/>
      </c>
      <c r="E136" s="17" t="str">
        <f>IF(P_15号様式!K97&lt;&gt; "",TEXT(INT(P_15号様式!K97),"#,##0"),"")</f>
        <v>1,846</v>
      </c>
      <c r="F136" s="18" t="str">
        <f>IF(P_15号様式!K97= "","",IF(VALUE(FIXED(P_15号様式!K97,0,TRUE))&lt;&gt;P_15号様式!K97,RIGHT(FIXED(P_15号様式!K97,3,FALSE),4),""))</f>
        <v/>
      </c>
      <c r="G136" s="17" t="str">
        <f>IF(P_15号様式!O97&lt;&gt; "",TEXT(INT(P_15号様式!O97),"#,##0"),"")</f>
        <v>59</v>
      </c>
      <c r="H136" s="18" t="str">
        <f>IF(P_15号様式!O97= "","",IF(VALUE(FIXED(P_15号様式!O97,0,TRUE))&lt;&gt;P_15号様式!O97,RIGHT(FIXED(P_15号様式!O97,3,FALSE),4),""))</f>
        <v/>
      </c>
      <c r="I136" s="17" t="str">
        <f>IF(P_15号様式!S97&lt;&gt; "",TEXT(INT(P_15号様式!S97),"#,##0"),"")</f>
        <v>1,498</v>
      </c>
      <c r="J136" s="18" t="str">
        <f>IF(P_15号様式!S97= "","",IF(VALUE(FIXED(P_15号様式!S97,0,TRUE))&lt;&gt;P_15号様式!S97,RIGHT(FIXED(P_15号様式!S97,3,FALSE),4),""))</f>
        <v/>
      </c>
      <c r="K136" s="17" t="str">
        <f>IF(P_15号様式!W97&lt;&gt; "",TEXT(INT(P_15号様式!W97),"#,##0"),"")</f>
        <v>1,287</v>
      </c>
      <c r="L136" s="18" t="str">
        <f>IF(P_15号様式!W97= "","",IF(VALUE(FIXED(P_15号様式!W97,0,TRUE))&lt;&gt;P_15号様式!W97,RIGHT(FIXED(P_15号様式!W97,3,FALSE),4),""))</f>
        <v/>
      </c>
      <c r="M136" s="17" t="str">
        <f>IF(P_15号様式!AA97&lt;&gt; "",TEXT(INT(P_15号様式!AA97),"#,##0"),"")</f>
        <v>2,316</v>
      </c>
      <c r="N136" s="18" t="str">
        <f>IF(P_15号様式!AA97= "","",IF(VALUE(FIXED(P_15号様式!AA97,0,TRUE))&lt;&gt;P_15号様式!AA97,RIGHT(FIXED(P_15号様式!AA97,3,FALSE),4),""))</f>
        <v/>
      </c>
      <c r="O136" s="17" t="str">
        <f>IF(P_15号様式!AE97&lt;&gt; "",TEXT(INT(P_15号様式!AE97),"#,##0"),"")</f>
        <v>464</v>
      </c>
      <c r="P136" s="18" t="str">
        <f>IF(P_15号様式!AE97= "","",IF(VALUE(FIXED(P_15号様式!AE97,0,TRUE))&lt;&gt;P_15号様式!AE97,RIGHT(FIXED(P_15号様式!AE97,3,FALSE),4),""))</f>
        <v/>
      </c>
      <c r="Q136" s="17" t="str">
        <f>IF(P_15号様式!AI97&lt;&gt; "",TEXT(INT(P_15号様式!AI97),"#,##0"),"")</f>
        <v>539</v>
      </c>
      <c r="R136" s="18" t="str">
        <f>IF(P_15号様式!AI97= "","",IF(VALUE(FIXED(P_15号様式!AI97,0,TRUE))&lt;&gt;P_15号様式!AI97,RIGHT(FIXED(P_15号様式!AI97,3,FALSE),4),""))</f>
        <v/>
      </c>
      <c r="S136" s="17" t="str">
        <f>IF(P_15号様式!AM97&lt;&gt; "",TEXT(INT(P_15号様式!AM97),"#,##0"),"")</f>
        <v>890</v>
      </c>
      <c r="T136" s="18" t="str">
        <f>IF(P_15号様式!AM97= "","",IF(VALUE(FIXED(P_15号様式!AM97,0,TRUE))&lt;&gt;P_15号様式!AM97,RIGHT(FIXED(P_15号様式!AM97,3,FALSE),4),""))</f>
        <v/>
      </c>
      <c r="U136" s="17" t="str">
        <f>IF(P_15号様式!AQ97&lt;&gt; "",TEXT(INT(P_15号様式!AQ97),"#,##0"),"")</f>
        <v>181</v>
      </c>
      <c r="V136" s="18" t="str">
        <f>IF(P_15号様式!AQ97= "","",IF(VALUE(FIXED(P_15号様式!AQ97,0,TRUE))&lt;&gt;P_15号様式!AQ97,RIGHT(FIXED(P_15号様式!AQ97,3,FALSE),4),""))</f>
        <v/>
      </c>
      <c r="W136" s="24" t="str">
        <f>IF(P_15号様式!AR97&lt;&gt; "",TEXT(INT(P_15号様式!AR97),"#,##0"),"")</f>
        <v>12,058</v>
      </c>
      <c r="X136" s="25"/>
      <c r="Y136" s="18" t="str">
        <f>IF(P_15号様式!AR97= "","",IF(VALUE(FIXED(P_15号様式!AR97,0,TRUE))&lt;&gt;P_15号様式!AR97,RIGHT(FIXED(P_15号様式!AR97,3,FALSE),4),""))</f>
        <v/>
      </c>
    </row>
    <row r="137" spans="1:25" s="15" customFormat="1" ht="12" customHeight="1" x14ac:dyDescent="0.15">
      <c r="A137" s="43" t="str">
        <f>IF(P_15号様式!C98="","",P_15号様式!C98)</f>
        <v>　岡垣町</v>
      </c>
      <c r="B137" s="43"/>
      <c r="C137" s="17" t="str">
        <f>IF(P_15号様式!G98&lt;&gt; "",TEXT(INT(P_15号様式!G98),"#,##0"),"")</f>
        <v>117</v>
      </c>
      <c r="D137" s="18" t="str">
        <f>IF(P_15号様式!G98= "","",IF(VALUE(FIXED(P_15号様式!G98,0,TRUE))&lt;&gt;P_15号様式!G98,RIGHT(FIXED(P_15号様式!G98,3,FALSE),4),""))</f>
        <v/>
      </c>
      <c r="E137" s="17" t="str">
        <f>IF(P_15号様式!K98&lt;&gt; "",TEXT(INT(P_15号様式!K98),"#,##0"),"")</f>
        <v>2,277</v>
      </c>
      <c r="F137" s="18" t="str">
        <f>IF(P_15号様式!K98= "","",IF(VALUE(FIXED(P_15号様式!K98,0,TRUE))&lt;&gt;P_15号様式!K98,RIGHT(FIXED(P_15号様式!K98,3,FALSE),4),""))</f>
        <v/>
      </c>
      <c r="G137" s="17" t="str">
        <f>IF(P_15号様式!O98&lt;&gt; "",TEXT(INT(P_15号様式!O98),"#,##0"),"")</f>
        <v>89</v>
      </c>
      <c r="H137" s="18" t="str">
        <f>IF(P_15号様式!O98= "","",IF(VALUE(FIXED(P_15号様式!O98,0,TRUE))&lt;&gt;P_15号様式!O98,RIGHT(FIXED(P_15号様式!O98,3,FALSE),4),""))</f>
        <v/>
      </c>
      <c r="I137" s="17" t="str">
        <f>IF(P_15号様式!S98&lt;&gt; "",TEXT(INT(P_15号様式!S98),"#,##0"),"")</f>
        <v>2,064</v>
      </c>
      <c r="J137" s="18" t="str">
        <f>IF(P_15号様式!S98= "","",IF(VALUE(FIXED(P_15号様式!S98,0,TRUE))&lt;&gt;P_15号様式!S98,RIGHT(FIXED(P_15号様式!S98,3,FALSE),4),""))</f>
        <v/>
      </c>
      <c r="K137" s="17" t="str">
        <f>IF(P_15号様式!W98&lt;&gt; "",TEXT(INT(P_15号様式!W98),"#,##0"),"")</f>
        <v>1,926</v>
      </c>
      <c r="L137" s="18" t="str">
        <f>IF(P_15号様式!W98= "","",IF(VALUE(FIXED(P_15号様式!W98,0,TRUE))&lt;&gt;P_15号様式!W98,RIGHT(FIXED(P_15号様式!W98,3,FALSE),4),""))</f>
        <v/>
      </c>
      <c r="M137" s="17" t="str">
        <f>IF(P_15号様式!AA98&lt;&gt; "",TEXT(INT(P_15号様式!AA98),"#,##0"),"")</f>
        <v>2,270</v>
      </c>
      <c r="N137" s="18" t="str">
        <f>IF(P_15号様式!AA98= "","",IF(VALUE(FIXED(P_15号様式!AA98,0,TRUE))&lt;&gt;P_15号様式!AA98,RIGHT(FIXED(P_15号様式!AA98,3,FALSE),4),""))</f>
        <v/>
      </c>
      <c r="O137" s="17" t="str">
        <f>IF(P_15号様式!AE98&lt;&gt; "",TEXT(INT(P_15号様式!AE98),"#,##0"),"")</f>
        <v>670</v>
      </c>
      <c r="P137" s="18" t="str">
        <f>IF(P_15号様式!AE98= "","",IF(VALUE(FIXED(P_15号様式!AE98,0,TRUE))&lt;&gt;P_15号様式!AE98,RIGHT(FIXED(P_15号様式!AE98,3,FALSE),4),""))</f>
        <v/>
      </c>
      <c r="Q137" s="17" t="str">
        <f>IF(P_15号様式!AI98&lt;&gt; "",TEXT(INT(P_15号様式!AI98),"#,##0"),"")</f>
        <v>654</v>
      </c>
      <c r="R137" s="18" t="str">
        <f>IF(P_15号様式!AI98= "","",IF(VALUE(FIXED(P_15号様式!AI98,0,TRUE))&lt;&gt;P_15号様式!AI98,RIGHT(FIXED(P_15号様式!AI98,3,FALSE),4),""))</f>
        <v/>
      </c>
      <c r="S137" s="17" t="str">
        <f>IF(P_15号様式!AM98&lt;&gt; "",TEXT(INT(P_15号様式!AM98),"#,##0"),"")</f>
        <v>1,091</v>
      </c>
      <c r="T137" s="18" t="str">
        <f>IF(P_15号様式!AM98= "","",IF(VALUE(FIXED(P_15号様式!AM98,0,TRUE))&lt;&gt;P_15号様式!AM98,RIGHT(FIXED(P_15号様式!AM98,3,FALSE),4),""))</f>
        <v/>
      </c>
      <c r="U137" s="17" t="str">
        <f>IF(P_15号様式!AQ98&lt;&gt; "",TEXT(INT(P_15号様式!AQ98),"#,##0"),"")</f>
        <v>384</v>
      </c>
      <c r="V137" s="18" t="str">
        <f>IF(P_15号様式!AQ98= "","",IF(VALUE(FIXED(P_15号様式!AQ98,0,TRUE))&lt;&gt;P_15号様式!AQ98,RIGHT(FIXED(P_15号様式!AQ98,3,FALSE),4),""))</f>
        <v/>
      </c>
      <c r="W137" s="24" t="str">
        <f>IF(P_15号様式!AR98&lt;&gt; "",TEXT(INT(P_15号様式!AR98),"#,##0"),"")</f>
        <v>15,174</v>
      </c>
      <c r="X137" s="25"/>
      <c r="Y137" s="18" t="str">
        <f>IF(P_15号様式!AR98= "","",IF(VALUE(FIXED(P_15号様式!AR98,0,TRUE))&lt;&gt;P_15号様式!AR98,RIGHT(FIXED(P_15号様式!AR98,3,FALSE),4),""))</f>
        <v/>
      </c>
    </row>
    <row r="138" spans="1:25" s="15" customFormat="1" ht="12" customHeight="1" x14ac:dyDescent="0.15">
      <c r="A138" s="43" t="str">
        <f>IF(P_15号様式!C99="","",P_15号様式!C99)</f>
        <v>　遠賀町</v>
      </c>
      <c r="B138" s="43"/>
      <c r="C138" s="17" t="str">
        <f>IF(P_15号様式!G99&lt;&gt; "",TEXT(INT(P_15号様式!G99),"#,##0"),"")</f>
        <v>63</v>
      </c>
      <c r="D138" s="18" t="str">
        <f>IF(P_15号様式!G99= "","",IF(VALUE(FIXED(P_15号様式!G99,0,TRUE))&lt;&gt;P_15号様式!G99,RIGHT(FIXED(P_15号様式!G99,3,FALSE),4),""))</f>
        <v/>
      </c>
      <c r="E138" s="17" t="str">
        <f>IF(P_15号様式!K99&lt;&gt; "",TEXT(INT(P_15号様式!K99),"#,##0"),"")</f>
        <v>1,352</v>
      </c>
      <c r="F138" s="18" t="str">
        <f>IF(P_15号様式!K99= "","",IF(VALUE(FIXED(P_15号様式!K99,0,TRUE))&lt;&gt;P_15号様式!K99,RIGHT(FIXED(P_15号様式!K99,3,FALSE),4),""))</f>
        <v/>
      </c>
      <c r="G138" s="17" t="str">
        <f>IF(P_15号様式!O99&lt;&gt; "",TEXT(INT(P_15号様式!O99),"#,##0"),"")</f>
        <v>42</v>
      </c>
      <c r="H138" s="18" t="str">
        <f>IF(P_15号様式!O99= "","",IF(VALUE(FIXED(P_15号様式!O99,0,TRUE))&lt;&gt;P_15号様式!O99,RIGHT(FIXED(P_15号様式!O99,3,FALSE),4),""))</f>
        <v/>
      </c>
      <c r="I138" s="17" t="str">
        <f>IF(P_15号様式!S99&lt;&gt; "",TEXT(INT(P_15号様式!S99),"#,##0"),"")</f>
        <v>1,299</v>
      </c>
      <c r="J138" s="18" t="str">
        <f>IF(P_15号様式!S99= "","",IF(VALUE(FIXED(P_15号様式!S99,0,TRUE))&lt;&gt;P_15号様式!S99,RIGHT(FIXED(P_15号様式!S99,3,FALSE),4),""))</f>
        <v/>
      </c>
      <c r="K138" s="17" t="str">
        <f>IF(P_15号様式!W99&lt;&gt; "",TEXT(INT(P_15号様式!W99),"#,##0"),"")</f>
        <v>905</v>
      </c>
      <c r="L138" s="18" t="str">
        <f>IF(P_15号様式!W99= "","",IF(VALUE(FIXED(P_15号様式!W99,0,TRUE))&lt;&gt;P_15号様式!W99,RIGHT(FIXED(P_15号様式!W99,3,FALSE),4),""))</f>
        <v/>
      </c>
      <c r="M138" s="17" t="str">
        <f>IF(P_15号様式!AA99&lt;&gt; "",TEXT(INT(P_15号様式!AA99),"#,##0"),"")</f>
        <v>1,236</v>
      </c>
      <c r="N138" s="18" t="str">
        <f>IF(P_15号様式!AA99= "","",IF(VALUE(FIXED(P_15号様式!AA99,0,TRUE))&lt;&gt;P_15号様式!AA99,RIGHT(FIXED(P_15号様式!AA99,3,FALSE),4),""))</f>
        <v/>
      </c>
      <c r="O138" s="17" t="str">
        <f>IF(P_15号様式!AE99&lt;&gt; "",TEXT(INT(P_15号様式!AE99),"#,##0"),"")</f>
        <v>341</v>
      </c>
      <c r="P138" s="18" t="str">
        <f>IF(P_15号様式!AE99= "","",IF(VALUE(FIXED(P_15号様式!AE99,0,TRUE))&lt;&gt;P_15号様式!AE99,RIGHT(FIXED(P_15号様式!AE99,3,FALSE),4),""))</f>
        <v/>
      </c>
      <c r="Q138" s="17" t="str">
        <f>IF(P_15号様式!AI99&lt;&gt; "",TEXT(INT(P_15号様式!AI99),"#,##0"),"")</f>
        <v>350</v>
      </c>
      <c r="R138" s="18" t="str">
        <f>IF(P_15号様式!AI99= "","",IF(VALUE(FIXED(P_15号様式!AI99,0,TRUE))&lt;&gt;P_15号様式!AI99,RIGHT(FIXED(P_15号様式!AI99,3,FALSE),4),""))</f>
        <v/>
      </c>
      <c r="S138" s="17" t="str">
        <f>IF(P_15号様式!AM99&lt;&gt; "",TEXT(INT(P_15号様式!AM99),"#,##0"),"")</f>
        <v>599</v>
      </c>
      <c r="T138" s="18" t="str">
        <f>IF(P_15号様式!AM99= "","",IF(VALUE(FIXED(P_15号様式!AM99,0,TRUE))&lt;&gt;P_15号様式!AM99,RIGHT(FIXED(P_15号様式!AM99,3,FALSE),4),""))</f>
        <v/>
      </c>
      <c r="U138" s="17" t="str">
        <f>IF(P_15号様式!AQ99&lt;&gt; "",TEXT(INT(P_15号様式!AQ99),"#,##0"),"")</f>
        <v>156</v>
      </c>
      <c r="V138" s="18" t="str">
        <f>IF(P_15号様式!AQ99= "","",IF(VALUE(FIXED(P_15号様式!AQ99,0,TRUE))&lt;&gt;P_15号様式!AQ99,RIGHT(FIXED(P_15号様式!AQ99,3,FALSE),4),""))</f>
        <v/>
      </c>
      <c r="W138" s="24" t="str">
        <f>IF(P_15号様式!AR99&lt;&gt; "",TEXT(INT(P_15号様式!AR99),"#,##0"),"")</f>
        <v>8,809</v>
      </c>
      <c r="X138" s="25"/>
      <c r="Y138" s="18" t="str">
        <f>IF(P_15号様式!AR99= "","",IF(VALUE(FIXED(P_15号様式!AR99,0,TRUE))&lt;&gt;P_15号様式!AR99,RIGHT(FIXED(P_15号様式!AR99,3,FALSE),4),""))</f>
        <v/>
      </c>
    </row>
    <row r="139" spans="1:25" s="15" customFormat="1" ht="12" customHeight="1" x14ac:dyDescent="0.15">
      <c r="A139" s="43" t="str">
        <f>IF(P_15号様式!C100="","",P_15号様式!C100)</f>
        <v>＊遠賀郡    計</v>
      </c>
      <c r="B139" s="43"/>
      <c r="C139" s="17" t="str">
        <f>IF(P_15号様式!G100&lt;&gt; "",TEXT(INT(P_15号様式!G100),"#,##0"),"")</f>
        <v>334</v>
      </c>
      <c r="D139" s="18" t="str">
        <f>IF(P_15号様式!G100= "","",IF(VALUE(FIXED(P_15号様式!G100,0,TRUE))&lt;&gt;P_15号様式!G100,RIGHT(FIXED(P_15号様式!G100,3,FALSE),4),""))</f>
        <v/>
      </c>
      <c r="E139" s="17" t="str">
        <f>IF(P_15号様式!K100&lt;&gt; "",TEXT(INT(P_15号様式!K100),"#,##0"),"")</f>
        <v>6,507</v>
      </c>
      <c r="F139" s="18" t="str">
        <f>IF(P_15号様式!K100= "","",IF(VALUE(FIXED(P_15号様式!K100,0,TRUE))&lt;&gt;P_15号様式!K100,RIGHT(FIXED(P_15号様式!K100,3,FALSE),4),""))</f>
        <v/>
      </c>
      <c r="G139" s="17" t="str">
        <f>IF(P_15号様式!O100&lt;&gt; "",TEXT(INT(P_15号様式!O100),"#,##0"),"")</f>
        <v>218</v>
      </c>
      <c r="H139" s="18" t="str">
        <f>IF(P_15号様式!O100= "","",IF(VALUE(FIXED(P_15号様式!O100,0,TRUE))&lt;&gt;P_15号様式!O100,RIGHT(FIXED(P_15号様式!O100,3,FALSE),4),""))</f>
        <v/>
      </c>
      <c r="I139" s="17" t="str">
        <f>IF(P_15号様式!S100&lt;&gt; "",TEXT(INT(P_15号様式!S100),"#,##0"),"")</f>
        <v>5,529</v>
      </c>
      <c r="J139" s="18" t="str">
        <f>IF(P_15号様式!S100= "","",IF(VALUE(FIXED(P_15号様式!S100,0,TRUE))&lt;&gt;P_15号様式!S100,RIGHT(FIXED(P_15号様式!S100,3,FALSE),4),""))</f>
        <v/>
      </c>
      <c r="K139" s="17" t="str">
        <f>IF(P_15号様式!W100&lt;&gt; "",TEXT(INT(P_15号様式!W100),"#,##0"),"")</f>
        <v>4,691</v>
      </c>
      <c r="L139" s="18" t="str">
        <f>IF(P_15号様式!W100= "","",IF(VALUE(FIXED(P_15号様式!W100,0,TRUE))&lt;&gt;P_15号様式!W100,RIGHT(FIXED(P_15号様式!W100,3,FALSE),4),""))</f>
        <v/>
      </c>
      <c r="M139" s="17" t="str">
        <f>IF(P_15号様式!AA100&lt;&gt; "",TEXT(INT(P_15号様式!AA100),"#,##0"),"")</f>
        <v>6,927</v>
      </c>
      <c r="N139" s="18" t="str">
        <f>IF(P_15号様式!AA100= "","",IF(VALUE(FIXED(P_15号様式!AA100,0,TRUE))&lt;&gt;P_15号様式!AA100,RIGHT(FIXED(P_15号様式!AA100,3,FALSE),4),""))</f>
        <v/>
      </c>
      <c r="O139" s="17" t="str">
        <f>IF(P_15号様式!AE100&lt;&gt; "",TEXT(INT(P_15号様式!AE100),"#,##0"),"")</f>
        <v>1,665</v>
      </c>
      <c r="P139" s="18" t="str">
        <f>IF(P_15号様式!AE100= "","",IF(VALUE(FIXED(P_15号様式!AE100,0,TRUE))&lt;&gt;P_15号様式!AE100,RIGHT(FIXED(P_15号様式!AE100,3,FALSE),4),""))</f>
        <v/>
      </c>
      <c r="Q139" s="17" t="str">
        <f>IF(P_15号様式!AI100&lt;&gt; "",TEXT(INT(P_15号様式!AI100),"#,##0"),"")</f>
        <v>1,758</v>
      </c>
      <c r="R139" s="18" t="str">
        <f>IF(P_15号様式!AI100= "","",IF(VALUE(FIXED(P_15号様式!AI100,0,TRUE))&lt;&gt;P_15号様式!AI100,RIGHT(FIXED(P_15号様式!AI100,3,FALSE),4),""))</f>
        <v/>
      </c>
      <c r="S139" s="17" t="str">
        <f>IF(P_15号様式!AM100&lt;&gt; "",TEXT(INT(P_15号様式!AM100),"#,##0"),"")</f>
        <v>3,038</v>
      </c>
      <c r="T139" s="18" t="str">
        <f>IF(P_15号様式!AM100= "","",IF(VALUE(FIXED(P_15号様式!AM100,0,TRUE))&lt;&gt;P_15号様式!AM100,RIGHT(FIXED(P_15号様式!AM100,3,FALSE),4),""))</f>
        <v/>
      </c>
      <c r="U139" s="17" t="str">
        <f>IF(P_15号様式!AQ100&lt;&gt; "",TEXT(INT(P_15号様式!AQ100),"#,##0"),"")</f>
        <v>795</v>
      </c>
      <c r="V139" s="18" t="str">
        <f>IF(P_15号様式!AQ100= "","",IF(VALUE(FIXED(P_15号様式!AQ100,0,TRUE))&lt;&gt;P_15号様式!AQ100,RIGHT(FIXED(P_15号様式!AQ100,3,FALSE),4),""))</f>
        <v/>
      </c>
      <c r="W139" s="24" t="str">
        <f>IF(P_15号様式!AR100&lt;&gt; "",TEXT(INT(P_15号様式!AR100),"#,##0"),"")</f>
        <v>41,989</v>
      </c>
      <c r="X139" s="25"/>
      <c r="Y139" s="18" t="str">
        <f>IF(P_15号様式!AR100= "","",IF(VALUE(FIXED(P_15号様式!AR100,0,TRUE))&lt;&gt;P_15号様式!AR100,RIGHT(FIXED(P_15号様式!AR100,3,FALSE),4),""))</f>
        <v/>
      </c>
    </row>
    <row r="140" spans="1:25" s="15" customFormat="1" ht="12" customHeight="1" x14ac:dyDescent="0.15">
      <c r="A140" s="43" t="str">
        <f>IF(P_15号様式!C101="","",P_15号様式!C101)</f>
        <v>　小竹町</v>
      </c>
      <c r="B140" s="43"/>
      <c r="C140" s="17" t="str">
        <f>IF(P_15号様式!G101&lt;&gt; "",TEXT(INT(P_15号様式!G101),"#,##0"),"")</f>
        <v>30</v>
      </c>
      <c r="D140" s="18" t="str">
        <f>IF(P_15号様式!G101= "","",IF(VALUE(FIXED(P_15号様式!G101,0,TRUE))&lt;&gt;P_15号様式!G101,RIGHT(FIXED(P_15号様式!G101,3,FALSE),4),""))</f>
        <v/>
      </c>
      <c r="E140" s="17" t="str">
        <f>IF(P_15号様式!K101&lt;&gt; "",TEXT(INT(P_15号様式!K101),"#,##0"),"")</f>
        <v>419</v>
      </c>
      <c r="F140" s="18" t="str">
        <f>IF(P_15号様式!K101= "","",IF(VALUE(FIXED(P_15号様式!K101,0,TRUE))&lt;&gt;P_15号様式!K101,RIGHT(FIXED(P_15号様式!K101,3,FALSE),4),""))</f>
        <v/>
      </c>
      <c r="G140" s="17" t="str">
        <f>IF(P_15号様式!O101&lt;&gt; "",TEXT(INT(P_15号様式!O101),"#,##0"),"")</f>
        <v>16</v>
      </c>
      <c r="H140" s="18" t="str">
        <f>IF(P_15号様式!O101= "","",IF(VALUE(FIXED(P_15号様式!O101,0,TRUE))&lt;&gt;P_15号様式!O101,RIGHT(FIXED(P_15号様式!O101,3,FALSE),4),""))</f>
        <v/>
      </c>
      <c r="I140" s="17" t="str">
        <f>IF(P_15号様式!S101&lt;&gt; "",TEXT(INT(P_15号様式!S101),"#,##0"),"")</f>
        <v>440</v>
      </c>
      <c r="J140" s="18" t="str">
        <f>IF(P_15号様式!S101= "","",IF(VALUE(FIXED(P_15号様式!S101,0,TRUE))&lt;&gt;P_15号様式!S101,RIGHT(FIXED(P_15号様式!S101,3,FALSE),4),""))</f>
        <v/>
      </c>
      <c r="K140" s="17" t="str">
        <f>IF(P_15号様式!W101&lt;&gt; "",TEXT(INT(P_15号様式!W101),"#,##0"),"")</f>
        <v>301</v>
      </c>
      <c r="L140" s="18" t="str">
        <f>IF(P_15号様式!W101= "","",IF(VALUE(FIXED(P_15号様式!W101,0,TRUE))&lt;&gt;P_15号様式!W101,RIGHT(FIXED(P_15号様式!W101,3,FALSE),4),""))</f>
        <v/>
      </c>
      <c r="M140" s="17" t="str">
        <f>IF(P_15号様式!AA101&lt;&gt; "",TEXT(INT(P_15号様式!AA101),"#,##0"),"")</f>
        <v>688</v>
      </c>
      <c r="N140" s="18" t="str">
        <f>IF(P_15号様式!AA101= "","",IF(VALUE(FIXED(P_15号様式!AA101,0,TRUE))&lt;&gt;P_15号様式!AA101,RIGHT(FIXED(P_15号様式!AA101,3,FALSE),4),""))</f>
        <v/>
      </c>
      <c r="O140" s="17" t="str">
        <f>IF(P_15号様式!AE101&lt;&gt; "",TEXT(INT(P_15号様式!AE101),"#,##0"),"")</f>
        <v>108</v>
      </c>
      <c r="P140" s="18" t="str">
        <f>IF(P_15号様式!AE101= "","",IF(VALUE(FIXED(P_15号様式!AE101,0,TRUE))&lt;&gt;P_15号様式!AE101,RIGHT(FIXED(P_15号様式!AE101,3,FALSE),4),""))</f>
        <v/>
      </c>
      <c r="Q140" s="17" t="str">
        <f>IF(P_15号様式!AI101&lt;&gt; "",TEXT(INT(P_15号様式!AI101),"#,##0"),"")</f>
        <v>103</v>
      </c>
      <c r="R140" s="18" t="str">
        <f>IF(P_15号様式!AI101= "","",IF(VALUE(FIXED(P_15号様式!AI101,0,TRUE))&lt;&gt;P_15号様式!AI101,RIGHT(FIXED(P_15号様式!AI101,3,FALSE),4),""))</f>
        <v/>
      </c>
      <c r="S140" s="17" t="str">
        <f>IF(P_15号様式!AM101&lt;&gt; "",TEXT(INT(P_15号様式!AM101),"#,##0"),"")</f>
        <v>230</v>
      </c>
      <c r="T140" s="18" t="str">
        <f>IF(P_15号様式!AM101= "","",IF(VALUE(FIXED(P_15号様式!AM101,0,TRUE))&lt;&gt;P_15号様式!AM101,RIGHT(FIXED(P_15号様式!AM101,3,FALSE),4),""))</f>
        <v/>
      </c>
      <c r="U140" s="17" t="str">
        <f>IF(P_15号様式!AQ101&lt;&gt; "",TEXT(INT(P_15号様式!AQ101),"#,##0"),"")</f>
        <v>80</v>
      </c>
      <c r="V140" s="18" t="str">
        <f>IF(P_15号様式!AQ101= "","",IF(VALUE(FIXED(P_15号様式!AQ101,0,TRUE))&lt;&gt;P_15号様式!AQ101,RIGHT(FIXED(P_15号様式!AQ101,3,FALSE),4),""))</f>
        <v/>
      </c>
      <c r="W140" s="24" t="str">
        <f>IF(P_15号様式!AR101&lt;&gt; "",TEXT(INT(P_15号様式!AR101),"#,##0"),"")</f>
        <v>3,376</v>
      </c>
      <c r="X140" s="25"/>
      <c r="Y140" s="18" t="str">
        <f>IF(P_15号様式!AR101= "","",IF(VALUE(FIXED(P_15号様式!AR101,0,TRUE))&lt;&gt;P_15号様式!AR101,RIGHT(FIXED(P_15号様式!AR101,3,FALSE),4),""))</f>
        <v/>
      </c>
    </row>
    <row r="141" spans="1:25" s="15" customFormat="1" ht="12" customHeight="1" x14ac:dyDescent="0.15">
      <c r="A141" s="43" t="str">
        <f>IF(P_15号様式!C102="","",P_15号様式!C102)</f>
        <v>　鞍手町</v>
      </c>
      <c r="B141" s="43"/>
      <c r="C141" s="17" t="str">
        <f>IF(P_15号様式!G102&lt;&gt; "",TEXT(INT(P_15号様式!G102),"#,##0"),"")</f>
        <v>50</v>
      </c>
      <c r="D141" s="18" t="str">
        <f>IF(P_15号様式!G102= "","",IF(VALUE(FIXED(P_15号様式!G102,0,TRUE))&lt;&gt;P_15号様式!G102,RIGHT(FIXED(P_15号様式!G102,3,FALSE),4),""))</f>
        <v/>
      </c>
      <c r="E141" s="17" t="str">
        <f>IF(P_15号様式!K102&lt;&gt; "",TEXT(INT(P_15号様式!K102),"#,##0"),"")</f>
        <v>1,091</v>
      </c>
      <c r="F141" s="18" t="str">
        <f>IF(P_15号様式!K102= "","",IF(VALUE(FIXED(P_15号様式!K102,0,TRUE))&lt;&gt;P_15号様式!K102,RIGHT(FIXED(P_15号様式!K102,3,FALSE),4),""))</f>
        <v/>
      </c>
      <c r="G141" s="17" t="str">
        <f>IF(P_15号様式!O102&lt;&gt; "",TEXT(INT(P_15号様式!O102),"#,##0"),"")</f>
        <v>61</v>
      </c>
      <c r="H141" s="18" t="str">
        <f>IF(P_15号様式!O102= "","",IF(VALUE(FIXED(P_15号様式!O102,0,TRUE))&lt;&gt;P_15号様式!O102,RIGHT(FIXED(P_15号様式!O102,3,FALSE),4),""))</f>
        <v/>
      </c>
      <c r="I141" s="17" t="str">
        <f>IF(P_15号様式!S102&lt;&gt; "",TEXT(INT(P_15号様式!S102),"#,##0"),"")</f>
        <v>831</v>
      </c>
      <c r="J141" s="18" t="str">
        <f>IF(P_15号様式!S102= "","",IF(VALUE(FIXED(P_15号様式!S102,0,TRUE))&lt;&gt;P_15号様式!S102,RIGHT(FIXED(P_15号様式!S102,3,FALSE),4),""))</f>
        <v/>
      </c>
      <c r="K141" s="17" t="str">
        <f>IF(P_15号様式!W102&lt;&gt; "",TEXT(INT(P_15号様式!W102),"#,##0"),"")</f>
        <v>681</v>
      </c>
      <c r="L141" s="18" t="str">
        <f>IF(P_15号様式!W102= "","",IF(VALUE(FIXED(P_15号様式!W102,0,TRUE))&lt;&gt;P_15号様式!W102,RIGHT(FIXED(P_15号様式!W102,3,FALSE),4),""))</f>
        <v/>
      </c>
      <c r="M141" s="17" t="str">
        <f>IF(P_15号様式!AA102&lt;&gt; "",TEXT(INT(P_15号様式!AA102),"#,##0"),"")</f>
        <v>1,368</v>
      </c>
      <c r="N141" s="18" t="str">
        <f>IF(P_15号様式!AA102= "","",IF(VALUE(FIXED(P_15号様式!AA102,0,TRUE))&lt;&gt;P_15号様式!AA102,RIGHT(FIXED(P_15号様式!AA102,3,FALSE),4),""))</f>
        <v/>
      </c>
      <c r="O141" s="17" t="str">
        <f>IF(P_15号様式!AE102&lt;&gt; "",TEXT(INT(P_15号様式!AE102),"#,##0"),"")</f>
        <v>263</v>
      </c>
      <c r="P141" s="18" t="str">
        <f>IF(P_15号様式!AE102= "","",IF(VALUE(FIXED(P_15号様式!AE102,0,TRUE))&lt;&gt;P_15号様式!AE102,RIGHT(FIXED(P_15号様式!AE102,3,FALSE),4),""))</f>
        <v/>
      </c>
      <c r="Q141" s="17" t="str">
        <f>IF(P_15号様式!AI102&lt;&gt; "",TEXT(INT(P_15号様式!AI102),"#,##0"),"")</f>
        <v>236</v>
      </c>
      <c r="R141" s="18" t="str">
        <f>IF(P_15号様式!AI102= "","",IF(VALUE(FIXED(P_15号様式!AI102,0,TRUE))&lt;&gt;P_15号様式!AI102,RIGHT(FIXED(P_15号様式!AI102,3,FALSE),4),""))</f>
        <v/>
      </c>
      <c r="S141" s="17" t="str">
        <f>IF(P_15号様式!AM102&lt;&gt; "",TEXT(INT(P_15号様式!AM102),"#,##0"),"")</f>
        <v>551</v>
      </c>
      <c r="T141" s="18" t="str">
        <f>IF(P_15号様式!AM102= "","",IF(VALUE(FIXED(P_15号様式!AM102,0,TRUE))&lt;&gt;P_15号様式!AM102,RIGHT(FIXED(P_15号様式!AM102,3,FALSE),4),""))</f>
        <v/>
      </c>
      <c r="U141" s="17" t="str">
        <f>IF(P_15号様式!AQ102&lt;&gt; "",TEXT(INT(P_15号様式!AQ102),"#,##0"),"")</f>
        <v>180</v>
      </c>
      <c r="V141" s="18" t="str">
        <f>IF(P_15号様式!AQ102= "","",IF(VALUE(FIXED(P_15号様式!AQ102,0,TRUE))&lt;&gt;P_15号様式!AQ102,RIGHT(FIXED(P_15号様式!AQ102,3,FALSE),4),""))</f>
        <v/>
      </c>
      <c r="W141" s="24" t="str">
        <f>IF(P_15号様式!AR102&lt;&gt; "",TEXT(INT(P_15号様式!AR102),"#,##0"),"")</f>
        <v>7,153</v>
      </c>
      <c r="X141" s="25"/>
      <c r="Y141" s="18" t="str">
        <f>IF(P_15号様式!AR102= "","",IF(VALUE(FIXED(P_15号様式!AR102,0,TRUE))&lt;&gt;P_15号様式!AR102,RIGHT(FIXED(P_15号様式!AR102,3,FALSE),4),""))</f>
        <v/>
      </c>
    </row>
    <row r="142" spans="1:25" s="15" customFormat="1" ht="12" customHeight="1" x14ac:dyDescent="0.15">
      <c r="A142" s="43" t="str">
        <f>IF(P_15号様式!C103="","",P_15号様式!C103)</f>
        <v>＊鞍手郡    計</v>
      </c>
      <c r="B142" s="43"/>
      <c r="C142" s="17" t="str">
        <f>IF(P_15号様式!G103&lt;&gt; "",TEXT(INT(P_15号様式!G103),"#,##0"),"")</f>
        <v>80</v>
      </c>
      <c r="D142" s="18" t="str">
        <f>IF(P_15号様式!G103= "","",IF(VALUE(FIXED(P_15号様式!G103,0,TRUE))&lt;&gt;P_15号様式!G103,RIGHT(FIXED(P_15号様式!G103,3,FALSE),4),""))</f>
        <v/>
      </c>
      <c r="E142" s="17" t="str">
        <f>IF(P_15号様式!K103&lt;&gt; "",TEXT(INT(P_15号様式!K103),"#,##0"),"")</f>
        <v>1,510</v>
      </c>
      <c r="F142" s="18" t="str">
        <f>IF(P_15号様式!K103= "","",IF(VALUE(FIXED(P_15号様式!K103,0,TRUE))&lt;&gt;P_15号様式!K103,RIGHT(FIXED(P_15号様式!K103,3,FALSE),4),""))</f>
        <v/>
      </c>
      <c r="G142" s="17" t="str">
        <f>IF(P_15号様式!O103&lt;&gt; "",TEXT(INT(P_15号様式!O103),"#,##0"),"")</f>
        <v>77</v>
      </c>
      <c r="H142" s="18" t="str">
        <f>IF(P_15号様式!O103= "","",IF(VALUE(FIXED(P_15号様式!O103,0,TRUE))&lt;&gt;P_15号様式!O103,RIGHT(FIXED(P_15号様式!O103,3,FALSE),4),""))</f>
        <v/>
      </c>
      <c r="I142" s="17" t="str">
        <f>IF(P_15号様式!S103&lt;&gt; "",TEXT(INT(P_15号様式!S103),"#,##0"),"")</f>
        <v>1,271</v>
      </c>
      <c r="J142" s="18" t="str">
        <f>IF(P_15号様式!S103= "","",IF(VALUE(FIXED(P_15号様式!S103,0,TRUE))&lt;&gt;P_15号様式!S103,RIGHT(FIXED(P_15号様式!S103,3,FALSE),4),""))</f>
        <v/>
      </c>
      <c r="K142" s="17" t="str">
        <f>IF(P_15号様式!W103&lt;&gt; "",TEXT(INT(P_15号様式!W103),"#,##0"),"")</f>
        <v>982</v>
      </c>
      <c r="L142" s="18" t="str">
        <f>IF(P_15号様式!W103= "","",IF(VALUE(FIXED(P_15号様式!W103,0,TRUE))&lt;&gt;P_15号様式!W103,RIGHT(FIXED(P_15号様式!W103,3,FALSE),4),""))</f>
        <v/>
      </c>
      <c r="M142" s="17" t="str">
        <f>IF(P_15号様式!AA103&lt;&gt; "",TEXT(INT(P_15号様式!AA103),"#,##0"),"")</f>
        <v>2,056</v>
      </c>
      <c r="N142" s="18" t="str">
        <f>IF(P_15号様式!AA103= "","",IF(VALUE(FIXED(P_15号様式!AA103,0,TRUE))&lt;&gt;P_15号様式!AA103,RIGHT(FIXED(P_15号様式!AA103,3,FALSE),4),""))</f>
        <v/>
      </c>
      <c r="O142" s="17" t="str">
        <f>IF(P_15号様式!AE103&lt;&gt; "",TEXT(INT(P_15号様式!AE103),"#,##0"),"")</f>
        <v>371</v>
      </c>
      <c r="P142" s="18" t="str">
        <f>IF(P_15号様式!AE103= "","",IF(VALUE(FIXED(P_15号様式!AE103,0,TRUE))&lt;&gt;P_15号様式!AE103,RIGHT(FIXED(P_15号様式!AE103,3,FALSE),4),""))</f>
        <v/>
      </c>
      <c r="Q142" s="17" t="str">
        <f>IF(P_15号様式!AI103&lt;&gt; "",TEXT(INT(P_15号様式!AI103),"#,##0"),"")</f>
        <v>339</v>
      </c>
      <c r="R142" s="18" t="str">
        <f>IF(P_15号様式!AI103= "","",IF(VALUE(FIXED(P_15号様式!AI103,0,TRUE))&lt;&gt;P_15号様式!AI103,RIGHT(FIXED(P_15号様式!AI103,3,FALSE),4),""))</f>
        <v/>
      </c>
      <c r="S142" s="17" t="str">
        <f>IF(P_15号様式!AM103&lt;&gt; "",TEXT(INT(P_15号様式!AM103),"#,##0"),"")</f>
        <v>781</v>
      </c>
      <c r="T142" s="18" t="str">
        <f>IF(P_15号様式!AM103= "","",IF(VALUE(FIXED(P_15号様式!AM103,0,TRUE))&lt;&gt;P_15号様式!AM103,RIGHT(FIXED(P_15号様式!AM103,3,FALSE),4),""))</f>
        <v/>
      </c>
      <c r="U142" s="17" t="str">
        <f>IF(P_15号様式!AQ103&lt;&gt; "",TEXT(INT(P_15号様式!AQ103),"#,##0"),"")</f>
        <v>260</v>
      </c>
      <c r="V142" s="18" t="str">
        <f>IF(P_15号様式!AQ103= "","",IF(VALUE(FIXED(P_15号様式!AQ103,0,TRUE))&lt;&gt;P_15号様式!AQ103,RIGHT(FIXED(P_15号様式!AQ103,3,FALSE),4),""))</f>
        <v/>
      </c>
      <c r="W142" s="24" t="str">
        <f>IF(P_15号様式!AR103&lt;&gt; "",TEXT(INT(P_15号様式!AR103),"#,##0"),"")</f>
        <v>10,529</v>
      </c>
      <c r="X142" s="25"/>
      <c r="Y142" s="18" t="str">
        <f>IF(P_15号様式!AR103= "","",IF(VALUE(FIXED(P_15号様式!AR103,0,TRUE))&lt;&gt;P_15号様式!AR103,RIGHT(FIXED(P_15号様式!AR103,3,FALSE),4),""))</f>
        <v/>
      </c>
    </row>
    <row r="143" spans="1:25" s="15" customFormat="1" ht="12" customHeight="1" x14ac:dyDescent="0.15">
      <c r="A143" s="43" t="str">
        <f>IF(P_15号様式!C104="","",P_15号様式!C104)</f>
        <v>　桂川町</v>
      </c>
      <c r="B143" s="43"/>
      <c r="C143" s="17" t="str">
        <f>IF(P_15号様式!G104&lt;&gt; "",TEXT(INT(P_15号様式!G104),"#,##0"),"")</f>
        <v>41</v>
      </c>
      <c r="D143" s="18" t="str">
        <f>IF(P_15号様式!G104= "","",IF(VALUE(FIXED(P_15号様式!G104,0,TRUE))&lt;&gt;P_15号様式!G104,RIGHT(FIXED(P_15号様式!G104,3,FALSE),4),""))</f>
        <v/>
      </c>
      <c r="E143" s="17" t="str">
        <f>IF(P_15号様式!K104&lt;&gt; "",TEXT(INT(P_15号様式!K104),"#,##0"),"")</f>
        <v>831</v>
      </c>
      <c r="F143" s="18" t="str">
        <f>IF(P_15号様式!K104= "","",IF(VALUE(FIXED(P_15号様式!K104,0,TRUE))&lt;&gt;P_15号様式!K104,RIGHT(FIXED(P_15号様式!K104,3,FALSE),4),""))</f>
        <v/>
      </c>
      <c r="G143" s="17" t="str">
        <f>IF(P_15号様式!O104&lt;&gt; "",TEXT(INT(P_15号様式!O104),"#,##0"),"")</f>
        <v>28</v>
      </c>
      <c r="H143" s="18" t="str">
        <f>IF(P_15号様式!O104= "","",IF(VALUE(FIXED(P_15号様式!O104,0,TRUE))&lt;&gt;P_15号様式!O104,RIGHT(FIXED(P_15号様式!O104,3,FALSE),4),""))</f>
        <v/>
      </c>
      <c r="I143" s="17" t="str">
        <f>IF(P_15号様式!S104&lt;&gt; "",TEXT(INT(P_15号様式!S104),"#,##0"),"")</f>
        <v>880</v>
      </c>
      <c r="J143" s="18" t="str">
        <f>IF(P_15号様式!S104= "","",IF(VALUE(FIXED(P_15号様式!S104,0,TRUE))&lt;&gt;P_15号様式!S104,RIGHT(FIXED(P_15号様式!S104,3,FALSE),4),""))</f>
        <v/>
      </c>
      <c r="K143" s="17" t="str">
        <f>IF(P_15号様式!W104&lt;&gt; "",TEXT(INT(P_15号様式!W104),"#,##0"),"")</f>
        <v>552</v>
      </c>
      <c r="L143" s="18" t="str">
        <f>IF(P_15号様式!W104= "","",IF(VALUE(FIXED(P_15号様式!W104,0,TRUE))&lt;&gt;P_15号様式!W104,RIGHT(FIXED(P_15号様式!W104,3,FALSE),4),""))</f>
        <v/>
      </c>
      <c r="M143" s="17" t="str">
        <f>IF(P_15号様式!AA104&lt;&gt; "",TEXT(INT(P_15号様式!AA104),"#,##0"),"")</f>
        <v>1,072</v>
      </c>
      <c r="N143" s="18" t="str">
        <f>IF(P_15号様式!AA104= "","",IF(VALUE(FIXED(P_15号様式!AA104,0,TRUE))&lt;&gt;P_15号様式!AA104,RIGHT(FIXED(P_15号様式!AA104,3,FALSE),4),""))</f>
        <v/>
      </c>
      <c r="O143" s="17" t="str">
        <f>IF(P_15号様式!AE104&lt;&gt; "",TEXT(INT(P_15号様式!AE104),"#,##0"),"")</f>
        <v>220</v>
      </c>
      <c r="P143" s="18" t="str">
        <f>IF(P_15号様式!AE104= "","",IF(VALUE(FIXED(P_15号様式!AE104,0,TRUE))&lt;&gt;P_15号様式!AE104,RIGHT(FIXED(P_15号様式!AE104,3,FALSE),4),""))</f>
        <v/>
      </c>
      <c r="Q143" s="17" t="str">
        <f>IF(P_15号様式!AI104&lt;&gt; "",TEXT(INT(P_15号様式!AI104),"#,##0"),"")</f>
        <v>217</v>
      </c>
      <c r="R143" s="18" t="str">
        <f>IF(P_15号様式!AI104= "","",IF(VALUE(FIXED(P_15号様式!AI104,0,TRUE))&lt;&gt;P_15号様式!AI104,RIGHT(FIXED(P_15号様式!AI104,3,FALSE),4),""))</f>
        <v/>
      </c>
      <c r="S143" s="17" t="str">
        <f>IF(P_15号様式!AM104&lt;&gt; "",TEXT(INT(P_15号様式!AM104),"#,##0"),"")</f>
        <v>439</v>
      </c>
      <c r="T143" s="18" t="str">
        <f>IF(P_15号様式!AM104= "","",IF(VALUE(FIXED(P_15号様式!AM104,0,TRUE))&lt;&gt;P_15号様式!AM104,RIGHT(FIXED(P_15号様式!AM104,3,FALSE),4),""))</f>
        <v/>
      </c>
      <c r="U143" s="17" t="str">
        <f>IF(P_15号様式!AQ104&lt;&gt; "",TEXT(INT(P_15号様式!AQ104),"#,##0"),"")</f>
        <v>159</v>
      </c>
      <c r="V143" s="18" t="str">
        <f>IF(P_15号様式!AQ104= "","",IF(VALUE(FIXED(P_15号様式!AQ104,0,TRUE))&lt;&gt;P_15号様式!AQ104,RIGHT(FIXED(P_15号様式!AQ104,3,FALSE),4),""))</f>
        <v/>
      </c>
      <c r="W143" s="24" t="str">
        <f>IF(P_15号様式!AR104&lt;&gt; "",TEXT(INT(P_15号様式!AR104),"#,##0"),"")</f>
        <v>5,865</v>
      </c>
      <c r="X143" s="25"/>
      <c r="Y143" s="18" t="str">
        <f>IF(P_15号様式!AR104= "","",IF(VALUE(FIXED(P_15号様式!AR104,0,TRUE))&lt;&gt;P_15号様式!AR104,RIGHT(FIXED(P_15号様式!AR104,3,FALSE),4),""))</f>
        <v/>
      </c>
    </row>
    <row r="144" spans="1:25" s="15" customFormat="1" ht="12" customHeight="1" x14ac:dyDescent="0.15">
      <c r="A144" s="43" t="str">
        <f>IF(P_15号様式!C105="","",P_15号様式!C105)</f>
        <v>＊嘉穂郡    計</v>
      </c>
      <c r="B144" s="43"/>
      <c r="C144" s="17" t="str">
        <f>IF(P_15号様式!G105&lt;&gt; "",TEXT(INT(P_15号様式!G105),"#,##0"),"")</f>
        <v>41</v>
      </c>
      <c r="D144" s="18" t="str">
        <f>IF(P_15号様式!G105= "","",IF(VALUE(FIXED(P_15号様式!G105,0,TRUE))&lt;&gt;P_15号様式!G105,RIGHT(FIXED(P_15号様式!G105,3,FALSE),4),""))</f>
        <v/>
      </c>
      <c r="E144" s="17" t="str">
        <f>IF(P_15号様式!K105&lt;&gt; "",TEXT(INT(P_15号様式!K105),"#,##0"),"")</f>
        <v>831</v>
      </c>
      <c r="F144" s="18" t="str">
        <f>IF(P_15号様式!K105= "","",IF(VALUE(FIXED(P_15号様式!K105,0,TRUE))&lt;&gt;P_15号様式!K105,RIGHT(FIXED(P_15号様式!K105,3,FALSE),4),""))</f>
        <v/>
      </c>
      <c r="G144" s="17" t="str">
        <f>IF(P_15号様式!O105&lt;&gt; "",TEXT(INT(P_15号様式!O105),"#,##0"),"")</f>
        <v>28</v>
      </c>
      <c r="H144" s="18" t="str">
        <f>IF(P_15号様式!O105= "","",IF(VALUE(FIXED(P_15号様式!O105,0,TRUE))&lt;&gt;P_15号様式!O105,RIGHT(FIXED(P_15号様式!O105,3,FALSE),4),""))</f>
        <v/>
      </c>
      <c r="I144" s="17" t="str">
        <f>IF(P_15号様式!S105&lt;&gt; "",TEXT(INT(P_15号様式!S105),"#,##0"),"")</f>
        <v>880</v>
      </c>
      <c r="J144" s="18" t="str">
        <f>IF(P_15号様式!S105= "","",IF(VALUE(FIXED(P_15号様式!S105,0,TRUE))&lt;&gt;P_15号様式!S105,RIGHT(FIXED(P_15号様式!S105,3,FALSE),4),""))</f>
        <v/>
      </c>
      <c r="K144" s="17" t="str">
        <f>IF(P_15号様式!W105&lt;&gt; "",TEXT(INT(P_15号様式!W105),"#,##0"),"")</f>
        <v>552</v>
      </c>
      <c r="L144" s="18" t="str">
        <f>IF(P_15号様式!W105= "","",IF(VALUE(FIXED(P_15号様式!W105,0,TRUE))&lt;&gt;P_15号様式!W105,RIGHT(FIXED(P_15号様式!W105,3,FALSE),4),""))</f>
        <v/>
      </c>
      <c r="M144" s="17" t="str">
        <f>IF(P_15号様式!AA105&lt;&gt; "",TEXT(INT(P_15号様式!AA105),"#,##0"),"")</f>
        <v>1,072</v>
      </c>
      <c r="N144" s="18" t="str">
        <f>IF(P_15号様式!AA105= "","",IF(VALUE(FIXED(P_15号様式!AA105,0,TRUE))&lt;&gt;P_15号様式!AA105,RIGHT(FIXED(P_15号様式!AA105,3,FALSE),4),""))</f>
        <v/>
      </c>
      <c r="O144" s="17" t="str">
        <f>IF(P_15号様式!AE105&lt;&gt; "",TEXT(INT(P_15号様式!AE105),"#,##0"),"")</f>
        <v>220</v>
      </c>
      <c r="P144" s="18" t="str">
        <f>IF(P_15号様式!AE105= "","",IF(VALUE(FIXED(P_15号様式!AE105,0,TRUE))&lt;&gt;P_15号様式!AE105,RIGHT(FIXED(P_15号様式!AE105,3,FALSE),4),""))</f>
        <v/>
      </c>
      <c r="Q144" s="17" t="str">
        <f>IF(P_15号様式!AI105&lt;&gt; "",TEXT(INT(P_15号様式!AI105),"#,##0"),"")</f>
        <v>217</v>
      </c>
      <c r="R144" s="18" t="str">
        <f>IF(P_15号様式!AI105= "","",IF(VALUE(FIXED(P_15号様式!AI105,0,TRUE))&lt;&gt;P_15号様式!AI105,RIGHT(FIXED(P_15号様式!AI105,3,FALSE),4),""))</f>
        <v/>
      </c>
      <c r="S144" s="17" t="str">
        <f>IF(P_15号様式!AM105&lt;&gt; "",TEXT(INT(P_15号様式!AM105),"#,##0"),"")</f>
        <v>439</v>
      </c>
      <c r="T144" s="18" t="str">
        <f>IF(P_15号様式!AM105= "","",IF(VALUE(FIXED(P_15号様式!AM105,0,TRUE))&lt;&gt;P_15号様式!AM105,RIGHT(FIXED(P_15号様式!AM105,3,FALSE),4),""))</f>
        <v/>
      </c>
      <c r="U144" s="17" t="str">
        <f>IF(P_15号様式!AQ105&lt;&gt; "",TEXT(INT(P_15号様式!AQ105),"#,##0"),"")</f>
        <v>159</v>
      </c>
      <c r="V144" s="18" t="str">
        <f>IF(P_15号様式!AQ105= "","",IF(VALUE(FIXED(P_15号様式!AQ105,0,TRUE))&lt;&gt;P_15号様式!AQ105,RIGHT(FIXED(P_15号様式!AQ105,3,FALSE),4),""))</f>
        <v/>
      </c>
      <c r="W144" s="24" t="str">
        <f>IF(P_15号様式!AR105&lt;&gt; "",TEXT(INT(P_15号様式!AR105),"#,##0"),"")</f>
        <v>5,865</v>
      </c>
      <c r="X144" s="25"/>
      <c r="Y144" s="18" t="str">
        <f>IF(P_15号様式!AR105= "","",IF(VALUE(FIXED(P_15号様式!AR105,0,TRUE))&lt;&gt;P_15号様式!AR105,RIGHT(FIXED(P_15号様式!AR105,3,FALSE),4),""))</f>
        <v/>
      </c>
    </row>
    <row r="145" spans="1:25" s="15" customFormat="1" ht="12" customHeight="1" x14ac:dyDescent="0.15">
      <c r="A145" s="43" t="str">
        <f>IF(P_15号様式!C106="","",P_15号様式!C106)</f>
        <v>　筑前町</v>
      </c>
      <c r="B145" s="43"/>
      <c r="C145" s="17" t="str">
        <f>IF(P_15号様式!G106&lt;&gt; "",TEXT(INT(P_15号様式!G106),"#,##0"),"")</f>
        <v>116</v>
      </c>
      <c r="D145" s="18" t="str">
        <f>IF(P_15号様式!G106= "","",IF(VALUE(FIXED(P_15号様式!G106,0,TRUE))&lt;&gt;P_15号様式!G106,RIGHT(FIXED(P_15号様式!G106,3,FALSE),4),""))</f>
        <v/>
      </c>
      <c r="E145" s="17" t="str">
        <f>IF(P_15号様式!K106&lt;&gt; "",TEXT(INT(P_15号様式!K106),"#,##0"),"")</f>
        <v>2,324</v>
      </c>
      <c r="F145" s="18" t="str">
        <f>IF(P_15号様式!K106= "","",IF(VALUE(FIXED(P_15号様式!K106,0,TRUE))&lt;&gt;P_15号様式!K106,RIGHT(FIXED(P_15号様式!K106,3,FALSE),4),""))</f>
        <v/>
      </c>
      <c r="G145" s="17" t="str">
        <f>IF(P_15号様式!O106&lt;&gt; "",TEXT(INT(P_15号様式!O106),"#,##0"),"")</f>
        <v>91</v>
      </c>
      <c r="H145" s="18" t="str">
        <f>IF(P_15号様式!O106= "","",IF(VALUE(FIXED(P_15号様式!O106,0,TRUE))&lt;&gt;P_15号様式!O106,RIGHT(FIXED(P_15号様式!O106,3,FALSE),4),""))</f>
        <v/>
      </c>
      <c r="I145" s="17" t="str">
        <f>IF(P_15号様式!S106&lt;&gt; "",TEXT(INT(P_15号様式!S106),"#,##0"),"")</f>
        <v>2,022</v>
      </c>
      <c r="J145" s="18" t="str">
        <f>IF(P_15号様式!S106= "","",IF(VALUE(FIXED(P_15号様式!S106,0,TRUE))&lt;&gt;P_15号様式!S106,RIGHT(FIXED(P_15号様式!S106,3,FALSE),4),""))</f>
        <v/>
      </c>
      <c r="K145" s="17" t="str">
        <f>IF(P_15号様式!W106&lt;&gt; "",TEXT(INT(P_15号様式!W106),"#,##0"),"")</f>
        <v>1,381</v>
      </c>
      <c r="L145" s="18" t="str">
        <f>IF(P_15号様式!W106= "","",IF(VALUE(FIXED(P_15号様式!W106,0,TRUE))&lt;&gt;P_15号様式!W106,RIGHT(FIXED(P_15号様式!W106,3,FALSE),4),""))</f>
        <v/>
      </c>
      <c r="M145" s="17" t="str">
        <f>IF(P_15号様式!AA106&lt;&gt; "",TEXT(INT(P_15号様式!AA106),"#,##0"),"")</f>
        <v>1,899</v>
      </c>
      <c r="N145" s="18" t="str">
        <f>IF(P_15号様式!AA106= "","",IF(VALUE(FIXED(P_15号様式!AA106,0,TRUE))&lt;&gt;P_15号様式!AA106,RIGHT(FIXED(P_15号様式!AA106,3,FALSE),4),""))</f>
        <v/>
      </c>
      <c r="O145" s="17" t="str">
        <f>IF(P_15号様式!AE106&lt;&gt; "",TEXT(INT(P_15号様式!AE106),"#,##0"),"")</f>
        <v>538</v>
      </c>
      <c r="P145" s="18" t="str">
        <f>IF(P_15号様式!AE106= "","",IF(VALUE(FIXED(P_15号様式!AE106,0,TRUE))&lt;&gt;P_15号様式!AE106,RIGHT(FIXED(P_15号様式!AE106,3,FALSE),4),""))</f>
        <v/>
      </c>
      <c r="Q145" s="17" t="str">
        <f>IF(P_15号様式!AI106&lt;&gt; "",TEXT(INT(P_15号様式!AI106),"#,##0"),"")</f>
        <v>581</v>
      </c>
      <c r="R145" s="18" t="str">
        <f>IF(P_15号様式!AI106= "","",IF(VALUE(FIXED(P_15号様式!AI106,0,TRUE))&lt;&gt;P_15号様式!AI106,RIGHT(FIXED(P_15号様式!AI106,3,FALSE),4),""))</f>
        <v/>
      </c>
      <c r="S145" s="17" t="str">
        <f>IF(P_15号様式!AM106&lt;&gt; "",TEXT(INT(P_15号様式!AM106),"#,##0"),"")</f>
        <v>960</v>
      </c>
      <c r="T145" s="18" t="str">
        <f>IF(P_15号様式!AM106= "","",IF(VALUE(FIXED(P_15号様式!AM106,0,TRUE))&lt;&gt;P_15号様式!AM106,RIGHT(FIXED(P_15号様式!AM106,3,FALSE),4),""))</f>
        <v/>
      </c>
      <c r="U145" s="17" t="str">
        <f>IF(P_15号様式!AQ106&lt;&gt; "",TEXT(INT(P_15号様式!AQ106),"#,##0"),"")</f>
        <v>240</v>
      </c>
      <c r="V145" s="18" t="str">
        <f>IF(P_15号様式!AQ106= "","",IF(VALUE(FIXED(P_15号様式!AQ106,0,TRUE))&lt;&gt;P_15号様式!AQ106,RIGHT(FIXED(P_15号様式!AQ106,3,FALSE),4),""))</f>
        <v/>
      </c>
      <c r="W145" s="24" t="str">
        <f>IF(P_15号様式!AR106&lt;&gt; "",TEXT(INT(P_15号様式!AR106),"#,##0"),"")</f>
        <v>13,682</v>
      </c>
      <c r="X145" s="25"/>
      <c r="Y145" s="18" t="str">
        <f>IF(P_15号様式!AR106= "","",IF(VALUE(FIXED(P_15号様式!AR106,0,TRUE))&lt;&gt;P_15号様式!AR106,RIGHT(FIXED(P_15号様式!AR106,3,FALSE),4),""))</f>
        <v/>
      </c>
    </row>
    <row r="146" spans="1:25" s="15" customFormat="1" ht="12" customHeight="1" x14ac:dyDescent="0.15">
      <c r="A146" s="43" t="str">
        <f>IF(P_15号様式!C107="","",P_15号様式!C107)</f>
        <v>　東峰村</v>
      </c>
      <c r="B146" s="43"/>
      <c r="C146" s="17" t="str">
        <f>IF(P_15号様式!G107&lt;&gt; "",TEXT(INT(P_15号様式!G107),"#,##0"),"")</f>
        <v>18</v>
      </c>
      <c r="D146" s="18" t="str">
        <f>IF(P_15号様式!G107= "","",IF(VALUE(FIXED(P_15号様式!G107,0,TRUE))&lt;&gt;P_15号様式!G107,RIGHT(FIXED(P_15号様式!G107,3,FALSE),4),""))</f>
        <v/>
      </c>
      <c r="E146" s="17" t="str">
        <f>IF(P_15号様式!K107&lt;&gt; "",TEXT(INT(P_15号様式!K107),"#,##0"),"")</f>
        <v>128</v>
      </c>
      <c r="F146" s="18" t="str">
        <f>IF(P_15号様式!K107= "","",IF(VALUE(FIXED(P_15号様式!K107,0,TRUE))&lt;&gt;P_15号様式!K107,RIGHT(FIXED(P_15号様式!K107,3,FALSE),4),""))</f>
        <v/>
      </c>
      <c r="G146" s="17" t="str">
        <f>IF(P_15号様式!O107&lt;&gt; "",TEXT(INT(P_15号様式!O107),"#,##0"),"")</f>
        <v>1</v>
      </c>
      <c r="H146" s="18" t="str">
        <f>IF(P_15号様式!O107= "","",IF(VALUE(FIXED(P_15号様式!O107,0,TRUE))&lt;&gt;P_15号様式!O107,RIGHT(FIXED(P_15号様式!O107,3,FALSE),4),""))</f>
        <v/>
      </c>
      <c r="I146" s="17" t="str">
        <f>IF(P_15号様式!S107&lt;&gt; "",TEXT(INT(P_15号様式!S107),"#,##0"),"")</f>
        <v>109</v>
      </c>
      <c r="J146" s="18" t="str">
        <f>IF(P_15号様式!S107= "","",IF(VALUE(FIXED(P_15号様式!S107,0,TRUE))&lt;&gt;P_15号様式!S107,RIGHT(FIXED(P_15号様式!S107,3,FALSE),4),""))</f>
        <v/>
      </c>
      <c r="K146" s="17" t="str">
        <f>IF(P_15号様式!W107&lt;&gt; "",TEXT(INT(P_15号様式!W107),"#,##0"),"")</f>
        <v>68</v>
      </c>
      <c r="L146" s="18" t="str">
        <f>IF(P_15号様式!W107= "","",IF(VALUE(FIXED(P_15号様式!W107,0,TRUE))&lt;&gt;P_15号様式!W107,RIGHT(FIXED(P_15号様式!W107,3,FALSE),4),""))</f>
        <v/>
      </c>
      <c r="M146" s="17" t="str">
        <f>IF(P_15号様式!AA107&lt;&gt; "",TEXT(INT(P_15号様式!AA107),"#,##0"),"")</f>
        <v>96</v>
      </c>
      <c r="N146" s="18" t="str">
        <f>IF(P_15号様式!AA107= "","",IF(VALUE(FIXED(P_15号様式!AA107,0,TRUE))&lt;&gt;P_15号様式!AA107,RIGHT(FIXED(P_15号様式!AA107,3,FALSE),4),""))</f>
        <v/>
      </c>
      <c r="O146" s="17" t="str">
        <f>IF(P_15号様式!AE107&lt;&gt; "",TEXT(INT(P_15号様式!AE107),"#,##0"),"")</f>
        <v>22</v>
      </c>
      <c r="P146" s="18" t="str">
        <f>IF(P_15号様式!AE107= "","",IF(VALUE(FIXED(P_15号様式!AE107,0,TRUE))&lt;&gt;P_15号様式!AE107,RIGHT(FIXED(P_15号様式!AE107,3,FALSE),4),""))</f>
        <v/>
      </c>
      <c r="Q146" s="17" t="str">
        <f>IF(P_15号様式!AI107&lt;&gt; "",TEXT(INT(P_15号様式!AI107),"#,##0"),"")</f>
        <v>30</v>
      </c>
      <c r="R146" s="18" t="str">
        <f>IF(P_15号様式!AI107= "","",IF(VALUE(FIXED(P_15号様式!AI107,0,TRUE))&lt;&gt;P_15号様式!AI107,RIGHT(FIXED(P_15号様式!AI107,3,FALSE),4),""))</f>
        <v/>
      </c>
      <c r="S146" s="17" t="str">
        <f>IF(P_15号様式!AM107&lt;&gt; "",TEXT(INT(P_15号様式!AM107),"#,##0"),"")</f>
        <v>42</v>
      </c>
      <c r="T146" s="18" t="str">
        <f>IF(P_15号様式!AM107= "","",IF(VALUE(FIXED(P_15号様式!AM107,0,TRUE))&lt;&gt;P_15号様式!AM107,RIGHT(FIXED(P_15号様式!AM107,3,FALSE),4),""))</f>
        <v/>
      </c>
      <c r="U146" s="17" t="str">
        <f>IF(P_15号様式!AQ107&lt;&gt; "",TEXT(INT(P_15号様式!AQ107),"#,##0"),"")</f>
        <v>17</v>
      </c>
      <c r="V146" s="18" t="str">
        <f>IF(P_15号様式!AQ107= "","",IF(VALUE(FIXED(P_15号様式!AQ107,0,TRUE))&lt;&gt;P_15号様式!AQ107,RIGHT(FIXED(P_15号様式!AQ107,3,FALSE),4),""))</f>
        <v/>
      </c>
      <c r="W146" s="24" t="str">
        <f>IF(P_15号様式!AR107&lt;&gt; "",TEXT(INT(P_15号様式!AR107),"#,##0"),"")</f>
        <v>958</v>
      </c>
      <c r="X146" s="25"/>
      <c r="Y146" s="18" t="str">
        <f>IF(P_15号様式!AR107= "","",IF(VALUE(FIXED(P_15号様式!AR107,0,TRUE))&lt;&gt;P_15号様式!AR107,RIGHT(FIXED(P_15号様式!AR107,3,FALSE),4),""))</f>
        <v/>
      </c>
    </row>
    <row r="147" spans="1:25" s="15" customFormat="1" ht="12" customHeight="1" x14ac:dyDescent="0.15">
      <c r="A147" s="43" t="str">
        <f>IF(P_15号様式!C108="","",P_15号様式!C108)</f>
        <v>＊朝倉郡    計</v>
      </c>
      <c r="B147" s="43"/>
      <c r="C147" s="17" t="str">
        <f>IF(P_15号様式!G108&lt;&gt; "",TEXT(INT(P_15号様式!G108),"#,##0"),"")</f>
        <v>134</v>
      </c>
      <c r="D147" s="18" t="str">
        <f>IF(P_15号様式!G108= "","",IF(VALUE(FIXED(P_15号様式!G108,0,TRUE))&lt;&gt;P_15号様式!G108,RIGHT(FIXED(P_15号様式!G108,3,FALSE),4),""))</f>
        <v/>
      </c>
      <c r="E147" s="17" t="str">
        <f>IF(P_15号様式!K108&lt;&gt; "",TEXT(INT(P_15号様式!K108),"#,##0"),"")</f>
        <v>2,452</v>
      </c>
      <c r="F147" s="18" t="str">
        <f>IF(P_15号様式!K108= "","",IF(VALUE(FIXED(P_15号様式!K108,0,TRUE))&lt;&gt;P_15号様式!K108,RIGHT(FIXED(P_15号様式!K108,3,FALSE),4),""))</f>
        <v/>
      </c>
      <c r="G147" s="17" t="str">
        <f>IF(P_15号様式!O108&lt;&gt; "",TEXT(INT(P_15号様式!O108),"#,##0"),"")</f>
        <v>92</v>
      </c>
      <c r="H147" s="18" t="str">
        <f>IF(P_15号様式!O108= "","",IF(VALUE(FIXED(P_15号様式!O108,0,TRUE))&lt;&gt;P_15号様式!O108,RIGHT(FIXED(P_15号様式!O108,3,FALSE),4),""))</f>
        <v/>
      </c>
      <c r="I147" s="17" t="str">
        <f>IF(P_15号様式!S108&lt;&gt; "",TEXT(INT(P_15号様式!S108),"#,##0"),"")</f>
        <v>2,131</v>
      </c>
      <c r="J147" s="18" t="str">
        <f>IF(P_15号様式!S108= "","",IF(VALUE(FIXED(P_15号様式!S108,0,TRUE))&lt;&gt;P_15号様式!S108,RIGHT(FIXED(P_15号様式!S108,3,FALSE),4),""))</f>
        <v/>
      </c>
      <c r="K147" s="17" t="str">
        <f>IF(P_15号様式!W108&lt;&gt; "",TEXT(INT(P_15号様式!W108),"#,##0"),"")</f>
        <v>1,449</v>
      </c>
      <c r="L147" s="18" t="str">
        <f>IF(P_15号様式!W108= "","",IF(VALUE(FIXED(P_15号様式!W108,0,TRUE))&lt;&gt;P_15号様式!W108,RIGHT(FIXED(P_15号様式!W108,3,FALSE),4),""))</f>
        <v/>
      </c>
      <c r="M147" s="17" t="str">
        <f>IF(P_15号様式!AA108&lt;&gt; "",TEXT(INT(P_15号様式!AA108),"#,##0"),"")</f>
        <v>1,995</v>
      </c>
      <c r="N147" s="18" t="str">
        <f>IF(P_15号様式!AA108= "","",IF(VALUE(FIXED(P_15号様式!AA108,0,TRUE))&lt;&gt;P_15号様式!AA108,RIGHT(FIXED(P_15号様式!AA108,3,FALSE),4),""))</f>
        <v/>
      </c>
      <c r="O147" s="17" t="str">
        <f>IF(P_15号様式!AE108&lt;&gt; "",TEXT(INT(P_15号様式!AE108),"#,##0"),"")</f>
        <v>560</v>
      </c>
      <c r="P147" s="18" t="str">
        <f>IF(P_15号様式!AE108= "","",IF(VALUE(FIXED(P_15号様式!AE108,0,TRUE))&lt;&gt;P_15号様式!AE108,RIGHT(FIXED(P_15号様式!AE108,3,FALSE),4),""))</f>
        <v/>
      </c>
      <c r="Q147" s="17" t="str">
        <f>IF(P_15号様式!AI108&lt;&gt; "",TEXT(INT(P_15号様式!AI108),"#,##0"),"")</f>
        <v>611</v>
      </c>
      <c r="R147" s="18" t="str">
        <f>IF(P_15号様式!AI108= "","",IF(VALUE(FIXED(P_15号様式!AI108,0,TRUE))&lt;&gt;P_15号様式!AI108,RIGHT(FIXED(P_15号様式!AI108,3,FALSE),4),""))</f>
        <v/>
      </c>
      <c r="S147" s="17" t="str">
        <f>IF(P_15号様式!AM108&lt;&gt; "",TEXT(INT(P_15号様式!AM108),"#,##0"),"")</f>
        <v>1,002</v>
      </c>
      <c r="T147" s="18" t="str">
        <f>IF(P_15号様式!AM108= "","",IF(VALUE(FIXED(P_15号様式!AM108,0,TRUE))&lt;&gt;P_15号様式!AM108,RIGHT(FIXED(P_15号様式!AM108,3,FALSE),4),""))</f>
        <v/>
      </c>
      <c r="U147" s="17" t="str">
        <f>IF(P_15号様式!AQ108&lt;&gt; "",TEXT(INT(P_15号様式!AQ108),"#,##0"),"")</f>
        <v>257</v>
      </c>
      <c r="V147" s="18" t="str">
        <f>IF(P_15号様式!AQ108= "","",IF(VALUE(FIXED(P_15号様式!AQ108,0,TRUE))&lt;&gt;P_15号様式!AQ108,RIGHT(FIXED(P_15号様式!AQ108,3,FALSE),4),""))</f>
        <v/>
      </c>
      <c r="W147" s="24" t="str">
        <f>IF(P_15号様式!AR108&lt;&gt; "",TEXT(INT(P_15号様式!AR108),"#,##0"),"")</f>
        <v>14,640</v>
      </c>
      <c r="X147" s="25"/>
      <c r="Y147" s="18" t="str">
        <f>IF(P_15号様式!AR108= "","",IF(VALUE(FIXED(P_15号様式!AR108,0,TRUE))&lt;&gt;P_15号様式!AR108,RIGHT(FIXED(P_15号様式!AR108,3,FALSE),4),""))</f>
        <v/>
      </c>
    </row>
    <row r="148" spans="1:25" s="15" customFormat="1" ht="12" customHeight="1" x14ac:dyDescent="0.15">
      <c r="A148" s="43" t="str">
        <f>IF(P_15号様式!C109="","",P_15号様式!C109)</f>
        <v>　大刀洗町</v>
      </c>
      <c r="B148" s="43"/>
      <c r="C148" s="17" t="str">
        <f>IF(P_15号様式!G109&lt;&gt; "",TEXT(INT(P_15号様式!G109),"#,##0"),"")</f>
        <v>60</v>
      </c>
      <c r="D148" s="18" t="str">
        <f>IF(P_15号様式!G109= "","",IF(VALUE(FIXED(P_15号様式!G109,0,TRUE))&lt;&gt;P_15号様式!G109,RIGHT(FIXED(P_15号様式!G109,3,FALSE),4),""))</f>
        <v/>
      </c>
      <c r="E148" s="17" t="str">
        <f>IF(P_15号様式!K109&lt;&gt; "",TEXT(INT(P_15号様式!K109),"#,##0"),"")</f>
        <v>1,171</v>
      </c>
      <c r="F148" s="18" t="str">
        <f>IF(P_15号様式!K109= "","",IF(VALUE(FIXED(P_15号様式!K109,0,TRUE))&lt;&gt;P_15号様式!K109,RIGHT(FIXED(P_15号様式!K109,3,FALSE),4),""))</f>
        <v/>
      </c>
      <c r="G148" s="17" t="str">
        <f>IF(P_15号様式!O109&lt;&gt; "",TEXT(INT(P_15号様式!O109),"#,##0"),"")</f>
        <v>67</v>
      </c>
      <c r="H148" s="18" t="str">
        <f>IF(P_15号様式!O109= "","",IF(VALUE(FIXED(P_15号様式!O109,0,TRUE))&lt;&gt;P_15号様式!O109,RIGHT(FIXED(P_15号様式!O109,3,FALSE),4),""))</f>
        <v/>
      </c>
      <c r="I148" s="17" t="str">
        <f>IF(P_15号様式!S109&lt;&gt; "",TEXT(INT(P_15号様式!S109),"#,##0"),"")</f>
        <v>966</v>
      </c>
      <c r="J148" s="18" t="str">
        <f>IF(P_15号様式!S109= "","",IF(VALUE(FIXED(P_15号様式!S109,0,TRUE))&lt;&gt;P_15号様式!S109,RIGHT(FIXED(P_15号様式!S109,3,FALSE),4),""))</f>
        <v/>
      </c>
      <c r="K148" s="17" t="str">
        <f>IF(P_15号様式!W109&lt;&gt; "",TEXT(INT(P_15号様式!W109),"#,##0"),"")</f>
        <v>802</v>
      </c>
      <c r="L148" s="18" t="str">
        <f>IF(P_15号様式!W109= "","",IF(VALUE(FIXED(P_15号様式!W109,0,TRUE))&lt;&gt;P_15号様式!W109,RIGHT(FIXED(P_15号様式!W109,3,FALSE),4),""))</f>
        <v/>
      </c>
      <c r="M148" s="17" t="str">
        <f>IF(P_15号様式!AA109&lt;&gt; "",TEXT(INT(P_15号様式!AA109),"#,##0"),"")</f>
        <v>629</v>
      </c>
      <c r="N148" s="18" t="str">
        <f>IF(P_15号様式!AA109= "","",IF(VALUE(FIXED(P_15号様式!AA109,0,TRUE))&lt;&gt;P_15号様式!AA109,RIGHT(FIXED(P_15号様式!AA109,3,FALSE),4),""))</f>
        <v/>
      </c>
      <c r="O148" s="17" t="str">
        <f>IF(P_15号様式!AE109&lt;&gt; "",TEXT(INT(P_15号様式!AE109),"#,##0"),"")</f>
        <v>275</v>
      </c>
      <c r="P148" s="18" t="str">
        <f>IF(P_15号様式!AE109= "","",IF(VALUE(FIXED(P_15号様式!AE109,0,TRUE))&lt;&gt;P_15号様式!AE109,RIGHT(FIXED(P_15号様式!AE109,3,FALSE),4),""))</f>
        <v/>
      </c>
      <c r="Q148" s="17" t="str">
        <f>IF(P_15号様式!AI109&lt;&gt; "",TEXT(INT(P_15号様式!AI109),"#,##0"),"")</f>
        <v>298</v>
      </c>
      <c r="R148" s="18" t="str">
        <f>IF(P_15号様式!AI109= "","",IF(VALUE(FIXED(P_15号様式!AI109,0,TRUE))&lt;&gt;P_15号様式!AI109,RIGHT(FIXED(P_15号様式!AI109,3,FALSE),4),""))</f>
        <v/>
      </c>
      <c r="S148" s="17" t="str">
        <f>IF(P_15号様式!AM109&lt;&gt; "",TEXT(INT(P_15号様式!AM109),"#,##0"),"")</f>
        <v>513</v>
      </c>
      <c r="T148" s="18" t="str">
        <f>IF(P_15号様式!AM109= "","",IF(VALUE(FIXED(P_15号様式!AM109,0,TRUE))&lt;&gt;P_15号様式!AM109,RIGHT(FIXED(P_15号様式!AM109,3,FALSE),4),""))</f>
        <v/>
      </c>
      <c r="U148" s="17" t="str">
        <f>IF(P_15号様式!AQ109&lt;&gt; "",TEXT(INT(P_15号様式!AQ109),"#,##0"),"")</f>
        <v>121</v>
      </c>
      <c r="V148" s="18" t="str">
        <f>IF(P_15号様式!AQ109= "","",IF(VALUE(FIXED(P_15号様式!AQ109,0,TRUE))&lt;&gt;P_15号様式!AQ109,RIGHT(FIXED(P_15号様式!AQ109,3,FALSE),4),""))</f>
        <v/>
      </c>
      <c r="W148" s="24" t="str">
        <f>IF(P_15号様式!AR109&lt;&gt; "",TEXT(INT(P_15号様式!AR109),"#,##0"),"")</f>
        <v>6,824</v>
      </c>
      <c r="X148" s="25"/>
      <c r="Y148" s="18" t="str">
        <f>IF(P_15号様式!AR109= "","",IF(VALUE(FIXED(P_15号様式!AR109,0,TRUE))&lt;&gt;P_15号様式!AR109,RIGHT(FIXED(P_15号様式!AR109,3,FALSE),4),""))</f>
        <v/>
      </c>
    </row>
    <row r="149" spans="1:25" s="15" customFormat="1" ht="12" customHeight="1" x14ac:dyDescent="0.15">
      <c r="A149" s="43" t="str">
        <f>IF(P_15号様式!C110="","",P_15号様式!C110)</f>
        <v>＊三井郡    計</v>
      </c>
      <c r="B149" s="43"/>
      <c r="C149" s="17" t="str">
        <f>IF(P_15号様式!G110&lt;&gt; "",TEXT(INT(P_15号様式!G110),"#,##0"),"")</f>
        <v>60</v>
      </c>
      <c r="D149" s="18" t="str">
        <f>IF(P_15号様式!G110= "","",IF(VALUE(FIXED(P_15号様式!G110,0,TRUE))&lt;&gt;P_15号様式!G110,RIGHT(FIXED(P_15号様式!G110,3,FALSE),4),""))</f>
        <v/>
      </c>
      <c r="E149" s="17" t="str">
        <f>IF(P_15号様式!K110&lt;&gt; "",TEXT(INT(P_15号様式!K110),"#,##0"),"")</f>
        <v>1,171</v>
      </c>
      <c r="F149" s="18" t="str">
        <f>IF(P_15号様式!K110= "","",IF(VALUE(FIXED(P_15号様式!K110,0,TRUE))&lt;&gt;P_15号様式!K110,RIGHT(FIXED(P_15号様式!K110,3,FALSE),4),""))</f>
        <v/>
      </c>
      <c r="G149" s="17" t="str">
        <f>IF(P_15号様式!O110&lt;&gt; "",TEXT(INT(P_15号様式!O110),"#,##0"),"")</f>
        <v>67</v>
      </c>
      <c r="H149" s="18" t="str">
        <f>IF(P_15号様式!O110= "","",IF(VALUE(FIXED(P_15号様式!O110,0,TRUE))&lt;&gt;P_15号様式!O110,RIGHT(FIXED(P_15号様式!O110,3,FALSE),4),""))</f>
        <v/>
      </c>
      <c r="I149" s="17" t="str">
        <f>IF(P_15号様式!S110&lt;&gt; "",TEXT(INT(P_15号様式!S110),"#,##0"),"")</f>
        <v>966</v>
      </c>
      <c r="J149" s="18" t="str">
        <f>IF(P_15号様式!S110= "","",IF(VALUE(FIXED(P_15号様式!S110,0,TRUE))&lt;&gt;P_15号様式!S110,RIGHT(FIXED(P_15号様式!S110,3,FALSE),4),""))</f>
        <v/>
      </c>
      <c r="K149" s="17" t="str">
        <f>IF(P_15号様式!W110&lt;&gt; "",TEXT(INT(P_15号様式!W110),"#,##0"),"")</f>
        <v>802</v>
      </c>
      <c r="L149" s="18" t="str">
        <f>IF(P_15号様式!W110= "","",IF(VALUE(FIXED(P_15号様式!W110,0,TRUE))&lt;&gt;P_15号様式!W110,RIGHT(FIXED(P_15号様式!W110,3,FALSE),4),""))</f>
        <v/>
      </c>
      <c r="M149" s="17" t="str">
        <f>IF(P_15号様式!AA110&lt;&gt; "",TEXT(INT(P_15号様式!AA110),"#,##0"),"")</f>
        <v>629</v>
      </c>
      <c r="N149" s="18" t="str">
        <f>IF(P_15号様式!AA110= "","",IF(VALUE(FIXED(P_15号様式!AA110,0,TRUE))&lt;&gt;P_15号様式!AA110,RIGHT(FIXED(P_15号様式!AA110,3,FALSE),4),""))</f>
        <v/>
      </c>
      <c r="O149" s="17" t="str">
        <f>IF(P_15号様式!AE110&lt;&gt; "",TEXT(INT(P_15号様式!AE110),"#,##0"),"")</f>
        <v>275</v>
      </c>
      <c r="P149" s="18" t="str">
        <f>IF(P_15号様式!AE110= "","",IF(VALUE(FIXED(P_15号様式!AE110,0,TRUE))&lt;&gt;P_15号様式!AE110,RIGHT(FIXED(P_15号様式!AE110,3,FALSE),4),""))</f>
        <v/>
      </c>
      <c r="Q149" s="17" t="str">
        <f>IF(P_15号様式!AI110&lt;&gt; "",TEXT(INT(P_15号様式!AI110),"#,##0"),"")</f>
        <v>298</v>
      </c>
      <c r="R149" s="18" t="str">
        <f>IF(P_15号様式!AI110= "","",IF(VALUE(FIXED(P_15号様式!AI110,0,TRUE))&lt;&gt;P_15号様式!AI110,RIGHT(FIXED(P_15号様式!AI110,3,FALSE),4),""))</f>
        <v/>
      </c>
      <c r="S149" s="17" t="str">
        <f>IF(P_15号様式!AM110&lt;&gt; "",TEXT(INT(P_15号様式!AM110),"#,##0"),"")</f>
        <v>513</v>
      </c>
      <c r="T149" s="18" t="str">
        <f>IF(P_15号様式!AM110= "","",IF(VALUE(FIXED(P_15号様式!AM110,0,TRUE))&lt;&gt;P_15号様式!AM110,RIGHT(FIXED(P_15号様式!AM110,3,FALSE),4),""))</f>
        <v/>
      </c>
      <c r="U149" s="17" t="str">
        <f>IF(P_15号様式!AQ110&lt;&gt; "",TEXT(INT(P_15号様式!AQ110),"#,##0"),"")</f>
        <v>121</v>
      </c>
      <c r="V149" s="18" t="str">
        <f>IF(P_15号様式!AQ110= "","",IF(VALUE(FIXED(P_15号様式!AQ110,0,TRUE))&lt;&gt;P_15号様式!AQ110,RIGHT(FIXED(P_15号様式!AQ110,3,FALSE),4),""))</f>
        <v/>
      </c>
      <c r="W149" s="24" t="str">
        <f>IF(P_15号様式!AR110&lt;&gt; "",TEXT(INT(P_15号様式!AR110),"#,##0"),"")</f>
        <v>6,824</v>
      </c>
      <c r="X149" s="25"/>
      <c r="Y149" s="18" t="str">
        <f>IF(P_15号様式!AR110= "","",IF(VALUE(FIXED(P_15号様式!AR110,0,TRUE))&lt;&gt;P_15号様式!AR110,RIGHT(FIXED(P_15号様式!AR110,3,FALSE),4),""))</f>
        <v/>
      </c>
    </row>
    <row r="150" spans="1:25" s="15" customFormat="1" ht="12" customHeight="1" x14ac:dyDescent="0.15">
      <c r="A150" s="43" t="str">
        <f>IF(P_15号様式!C111="","",P_15号様式!C111)</f>
        <v>　大木町</v>
      </c>
      <c r="B150" s="43"/>
      <c r="C150" s="17" t="str">
        <f>IF(P_15号様式!G111&lt;&gt; "",TEXT(INT(P_15号様式!G111),"#,##0"),"")</f>
        <v>44</v>
      </c>
      <c r="D150" s="18" t="str">
        <f>IF(P_15号様式!G111= "","",IF(VALUE(FIXED(P_15号様式!G111,0,TRUE))&lt;&gt;P_15号様式!G111,RIGHT(FIXED(P_15号様式!G111,3,FALSE),4),""))</f>
        <v/>
      </c>
      <c r="E150" s="17" t="str">
        <f>IF(P_15号様式!K111&lt;&gt; "",TEXT(INT(P_15号様式!K111),"#,##0"),"")</f>
        <v>1,075</v>
      </c>
      <c r="F150" s="18" t="str">
        <f>IF(P_15号様式!K111= "","",IF(VALUE(FIXED(P_15号様式!K111,0,TRUE))&lt;&gt;P_15号様式!K111,RIGHT(FIXED(P_15号様式!K111,3,FALSE),4),""))</f>
        <v/>
      </c>
      <c r="G150" s="17" t="str">
        <f>IF(P_15号様式!O111&lt;&gt; "",TEXT(INT(P_15号様式!O111),"#,##0"),"")</f>
        <v>34</v>
      </c>
      <c r="H150" s="18" t="str">
        <f>IF(P_15号様式!O111= "","",IF(VALUE(FIXED(P_15号様式!O111,0,TRUE))&lt;&gt;P_15号様式!O111,RIGHT(FIXED(P_15号様式!O111,3,FALSE),4),""))</f>
        <v/>
      </c>
      <c r="I150" s="17" t="str">
        <f>IF(P_15号様式!S111&lt;&gt; "",TEXT(INT(P_15号様式!S111),"#,##0"),"")</f>
        <v>1,029</v>
      </c>
      <c r="J150" s="18" t="str">
        <f>IF(P_15号様式!S111= "","",IF(VALUE(FIXED(P_15号様式!S111,0,TRUE))&lt;&gt;P_15号様式!S111,RIGHT(FIXED(P_15号様式!S111,3,FALSE),4),""))</f>
        <v/>
      </c>
      <c r="K150" s="17" t="str">
        <f>IF(P_15号様式!W111&lt;&gt; "",TEXT(INT(P_15号様式!W111),"#,##0"),"")</f>
        <v>669</v>
      </c>
      <c r="L150" s="18" t="str">
        <f>IF(P_15号様式!W111= "","",IF(VALUE(FIXED(P_15号様式!W111,0,TRUE))&lt;&gt;P_15号様式!W111,RIGHT(FIXED(P_15号様式!W111,3,FALSE),4),""))</f>
        <v/>
      </c>
      <c r="M150" s="17" t="str">
        <f>IF(P_15号様式!AA111&lt;&gt; "",TEXT(INT(P_15号様式!AA111),"#,##0"),"")</f>
        <v>829</v>
      </c>
      <c r="N150" s="18" t="str">
        <f>IF(P_15号様式!AA111= "","",IF(VALUE(FIXED(P_15号様式!AA111,0,TRUE))&lt;&gt;P_15号様式!AA111,RIGHT(FIXED(P_15号様式!AA111,3,FALSE),4),""))</f>
        <v/>
      </c>
      <c r="O150" s="17" t="str">
        <f>IF(P_15号様式!AE111&lt;&gt; "",TEXT(INT(P_15号様式!AE111),"#,##0"),"")</f>
        <v>197</v>
      </c>
      <c r="P150" s="18" t="str">
        <f>IF(P_15号様式!AE111= "","",IF(VALUE(FIXED(P_15号様式!AE111,0,TRUE))&lt;&gt;P_15号様式!AE111,RIGHT(FIXED(P_15号様式!AE111,3,FALSE),4),""))</f>
        <v/>
      </c>
      <c r="Q150" s="17" t="str">
        <f>IF(P_15号様式!AI111&lt;&gt; "",TEXT(INT(P_15号様式!AI111),"#,##0"),"")</f>
        <v>223</v>
      </c>
      <c r="R150" s="18" t="str">
        <f>IF(P_15号様式!AI111= "","",IF(VALUE(FIXED(P_15号様式!AI111,0,TRUE))&lt;&gt;P_15号様式!AI111,RIGHT(FIXED(P_15号様式!AI111,3,FALSE),4),""))</f>
        <v/>
      </c>
      <c r="S150" s="17" t="str">
        <f>IF(P_15号様式!AM111&lt;&gt; "",TEXT(INT(P_15号様式!AM111),"#,##0"),"")</f>
        <v>391</v>
      </c>
      <c r="T150" s="18" t="str">
        <f>IF(P_15号様式!AM111= "","",IF(VALUE(FIXED(P_15号様式!AM111,0,TRUE))&lt;&gt;P_15号様式!AM111,RIGHT(FIXED(P_15号様式!AM111,3,FALSE),4),""))</f>
        <v/>
      </c>
      <c r="U150" s="17" t="str">
        <f>IF(P_15号様式!AQ111&lt;&gt; "",TEXT(INT(P_15号様式!AQ111),"#,##0"),"")</f>
        <v>92</v>
      </c>
      <c r="V150" s="18" t="str">
        <f>IF(P_15号様式!AQ111= "","",IF(VALUE(FIXED(P_15号様式!AQ111,0,TRUE))&lt;&gt;P_15号様式!AQ111,RIGHT(FIXED(P_15号様式!AQ111,3,FALSE),4),""))</f>
        <v/>
      </c>
      <c r="W150" s="24" t="str">
        <f>IF(P_15号様式!AR111&lt;&gt; "",TEXT(INT(P_15号様式!AR111),"#,##0"),"")</f>
        <v>6,077</v>
      </c>
      <c r="X150" s="25"/>
      <c r="Y150" s="18" t="str">
        <f>IF(P_15号様式!AR111= "","",IF(VALUE(FIXED(P_15号様式!AR111,0,TRUE))&lt;&gt;P_15号様式!AR111,RIGHT(FIXED(P_15号様式!AR111,3,FALSE),4),""))</f>
        <v/>
      </c>
    </row>
    <row r="151" spans="1:25" s="15" customFormat="1" ht="12" customHeight="1" x14ac:dyDescent="0.15">
      <c r="A151" s="43" t="str">
        <f>IF(P_15号様式!C112="","",P_15号様式!C112)</f>
        <v>＊三潴郡    計</v>
      </c>
      <c r="B151" s="43"/>
      <c r="C151" s="17" t="str">
        <f>IF(P_15号様式!G112&lt;&gt; "",TEXT(INT(P_15号様式!G112),"#,##0"),"")</f>
        <v>44</v>
      </c>
      <c r="D151" s="18" t="str">
        <f>IF(P_15号様式!G112= "","",IF(VALUE(FIXED(P_15号様式!G112,0,TRUE))&lt;&gt;P_15号様式!G112,RIGHT(FIXED(P_15号様式!G112,3,FALSE),4),""))</f>
        <v/>
      </c>
      <c r="E151" s="17" t="str">
        <f>IF(P_15号様式!K112&lt;&gt; "",TEXT(INT(P_15号様式!K112),"#,##0"),"")</f>
        <v>1,075</v>
      </c>
      <c r="F151" s="18" t="str">
        <f>IF(P_15号様式!K112= "","",IF(VALUE(FIXED(P_15号様式!K112,0,TRUE))&lt;&gt;P_15号様式!K112,RIGHT(FIXED(P_15号様式!K112,3,FALSE),4),""))</f>
        <v/>
      </c>
      <c r="G151" s="17" t="str">
        <f>IF(P_15号様式!O112&lt;&gt; "",TEXT(INT(P_15号様式!O112),"#,##0"),"")</f>
        <v>34</v>
      </c>
      <c r="H151" s="18" t="str">
        <f>IF(P_15号様式!O112= "","",IF(VALUE(FIXED(P_15号様式!O112,0,TRUE))&lt;&gt;P_15号様式!O112,RIGHT(FIXED(P_15号様式!O112,3,FALSE),4),""))</f>
        <v/>
      </c>
      <c r="I151" s="17" t="str">
        <f>IF(P_15号様式!S112&lt;&gt; "",TEXT(INT(P_15号様式!S112),"#,##0"),"")</f>
        <v>1,029</v>
      </c>
      <c r="J151" s="18" t="str">
        <f>IF(P_15号様式!S112= "","",IF(VALUE(FIXED(P_15号様式!S112,0,TRUE))&lt;&gt;P_15号様式!S112,RIGHT(FIXED(P_15号様式!S112,3,FALSE),4),""))</f>
        <v/>
      </c>
      <c r="K151" s="17" t="str">
        <f>IF(P_15号様式!W112&lt;&gt; "",TEXT(INT(P_15号様式!W112),"#,##0"),"")</f>
        <v>669</v>
      </c>
      <c r="L151" s="18" t="str">
        <f>IF(P_15号様式!W112= "","",IF(VALUE(FIXED(P_15号様式!W112,0,TRUE))&lt;&gt;P_15号様式!W112,RIGHT(FIXED(P_15号様式!W112,3,FALSE),4),""))</f>
        <v/>
      </c>
      <c r="M151" s="17" t="str">
        <f>IF(P_15号様式!AA112&lt;&gt; "",TEXT(INT(P_15号様式!AA112),"#,##0"),"")</f>
        <v>829</v>
      </c>
      <c r="N151" s="18" t="str">
        <f>IF(P_15号様式!AA112= "","",IF(VALUE(FIXED(P_15号様式!AA112,0,TRUE))&lt;&gt;P_15号様式!AA112,RIGHT(FIXED(P_15号様式!AA112,3,FALSE),4),""))</f>
        <v/>
      </c>
      <c r="O151" s="17" t="str">
        <f>IF(P_15号様式!AE112&lt;&gt; "",TEXT(INT(P_15号様式!AE112),"#,##0"),"")</f>
        <v>197</v>
      </c>
      <c r="P151" s="18" t="str">
        <f>IF(P_15号様式!AE112= "","",IF(VALUE(FIXED(P_15号様式!AE112,0,TRUE))&lt;&gt;P_15号様式!AE112,RIGHT(FIXED(P_15号様式!AE112,3,FALSE),4),""))</f>
        <v/>
      </c>
      <c r="Q151" s="17" t="str">
        <f>IF(P_15号様式!AI112&lt;&gt; "",TEXT(INT(P_15号様式!AI112),"#,##0"),"")</f>
        <v>223</v>
      </c>
      <c r="R151" s="18" t="str">
        <f>IF(P_15号様式!AI112= "","",IF(VALUE(FIXED(P_15号様式!AI112,0,TRUE))&lt;&gt;P_15号様式!AI112,RIGHT(FIXED(P_15号様式!AI112,3,FALSE),4),""))</f>
        <v/>
      </c>
      <c r="S151" s="17" t="str">
        <f>IF(P_15号様式!AM112&lt;&gt; "",TEXT(INT(P_15号様式!AM112),"#,##0"),"")</f>
        <v>391</v>
      </c>
      <c r="T151" s="18" t="str">
        <f>IF(P_15号様式!AM112= "","",IF(VALUE(FIXED(P_15号様式!AM112,0,TRUE))&lt;&gt;P_15号様式!AM112,RIGHT(FIXED(P_15号様式!AM112,3,FALSE),4),""))</f>
        <v/>
      </c>
      <c r="U151" s="17" t="str">
        <f>IF(P_15号様式!AQ112&lt;&gt; "",TEXT(INT(P_15号様式!AQ112),"#,##0"),"")</f>
        <v>92</v>
      </c>
      <c r="V151" s="18" t="str">
        <f>IF(P_15号様式!AQ112= "","",IF(VALUE(FIXED(P_15号様式!AQ112,0,TRUE))&lt;&gt;P_15号様式!AQ112,RIGHT(FIXED(P_15号様式!AQ112,3,FALSE),4),""))</f>
        <v/>
      </c>
      <c r="W151" s="24" t="str">
        <f>IF(P_15号様式!AR112&lt;&gt; "",TEXT(INT(P_15号様式!AR112),"#,##0"),"")</f>
        <v>6,077</v>
      </c>
      <c r="X151" s="25"/>
      <c r="Y151" s="18" t="str">
        <f>IF(P_15号様式!AR112= "","",IF(VALUE(FIXED(P_15号様式!AR112,0,TRUE))&lt;&gt;P_15号様式!AR112,RIGHT(FIXED(P_15号様式!AR112,3,FALSE),4),""))</f>
        <v/>
      </c>
    </row>
    <row r="152" spans="1:25" s="15" customFormat="1" ht="12" customHeight="1" x14ac:dyDescent="0.15">
      <c r="A152" s="43" t="str">
        <f>IF(P_15号様式!C113="","",P_15号様式!C113)</f>
        <v>　広川町</v>
      </c>
      <c r="B152" s="43"/>
      <c r="C152" s="17" t="str">
        <f>IF(P_15号様式!G113&lt;&gt; "",TEXT(INT(P_15号様式!G113),"#,##0"),"")</f>
        <v>48</v>
      </c>
      <c r="D152" s="18" t="str">
        <f>IF(P_15号様式!G113= "","",IF(VALUE(FIXED(P_15号様式!G113,0,TRUE))&lt;&gt;P_15号様式!G113,RIGHT(FIXED(P_15号様式!G113,3,FALSE),4),""))</f>
        <v/>
      </c>
      <c r="E152" s="17" t="str">
        <f>IF(P_15号様式!K113&lt;&gt; "",TEXT(INT(P_15号様式!K113),"#,##0"),"")</f>
        <v>1,305</v>
      </c>
      <c r="F152" s="18" t="str">
        <f>IF(P_15号様式!K113= "","",IF(VALUE(FIXED(P_15号様式!K113,0,TRUE))&lt;&gt;P_15号様式!K113,RIGHT(FIXED(P_15号様式!K113,3,FALSE),4),""))</f>
        <v/>
      </c>
      <c r="G152" s="17" t="str">
        <f>IF(P_15号様式!O113&lt;&gt; "",TEXT(INT(P_15号様式!O113),"#,##0"),"")</f>
        <v>34</v>
      </c>
      <c r="H152" s="18" t="str">
        <f>IF(P_15号様式!O113= "","",IF(VALUE(FIXED(P_15号様式!O113,0,TRUE))&lt;&gt;P_15号様式!O113,RIGHT(FIXED(P_15号様式!O113,3,FALSE),4),""))</f>
        <v/>
      </c>
      <c r="I152" s="17" t="str">
        <f>IF(P_15号様式!S113&lt;&gt; "",TEXT(INT(P_15号様式!S113),"#,##0"),"")</f>
        <v>2,502</v>
      </c>
      <c r="J152" s="18" t="str">
        <f>IF(P_15号様式!S113= "","",IF(VALUE(FIXED(P_15号様式!S113,0,TRUE))&lt;&gt;P_15号様式!S113,RIGHT(FIXED(P_15号様式!S113,3,FALSE),4),""))</f>
        <v/>
      </c>
      <c r="K152" s="17" t="str">
        <f>IF(P_15号様式!W113&lt;&gt; "",TEXT(INT(P_15号様式!W113),"#,##0"),"")</f>
        <v>723</v>
      </c>
      <c r="L152" s="18" t="str">
        <f>IF(P_15号様式!W113= "","",IF(VALUE(FIXED(P_15号様式!W113,0,TRUE))&lt;&gt;P_15号様式!W113,RIGHT(FIXED(P_15号様式!W113,3,FALSE),4),""))</f>
        <v/>
      </c>
      <c r="M152" s="17" t="str">
        <f>IF(P_15号様式!AA113&lt;&gt; "",TEXT(INT(P_15号様式!AA113),"#,##0"),"")</f>
        <v>1,023</v>
      </c>
      <c r="N152" s="18" t="str">
        <f>IF(P_15号様式!AA113= "","",IF(VALUE(FIXED(P_15号様式!AA113,0,TRUE))&lt;&gt;P_15号様式!AA113,RIGHT(FIXED(P_15号様式!AA113,3,FALSE),4),""))</f>
        <v/>
      </c>
      <c r="O152" s="17" t="str">
        <f>IF(P_15号様式!AE113&lt;&gt; "",TEXT(INT(P_15号様式!AE113),"#,##0"),"")</f>
        <v>270</v>
      </c>
      <c r="P152" s="18" t="str">
        <f>IF(P_15号様式!AE113= "","",IF(VALUE(FIXED(P_15号様式!AE113,0,TRUE))&lt;&gt;P_15号様式!AE113,RIGHT(FIXED(P_15号様式!AE113,3,FALSE),4),""))</f>
        <v/>
      </c>
      <c r="Q152" s="17" t="str">
        <f>IF(P_15号様式!AI113&lt;&gt; "",TEXT(INT(P_15号様式!AI113),"#,##0"),"")</f>
        <v>300</v>
      </c>
      <c r="R152" s="18" t="str">
        <f>IF(P_15号様式!AI113= "","",IF(VALUE(FIXED(P_15号様式!AI113,0,TRUE))&lt;&gt;P_15号様式!AI113,RIGHT(FIXED(P_15号様式!AI113,3,FALSE),4),""))</f>
        <v/>
      </c>
      <c r="S152" s="17" t="str">
        <f>IF(P_15号様式!AM113&lt;&gt; "",TEXT(INT(P_15号様式!AM113),"#,##0"),"")</f>
        <v>474</v>
      </c>
      <c r="T152" s="18" t="str">
        <f>IF(P_15号様式!AM113= "","",IF(VALUE(FIXED(P_15号様式!AM113,0,TRUE))&lt;&gt;P_15号様式!AM113,RIGHT(FIXED(P_15号様式!AM113,3,FALSE),4),""))</f>
        <v/>
      </c>
      <c r="U152" s="17" t="str">
        <f>IF(P_15号様式!AQ113&lt;&gt; "",TEXT(INT(P_15号様式!AQ113),"#,##0"),"")</f>
        <v>82</v>
      </c>
      <c r="V152" s="18" t="str">
        <f>IF(P_15号様式!AQ113= "","",IF(VALUE(FIXED(P_15号様式!AQ113,0,TRUE))&lt;&gt;P_15号様式!AQ113,RIGHT(FIXED(P_15号様式!AQ113,3,FALSE),4),""))</f>
        <v/>
      </c>
      <c r="W152" s="24" t="str">
        <f>IF(P_15号様式!AR113&lt;&gt; "",TEXT(INT(P_15号様式!AR113),"#,##0"),"")</f>
        <v>8,735</v>
      </c>
      <c r="X152" s="25"/>
      <c r="Y152" s="18" t="str">
        <f>IF(P_15号様式!AR113= "","",IF(VALUE(FIXED(P_15号様式!AR113,0,TRUE))&lt;&gt;P_15号様式!AR113,RIGHT(FIXED(P_15号様式!AR113,3,FALSE),4),""))</f>
        <v/>
      </c>
    </row>
    <row r="153" spans="1:25" s="15" customFormat="1" ht="12" customHeight="1" x14ac:dyDescent="0.15">
      <c r="A153" s="43" t="str">
        <f>IF(P_15号様式!C114="","",P_15号様式!C114)</f>
        <v>＊八女郡    計</v>
      </c>
      <c r="B153" s="43"/>
      <c r="C153" s="17" t="str">
        <f>IF(P_15号様式!G114&lt;&gt; "",TEXT(INT(P_15号様式!G114),"#,##0"),"")</f>
        <v>48</v>
      </c>
      <c r="D153" s="18" t="str">
        <f>IF(P_15号様式!G114= "","",IF(VALUE(FIXED(P_15号様式!G114,0,TRUE))&lt;&gt;P_15号様式!G114,RIGHT(FIXED(P_15号様式!G114,3,FALSE),4),""))</f>
        <v/>
      </c>
      <c r="E153" s="17" t="str">
        <f>IF(P_15号様式!K114&lt;&gt; "",TEXT(INT(P_15号様式!K114),"#,##0"),"")</f>
        <v>1,305</v>
      </c>
      <c r="F153" s="18" t="str">
        <f>IF(P_15号様式!K114= "","",IF(VALUE(FIXED(P_15号様式!K114,0,TRUE))&lt;&gt;P_15号様式!K114,RIGHT(FIXED(P_15号様式!K114,3,FALSE),4),""))</f>
        <v/>
      </c>
      <c r="G153" s="17" t="str">
        <f>IF(P_15号様式!O114&lt;&gt; "",TEXT(INT(P_15号様式!O114),"#,##0"),"")</f>
        <v>34</v>
      </c>
      <c r="H153" s="18" t="str">
        <f>IF(P_15号様式!O114= "","",IF(VALUE(FIXED(P_15号様式!O114,0,TRUE))&lt;&gt;P_15号様式!O114,RIGHT(FIXED(P_15号様式!O114,3,FALSE),4),""))</f>
        <v/>
      </c>
      <c r="I153" s="17" t="str">
        <f>IF(P_15号様式!S114&lt;&gt; "",TEXT(INT(P_15号様式!S114),"#,##0"),"")</f>
        <v>2,502</v>
      </c>
      <c r="J153" s="18" t="str">
        <f>IF(P_15号様式!S114= "","",IF(VALUE(FIXED(P_15号様式!S114,0,TRUE))&lt;&gt;P_15号様式!S114,RIGHT(FIXED(P_15号様式!S114,3,FALSE),4),""))</f>
        <v/>
      </c>
      <c r="K153" s="17" t="str">
        <f>IF(P_15号様式!W114&lt;&gt; "",TEXT(INT(P_15号様式!W114),"#,##0"),"")</f>
        <v>723</v>
      </c>
      <c r="L153" s="18" t="str">
        <f>IF(P_15号様式!W114= "","",IF(VALUE(FIXED(P_15号様式!W114,0,TRUE))&lt;&gt;P_15号様式!W114,RIGHT(FIXED(P_15号様式!W114,3,FALSE),4),""))</f>
        <v/>
      </c>
      <c r="M153" s="17" t="str">
        <f>IF(P_15号様式!AA114&lt;&gt; "",TEXT(INT(P_15号様式!AA114),"#,##0"),"")</f>
        <v>1,023</v>
      </c>
      <c r="N153" s="18" t="str">
        <f>IF(P_15号様式!AA114= "","",IF(VALUE(FIXED(P_15号様式!AA114,0,TRUE))&lt;&gt;P_15号様式!AA114,RIGHT(FIXED(P_15号様式!AA114,3,FALSE),4),""))</f>
        <v/>
      </c>
      <c r="O153" s="17" t="str">
        <f>IF(P_15号様式!AE114&lt;&gt; "",TEXT(INT(P_15号様式!AE114),"#,##0"),"")</f>
        <v>270</v>
      </c>
      <c r="P153" s="18" t="str">
        <f>IF(P_15号様式!AE114= "","",IF(VALUE(FIXED(P_15号様式!AE114,0,TRUE))&lt;&gt;P_15号様式!AE114,RIGHT(FIXED(P_15号様式!AE114,3,FALSE),4),""))</f>
        <v/>
      </c>
      <c r="Q153" s="17" t="str">
        <f>IF(P_15号様式!AI114&lt;&gt; "",TEXT(INT(P_15号様式!AI114),"#,##0"),"")</f>
        <v>300</v>
      </c>
      <c r="R153" s="18" t="str">
        <f>IF(P_15号様式!AI114= "","",IF(VALUE(FIXED(P_15号様式!AI114,0,TRUE))&lt;&gt;P_15号様式!AI114,RIGHT(FIXED(P_15号様式!AI114,3,FALSE),4),""))</f>
        <v/>
      </c>
      <c r="S153" s="17" t="str">
        <f>IF(P_15号様式!AM114&lt;&gt; "",TEXT(INT(P_15号様式!AM114),"#,##0"),"")</f>
        <v>474</v>
      </c>
      <c r="T153" s="18" t="str">
        <f>IF(P_15号様式!AM114= "","",IF(VALUE(FIXED(P_15号様式!AM114,0,TRUE))&lt;&gt;P_15号様式!AM114,RIGHT(FIXED(P_15号様式!AM114,3,FALSE),4),""))</f>
        <v/>
      </c>
      <c r="U153" s="17" t="str">
        <f>IF(P_15号様式!AQ114&lt;&gt; "",TEXT(INT(P_15号様式!AQ114),"#,##0"),"")</f>
        <v>82</v>
      </c>
      <c r="V153" s="18" t="str">
        <f>IF(P_15号様式!AQ114= "","",IF(VALUE(FIXED(P_15号様式!AQ114,0,TRUE))&lt;&gt;P_15号様式!AQ114,RIGHT(FIXED(P_15号様式!AQ114,3,FALSE),4),""))</f>
        <v/>
      </c>
      <c r="W153" s="24" t="str">
        <f>IF(P_15号様式!AR114&lt;&gt; "",TEXT(INT(P_15号様式!AR114),"#,##0"),"")</f>
        <v>8,735</v>
      </c>
      <c r="X153" s="25"/>
      <c r="Y153" s="18" t="str">
        <f>IF(P_15号様式!AR114= "","",IF(VALUE(FIXED(P_15号様式!AR114,0,TRUE))&lt;&gt;P_15号様式!AR114,RIGHT(FIXED(P_15号様式!AR114,3,FALSE),4),""))</f>
        <v/>
      </c>
    </row>
    <row r="154" spans="1:25" s="15" customFormat="1" ht="12" customHeight="1" x14ac:dyDescent="0.15">
      <c r="A154" s="43" t="str">
        <f>IF(P_15号様式!C115="","",P_15号様式!C115)</f>
        <v>　香春町</v>
      </c>
      <c r="B154" s="43"/>
      <c r="C154" s="17" t="str">
        <f>IF(P_15号様式!G115&lt;&gt; "",TEXT(INT(P_15号様式!G115),"#,##0"),"")</f>
        <v>32</v>
      </c>
      <c r="D154" s="18" t="str">
        <f>IF(P_15号様式!G115= "","",IF(VALUE(FIXED(P_15号様式!G115,0,TRUE))&lt;&gt;P_15号様式!G115,RIGHT(FIXED(P_15号様式!G115,3,FALSE),4),""))</f>
        <v/>
      </c>
      <c r="E154" s="17" t="str">
        <f>IF(P_15号様式!K115&lt;&gt; "",TEXT(INT(P_15号様式!K115),"#,##0"),"")</f>
        <v>565</v>
      </c>
      <c r="F154" s="18" t="str">
        <f>IF(P_15号様式!K115= "","",IF(VALUE(FIXED(P_15号様式!K115,0,TRUE))&lt;&gt;P_15号様式!K115,RIGHT(FIXED(P_15号様式!K115,3,FALSE),4),""))</f>
        <v/>
      </c>
      <c r="G154" s="17" t="str">
        <f>IF(P_15号様式!O115&lt;&gt; "",TEXT(INT(P_15号様式!O115),"#,##0"),"")</f>
        <v>38</v>
      </c>
      <c r="H154" s="18" t="str">
        <f>IF(P_15号様式!O115= "","",IF(VALUE(FIXED(P_15号様式!O115,0,TRUE))&lt;&gt;P_15号様式!O115,RIGHT(FIXED(P_15号様式!O115,3,FALSE),4),""))</f>
        <v/>
      </c>
      <c r="I154" s="17" t="str">
        <f>IF(P_15号様式!S115&lt;&gt; "",TEXT(INT(P_15号様式!S115),"#,##0"),"")</f>
        <v>541</v>
      </c>
      <c r="J154" s="18" t="str">
        <f>IF(P_15号様式!S115= "","",IF(VALUE(FIXED(P_15号様式!S115,0,TRUE))&lt;&gt;P_15号様式!S115,RIGHT(FIXED(P_15号様式!S115,3,FALSE),4),""))</f>
        <v/>
      </c>
      <c r="K154" s="17" t="str">
        <f>IF(P_15号様式!W115&lt;&gt; "",TEXT(INT(P_15号様式!W115),"#,##0"),"")</f>
        <v>338</v>
      </c>
      <c r="L154" s="18" t="str">
        <f>IF(P_15号様式!W115= "","",IF(VALUE(FIXED(P_15号様式!W115,0,TRUE))&lt;&gt;P_15号様式!W115,RIGHT(FIXED(P_15号様式!W115,3,FALSE),4),""))</f>
        <v/>
      </c>
      <c r="M154" s="17" t="str">
        <f>IF(P_15号様式!AA115&lt;&gt; "",TEXT(INT(P_15号様式!AA115),"#,##0"),"")</f>
        <v>1,001</v>
      </c>
      <c r="N154" s="18" t="str">
        <f>IF(P_15号様式!AA115= "","",IF(VALUE(FIXED(P_15号様式!AA115,0,TRUE))&lt;&gt;P_15号様式!AA115,RIGHT(FIXED(P_15号様式!AA115,3,FALSE),4),""))</f>
        <v/>
      </c>
      <c r="O154" s="17" t="str">
        <f>IF(P_15号様式!AE115&lt;&gt; "",TEXT(INT(P_15号様式!AE115),"#,##0"),"")</f>
        <v>220</v>
      </c>
      <c r="P154" s="18" t="str">
        <f>IF(P_15号様式!AE115= "","",IF(VALUE(FIXED(P_15号様式!AE115,0,TRUE))&lt;&gt;P_15号様式!AE115,RIGHT(FIXED(P_15号様式!AE115,3,FALSE),4),""))</f>
        <v/>
      </c>
      <c r="Q154" s="17" t="str">
        <f>IF(P_15号様式!AI115&lt;&gt; "",TEXT(INT(P_15号様式!AI115),"#,##0"),"")</f>
        <v>174</v>
      </c>
      <c r="R154" s="18" t="str">
        <f>IF(P_15号様式!AI115= "","",IF(VALUE(FIXED(P_15号様式!AI115,0,TRUE))&lt;&gt;P_15号様式!AI115,RIGHT(FIXED(P_15号様式!AI115,3,FALSE),4),""))</f>
        <v/>
      </c>
      <c r="S154" s="17" t="str">
        <f>IF(P_15号様式!AM115&lt;&gt; "",TEXT(INT(P_15号様式!AM115),"#,##0"),"")</f>
        <v>327</v>
      </c>
      <c r="T154" s="18" t="str">
        <f>IF(P_15号様式!AM115= "","",IF(VALUE(FIXED(P_15号様式!AM115,0,TRUE))&lt;&gt;P_15号様式!AM115,RIGHT(FIXED(P_15号様式!AM115,3,FALSE),4),""))</f>
        <v/>
      </c>
      <c r="U154" s="17" t="str">
        <f>IF(P_15号様式!AQ115&lt;&gt; "",TEXT(INT(P_15号様式!AQ115),"#,##0"),"")</f>
        <v>172</v>
      </c>
      <c r="V154" s="18" t="str">
        <f>IF(P_15号様式!AQ115= "","",IF(VALUE(FIXED(P_15号様式!AQ115,0,TRUE))&lt;&gt;P_15号様式!AQ115,RIGHT(FIXED(P_15号様式!AQ115,3,FALSE),4),""))</f>
        <v/>
      </c>
      <c r="W154" s="24" t="str">
        <f>IF(P_15号様式!AR115&lt;&gt; "",TEXT(INT(P_15号様式!AR115),"#,##0"),"")</f>
        <v>4,625</v>
      </c>
      <c r="X154" s="25"/>
      <c r="Y154" s="18" t="str">
        <f>IF(P_15号様式!AR115= "","",IF(VALUE(FIXED(P_15号様式!AR115,0,TRUE))&lt;&gt;P_15号様式!AR115,RIGHT(FIXED(P_15号様式!AR115,3,FALSE),4),""))</f>
        <v/>
      </c>
    </row>
    <row r="155" spans="1:25" s="15" customFormat="1" ht="12" customHeight="1" x14ac:dyDescent="0.15">
      <c r="A155" s="43" t="str">
        <f>IF(P_15号様式!C116="","",P_15号様式!C116)</f>
        <v>　添田町</v>
      </c>
      <c r="B155" s="43"/>
      <c r="C155" s="17" t="str">
        <f>IF(P_15号様式!G116&lt;&gt; "",TEXT(INT(P_15号様式!G116),"#,##0"),"")</f>
        <v>15</v>
      </c>
      <c r="D155" s="18" t="str">
        <f>IF(P_15号様式!G116= "","",IF(VALUE(FIXED(P_15号様式!G116,0,TRUE))&lt;&gt;P_15号様式!G116,RIGHT(FIXED(P_15号様式!G116,3,FALSE),4),""))</f>
        <v/>
      </c>
      <c r="E155" s="17" t="str">
        <f>IF(P_15号様式!K116&lt;&gt; "",TEXT(INT(P_15号様式!K116),"#,##0"),"")</f>
        <v>496</v>
      </c>
      <c r="F155" s="18" t="str">
        <f>IF(P_15号様式!K116= "","",IF(VALUE(FIXED(P_15号様式!K116,0,TRUE))&lt;&gt;P_15号様式!K116,RIGHT(FIXED(P_15号様式!K116,3,FALSE),4),""))</f>
        <v/>
      </c>
      <c r="G155" s="17" t="str">
        <f>IF(P_15号様式!O116&lt;&gt; "",TEXT(INT(P_15号様式!O116),"#,##0"),"")</f>
        <v>24</v>
      </c>
      <c r="H155" s="18" t="str">
        <f>IF(P_15号様式!O116= "","",IF(VALUE(FIXED(P_15号様式!O116,0,TRUE))&lt;&gt;P_15号様式!O116,RIGHT(FIXED(P_15号様式!O116,3,FALSE),4),""))</f>
        <v/>
      </c>
      <c r="I155" s="17" t="str">
        <f>IF(P_15号様式!S116&lt;&gt; "",TEXT(INT(P_15号様式!S116),"#,##0"),"")</f>
        <v>544</v>
      </c>
      <c r="J155" s="18" t="str">
        <f>IF(P_15号様式!S116= "","",IF(VALUE(FIXED(P_15号様式!S116,0,TRUE))&lt;&gt;P_15号様式!S116,RIGHT(FIXED(P_15号様式!S116,3,FALSE),4),""))</f>
        <v/>
      </c>
      <c r="K155" s="17" t="str">
        <f>IF(P_15号様式!W116&lt;&gt; "",TEXT(INT(P_15号様式!W116),"#,##0"),"")</f>
        <v>221</v>
      </c>
      <c r="L155" s="18" t="str">
        <f>IF(P_15号様式!W116= "","",IF(VALUE(FIXED(P_15号様式!W116,0,TRUE))&lt;&gt;P_15号様式!W116,RIGHT(FIXED(P_15号様式!W116,3,FALSE),4),""))</f>
        <v/>
      </c>
      <c r="M155" s="17" t="str">
        <f>IF(P_15号様式!AA116&lt;&gt; "",TEXT(INT(P_15号様式!AA116),"#,##0"),"")</f>
        <v>908</v>
      </c>
      <c r="N155" s="18" t="str">
        <f>IF(P_15号様式!AA116= "","",IF(VALUE(FIXED(P_15号様式!AA116,0,TRUE))&lt;&gt;P_15号様式!AA116,RIGHT(FIXED(P_15号様式!AA116,3,FALSE),4),""))</f>
        <v/>
      </c>
      <c r="O155" s="17" t="str">
        <f>IF(P_15号様式!AE116&lt;&gt; "",TEXT(INT(P_15号様式!AE116),"#,##0"),"")</f>
        <v>156</v>
      </c>
      <c r="P155" s="18" t="str">
        <f>IF(P_15号様式!AE116= "","",IF(VALUE(FIXED(P_15号様式!AE116,0,TRUE))&lt;&gt;P_15号様式!AE116,RIGHT(FIXED(P_15号様式!AE116,3,FALSE),4),""))</f>
        <v/>
      </c>
      <c r="Q155" s="17" t="str">
        <f>IF(P_15号様式!AI116&lt;&gt; "",TEXT(INT(P_15号様式!AI116),"#,##0"),"")</f>
        <v>127</v>
      </c>
      <c r="R155" s="18" t="str">
        <f>IF(P_15号様式!AI116= "","",IF(VALUE(FIXED(P_15号様式!AI116,0,TRUE))&lt;&gt;P_15号様式!AI116,RIGHT(FIXED(P_15号様式!AI116,3,FALSE),4),""))</f>
        <v/>
      </c>
      <c r="S155" s="17" t="str">
        <f>IF(P_15号様式!AM116&lt;&gt; "",TEXT(INT(P_15号様式!AM116),"#,##0"),"")</f>
        <v>251</v>
      </c>
      <c r="T155" s="18" t="str">
        <f>IF(P_15号様式!AM116= "","",IF(VALUE(FIXED(P_15号様式!AM116,0,TRUE))&lt;&gt;P_15号様式!AM116,RIGHT(FIXED(P_15号様式!AM116,3,FALSE),4),""))</f>
        <v/>
      </c>
      <c r="U155" s="17" t="str">
        <f>IF(P_15号様式!AQ116&lt;&gt; "",TEXT(INT(P_15号様式!AQ116),"#,##0"),"")</f>
        <v>106</v>
      </c>
      <c r="V155" s="18" t="str">
        <f>IF(P_15号様式!AQ116= "","",IF(VALUE(FIXED(P_15号様式!AQ116,0,TRUE))&lt;&gt;P_15号様式!AQ116,RIGHT(FIXED(P_15号様式!AQ116,3,FALSE),4),""))</f>
        <v/>
      </c>
      <c r="W155" s="24" t="str">
        <f>IF(P_15号様式!AR116&lt;&gt; "",TEXT(INT(P_15号様式!AR116),"#,##0"),"")</f>
        <v>3,988</v>
      </c>
      <c r="X155" s="25"/>
      <c r="Y155" s="18" t="str">
        <f>IF(P_15号様式!AR116= "","",IF(VALUE(FIXED(P_15号様式!AR116,0,TRUE))&lt;&gt;P_15号様式!AR116,RIGHT(FIXED(P_15号様式!AR116,3,FALSE),4),""))</f>
        <v/>
      </c>
    </row>
    <row r="156" spans="1:25" s="15" customFormat="1" ht="12" customHeight="1" x14ac:dyDescent="0.15">
      <c r="A156" s="43" t="str">
        <f>IF(P_15号様式!C117="","",P_15号様式!C117)</f>
        <v>　糸田町</v>
      </c>
      <c r="B156" s="43"/>
      <c r="C156" s="17" t="str">
        <f>IF(P_15号様式!G117&lt;&gt; "",TEXT(INT(P_15号様式!G117),"#,##0"),"")</f>
        <v>24</v>
      </c>
      <c r="D156" s="18" t="str">
        <f>IF(P_15号様式!G117= "","",IF(VALUE(FIXED(P_15号様式!G117,0,TRUE))&lt;&gt;P_15号様式!G117,RIGHT(FIXED(P_15号様式!G117,3,FALSE),4),""))</f>
        <v/>
      </c>
      <c r="E156" s="17" t="str">
        <f>IF(P_15号様式!K117&lt;&gt; "",TEXT(INT(P_15号様式!K117),"#,##0"),"")</f>
        <v>488</v>
      </c>
      <c r="F156" s="18" t="str">
        <f>IF(P_15号様式!K117= "","",IF(VALUE(FIXED(P_15号様式!K117,0,TRUE))&lt;&gt;P_15号様式!K117,RIGHT(FIXED(P_15号様式!K117,3,FALSE),4),""))</f>
        <v/>
      </c>
      <c r="G156" s="17" t="str">
        <f>IF(P_15号様式!O117&lt;&gt; "",TEXT(INT(P_15号様式!O117),"#,##0"),"")</f>
        <v>20</v>
      </c>
      <c r="H156" s="18" t="str">
        <f>IF(P_15号様式!O117= "","",IF(VALUE(FIXED(P_15号様式!O117,0,TRUE))&lt;&gt;P_15号様式!O117,RIGHT(FIXED(P_15号様式!O117,3,FALSE),4),""))</f>
        <v/>
      </c>
      <c r="I156" s="17" t="str">
        <f>IF(P_15号様式!S117&lt;&gt; "",TEXT(INT(P_15号様式!S117),"#,##0"),"")</f>
        <v>366</v>
      </c>
      <c r="J156" s="18" t="str">
        <f>IF(P_15号様式!S117= "","",IF(VALUE(FIXED(P_15号様式!S117,0,TRUE))&lt;&gt;P_15号様式!S117,RIGHT(FIXED(P_15号様式!S117,3,FALSE),4),""))</f>
        <v/>
      </c>
      <c r="K156" s="17" t="str">
        <f>IF(P_15号様式!W117&lt;&gt; "",TEXT(INT(P_15号様式!W117),"#,##0"),"")</f>
        <v>249</v>
      </c>
      <c r="L156" s="18" t="str">
        <f>IF(P_15号様式!W117= "","",IF(VALUE(FIXED(P_15号様式!W117,0,TRUE))&lt;&gt;P_15号様式!W117,RIGHT(FIXED(P_15号様式!W117,3,FALSE),4),""))</f>
        <v/>
      </c>
      <c r="M156" s="17" t="str">
        <f>IF(P_15号様式!AA117&lt;&gt; "",TEXT(INT(P_15号様式!AA117),"#,##0"),"")</f>
        <v>935</v>
      </c>
      <c r="N156" s="18" t="str">
        <f>IF(P_15号様式!AA117= "","",IF(VALUE(FIXED(P_15号様式!AA117,0,TRUE))&lt;&gt;P_15号様式!AA117,RIGHT(FIXED(P_15号様式!AA117,3,FALSE),4),""))</f>
        <v/>
      </c>
      <c r="O156" s="17" t="str">
        <f>IF(P_15号様式!AE117&lt;&gt; "",TEXT(INT(P_15号様式!AE117),"#,##0"),"")</f>
        <v>134</v>
      </c>
      <c r="P156" s="18" t="str">
        <f>IF(P_15号様式!AE117= "","",IF(VALUE(FIXED(P_15号様式!AE117,0,TRUE))&lt;&gt;P_15号様式!AE117,RIGHT(FIXED(P_15号様式!AE117,3,FALSE),4),""))</f>
        <v/>
      </c>
      <c r="Q156" s="17" t="str">
        <f>IF(P_15号様式!AI117&lt;&gt; "",TEXT(INT(P_15号様式!AI117),"#,##0"),"")</f>
        <v>123</v>
      </c>
      <c r="R156" s="18" t="str">
        <f>IF(P_15号様式!AI117= "","",IF(VALUE(FIXED(P_15号様式!AI117,0,TRUE))&lt;&gt;P_15号様式!AI117,RIGHT(FIXED(P_15号様式!AI117,3,FALSE),4),""))</f>
        <v/>
      </c>
      <c r="S156" s="17" t="str">
        <f>IF(P_15号様式!AM117&lt;&gt; "",TEXT(INT(P_15号様式!AM117),"#,##0"),"")</f>
        <v>292</v>
      </c>
      <c r="T156" s="18" t="str">
        <f>IF(P_15号様式!AM117= "","",IF(VALUE(FIXED(P_15号様式!AM117,0,TRUE))&lt;&gt;P_15号様式!AM117,RIGHT(FIXED(P_15号様式!AM117,3,FALSE),4),""))</f>
        <v/>
      </c>
      <c r="U156" s="17" t="str">
        <f>IF(P_15号様式!AQ117&lt;&gt; "",TEXT(INT(P_15号様式!AQ117),"#,##0"),"")</f>
        <v>129</v>
      </c>
      <c r="V156" s="18" t="str">
        <f>IF(P_15号様式!AQ117= "","",IF(VALUE(FIXED(P_15号様式!AQ117,0,TRUE))&lt;&gt;P_15号様式!AQ117,RIGHT(FIXED(P_15号様式!AQ117,3,FALSE),4),""))</f>
        <v/>
      </c>
      <c r="W156" s="24" t="str">
        <f>IF(P_15号様式!AR117&lt;&gt; "",TEXT(INT(P_15号様式!AR117),"#,##0"),"")</f>
        <v>3,519</v>
      </c>
      <c r="X156" s="25"/>
      <c r="Y156" s="18" t="str">
        <f>IF(P_15号様式!AR117= "","",IF(VALUE(FIXED(P_15号様式!AR117,0,TRUE))&lt;&gt;P_15号様式!AR117,RIGHT(FIXED(P_15号様式!AR117,3,FALSE),4),""))</f>
        <v/>
      </c>
    </row>
    <row r="157" spans="1:25" s="15" customFormat="1" ht="12" customHeight="1" x14ac:dyDescent="0.15">
      <c r="A157" s="43" t="str">
        <f>IF(P_15号様式!C118="","",P_15号様式!C118)</f>
        <v>　川崎町</v>
      </c>
      <c r="B157" s="43"/>
      <c r="C157" s="17" t="str">
        <f>IF(P_15号様式!G118&lt;&gt; "",TEXT(INT(P_15号様式!G118),"#,##0"),"")</f>
        <v>40</v>
      </c>
      <c r="D157" s="18" t="str">
        <f>IF(P_15号様式!G118= "","",IF(VALUE(FIXED(P_15号様式!G118,0,TRUE))&lt;&gt;P_15号様式!G118,RIGHT(FIXED(P_15号様式!G118,3,FALSE),4),""))</f>
        <v/>
      </c>
      <c r="E157" s="17" t="str">
        <f>IF(P_15号様式!K118&lt;&gt; "",TEXT(INT(P_15号様式!K118),"#,##0"),"")</f>
        <v>719</v>
      </c>
      <c r="F157" s="18" t="str">
        <f>IF(P_15号様式!K118= "","",IF(VALUE(FIXED(P_15号様式!K118,0,TRUE))&lt;&gt;P_15号様式!K118,RIGHT(FIXED(P_15号様式!K118,3,FALSE),4),""))</f>
        <v/>
      </c>
      <c r="G157" s="17" t="str">
        <f>IF(P_15号様式!O118&lt;&gt; "",TEXT(INT(P_15号様式!O118),"#,##0"),"")</f>
        <v>51</v>
      </c>
      <c r="H157" s="18" t="str">
        <f>IF(P_15号様式!O118= "","",IF(VALUE(FIXED(P_15号様式!O118,0,TRUE))&lt;&gt;P_15号様式!O118,RIGHT(FIXED(P_15号様式!O118,3,FALSE),4),""))</f>
        <v/>
      </c>
      <c r="I157" s="17" t="str">
        <f>IF(P_15号様式!S118&lt;&gt; "",TEXT(INT(P_15号様式!S118),"#,##0"),"")</f>
        <v>532</v>
      </c>
      <c r="J157" s="18" t="str">
        <f>IF(P_15号様式!S118= "","",IF(VALUE(FIXED(P_15号様式!S118,0,TRUE))&lt;&gt;P_15号様式!S118,RIGHT(FIXED(P_15号様式!S118,3,FALSE),4),""))</f>
        <v/>
      </c>
      <c r="K157" s="17" t="str">
        <f>IF(P_15号様式!W118&lt;&gt; "",TEXT(INT(P_15号様式!W118),"#,##0"),"")</f>
        <v>349</v>
      </c>
      <c r="L157" s="18" t="str">
        <f>IF(P_15号様式!W118= "","",IF(VALUE(FIXED(P_15号様式!W118,0,TRUE))&lt;&gt;P_15号様式!W118,RIGHT(FIXED(P_15号様式!W118,3,FALSE),4),""))</f>
        <v/>
      </c>
      <c r="M157" s="17" t="str">
        <f>IF(P_15号様式!AA118&lt;&gt; "",TEXT(INT(P_15号様式!AA118),"#,##0"),"")</f>
        <v>1,799</v>
      </c>
      <c r="N157" s="18" t="str">
        <f>IF(P_15号様式!AA118= "","",IF(VALUE(FIXED(P_15号様式!AA118,0,TRUE))&lt;&gt;P_15号様式!AA118,RIGHT(FIXED(P_15号様式!AA118,3,FALSE),4),""))</f>
        <v/>
      </c>
      <c r="O157" s="17" t="str">
        <f>IF(P_15号様式!AE118&lt;&gt; "",TEXT(INT(P_15号様式!AE118),"#,##0"),"")</f>
        <v>229</v>
      </c>
      <c r="P157" s="18" t="str">
        <f>IF(P_15号様式!AE118= "","",IF(VALUE(FIXED(P_15号様式!AE118,0,TRUE))&lt;&gt;P_15号様式!AE118,RIGHT(FIXED(P_15号様式!AE118,3,FALSE),4),""))</f>
        <v/>
      </c>
      <c r="Q157" s="17" t="str">
        <f>IF(P_15号様式!AI118&lt;&gt; "",TEXT(INT(P_15号様式!AI118),"#,##0"),"")</f>
        <v>174</v>
      </c>
      <c r="R157" s="18" t="str">
        <f>IF(P_15号様式!AI118= "","",IF(VALUE(FIXED(P_15号様式!AI118,0,TRUE))&lt;&gt;P_15号様式!AI118,RIGHT(FIXED(P_15号様式!AI118,3,FALSE),4),""))</f>
        <v/>
      </c>
      <c r="S157" s="17" t="str">
        <f>IF(P_15号様式!AM118&lt;&gt; "",TEXT(INT(P_15号様式!AM118),"#,##0"),"")</f>
        <v>457</v>
      </c>
      <c r="T157" s="18" t="str">
        <f>IF(P_15号様式!AM118= "","",IF(VALUE(FIXED(P_15号様式!AM118,0,TRUE))&lt;&gt;P_15号様式!AM118,RIGHT(FIXED(P_15号様式!AM118,3,FALSE),4),""))</f>
        <v/>
      </c>
      <c r="U157" s="17" t="str">
        <f>IF(P_15号様式!AQ118&lt;&gt; "",TEXT(INT(P_15号様式!AQ118),"#,##0"),"")</f>
        <v>206</v>
      </c>
      <c r="V157" s="18" t="str">
        <f>IF(P_15号様式!AQ118= "","",IF(VALUE(FIXED(P_15号様式!AQ118,0,TRUE))&lt;&gt;P_15号様式!AQ118,RIGHT(FIXED(P_15号様式!AQ118,3,FALSE),4),""))</f>
        <v/>
      </c>
      <c r="W157" s="24" t="str">
        <f>IF(P_15号様式!AR118&lt;&gt; "",TEXT(INT(P_15号様式!AR118),"#,##0"),"")</f>
        <v>5,991</v>
      </c>
      <c r="X157" s="25"/>
      <c r="Y157" s="18" t="str">
        <f>IF(P_15号様式!AR118= "","",IF(VALUE(FIXED(P_15号様式!AR118,0,TRUE))&lt;&gt;P_15号様式!AR118,RIGHT(FIXED(P_15号様式!AR118,3,FALSE),4),""))</f>
        <v/>
      </c>
    </row>
    <row r="158" spans="1:25" s="15" customFormat="1" ht="12" customHeight="1" x14ac:dyDescent="0.15">
      <c r="A158" s="43" t="str">
        <f>IF(P_15号様式!C119="","",P_15号様式!C119)</f>
        <v>　大任町</v>
      </c>
      <c r="B158" s="43"/>
      <c r="C158" s="17" t="str">
        <f>IF(P_15号様式!G119&lt;&gt; "",TEXT(INT(P_15号様式!G119),"#,##0"),"")</f>
        <v>23</v>
      </c>
      <c r="D158" s="18" t="str">
        <f>IF(P_15号様式!G119= "","",IF(VALUE(FIXED(P_15号様式!G119,0,TRUE))&lt;&gt;P_15号様式!G119,RIGHT(FIXED(P_15号様式!G119,3,FALSE),4),""))</f>
        <v/>
      </c>
      <c r="E158" s="17" t="str">
        <f>IF(P_15号様式!K119&lt;&gt; "",TEXT(INT(P_15号様式!K119),"#,##0"),"")</f>
        <v>322</v>
      </c>
      <c r="F158" s="18" t="str">
        <f>IF(P_15号様式!K119= "","",IF(VALUE(FIXED(P_15号様式!K119,0,TRUE))&lt;&gt;P_15号様式!K119,RIGHT(FIXED(P_15号様式!K119,3,FALSE),4),""))</f>
        <v/>
      </c>
      <c r="G158" s="17" t="str">
        <f>IF(P_15号様式!O119&lt;&gt; "",TEXT(INT(P_15号様式!O119),"#,##0"),"")</f>
        <v>18</v>
      </c>
      <c r="H158" s="18" t="str">
        <f>IF(P_15号様式!O119= "","",IF(VALUE(FIXED(P_15号様式!O119,0,TRUE))&lt;&gt;P_15号様式!O119,RIGHT(FIXED(P_15号様式!O119,3,FALSE),4),""))</f>
        <v/>
      </c>
      <c r="I158" s="17" t="str">
        <f>IF(P_15号様式!S119&lt;&gt; "",TEXT(INT(P_15号様式!S119),"#,##0"),"")</f>
        <v>205</v>
      </c>
      <c r="J158" s="18" t="str">
        <f>IF(P_15号様式!S119= "","",IF(VALUE(FIXED(P_15号様式!S119,0,TRUE))&lt;&gt;P_15号様式!S119,RIGHT(FIXED(P_15号様式!S119,3,FALSE),4),""))</f>
        <v/>
      </c>
      <c r="K158" s="17" t="str">
        <f>IF(P_15号様式!W119&lt;&gt; "",TEXT(INT(P_15号様式!W119),"#,##0"),"")</f>
        <v>140</v>
      </c>
      <c r="L158" s="18" t="str">
        <f>IF(P_15号様式!W119= "","",IF(VALUE(FIXED(P_15号様式!W119,0,TRUE))&lt;&gt;P_15号様式!W119,RIGHT(FIXED(P_15号様式!W119,3,FALSE),4),""))</f>
        <v/>
      </c>
      <c r="M158" s="17" t="str">
        <f>IF(P_15号様式!AA119&lt;&gt; "",TEXT(INT(P_15号様式!AA119),"#,##0"),"")</f>
        <v>619</v>
      </c>
      <c r="N158" s="18" t="str">
        <f>IF(P_15号様式!AA119= "","",IF(VALUE(FIXED(P_15号様式!AA119,0,TRUE))&lt;&gt;P_15号様式!AA119,RIGHT(FIXED(P_15号様式!AA119,3,FALSE),4),""))</f>
        <v/>
      </c>
      <c r="O158" s="17" t="str">
        <f>IF(P_15号様式!AE119&lt;&gt; "",TEXT(INT(P_15号様式!AE119),"#,##0"),"")</f>
        <v>82</v>
      </c>
      <c r="P158" s="18" t="str">
        <f>IF(P_15号様式!AE119= "","",IF(VALUE(FIXED(P_15号様式!AE119,0,TRUE))&lt;&gt;P_15号様式!AE119,RIGHT(FIXED(P_15号様式!AE119,3,FALSE),4),""))</f>
        <v/>
      </c>
      <c r="Q158" s="17" t="str">
        <f>IF(P_15号様式!AI119&lt;&gt; "",TEXT(INT(P_15号様式!AI119),"#,##0"),"")</f>
        <v>65</v>
      </c>
      <c r="R158" s="18" t="str">
        <f>IF(P_15号様式!AI119= "","",IF(VALUE(FIXED(P_15号様式!AI119,0,TRUE))&lt;&gt;P_15号様式!AI119,RIGHT(FIXED(P_15号様式!AI119,3,FALSE),4),""))</f>
        <v/>
      </c>
      <c r="S158" s="17" t="str">
        <f>IF(P_15号様式!AM119&lt;&gt; "",TEXT(INT(P_15号様式!AM119),"#,##0"),"")</f>
        <v>158</v>
      </c>
      <c r="T158" s="18" t="str">
        <f>IF(P_15号様式!AM119= "","",IF(VALUE(FIXED(P_15号様式!AM119,0,TRUE))&lt;&gt;P_15号様式!AM119,RIGHT(FIXED(P_15号様式!AM119,3,FALSE),4),""))</f>
        <v/>
      </c>
      <c r="U158" s="17" t="str">
        <f>IF(P_15号様式!AQ119&lt;&gt; "",TEXT(INT(P_15号様式!AQ119),"#,##0"),"")</f>
        <v>62</v>
      </c>
      <c r="V158" s="18" t="str">
        <f>IF(P_15号様式!AQ119= "","",IF(VALUE(FIXED(P_15号様式!AQ119,0,TRUE))&lt;&gt;P_15号様式!AQ119,RIGHT(FIXED(P_15号様式!AQ119,3,FALSE),4),""))</f>
        <v/>
      </c>
      <c r="W158" s="24" t="str">
        <f>IF(P_15号様式!AR119&lt;&gt; "",TEXT(INT(P_15号様式!AR119),"#,##0"),"")</f>
        <v>2,180</v>
      </c>
      <c r="X158" s="25"/>
      <c r="Y158" s="18" t="str">
        <f>IF(P_15号様式!AR119= "","",IF(VALUE(FIXED(P_15号様式!AR119,0,TRUE))&lt;&gt;P_15号様式!AR119,RIGHT(FIXED(P_15号様式!AR119,3,FALSE),4),""))</f>
        <v/>
      </c>
    </row>
    <row r="159" spans="1:25" s="15" customFormat="1" ht="12" customHeight="1" x14ac:dyDescent="0.15">
      <c r="A159" s="43" t="str">
        <f>IF(P_15号様式!C120="","",P_15号様式!C120)</f>
        <v>　赤村</v>
      </c>
      <c r="B159" s="43"/>
      <c r="C159" s="17" t="str">
        <f>IF(P_15号様式!G120&lt;&gt; "",TEXT(INT(P_15号様式!G120),"#,##0"),"")</f>
        <v>15</v>
      </c>
      <c r="D159" s="18" t="str">
        <f>IF(P_15号様式!G120= "","",IF(VALUE(FIXED(P_15号様式!G120,0,TRUE))&lt;&gt;P_15号様式!G120,RIGHT(FIXED(P_15号様式!G120,3,FALSE),4),""))</f>
        <v/>
      </c>
      <c r="E159" s="17" t="str">
        <f>IF(P_15号様式!K120&lt;&gt; "",TEXT(INT(P_15号様式!K120),"#,##0"),"")</f>
        <v>178</v>
      </c>
      <c r="F159" s="18" t="str">
        <f>IF(P_15号様式!K120= "","",IF(VALUE(FIXED(P_15号様式!K120,0,TRUE))&lt;&gt;P_15号様式!K120,RIGHT(FIXED(P_15号様式!K120,3,FALSE),4),""))</f>
        <v/>
      </c>
      <c r="G159" s="17" t="str">
        <f>IF(P_15号様式!O120&lt;&gt; "",TEXT(INT(P_15号様式!O120),"#,##0"),"")</f>
        <v>12</v>
      </c>
      <c r="H159" s="18" t="str">
        <f>IF(P_15号様式!O120= "","",IF(VALUE(FIXED(P_15号様式!O120,0,TRUE))&lt;&gt;P_15号様式!O120,RIGHT(FIXED(P_15号様式!O120,3,FALSE),4),""))</f>
        <v/>
      </c>
      <c r="I159" s="17" t="str">
        <f>IF(P_15号様式!S120&lt;&gt; "",TEXT(INT(P_15号様式!S120),"#,##0"),"")</f>
        <v>161</v>
      </c>
      <c r="J159" s="18" t="str">
        <f>IF(P_15号様式!S120= "","",IF(VALUE(FIXED(P_15号様式!S120,0,TRUE))&lt;&gt;P_15号様式!S120,RIGHT(FIXED(P_15号様式!S120,3,FALSE),4),""))</f>
        <v/>
      </c>
      <c r="K159" s="17" t="str">
        <f>IF(P_15号様式!W120&lt;&gt; "",TEXT(INT(P_15号様式!W120),"#,##0"),"")</f>
        <v>110</v>
      </c>
      <c r="L159" s="18" t="str">
        <f>IF(P_15号様式!W120= "","",IF(VALUE(FIXED(P_15号様式!W120,0,TRUE))&lt;&gt;P_15号様式!W120,RIGHT(FIXED(P_15号様式!W120,3,FALSE),4),""))</f>
        <v/>
      </c>
      <c r="M159" s="17" t="str">
        <f>IF(P_15号様式!AA120&lt;&gt; "",TEXT(INT(P_15号様式!AA120),"#,##0"),"")</f>
        <v>280</v>
      </c>
      <c r="N159" s="18" t="str">
        <f>IF(P_15号様式!AA120= "","",IF(VALUE(FIXED(P_15号様式!AA120,0,TRUE))&lt;&gt;P_15号様式!AA120,RIGHT(FIXED(P_15号様式!AA120,3,FALSE),4),""))</f>
        <v/>
      </c>
      <c r="O159" s="17" t="str">
        <f>IF(P_15号様式!AE120&lt;&gt; "",TEXT(INT(P_15号様式!AE120),"#,##0"),"")</f>
        <v>45</v>
      </c>
      <c r="P159" s="18" t="str">
        <f>IF(P_15号様式!AE120= "","",IF(VALUE(FIXED(P_15号様式!AE120,0,TRUE))&lt;&gt;P_15号様式!AE120,RIGHT(FIXED(P_15号様式!AE120,3,FALSE),4),""))</f>
        <v/>
      </c>
      <c r="Q159" s="17" t="str">
        <f>IF(P_15号様式!AI120&lt;&gt; "",TEXT(INT(P_15号様式!AI120),"#,##0"),"")</f>
        <v>34</v>
      </c>
      <c r="R159" s="18" t="str">
        <f>IF(P_15号様式!AI120= "","",IF(VALUE(FIXED(P_15号様式!AI120,0,TRUE))&lt;&gt;P_15号様式!AI120,RIGHT(FIXED(P_15号様式!AI120,3,FALSE),4),""))</f>
        <v/>
      </c>
      <c r="S159" s="17" t="str">
        <f>IF(P_15号様式!AM120&lt;&gt; "",TEXT(INT(P_15号様式!AM120),"#,##0"),"")</f>
        <v>76</v>
      </c>
      <c r="T159" s="18" t="str">
        <f>IF(P_15号様式!AM120= "","",IF(VALUE(FIXED(P_15号様式!AM120,0,TRUE))&lt;&gt;P_15号様式!AM120,RIGHT(FIXED(P_15号様式!AM120,3,FALSE),4),""))</f>
        <v/>
      </c>
      <c r="U159" s="17" t="str">
        <f>IF(P_15号様式!AQ120&lt;&gt; "",TEXT(INT(P_15号様式!AQ120),"#,##0"),"")</f>
        <v>67</v>
      </c>
      <c r="V159" s="18" t="str">
        <f>IF(P_15号様式!AQ120= "","",IF(VALUE(FIXED(P_15号様式!AQ120,0,TRUE))&lt;&gt;P_15号様式!AQ120,RIGHT(FIXED(P_15号様式!AQ120,3,FALSE),4),""))</f>
        <v/>
      </c>
      <c r="W159" s="24" t="str">
        <f>IF(P_15号様式!AR120&lt;&gt; "",TEXT(INT(P_15号様式!AR120),"#,##0"),"")</f>
        <v>1,308</v>
      </c>
      <c r="X159" s="25"/>
      <c r="Y159" s="18" t="str">
        <f>IF(P_15号様式!AR120= "","",IF(VALUE(FIXED(P_15号様式!AR120,0,TRUE))&lt;&gt;P_15号様式!AR120,RIGHT(FIXED(P_15号様式!AR120,3,FALSE),4),""))</f>
        <v/>
      </c>
    </row>
    <row r="160" spans="1:25" s="15" customFormat="1" ht="12" customHeight="1" x14ac:dyDescent="0.15">
      <c r="A160" s="43" t="str">
        <f>IF(P_15号様式!C121="","",P_15号様式!C121)</f>
        <v>　福智町</v>
      </c>
      <c r="B160" s="43"/>
      <c r="C160" s="17" t="str">
        <f>IF(P_15号様式!G121&lt;&gt; "",TEXT(INT(P_15号様式!G121),"#,##0"),"")</f>
        <v>73</v>
      </c>
      <c r="D160" s="18" t="str">
        <f>IF(P_15号様式!G121= "","",IF(VALUE(FIXED(P_15号様式!G121,0,TRUE))&lt;&gt;P_15号様式!G121,RIGHT(FIXED(P_15号様式!G121,3,FALSE),4),""))</f>
        <v/>
      </c>
      <c r="E160" s="17" t="str">
        <f>IF(P_15号様式!K121&lt;&gt; "",TEXT(INT(P_15号様式!K121),"#,##0"),"")</f>
        <v>1,388</v>
      </c>
      <c r="F160" s="18" t="str">
        <f>IF(P_15号様式!K121= "","",IF(VALUE(FIXED(P_15号様式!K121,0,TRUE))&lt;&gt;P_15号様式!K121,RIGHT(FIXED(P_15号様式!K121,3,FALSE),4),""))</f>
        <v/>
      </c>
      <c r="G160" s="17" t="str">
        <f>IF(P_15号様式!O121&lt;&gt; "",TEXT(INT(P_15号様式!O121),"#,##0"),"")</f>
        <v>61</v>
      </c>
      <c r="H160" s="18" t="str">
        <f>IF(P_15号様式!O121= "","",IF(VALUE(FIXED(P_15号様式!O121,0,TRUE))&lt;&gt;P_15号様式!O121,RIGHT(FIXED(P_15号様式!O121,3,FALSE),4),""))</f>
        <v/>
      </c>
      <c r="I160" s="17" t="str">
        <f>IF(P_15号様式!S121&lt;&gt; "",TEXT(INT(P_15号様式!S121),"#,##0"),"")</f>
        <v>920</v>
      </c>
      <c r="J160" s="18" t="str">
        <f>IF(P_15号様式!S121= "","",IF(VALUE(FIXED(P_15号様式!S121,0,TRUE))&lt;&gt;P_15号様式!S121,RIGHT(FIXED(P_15号様式!S121,3,FALSE),4),""))</f>
        <v/>
      </c>
      <c r="K160" s="17" t="str">
        <f>IF(P_15号様式!W121&lt;&gt; "",TEXT(INT(P_15号様式!W121),"#,##0"),"")</f>
        <v>660</v>
      </c>
      <c r="L160" s="18" t="str">
        <f>IF(P_15号様式!W121= "","",IF(VALUE(FIXED(P_15号様式!W121,0,TRUE))&lt;&gt;P_15号様式!W121,RIGHT(FIXED(P_15号様式!W121,3,FALSE),4),""))</f>
        <v/>
      </c>
      <c r="M160" s="17" t="str">
        <f>IF(P_15号様式!AA121&lt;&gt; "",TEXT(INT(P_15号様式!AA121),"#,##0"),"")</f>
        <v>1,625</v>
      </c>
      <c r="N160" s="18" t="str">
        <f>IF(P_15号様式!AA121= "","",IF(VALUE(FIXED(P_15号様式!AA121,0,TRUE))&lt;&gt;P_15号様式!AA121,RIGHT(FIXED(P_15号様式!AA121,3,FALSE),4),""))</f>
        <v/>
      </c>
      <c r="O160" s="17" t="str">
        <f>IF(P_15号様式!AE121&lt;&gt; "",TEXT(INT(P_15号様式!AE121),"#,##0"),"")</f>
        <v>374</v>
      </c>
      <c r="P160" s="18" t="str">
        <f>IF(P_15号様式!AE121= "","",IF(VALUE(FIXED(P_15号様式!AE121,0,TRUE))&lt;&gt;P_15号様式!AE121,RIGHT(FIXED(P_15号様式!AE121,3,FALSE),4),""))</f>
        <v/>
      </c>
      <c r="Q160" s="17" t="str">
        <f>IF(P_15号様式!AI121&lt;&gt; "",TEXT(INT(P_15号様式!AI121),"#,##0"),"")</f>
        <v>361</v>
      </c>
      <c r="R160" s="18" t="str">
        <f>IF(P_15号様式!AI121= "","",IF(VALUE(FIXED(P_15号様式!AI121,0,TRUE))&lt;&gt;P_15号様式!AI121,RIGHT(FIXED(P_15号様式!AI121,3,FALSE),4),""))</f>
        <v/>
      </c>
      <c r="S160" s="17" t="str">
        <f>IF(P_15号様式!AM121&lt;&gt; "",TEXT(INT(P_15号様式!AM121),"#,##0"),"")</f>
        <v>737</v>
      </c>
      <c r="T160" s="18" t="str">
        <f>IF(P_15号様式!AM121= "","",IF(VALUE(FIXED(P_15号様式!AM121,0,TRUE))&lt;&gt;P_15号様式!AM121,RIGHT(FIXED(P_15号様式!AM121,3,FALSE),4),""))</f>
        <v/>
      </c>
      <c r="U160" s="17" t="str">
        <f>IF(P_15号様式!AQ121&lt;&gt; "",TEXT(INT(P_15号様式!AQ121),"#,##0"),"")</f>
        <v>376</v>
      </c>
      <c r="V160" s="18" t="str">
        <f>IF(P_15号様式!AQ121= "","",IF(VALUE(FIXED(P_15号様式!AQ121,0,TRUE))&lt;&gt;P_15号様式!AQ121,RIGHT(FIXED(P_15号様式!AQ121,3,FALSE),4),""))</f>
        <v/>
      </c>
      <c r="W160" s="24" t="str">
        <f>IF(P_15号様式!AR121&lt;&gt; "",TEXT(INT(P_15号様式!AR121),"#,##0"),"")</f>
        <v>8,643</v>
      </c>
      <c r="X160" s="25"/>
      <c r="Y160" s="18" t="str">
        <f>IF(P_15号様式!AR121= "","",IF(VALUE(FIXED(P_15号様式!AR121,0,TRUE))&lt;&gt;P_15号様式!AR121,RIGHT(FIXED(P_15号様式!AR121,3,FALSE),4),""))</f>
        <v/>
      </c>
    </row>
    <row r="161" spans="1:25" s="15" customFormat="1" ht="12" customHeight="1" x14ac:dyDescent="0.15">
      <c r="A161" s="43" t="str">
        <f>IF(P_15号様式!C122="","",P_15号様式!C122)</f>
        <v>＊田川郡    計</v>
      </c>
      <c r="B161" s="43"/>
      <c r="C161" s="17" t="str">
        <f>IF(P_15号様式!G122&lt;&gt; "",TEXT(INT(P_15号様式!G122),"#,##0"),"")</f>
        <v>222</v>
      </c>
      <c r="D161" s="18" t="str">
        <f>IF(P_15号様式!G122= "","",IF(VALUE(FIXED(P_15号様式!G122,0,TRUE))&lt;&gt;P_15号様式!G122,RIGHT(FIXED(P_15号様式!G122,3,FALSE),4),""))</f>
        <v/>
      </c>
      <c r="E161" s="17" t="str">
        <f>IF(P_15号様式!K122&lt;&gt; "",TEXT(INT(P_15号様式!K122),"#,##0"),"")</f>
        <v>4,156</v>
      </c>
      <c r="F161" s="18" t="str">
        <f>IF(P_15号様式!K122= "","",IF(VALUE(FIXED(P_15号様式!K122,0,TRUE))&lt;&gt;P_15号様式!K122,RIGHT(FIXED(P_15号様式!K122,3,FALSE),4),""))</f>
        <v/>
      </c>
      <c r="G161" s="17" t="str">
        <f>IF(P_15号様式!O122&lt;&gt; "",TEXT(INT(P_15号様式!O122),"#,##0"),"")</f>
        <v>224</v>
      </c>
      <c r="H161" s="18" t="str">
        <f>IF(P_15号様式!O122= "","",IF(VALUE(FIXED(P_15号様式!O122,0,TRUE))&lt;&gt;P_15号様式!O122,RIGHT(FIXED(P_15号様式!O122,3,FALSE),4),""))</f>
        <v/>
      </c>
      <c r="I161" s="17" t="str">
        <f>IF(P_15号様式!S122&lt;&gt; "",TEXT(INT(P_15号様式!S122),"#,##0"),"")</f>
        <v>3,269</v>
      </c>
      <c r="J161" s="18" t="str">
        <f>IF(P_15号様式!S122= "","",IF(VALUE(FIXED(P_15号様式!S122,0,TRUE))&lt;&gt;P_15号様式!S122,RIGHT(FIXED(P_15号様式!S122,3,FALSE),4),""))</f>
        <v/>
      </c>
      <c r="K161" s="17" t="str">
        <f>IF(P_15号様式!W122&lt;&gt; "",TEXT(INT(P_15号様式!W122),"#,##0"),"")</f>
        <v>2,067</v>
      </c>
      <c r="L161" s="18" t="str">
        <f>IF(P_15号様式!W122= "","",IF(VALUE(FIXED(P_15号様式!W122,0,TRUE))&lt;&gt;P_15号様式!W122,RIGHT(FIXED(P_15号様式!W122,3,FALSE),4),""))</f>
        <v/>
      </c>
      <c r="M161" s="17" t="str">
        <f>IF(P_15号様式!AA122&lt;&gt; "",TEXT(INT(P_15号様式!AA122),"#,##0"),"")</f>
        <v>7,167</v>
      </c>
      <c r="N161" s="18" t="str">
        <f>IF(P_15号様式!AA122= "","",IF(VALUE(FIXED(P_15号様式!AA122,0,TRUE))&lt;&gt;P_15号様式!AA122,RIGHT(FIXED(P_15号様式!AA122,3,FALSE),4),""))</f>
        <v/>
      </c>
      <c r="O161" s="17" t="str">
        <f>IF(P_15号様式!AE122&lt;&gt; "",TEXT(INT(P_15号様式!AE122),"#,##0"),"")</f>
        <v>1,240</v>
      </c>
      <c r="P161" s="18" t="str">
        <f>IF(P_15号様式!AE122= "","",IF(VALUE(FIXED(P_15号様式!AE122,0,TRUE))&lt;&gt;P_15号様式!AE122,RIGHT(FIXED(P_15号様式!AE122,3,FALSE),4),""))</f>
        <v/>
      </c>
      <c r="Q161" s="17" t="str">
        <f>IF(P_15号様式!AI122&lt;&gt; "",TEXT(INT(P_15号様式!AI122),"#,##0"),"")</f>
        <v>1,058</v>
      </c>
      <c r="R161" s="18" t="str">
        <f>IF(P_15号様式!AI122= "","",IF(VALUE(FIXED(P_15号様式!AI122,0,TRUE))&lt;&gt;P_15号様式!AI122,RIGHT(FIXED(P_15号様式!AI122,3,FALSE),4),""))</f>
        <v/>
      </c>
      <c r="S161" s="17" t="str">
        <f>IF(P_15号様式!AM122&lt;&gt; "",TEXT(INT(P_15号様式!AM122),"#,##0"),"")</f>
        <v>2,298</v>
      </c>
      <c r="T161" s="18" t="str">
        <f>IF(P_15号様式!AM122= "","",IF(VALUE(FIXED(P_15号様式!AM122,0,TRUE))&lt;&gt;P_15号様式!AM122,RIGHT(FIXED(P_15号様式!AM122,3,FALSE),4),""))</f>
        <v/>
      </c>
      <c r="U161" s="17" t="str">
        <f>IF(P_15号様式!AQ122&lt;&gt; "",TEXT(INT(P_15号様式!AQ122),"#,##0"),"")</f>
        <v>1,118</v>
      </c>
      <c r="V161" s="18" t="str">
        <f>IF(P_15号様式!AQ122= "","",IF(VALUE(FIXED(P_15号様式!AQ122,0,TRUE))&lt;&gt;P_15号様式!AQ122,RIGHT(FIXED(P_15号様式!AQ122,3,FALSE),4),""))</f>
        <v/>
      </c>
      <c r="W161" s="24" t="str">
        <f>IF(P_15号様式!AR122&lt;&gt; "",TEXT(INT(P_15号様式!AR122),"#,##0"),"")</f>
        <v>30,254</v>
      </c>
      <c r="X161" s="25"/>
      <c r="Y161" s="18" t="str">
        <f>IF(P_15号様式!AR122= "","",IF(VALUE(FIXED(P_15号様式!AR122,0,TRUE))&lt;&gt;P_15号様式!AR122,RIGHT(FIXED(P_15号様式!AR122,3,FALSE),4),""))</f>
        <v/>
      </c>
    </row>
    <row r="162" spans="1:25" s="15" customFormat="1" ht="12" customHeight="1" x14ac:dyDescent="0.15">
      <c r="A162" s="43" t="str">
        <f>IF(P_15号様式!C123="","",P_15号様式!C123)</f>
        <v>　苅田町</v>
      </c>
      <c r="B162" s="43"/>
      <c r="C162" s="17" t="str">
        <f>IF(P_15号様式!G123&lt;&gt; "",TEXT(INT(P_15号様式!G123),"#,##0"),"")</f>
        <v>136</v>
      </c>
      <c r="D162" s="18" t="str">
        <f>IF(P_15号様式!G123= "","",IF(VALUE(FIXED(P_15号様式!G123,0,TRUE))&lt;&gt;P_15号様式!G123,RIGHT(FIXED(P_15号様式!G123,3,FALSE),4),""))</f>
        <v/>
      </c>
      <c r="E162" s="17" t="str">
        <f>IF(P_15号様式!K123&lt;&gt; "",TEXT(INT(P_15号様式!K123),"#,##0"),"")</f>
        <v>2,792</v>
      </c>
      <c r="F162" s="18" t="str">
        <f>IF(P_15号様式!K123= "","",IF(VALUE(FIXED(P_15号様式!K123,0,TRUE))&lt;&gt;P_15号様式!K123,RIGHT(FIXED(P_15号様式!K123,3,FALSE),4),""))</f>
        <v/>
      </c>
      <c r="G162" s="17" t="str">
        <f>IF(P_15号様式!O123&lt;&gt; "",TEXT(INT(P_15号様式!O123),"#,##0"),"")</f>
        <v>151</v>
      </c>
      <c r="H162" s="18" t="str">
        <f>IF(P_15号様式!O123= "","",IF(VALUE(FIXED(P_15号様式!O123,0,TRUE))&lt;&gt;P_15号様式!O123,RIGHT(FIXED(P_15号様式!O123,3,FALSE),4),""))</f>
        <v/>
      </c>
      <c r="I162" s="17" t="str">
        <f>IF(P_15号様式!S123&lt;&gt; "",TEXT(INT(P_15号様式!S123),"#,##0"),"")</f>
        <v>1,861</v>
      </c>
      <c r="J162" s="18" t="str">
        <f>IF(P_15号様式!S123= "","",IF(VALUE(FIXED(P_15号様式!S123,0,TRUE))&lt;&gt;P_15号様式!S123,RIGHT(FIXED(P_15号様式!S123,3,FALSE),4),""))</f>
        <v/>
      </c>
      <c r="K162" s="17" t="str">
        <f>IF(P_15号様式!W123&lt;&gt; "",TEXT(INT(P_15号様式!W123),"#,##0"),"")</f>
        <v>2,790</v>
      </c>
      <c r="L162" s="18" t="str">
        <f>IF(P_15号様式!W123= "","",IF(VALUE(FIXED(P_15号様式!W123,0,TRUE))&lt;&gt;P_15号様式!W123,RIGHT(FIXED(P_15号様式!W123,3,FALSE),4),""))</f>
        <v/>
      </c>
      <c r="M162" s="17" t="str">
        <f>IF(P_15号様式!AA123&lt;&gt; "",TEXT(INT(P_15号様式!AA123),"#,##0"),"")</f>
        <v>2,099</v>
      </c>
      <c r="N162" s="18" t="str">
        <f>IF(P_15号様式!AA123= "","",IF(VALUE(FIXED(P_15号様式!AA123,0,TRUE))&lt;&gt;P_15号様式!AA123,RIGHT(FIXED(P_15号様式!AA123,3,FALSE),4),""))</f>
        <v/>
      </c>
      <c r="O162" s="17" t="str">
        <f>IF(P_15号様式!AE123&lt;&gt; "",TEXT(INT(P_15号様式!AE123),"#,##0"),"")</f>
        <v>869</v>
      </c>
      <c r="P162" s="18" t="str">
        <f>IF(P_15号様式!AE123= "","",IF(VALUE(FIXED(P_15号様式!AE123,0,TRUE))&lt;&gt;P_15号様式!AE123,RIGHT(FIXED(P_15号様式!AE123,3,FALSE),4),""))</f>
        <v/>
      </c>
      <c r="Q162" s="17" t="str">
        <f>IF(P_15号様式!AI123&lt;&gt; "",TEXT(INT(P_15号様式!AI123),"#,##0"),"")</f>
        <v>776</v>
      </c>
      <c r="R162" s="18" t="str">
        <f>IF(P_15号様式!AI123= "","",IF(VALUE(FIXED(P_15号様式!AI123,0,TRUE))&lt;&gt;P_15号様式!AI123,RIGHT(FIXED(P_15号様式!AI123,3,FALSE),4),""))</f>
        <v/>
      </c>
      <c r="S162" s="17" t="str">
        <f>IF(P_15号様式!AM123&lt;&gt; "",TEXT(INT(P_15号様式!AM123),"#,##0"),"")</f>
        <v>1,223</v>
      </c>
      <c r="T162" s="18" t="str">
        <f>IF(P_15号様式!AM123= "","",IF(VALUE(FIXED(P_15号様式!AM123,0,TRUE))&lt;&gt;P_15号様式!AM123,RIGHT(FIXED(P_15号様式!AM123,3,FALSE),4),""))</f>
        <v/>
      </c>
      <c r="U162" s="17" t="str">
        <f>IF(P_15号様式!AQ123&lt;&gt; "",TEXT(INT(P_15号様式!AQ123),"#,##0"),"")</f>
        <v>306</v>
      </c>
      <c r="V162" s="18" t="str">
        <f>IF(P_15号様式!AQ123= "","",IF(VALUE(FIXED(P_15号様式!AQ123,0,TRUE))&lt;&gt;P_15号様式!AQ123,RIGHT(FIXED(P_15号様式!AQ123,3,FALSE),4),""))</f>
        <v/>
      </c>
      <c r="W162" s="24" t="str">
        <f>IF(P_15号様式!AR123&lt;&gt; "",TEXT(INT(P_15号様式!AR123),"#,##0"),"")</f>
        <v>16,577</v>
      </c>
      <c r="X162" s="25"/>
      <c r="Y162" s="18" t="str">
        <f>IF(P_15号様式!AR123= "","",IF(VALUE(FIXED(P_15号様式!AR123,0,TRUE))&lt;&gt;P_15号様式!AR123,RIGHT(FIXED(P_15号様式!AR123,3,FALSE),4),""))</f>
        <v/>
      </c>
    </row>
    <row r="163" spans="1:25" s="15" customFormat="1" ht="12" customHeight="1" x14ac:dyDescent="0.15">
      <c r="A163" s="43" t="str">
        <f>IF(P_15号様式!C124="","",P_15号様式!C124)</f>
        <v>　みやこ町</v>
      </c>
      <c r="B163" s="43"/>
      <c r="C163" s="17" t="str">
        <f>IF(P_15号様式!G124&lt;&gt; "",TEXT(INT(P_15号様式!G124),"#,##0"),"")</f>
        <v>74</v>
      </c>
      <c r="D163" s="18" t="str">
        <f>IF(P_15号様式!G124= "","",IF(VALUE(FIXED(P_15号様式!G124,0,TRUE))&lt;&gt;P_15号様式!G124,RIGHT(FIXED(P_15号様式!G124,3,FALSE),4),""))</f>
        <v/>
      </c>
      <c r="E163" s="17" t="str">
        <f>IF(P_15号様式!K124&lt;&gt; "",TEXT(INT(P_15号様式!K124),"#,##0"),"")</f>
        <v>1,094</v>
      </c>
      <c r="F163" s="18" t="str">
        <f>IF(P_15号様式!K124= "","",IF(VALUE(FIXED(P_15号様式!K124,0,TRUE))&lt;&gt;P_15号様式!K124,RIGHT(FIXED(P_15号様式!K124,3,FALSE),4),""))</f>
        <v/>
      </c>
      <c r="G163" s="17" t="str">
        <f>IF(P_15号様式!O124&lt;&gt; "",TEXT(INT(P_15号様式!O124),"#,##0"),"")</f>
        <v>61</v>
      </c>
      <c r="H163" s="18" t="str">
        <f>IF(P_15号様式!O124= "","",IF(VALUE(FIXED(P_15号様式!O124,0,TRUE))&lt;&gt;P_15号様式!O124,RIGHT(FIXED(P_15号様式!O124,3,FALSE),4),""))</f>
        <v/>
      </c>
      <c r="I163" s="17" t="str">
        <f>IF(P_15号様式!S124&lt;&gt; "",TEXT(INT(P_15号様式!S124),"#,##0"),"")</f>
        <v>1,254</v>
      </c>
      <c r="J163" s="18" t="str">
        <f>IF(P_15号様式!S124= "","",IF(VALUE(FIXED(P_15号様式!S124,0,TRUE))&lt;&gt;P_15号様式!S124,RIGHT(FIXED(P_15号様式!S124,3,FALSE),4),""))</f>
        <v/>
      </c>
      <c r="K163" s="17" t="str">
        <f>IF(P_15号様式!W124&lt;&gt; "",TEXT(INT(P_15号様式!W124),"#,##0"),"")</f>
        <v>775</v>
      </c>
      <c r="L163" s="18" t="str">
        <f>IF(P_15号様式!W124= "","",IF(VALUE(FIXED(P_15号様式!W124,0,TRUE))&lt;&gt;P_15号様式!W124,RIGHT(FIXED(P_15号様式!W124,3,FALSE),4),""))</f>
        <v/>
      </c>
      <c r="M163" s="17" t="str">
        <f>IF(P_15号様式!AA124&lt;&gt; "",TEXT(INT(P_15号様式!AA124),"#,##0"),"")</f>
        <v>1,207</v>
      </c>
      <c r="N163" s="18" t="str">
        <f>IF(P_15号様式!AA124= "","",IF(VALUE(FIXED(P_15号様式!AA124,0,TRUE))&lt;&gt;P_15号様式!AA124,RIGHT(FIXED(P_15号様式!AA124,3,FALSE),4),""))</f>
        <v/>
      </c>
      <c r="O163" s="17" t="str">
        <f>IF(P_15号様式!AE124&lt;&gt; "",TEXT(INT(P_15号様式!AE124),"#,##0"),"")</f>
        <v>313</v>
      </c>
      <c r="P163" s="18" t="str">
        <f>IF(P_15号様式!AE124= "","",IF(VALUE(FIXED(P_15号様式!AE124,0,TRUE))&lt;&gt;P_15号様式!AE124,RIGHT(FIXED(P_15号様式!AE124,3,FALSE),4),""))</f>
        <v/>
      </c>
      <c r="Q163" s="17" t="str">
        <f>IF(P_15号様式!AI124&lt;&gt; "",TEXT(INT(P_15号様式!AI124),"#,##0"),"")</f>
        <v>249</v>
      </c>
      <c r="R163" s="18" t="str">
        <f>IF(P_15号様式!AI124= "","",IF(VALUE(FIXED(P_15号様式!AI124,0,TRUE))&lt;&gt;P_15号様式!AI124,RIGHT(FIXED(P_15号様式!AI124,3,FALSE),4),""))</f>
        <v/>
      </c>
      <c r="S163" s="17" t="str">
        <f>IF(P_15号様式!AM124&lt;&gt; "",TEXT(INT(P_15号様式!AM124),"#,##0"),"")</f>
        <v>530</v>
      </c>
      <c r="T163" s="18" t="str">
        <f>IF(P_15号様式!AM124= "","",IF(VALUE(FIXED(P_15号様式!AM124,0,TRUE))&lt;&gt;P_15号様式!AM124,RIGHT(FIXED(P_15号様式!AM124,3,FALSE),4),""))</f>
        <v/>
      </c>
      <c r="U163" s="17" t="str">
        <f>IF(P_15号様式!AQ124&lt;&gt; "",TEXT(INT(P_15号様式!AQ124),"#,##0"),"")</f>
        <v>186</v>
      </c>
      <c r="V163" s="18" t="str">
        <f>IF(P_15号様式!AQ124= "","",IF(VALUE(FIXED(P_15号様式!AQ124,0,TRUE))&lt;&gt;P_15号様式!AQ124,RIGHT(FIXED(P_15号様式!AQ124,3,FALSE),4),""))</f>
        <v/>
      </c>
      <c r="W163" s="24" t="str">
        <f>IF(P_15号様式!AR124&lt;&gt; "",TEXT(INT(P_15号様式!AR124),"#,##0"),"")</f>
        <v>8,259</v>
      </c>
      <c r="X163" s="25"/>
      <c r="Y163" s="18" t="str">
        <f>IF(P_15号様式!AR124= "","",IF(VALUE(FIXED(P_15号様式!AR124,0,TRUE))&lt;&gt;P_15号様式!AR124,RIGHT(FIXED(P_15号様式!AR124,3,FALSE),4),""))</f>
        <v/>
      </c>
    </row>
    <row r="164" spans="1:25" s="15" customFormat="1" ht="12" customHeight="1" x14ac:dyDescent="0.15">
      <c r="A164" s="43" t="str">
        <f>IF(P_15号様式!C125="","",P_15号様式!C125)</f>
        <v>＊京都郡    計</v>
      </c>
      <c r="B164" s="43"/>
      <c r="C164" s="17" t="str">
        <f>IF(P_15号様式!G125&lt;&gt; "",TEXT(INT(P_15号様式!G125),"#,##0"),"")</f>
        <v>210</v>
      </c>
      <c r="D164" s="18" t="str">
        <f>IF(P_15号様式!G125= "","",IF(VALUE(FIXED(P_15号様式!G125,0,TRUE))&lt;&gt;P_15号様式!G125,RIGHT(FIXED(P_15号様式!G125,3,FALSE),4),""))</f>
        <v/>
      </c>
      <c r="E164" s="17" t="str">
        <f>IF(P_15号様式!K125&lt;&gt; "",TEXT(INT(P_15号様式!K125),"#,##0"),"")</f>
        <v>3,886</v>
      </c>
      <c r="F164" s="18" t="str">
        <f>IF(P_15号様式!K125= "","",IF(VALUE(FIXED(P_15号様式!K125,0,TRUE))&lt;&gt;P_15号様式!K125,RIGHT(FIXED(P_15号様式!K125,3,FALSE),4),""))</f>
        <v/>
      </c>
      <c r="G164" s="17" t="str">
        <f>IF(P_15号様式!O125&lt;&gt; "",TEXT(INT(P_15号様式!O125),"#,##0"),"")</f>
        <v>212</v>
      </c>
      <c r="H164" s="18" t="str">
        <f>IF(P_15号様式!O125= "","",IF(VALUE(FIXED(P_15号様式!O125,0,TRUE))&lt;&gt;P_15号様式!O125,RIGHT(FIXED(P_15号様式!O125,3,FALSE),4),""))</f>
        <v/>
      </c>
      <c r="I164" s="17" t="str">
        <f>IF(P_15号様式!S125&lt;&gt; "",TEXT(INT(P_15号様式!S125),"#,##0"),"")</f>
        <v>3,115</v>
      </c>
      <c r="J164" s="18" t="str">
        <f>IF(P_15号様式!S125= "","",IF(VALUE(FIXED(P_15号様式!S125,0,TRUE))&lt;&gt;P_15号様式!S125,RIGHT(FIXED(P_15号様式!S125,3,FALSE),4),""))</f>
        <v/>
      </c>
      <c r="K164" s="17" t="str">
        <f>IF(P_15号様式!W125&lt;&gt; "",TEXT(INT(P_15号様式!W125),"#,##0"),"")</f>
        <v>3,565</v>
      </c>
      <c r="L164" s="18" t="str">
        <f>IF(P_15号様式!W125= "","",IF(VALUE(FIXED(P_15号様式!W125,0,TRUE))&lt;&gt;P_15号様式!W125,RIGHT(FIXED(P_15号様式!W125,3,FALSE),4),""))</f>
        <v/>
      </c>
      <c r="M164" s="17" t="str">
        <f>IF(P_15号様式!AA125&lt;&gt; "",TEXT(INT(P_15号様式!AA125),"#,##0"),"")</f>
        <v>3,306</v>
      </c>
      <c r="N164" s="18" t="str">
        <f>IF(P_15号様式!AA125= "","",IF(VALUE(FIXED(P_15号様式!AA125,0,TRUE))&lt;&gt;P_15号様式!AA125,RIGHT(FIXED(P_15号様式!AA125,3,FALSE),4),""))</f>
        <v/>
      </c>
      <c r="O164" s="17" t="str">
        <f>IF(P_15号様式!AE125&lt;&gt; "",TEXT(INT(P_15号様式!AE125),"#,##0"),"")</f>
        <v>1,182</v>
      </c>
      <c r="P164" s="18" t="str">
        <f>IF(P_15号様式!AE125= "","",IF(VALUE(FIXED(P_15号様式!AE125,0,TRUE))&lt;&gt;P_15号様式!AE125,RIGHT(FIXED(P_15号様式!AE125,3,FALSE),4),""))</f>
        <v/>
      </c>
      <c r="Q164" s="17" t="str">
        <f>IF(P_15号様式!AI125&lt;&gt; "",TEXT(INT(P_15号様式!AI125),"#,##0"),"")</f>
        <v>1,025</v>
      </c>
      <c r="R164" s="18" t="str">
        <f>IF(P_15号様式!AI125= "","",IF(VALUE(FIXED(P_15号様式!AI125,0,TRUE))&lt;&gt;P_15号様式!AI125,RIGHT(FIXED(P_15号様式!AI125,3,FALSE),4),""))</f>
        <v/>
      </c>
      <c r="S164" s="17" t="str">
        <f>IF(P_15号様式!AM125&lt;&gt; "",TEXT(INT(P_15号様式!AM125),"#,##0"),"")</f>
        <v>1,753</v>
      </c>
      <c r="T164" s="18" t="str">
        <f>IF(P_15号様式!AM125= "","",IF(VALUE(FIXED(P_15号様式!AM125,0,TRUE))&lt;&gt;P_15号様式!AM125,RIGHT(FIXED(P_15号様式!AM125,3,FALSE),4),""))</f>
        <v/>
      </c>
      <c r="U164" s="17" t="str">
        <f>IF(P_15号様式!AQ125&lt;&gt; "",TEXT(INT(P_15号様式!AQ125),"#,##0"),"")</f>
        <v>492</v>
      </c>
      <c r="V164" s="18" t="str">
        <f>IF(P_15号様式!AQ125= "","",IF(VALUE(FIXED(P_15号様式!AQ125,0,TRUE))&lt;&gt;P_15号様式!AQ125,RIGHT(FIXED(P_15号様式!AQ125,3,FALSE),4),""))</f>
        <v/>
      </c>
      <c r="W164" s="24" t="str">
        <f>IF(P_15号様式!AR125&lt;&gt; "",TEXT(INT(P_15号様式!AR125),"#,##0"),"")</f>
        <v>24,836</v>
      </c>
      <c r="X164" s="25"/>
      <c r="Y164" s="18" t="str">
        <f>IF(P_15号様式!AR125= "","",IF(VALUE(FIXED(P_15号様式!AR125,0,TRUE))&lt;&gt;P_15号様式!AR125,RIGHT(FIXED(P_15号様式!AR125,3,FALSE),4),""))</f>
        <v/>
      </c>
    </row>
    <row r="165" spans="1:25" s="15" customFormat="1" ht="12" customHeight="1" x14ac:dyDescent="0.15">
      <c r="A165" s="43" t="str">
        <f>IF(P_15号様式!C126="","",P_15号様式!C126)</f>
        <v>　吉富町</v>
      </c>
      <c r="B165" s="43"/>
      <c r="C165" s="17" t="str">
        <f>IF(P_15号様式!G126&lt;&gt; "",TEXT(INT(P_15号様式!G126),"#,##0"),"")</f>
        <v>33</v>
      </c>
      <c r="D165" s="18" t="str">
        <f>IF(P_15号様式!G126= "","",IF(VALUE(FIXED(P_15号様式!G126,0,TRUE))&lt;&gt;P_15号様式!G126,RIGHT(FIXED(P_15号様式!G126,3,FALSE),4),""))</f>
        <v/>
      </c>
      <c r="E165" s="17" t="str">
        <f>IF(P_15号様式!K126&lt;&gt; "",TEXT(INT(P_15号様式!K126),"#,##0"),"")</f>
        <v>481</v>
      </c>
      <c r="F165" s="18" t="str">
        <f>IF(P_15号様式!K126= "","",IF(VALUE(FIXED(P_15号様式!K126,0,TRUE))&lt;&gt;P_15号様式!K126,RIGHT(FIXED(P_15号様式!K126,3,FALSE),4),""))</f>
        <v/>
      </c>
      <c r="G165" s="17" t="str">
        <f>IF(P_15号様式!O126&lt;&gt; "",TEXT(INT(P_15号様式!O126),"#,##0"),"")</f>
        <v>15</v>
      </c>
      <c r="H165" s="18" t="str">
        <f>IF(P_15号様式!O126= "","",IF(VALUE(FIXED(P_15号様式!O126,0,TRUE))&lt;&gt;P_15号様式!O126,RIGHT(FIXED(P_15号様式!O126,3,FALSE),4),""))</f>
        <v/>
      </c>
      <c r="I165" s="17" t="str">
        <f>IF(P_15号様式!S126&lt;&gt; "",TEXT(INT(P_15号様式!S126),"#,##0"),"")</f>
        <v>354</v>
      </c>
      <c r="J165" s="18" t="str">
        <f>IF(P_15号様式!S126= "","",IF(VALUE(FIXED(P_15号様式!S126,0,TRUE))&lt;&gt;P_15号様式!S126,RIGHT(FIXED(P_15号様式!S126,3,FALSE),4),""))</f>
        <v/>
      </c>
      <c r="K165" s="17" t="str">
        <f>IF(P_15号様式!W126&lt;&gt; "",TEXT(INT(P_15号様式!W126),"#,##0"),"")</f>
        <v>289</v>
      </c>
      <c r="L165" s="18" t="str">
        <f>IF(P_15号様式!W126= "","",IF(VALUE(FIXED(P_15号様式!W126,0,TRUE))&lt;&gt;P_15号様式!W126,RIGHT(FIXED(P_15号様式!W126,3,FALSE),4),""))</f>
        <v/>
      </c>
      <c r="M165" s="17" t="str">
        <f>IF(P_15号様式!AA126&lt;&gt; "",TEXT(INT(P_15号様式!AA126),"#,##0"),"")</f>
        <v>451</v>
      </c>
      <c r="N165" s="18" t="str">
        <f>IF(P_15号様式!AA126= "","",IF(VALUE(FIXED(P_15号様式!AA126,0,TRUE))&lt;&gt;P_15号様式!AA126,RIGHT(FIXED(P_15号様式!AA126,3,FALSE),4),""))</f>
        <v/>
      </c>
      <c r="O165" s="17" t="str">
        <f>IF(P_15号様式!AE126&lt;&gt; "",TEXT(INT(P_15号様式!AE126),"#,##0"),"")</f>
        <v>127</v>
      </c>
      <c r="P165" s="18" t="str">
        <f>IF(P_15号様式!AE126= "","",IF(VALUE(FIXED(P_15号様式!AE126,0,TRUE))&lt;&gt;P_15号様式!AE126,RIGHT(FIXED(P_15号様式!AE126,3,FALSE),4),""))</f>
        <v/>
      </c>
      <c r="Q165" s="17" t="str">
        <f>IF(P_15号様式!AI126&lt;&gt; "",TEXT(INT(P_15号様式!AI126),"#,##0"),"")</f>
        <v>120</v>
      </c>
      <c r="R165" s="18" t="str">
        <f>IF(P_15号様式!AI126= "","",IF(VALUE(FIXED(P_15号様式!AI126,0,TRUE))&lt;&gt;P_15号様式!AI126,RIGHT(FIXED(P_15号様式!AI126,3,FALSE),4),""))</f>
        <v/>
      </c>
      <c r="S165" s="17" t="str">
        <f>IF(P_15号様式!AM126&lt;&gt; "",TEXT(INT(P_15号様式!AM126),"#,##0"),"")</f>
        <v>179</v>
      </c>
      <c r="T165" s="18" t="str">
        <f>IF(P_15号様式!AM126= "","",IF(VALUE(FIXED(P_15号様式!AM126,0,TRUE))&lt;&gt;P_15号様式!AM126,RIGHT(FIXED(P_15号様式!AM126,3,FALSE),4),""))</f>
        <v/>
      </c>
      <c r="U165" s="17" t="str">
        <f>IF(P_15号様式!AQ126&lt;&gt; "",TEXT(INT(P_15号様式!AQ126),"#,##0"),"")</f>
        <v>60</v>
      </c>
      <c r="V165" s="18" t="str">
        <f>IF(P_15号様式!AQ126= "","",IF(VALUE(FIXED(P_15号様式!AQ126,0,TRUE))&lt;&gt;P_15号様式!AQ126,RIGHT(FIXED(P_15号様式!AQ126,3,FALSE),4),""))</f>
        <v/>
      </c>
      <c r="W165" s="24" t="str">
        <f>IF(P_15号様式!AR126&lt;&gt; "",TEXT(INT(P_15号様式!AR126),"#,##0"),"")</f>
        <v>3,052</v>
      </c>
      <c r="X165" s="25"/>
      <c r="Y165" s="18" t="str">
        <f>IF(P_15号様式!AR126= "","",IF(VALUE(FIXED(P_15号様式!AR126,0,TRUE))&lt;&gt;P_15号様式!AR126,RIGHT(FIXED(P_15号様式!AR126,3,FALSE),4),""))</f>
        <v/>
      </c>
    </row>
    <row r="166" spans="1:25" s="15" customFormat="1" ht="12" customHeight="1" x14ac:dyDescent="0.15">
      <c r="A166" s="43" t="str">
        <f>IF(P_15号様式!C127="","",P_15号様式!C127)</f>
        <v>　上毛町</v>
      </c>
      <c r="B166" s="43"/>
      <c r="C166" s="17" t="str">
        <f>IF(P_15号様式!G127&lt;&gt; "",TEXT(INT(P_15号様式!G127),"#,##0"),"")</f>
        <v>21</v>
      </c>
      <c r="D166" s="18" t="str">
        <f>IF(P_15号様式!G127= "","",IF(VALUE(FIXED(P_15号様式!G127,0,TRUE))&lt;&gt;P_15号様式!G127,RIGHT(FIXED(P_15号様式!G127,3,FALSE),4),""))</f>
        <v/>
      </c>
      <c r="E166" s="17" t="str">
        <f>IF(P_15号様式!K127&lt;&gt; "",TEXT(INT(P_15号様式!K127),"#,##0"),"")</f>
        <v>484</v>
      </c>
      <c r="F166" s="18" t="str">
        <f>IF(P_15号様式!K127= "","",IF(VALUE(FIXED(P_15号様式!K127,0,TRUE))&lt;&gt;P_15号様式!K127,RIGHT(FIXED(P_15号様式!K127,3,FALSE),4),""))</f>
        <v/>
      </c>
      <c r="G166" s="17" t="str">
        <f>IF(P_15号様式!O127&lt;&gt; "",TEXT(INT(P_15号様式!O127),"#,##0"),"")</f>
        <v>6</v>
      </c>
      <c r="H166" s="18" t="str">
        <f>IF(P_15号様式!O127= "","",IF(VALUE(FIXED(P_15号様式!O127,0,TRUE))&lt;&gt;P_15号様式!O127,RIGHT(FIXED(P_15号様式!O127,3,FALSE),4),""))</f>
        <v/>
      </c>
      <c r="I166" s="17" t="str">
        <f>IF(P_15号様式!S127&lt;&gt; "",TEXT(INT(P_15号様式!S127),"#,##0"),"")</f>
        <v>506</v>
      </c>
      <c r="J166" s="18" t="str">
        <f>IF(P_15号様式!S127= "","",IF(VALUE(FIXED(P_15号様式!S127,0,TRUE))&lt;&gt;P_15号様式!S127,RIGHT(FIXED(P_15号様式!S127,3,FALSE),4),""))</f>
        <v/>
      </c>
      <c r="K166" s="17" t="str">
        <f>IF(P_15号様式!W127&lt;&gt; "",TEXT(INT(P_15号様式!W127),"#,##0"),"")</f>
        <v>345</v>
      </c>
      <c r="L166" s="18" t="str">
        <f>IF(P_15号様式!W127= "","",IF(VALUE(FIXED(P_15号様式!W127,0,TRUE))&lt;&gt;P_15号様式!W127,RIGHT(FIXED(P_15号様式!W127,3,FALSE),4),""))</f>
        <v/>
      </c>
      <c r="M166" s="17" t="str">
        <f>IF(P_15号様式!AA127&lt;&gt; "",TEXT(INT(P_15号様式!AA127),"#,##0"),"")</f>
        <v>387</v>
      </c>
      <c r="N166" s="18" t="str">
        <f>IF(P_15号様式!AA127= "","",IF(VALUE(FIXED(P_15号様式!AA127,0,TRUE))&lt;&gt;P_15号様式!AA127,RIGHT(FIXED(P_15号様式!AA127,3,FALSE),4),""))</f>
        <v/>
      </c>
      <c r="O166" s="17" t="str">
        <f>IF(P_15号様式!AE127&lt;&gt; "",TEXT(INT(P_15号様式!AE127),"#,##0"),"")</f>
        <v>160</v>
      </c>
      <c r="P166" s="18" t="str">
        <f>IF(P_15号様式!AE127= "","",IF(VALUE(FIXED(P_15号様式!AE127,0,TRUE))&lt;&gt;P_15号様式!AE127,RIGHT(FIXED(P_15号様式!AE127,3,FALSE),4),""))</f>
        <v/>
      </c>
      <c r="Q166" s="17" t="str">
        <f>IF(P_15号様式!AI127&lt;&gt; "",TEXT(INT(P_15号様式!AI127),"#,##0"),"")</f>
        <v>174</v>
      </c>
      <c r="R166" s="18" t="str">
        <f>IF(P_15号様式!AI127= "","",IF(VALUE(FIXED(P_15号様式!AI127,0,TRUE))&lt;&gt;P_15号様式!AI127,RIGHT(FIXED(P_15号様式!AI127,3,FALSE),4),""))</f>
        <v/>
      </c>
      <c r="S166" s="17" t="str">
        <f>IF(P_15号様式!AM127&lt;&gt; "",TEXT(INT(P_15号様式!AM127),"#,##0"),"")</f>
        <v>234</v>
      </c>
      <c r="T166" s="18" t="str">
        <f>IF(P_15号様式!AM127= "","",IF(VALUE(FIXED(P_15号様式!AM127,0,TRUE))&lt;&gt;P_15号様式!AM127,RIGHT(FIXED(P_15号様式!AM127,3,FALSE),4),""))</f>
        <v/>
      </c>
      <c r="U166" s="17" t="str">
        <f>IF(P_15号様式!AQ127&lt;&gt; "",TEXT(INT(P_15号様式!AQ127),"#,##0"),"")</f>
        <v>93</v>
      </c>
      <c r="V166" s="18" t="str">
        <f>IF(P_15号様式!AQ127= "","",IF(VALUE(FIXED(P_15号様式!AQ127,0,TRUE))&lt;&gt;P_15号様式!AQ127,RIGHT(FIXED(P_15号様式!AQ127,3,FALSE),4),""))</f>
        <v/>
      </c>
      <c r="W166" s="24" t="str">
        <f>IF(P_15号様式!AR127&lt;&gt; "",TEXT(INT(P_15号様式!AR127),"#,##0"),"")</f>
        <v>3,661</v>
      </c>
      <c r="X166" s="25"/>
      <c r="Y166" s="18" t="str">
        <f>IF(P_15号様式!AR127= "","",IF(VALUE(FIXED(P_15号様式!AR127,0,TRUE))&lt;&gt;P_15号様式!AR127,RIGHT(FIXED(P_15号様式!AR127,3,FALSE),4),""))</f>
        <v/>
      </c>
    </row>
    <row r="167" spans="1:25" s="15" customFormat="1" ht="12" customHeight="1" x14ac:dyDescent="0.15">
      <c r="A167" s="43" t="str">
        <f>IF(P_15号様式!C128="","",P_15号様式!C128)</f>
        <v>　築上町</v>
      </c>
      <c r="B167" s="43"/>
      <c r="C167" s="17" t="str">
        <f>IF(P_15号様式!G128&lt;&gt; "",TEXT(INT(P_15号様式!G128),"#,##0"),"")</f>
        <v>65</v>
      </c>
      <c r="D167" s="18" t="str">
        <f>IF(P_15号様式!G128= "","",IF(VALUE(FIXED(P_15号様式!G128,0,TRUE))&lt;&gt;P_15号様式!G128,RIGHT(FIXED(P_15号様式!G128,3,FALSE),4),""))</f>
        <v/>
      </c>
      <c r="E167" s="17" t="str">
        <f>IF(P_15号様式!K128&lt;&gt; "",TEXT(INT(P_15号様式!K128),"#,##0"),"")</f>
        <v>1,069</v>
      </c>
      <c r="F167" s="18" t="str">
        <f>IF(P_15号様式!K128= "","",IF(VALUE(FIXED(P_15号様式!K128,0,TRUE))&lt;&gt;P_15号様式!K128,RIGHT(FIXED(P_15号様式!K128,3,FALSE),4),""))</f>
        <v/>
      </c>
      <c r="G167" s="17" t="str">
        <f>IF(P_15号様式!O128&lt;&gt; "",TEXT(INT(P_15号様式!O128),"#,##0"),"")</f>
        <v>47</v>
      </c>
      <c r="H167" s="18" t="str">
        <f>IF(P_15号様式!O128= "","",IF(VALUE(FIXED(P_15号様式!O128,0,TRUE))&lt;&gt;P_15号様式!O128,RIGHT(FIXED(P_15号様式!O128,3,FALSE),4),""))</f>
        <v/>
      </c>
      <c r="I167" s="17" t="str">
        <f>IF(P_15号様式!S128&lt;&gt; "",TEXT(INT(P_15号様式!S128),"#,##0"),"")</f>
        <v>824</v>
      </c>
      <c r="J167" s="18" t="str">
        <f>IF(P_15号様式!S128= "","",IF(VALUE(FIXED(P_15号様式!S128,0,TRUE))&lt;&gt;P_15号様式!S128,RIGHT(FIXED(P_15号様式!S128,3,FALSE),4),""))</f>
        <v/>
      </c>
      <c r="K167" s="17" t="str">
        <f>IF(P_15号様式!W128&lt;&gt; "",TEXT(INT(P_15号様式!W128),"#,##0"),"")</f>
        <v>709</v>
      </c>
      <c r="L167" s="18" t="str">
        <f>IF(P_15号様式!W128= "","",IF(VALUE(FIXED(P_15号様式!W128,0,TRUE))&lt;&gt;P_15号様式!W128,RIGHT(FIXED(P_15号様式!W128,3,FALSE),4),""))</f>
        <v/>
      </c>
      <c r="M167" s="17" t="str">
        <f>IF(P_15号様式!AA128&lt;&gt; "",TEXT(INT(P_15号様式!AA128),"#,##0"),"")</f>
        <v>763</v>
      </c>
      <c r="N167" s="18" t="str">
        <f>IF(P_15号様式!AA128= "","",IF(VALUE(FIXED(P_15号様式!AA128,0,TRUE))&lt;&gt;P_15号様式!AA128,RIGHT(FIXED(P_15号様式!AA128,3,FALSE),4),""))</f>
        <v/>
      </c>
      <c r="O167" s="17" t="str">
        <f>IF(P_15号様式!AE128&lt;&gt; "",TEXT(INT(P_15号様式!AE128),"#,##0"),"")</f>
        <v>300</v>
      </c>
      <c r="P167" s="18" t="str">
        <f>IF(P_15号様式!AE128= "","",IF(VALUE(FIXED(P_15号様式!AE128,0,TRUE))&lt;&gt;P_15号様式!AE128,RIGHT(FIXED(P_15号様式!AE128,3,FALSE),4),""))</f>
        <v/>
      </c>
      <c r="Q167" s="17" t="str">
        <f>IF(P_15号様式!AI128&lt;&gt; "",TEXT(INT(P_15号様式!AI128),"#,##0"),"")</f>
        <v>307</v>
      </c>
      <c r="R167" s="18" t="str">
        <f>IF(P_15号様式!AI128= "","",IF(VALUE(FIXED(P_15号様式!AI128,0,TRUE))&lt;&gt;P_15号様式!AI128,RIGHT(FIXED(P_15号様式!AI128,3,FALSE),4),""))</f>
        <v/>
      </c>
      <c r="S167" s="17" t="str">
        <f>IF(P_15号様式!AM128&lt;&gt; "",TEXT(INT(P_15号様式!AM128),"#,##0"),"")</f>
        <v>407</v>
      </c>
      <c r="T167" s="18" t="str">
        <f>IF(P_15号様式!AM128= "","",IF(VALUE(FIXED(P_15号様式!AM128,0,TRUE))&lt;&gt;P_15号様式!AM128,RIGHT(FIXED(P_15号様式!AM128,3,FALSE),4),""))</f>
        <v/>
      </c>
      <c r="U167" s="17" t="str">
        <f>IF(P_15号様式!AQ128&lt;&gt; "",TEXT(INT(P_15号様式!AQ128),"#,##0"),"")</f>
        <v>185</v>
      </c>
      <c r="V167" s="18" t="str">
        <f>IF(P_15号様式!AQ128= "","",IF(VALUE(FIXED(P_15号様式!AQ128,0,TRUE))&lt;&gt;P_15号様式!AQ128,RIGHT(FIXED(P_15号様式!AQ128,3,FALSE),4),""))</f>
        <v/>
      </c>
      <c r="W167" s="24" t="str">
        <f>IF(P_15号様式!AR128&lt;&gt; "",TEXT(INT(P_15号様式!AR128),"#,##0"),"")</f>
        <v>8,113</v>
      </c>
      <c r="X167" s="25"/>
      <c r="Y167" s="18" t="str">
        <f>IF(P_15号様式!AR128= "","",IF(VALUE(FIXED(P_15号様式!AR128,0,TRUE))&lt;&gt;P_15号様式!AR128,RIGHT(FIXED(P_15号様式!AR128,3,FALSE),4),""))</f>
        <v/>
      </c>
    </row>
    <row r="168" spans="1:25" s="15" customFormat="1" ht="12" customHeight="1" x14ac:dyDescent="0.15">
      <c r="A168" s="43" t="str">
        <f>IF(P_15号様式!C129="","",P_15号様式!C129)</f>
        <v>＊築上郡    計</v>
      </c>
      <c r="B168" s="43"/>
      <c r="C168" s="17" t="str">
        <f>IF(P_15号様式!G129&lt;&gt; "",TEXT(INT(P_15号様式!G129),"#,##0"),"")</f>
        <v>119</v>
      </c>
      <c r="D168" s="18" t="str">
        <f>IF(P_15号様式!G129= "","",IF(VALUE(FIXED(P_15号様式!G129,0,TRUE))&lt;&gt;P_15号様式!G129,RIGHT(FIXED(P_15号様式!G129,3,FALSE),4),""))</f>
        <v/>
      </c>
      <c r="E168" s="17" t="str">
        <f>IF(P_15号様式!K129&lt;&gt; "",TEXT(INT(P_15号様式!K129),"#,##0"),"")</f>
        <v>2,034</v>
      </c>
      <c r="F168" s="18" t="str">
        <f>IF(P_15号様式!K129= "","",IF(VALUE(FIXED(P_15号様式!K129,0,TRUE))&lt;&gt;P_15号様式!K129,RIGHT(FIXED(P_15号様式!K129,3,FALSE),4),""))</f>
        <v/>
      </c>
      <c r="G168" s="17" t="str">
        <f>IF(P_15号様式!O129&lt;&gt; "",TEXT(INT(P_15号様式!O129),"#,##0"),"")</f>
        <v>68</v>
      </c>
      <c r="H168" s="18" t="str">
        <f>IF(P_15号様式!O129= "","",IF(VALUE(FIXED(P_15号様式!O129,0,TRUE))&lt;&gt;P_15号様式!O129,RIGHT(FIXED(P_15号様式!O129,3,FALSE),4),""))</f>
        <v/>
      </c>
      <c r="I168" s="17" t="str">
        <f>IF(P_15号様式!S129&lt;&gt; "",TEXT(INT(P_15号様式!S129),"#,##0"),"")</f>
        <v>1,684</v>
      </c>
      <c r="J168" s="18" t="str">
        <f>IF(P_15号様式!S129= "","",IF(VALUE(FIXED(P_15号様式!S129,0,TRUE))&lt;&gt;P_15号様式!S129,RIGHT(FIXED(P_15号様式!S129,3,FALSE),4),""))</f>
        <v/>
      </c>
      <c r="K168" s="17" t="str">
        <f>IF(P_15号様式!W129&lt;&gt; "",TEXT(INT(P_15号様式!W129),"#,##0"),"")</f>
        <v>1,343</v>
      </c>
      <c r="L168" s="18" t="str">
        <f>IF(P_15号様式!W129= "","",IF(VALUE(FIXED(P_15号様式!W129,0,TRUE))&lt;&gt;P_15号様式!W129,RIGHT(FIXED(P_15号様式!W129,3,FALSE),4),""))</f>
        <v/>
      </c>
      <c r="M168" s="17" t="str">
        <f>IF(P_15号様式!AA129&lt;&gt; "",TEXT(INT(P_15号様式!AA129),"#,##0"),"")</f>
        <v>1,601</v>
      </c>
      <c r="N168" s="18" t="str">
        <f>IF(P_15号様式!AA129= "","",IF(VALUE(FIXED(P_15号様式!AA129,0,TRUE))&lt;&gt;P_15号様式!AA129,RIGHT(FIXED(P_15号様式!AA129,3,FALSE),4),""))</f>
        <v/>
      </c>
      <c r="O168" s="17" t="str">
        <f>IF(P_15号様式!AE129&lt;&gt; "",TEXT(INT(P_15号様式!AE129),"#,##0"),"")</f>
        <v>587</v>
      </c>
      <c r="P168" s="18" t="str">
        <f>IF(P_15号様式!AE129= "","",IF(VALUE(FIXED(P_15号様式!AE129,0,TRUE))&lt;&gt;P_15号様式!AE129,RIGHT(FIXED(P_15号様式!AE129,3,FALSE),4),""))</f>
        <v/>
      </c>
      <c r="Q168" s="17" t="str">
        <f>IF(P_15号様式!AI129&lt;&gt; "",TEXT(INT(P_15号様式!AI129),"#,##0"),"")</f>
        <v>601</v>
      </c>
      <c r="R168" s="18" t="str">
        <f>IF(P_15号様式!AI129= "","",IF(VALUE(FIXED(P_15号様式!AI129,0,TRUE))&lt;&gt;P_15号様式!AI129,RIGHT(FIXED(P_15号様式!AI129,3,FALSE),4),""))</f>
        <v/>
      </c>
      <c r="S168" s="17" t="str">
        <f>IF(P_15号様式!AM129&lt;&gt; "",TEXT(INT(P_15号様式!AM129),"#,##0"),"")</f>
        <v>820</v>
      </c>
      <c r="T168" s="18" t="str">
        <f>IF(P_15号様式!AM129= "","",IF(VALUE(FIXED(P_15号様式!AM129,0,TRUE))&lt;&gt;P_15号様式!AM129,RIGHT(FIXED(P_15号様式!AM129,3,FALSE),4),""))</f>
        <v/>
      </c>
      <c r="U168" s="17" t="str">
        <f>IF(P_15号様式!AQ129&lt;&gt; "",TEXT(INT(P_15号様式!AQ129),"#,##0"),"")</f>
        <v>338</v>
      </c>
      <c r="V168" s="18" t="str">
        <f>IF(P_15号様式!AQ129= "","",IF(VALUE(FIXED(P_15号様式!AQ129,0,TRUE))&lt;&gt;P_15号様式!AQ129,RIGHT(FIXED(P_15号様式!AQ129,3,FALSE),4),""))</f>
        <v/>
      </c>
      <c r="W168" s="24" t="str">
        <f>IF(P_15号様式!AR129&lt;&gt; "",TEXT(INT(P_15号様式!AR129),"#,##0"),"")</f>
        <v>14,826</v>
      </c>
      <c r="X168" s="25"/>
      <c r="Y168" s="18" t="str">
        <f>IF(P_15号様式!AR129= "","",IF(VALUE(FIXED(P_15号様式!AR129,0,TRUE))&lt;&gt;P_15号様式!AR129,RIGHT(FIXED(P_15号様式!AR129,3,FALSE),4),""))</f>
        <v/>
      </c>
    </row>
    <row r="169" spans="1:25" s="15" customFormat="1" ht="12" customHeight="1" x14ac:dyDescent="0.15">
      <c r="A169" s="43" t="str">
        <f>IF(P_15号様式!C130="","",P_15号様式!C130)</f>
        <v/>
      </c>
      <c r="B169" s="43"/>
      <c r="C169" s="17" t="str">
        <f>IF(P_15号様式!G130&lt;&gt; "",TEXT(INT(P_15号様式!G130),"#,##0"),"")</f>
        <v/>
      </c>
      <c r="D169" s="18" t="str">
        <f>IF(P_15号様式!G130= "","",IF(VALUE(FIXED(P_15号様式!G130,0,TRUE))&lt;&gt;P_15号様式!G130,RIGHT(FIXED(P_15号様式!G130,3,FALSE),4),""))</f>
        <v/>
      </c>
      <c r="E169" s="17" t="str">
        <f>IF(P_15号様式!K130&lt;&gt; "",TEXT(INT(P_15号様式!K130),"#,##0"),"")</f>
        <v/>
      </c>
      <c r="F169" s="18" t="str">
        <f>IF(P_15号様式!K130= "","",IF(VALUE(FIXED(P_15号様式!K130,0,TRUE))&lt;&gt;P_15号様式!K130,RIGHT(FIXED(P_15号様式!K130,3,FALSE),4),""))</f>
        <v/>
      </c>
      <c r="G169" s="17" t="str">
        <f>IF(P_15号様式!O130&lt;&gt; "",TEXT(INT(P_15号様式!O130),"#,##0"),"")</f>
        <v/>
      </c>
      <c r="H169" s="18" t="str">
        <f>IF(P_15号様式!O130= "","",IF(VALUE(FIXED(P_15号様式!O130,0,TRUE))&lt;&gt;P_15号様式!O130,RIGHT(FIXED(P_15号様式!O130,3,FALSE),4),""))</f>
        <v/>
      </c>
      <c r="I169" s="17" t="str">
        <f>IF(P_15号様式!S130&lt;&gt; "",TEXT(INT(P_15号様式!S130),"#,##0"),"")</f>
        <v/>
      </c>
      <c r="J169" s="18" t="str">
        <f>IF(P_15号様式!S130= "","",IF(VALUE(FIXED(P_15号様式!S130,0,TRUE))&lt;&gt;P_15号様式!S130,RIGHT(FIXED(P_15号様式!S130,3,FALSE),4),""))</f>
        <v/>
      </c>
      <c r="K169" s="17" t="str">
        <f>IF(P_15号様式!W130&lt;&gt; "",TEXT(INT(P_15号様式!W130),"#,##0"),"")</f>
        <v/>
      </c>
      <c r="L169" s="18" t="str">
        <f>IF(P_15号様式!W130= "","",IF(VALUE(FIXED(P_15号様式!W130,0,TRUE))&lt;&gt;P_15号様式!W130,RIGHT(FIXED(P_15号様式!W130,3,FALSE),4),""))</f>
        <v/>
      </c>
      <c r="M169" s="17" t="str">
        <f>IF(P_15号様式!AA130&lt;&gt; "",TEXT(INT(P_15号様式!AA130),"#,##0"),"")</f>
        <v/>
      </c>
      <c r="N169" s="18" t="str">
        <f>IF(P_15号様式!AA130= "","",IF(VALUE(FIXED(P_15号様式!AA130,0,TRUE))&lt;&gt;P_15号様式!AA130,RIGHT(FIXED(P_15号様式!AA130,3,FALSE),4),""))</f>
        <v/>
      </c>
      <c r="O169" s="17" t="str">
        <f>IF(P_15号様式!AE130&lt;&gt; "",TEXT(INT(P_15号様式!AE130),"#,##0"),"")</f>
        <v/>
      </c>
      <c r="P169" s="18" t="str">
        <f>IF(P_15号様式!AE130= "","",IF(VALUE(FIXED(P_15号様式!AE130,0,TRUE))&lt;&gt;P_15号様式!AE130,RIGHT(FIXED(P_15号様式!AE130,3,FALSE),4),""))</f>
        <v/>
      </c>
      <c r="Q169" s="17" t="str">
        <f>IF(P_15号様式!AI130&lt;&gt; "",TEXT(INT(P_15号様式!AI130),"#,##0"),"")</f>
        <v/>
      </c>
      <c r="R169" s="18" t="str">
        <f>IF(P_15号様式!AI130= "","",IF(VALUE(FIXED(P_15号様式!AI130,0,TRUE))&lt;&gt;P_15号様式!AI130,RIGHT(FIXED(P_15号様式!AI130,3,FALSE),4),""))</f>
        <v/>
      </c>
      <c r="S169" s="17" t="str">
        <f>IF(P_15号様式!AM130&lt;&gt; "",TEXT(INT(P_15号様式!AM130),"#,##0"),"")</f>
        <v/>
      </c>
      <c r="T169" s="18" t="str">
        <f>IF(P_15号様式!AM130= "","",IF(VALUE(FIXED(P_15号様式!AM130,0,TRUE))&lt;&gt;P_15号様式!AM130,RIGHT(FIXED(P_15号様式!AM130,3,FALSE),4),""))</f>
        <v/>
      </c>
      <c r="U169" s="17" t="str">
        <f>IF(P_15号様式!AQ130&lt;&gt; "",TEXT(INT(P_15号様式!AQ130),"#,##0"),"")</f>
        <v/>
      </c>
      <c r="V169" s="18" t="str">
        <f>IF(P_15号様式!AQ130= "","",IF(VALUE(FIXED(P_15号様式!AQ130,0,TRUE))&lt;&gt;P_15号様式!AQ130,RIGHT(FIXED(P_15号様式!AQ130,3,FALSE),4),""))</f>
        <v/>
      </c>
      <c r="W169" s="24" t="str">
        <f>IF(P_15号様式!AR130&lt;&gt; "",TEXT(INT(P_15号様式!AR130),"#,##0"),"")</f>
        <v/>
      </c>
      <c r="X169" s="25"/>
      <c r="Y169" s="18" t="str">
        <f>IF(P_15号様式!AR130= "","",IF(VALUE(FIXED(P_15号様式!AR130,0,TRUE))&lt;&gt;P_15号様式!AR130,RIGHT(FIXED(P_15号様式!AR130,3,FALSE),4),""))</f>
        <v/>
      </c>
    </row>
    <row r="170" spans="1:25" s="15" customFormat="1" ht="18.75" customHeight="1" x14ac:dyDescent="0.15"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9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s="15" customFormat="1" ht="12" customHeight="1" x14ac:dyDescent="0.15">
      <c r="A171" s="41" t="s">
        <v>10</v>
      </c>
      <c r="B171" s="42"/>
      <c r="C171" s="17" t="str">
        <f>IF(P_15号様式!AS88&lt;&gt; "",TEXT(INT(P_15号様式!AS88),"#,##0"),"")</f>
        <v>19,431</v>
      </c>
      <c r="D171" s="18" t="str">
        <f>IF(P_15号様式!AS88= "","",IF(VALUE(FIXED(P_15号様式!AS88,0,TRUE))&lt;&gt;P_15号様式!AS88,RIGHT(FIXED(P_15号様式!AS88,3,FALSE),4),""))</f>
        <v/>
      </c>
      <c r="E171" s="17" t="str">
        <f>IF(P_15号様式!AV88&lt;&gt; "",TEXT(INT(P_15号様式!AV88),"#,##0"),"")</f>
        <v>336,854</v>
      </c>
      <c r="F171" s="18" t="str">
        <f>IF(P_15号様式!AV88= "","",IF(VALUE(FIXED(P_15号様式!AV88,0,TRUE))&lt;&gt;P_15号様式!AV88,RIGHT(FIXED(P_15号様式!AV88,3,FALSE),4),""))</f>
        <v/>
      </c>
      <c r="G171" s="17" t="str">
        <f>IF(P_15号様式!AY88&lt;&gt; "",TEXT(INT(P_15号様式!AY88),"#,##0"),"")</f>
        <v>12,140</v>
      </c>
      <c r="H171" s="18" t="str">
        <f>IF(P_15号様式!AY88= "","",IF(VALUE(FIXED(P_15号様式!AY88,0,TRUE))&lt;&gt;P_15号様式!AY88,RIGHT(FIXED(P_15号様式!AY88,3,FALSE),4),""))</f>
        <v/>
      </c>
      <c r="I171" s="17" t="str">
        <f>IF(P_15号様式!BB88&lt;&gt; "",TEXT(INT(P_15号様式!BB88),"#,##0"),"")</f>
        <v>269,546</v>
      </c>
      <c r="J171" s="18" t="str">
        <f>IF(P_15号様式!BB88= "","",IF(VALUE(FIXED(P_15号様式!BB88,0,TRUE))&lt;&gt;P_15号様式!BB88,RIGHT(FIXED(P_15号様式!BB88,3,FALSE),4),""))</f>
        <v/>
      </c>
      <c r="K171" s="17" t="str">
        <f>IF(P_15号様式!BE88&lt;&gt; "",TEXT(INT(P_15号様式!BE88),"#,##0"),"")</f>
        <v>275,404</v>
      </c>
      <c r="L171" s="18" t="str">
        <f>IF(P_15号様式!BE88= "","",IF(VALUE(FIXED(P_15号様式!BE88,0,TRUE))&lt;&gt;P_15号様式!BE88,RIGHT(FIXED(P_15号様式!BE88,3,FALSE),4),""))</f>
        <v/>
      </c>
      <c r="M171" s="17" t="str">
        <f>IF(P_15号様式!BH88&lt;&gt; "",TEXT(INT(P_15号様式!BH88),"#,##0"),"")</f>
        <v>278,306</v>
      </c>
      <c r="N171" s="18" t="str">
        <f>IF(P_15号様式!BH88= "","",IF(VALUE(FIXED(P_15号様式!BH88,0,TRUE))&lt;&gt;P_15号様式!BH88,RIGHT(FIXED(P_15号様式!BH88,3,FALSE),4),""))</f>
        <v/>
      </c>
      <c r="O171" s="17" t="str">
        <f>IF(P_15号様式!BK88&lt;&gt; "",TEXT(INT(P_15号様式!BK88),"#,##0"),"")</f>
        <v>90,581</v>
      </c>
      <c r="P171" s="18" t="str">
        <f>IF(P_15号様式!BK88= "","",IF(VALUE(FIXED(P_15号様式!BK88,0,TRUE))&lt;&gt;P_15号様式!BK88,RIGHT(FIXED(P_15号様式!BK88,3,FALSE),4),""))</f>
        <v/>
      </c>
      <c r="Q171" s="17" t="str">
        <f>IF(P_15号様式!BN88&lt;&gt; "",TEXT(INT(P_15号様式!BN88),"#,##0"),"")</f>
        <v>99,718</v>
      </c>
      <c r="R171" s="18" t="str">
        <f>IF(P_15号様式!BN88= "","",IF(VALUE(FIXED(P_15号様式!BN88,0,TRUE))&lt;&gt;P_15号様式!BN88,RIGHT(FIXED(P_15号様式!BN88,3,FALSE),4),""))</f>
        <v/>
      </c>
      <c r="S171" s="17" t="str">
        <f>IF(P_15号様式!BQ88&lt;&gt; "",TEXT(INT(P_15号様式!BQ88),"#,##0"),"")</f>
        <v>119,962</v>
      </c>
      <c r="T171" s="18" t="str">
        <f>IF(P_15号様式!BQ88= "","",IF(VALUE(FIXED(P_15号様式!BQ88,0,TRUE))&lt;&gt;P_15号様式!BQ88,RIGHT(FIXED(P_15号様式!BQ88,3,FALSE),4),""))</f>
        <v/>
      </c>
      <c r="U171" s="17" t="str">
        <f>IF(P_15号様式!BT88&lt;&gt; "",TEXT(INT(P_15号様式!BT88),"#,##0"),"")</f>
        <v>39,589</v>
      </c>
      <c r="V171" s="18" t="str">
        <f>IF(P_15号様式!BT88= "","",IF(VALUE(FIXED(P_15号様式!BT88,0,TRUE))&lt;&gt;P_15号様式!BT88,RIGHT(FIXED(P_15号様式!BT88,3,FALSE),4),""))</f>
        <v/>
      </c>
      <c r="W171" s="24" t="str">
        <f>IF(P_15号様式!BW88&lt;&gt; "",TEXT(INT(P_15号様式!BW88),"#,##0"),"")</f>
        <v>2,025,267</v>
      </c>
      <c r="X171" s="25"/>
      <c r="Y171" s="18" t="str">
        <f>IF(P_15号様式!BW88= "","",IF(VALUE(FIXED(P_15号様式!BW88,0,TRUE))&lt;&gt;P_15号様式!BW88,RIGHT(FIXED(P_15号様式!BW88,3,FALSE),4),""))</f>
        <v/>
      </c>
    </row>
    <row r="172" spans="1:25" s="15" customFormat="1" ht="12" customHeight="1" x14ac:dyDescent="0.15">
      <c r="A172" s="41" t="s">
        <v>11</v>
      </c>
      <c r="B172" s="42"/>
      <c r="C172" s="17" t="str">
        <f>IF(P_15号様式!AT88&lt;&gt; "",TEXT(INT(P_15号様式!AT88),"#,##0"),"")</f>
        <v>2,259</v>
      </c>
      <c r="D172" s="18" t="str">
        <f>IF(P_15号様式!AT88= "","",IF(VALUE(FIXED(P_15号様式!AT88,0,TRUE))&lt;&gt;P_15号様式!AT88,RIGHT(FIXED(P_15号様式!AT88,3,FALSE),4),""))</f>
        <v/>
      </c>
      <c r="E172" s="17" t="str">
        <f>IF(P_15号様式!AW88&lt;&gt; "",TEXT(INT(P_15号様式!AW88),"#,##0"),"")</f>
        <v>43,738</v>
      </c>
      <c r="F172" s="18" t="str">
        <f>IF(P_15号様式!AW88= "","",IF(VALUE(FIXED(P_15号様式!AW88,0,TRUE))&lt;&gt;P_15号様式!AW88,RIGHT(FIXED(P_15号様式!AW88,3,FALSE),4),""))</f>
        <v/>
      </c>
      <c r="G172" s="17" t="str">
        <f>IF(P_15号様式!AZ88&lt;&gt; "",TEXT(INT(P_15号様式!AZ88),"#,##0"),"")</f>
        <v>1,627</v>
      </c>
      <c r="H172" s="18" t="str">
        <f>IF(P_15号様式!AZ88= "","",IF(VALUE(FIXED(P_15号様式!AZ88,0,TRUE))&lt;&gt;P_15号様式!AZ88,RIGHT(FIXED(P_15号様式!AZ88,3,FALSE),4),""))</f>
        <v/>
      </c>
      <c r="I172" s="17" t="str">
        <f>IF(P_15号様式!BC88&lt;&gt; "",TEXT(INT(P_15号様式!BC88),"#,##0"),"")</f>
        <v>34,078</v>
      </c>
      <c r="J172" s="18" t="str">
        <f>IF(P_15号様式!BC88= "","",IF(VALUE(FIXED(P_15号様式!BC88,0,TRUE))&lt;&gt;P_15号様式!BC88,RIGHT(FIXED(P_15号様式!BC88,3,FALSE),4),""))</f>
        <v/>
      </c>
      <c r="K172" s="17" t="str">
        <f>IF(P_15号様式!BF88&lt;&gt; "",TEXT(INT(P_15号様式!BF88),"#,##0"),"")</f>
        <v>31,005</v>
      </c>
      <c r="L172" s="18" t="str">
        <f>IF(P_15号様式!BF88= "","",IF(VALUE(FIXED(P_15号様式!BF88,0,TRUE))&lt;&gt;P_15号様式!BF88,RIGHT(FIXED(P_15号様式!BF88,3,FALSE),4),""))</f>
        <v/>
      </c>
      <c r="M172" s="17" t="str">
        <f>IF(P_15号様式!BI88&lt;&gt; "",TEXT(INT(P_15号様式!BI88),"#,##0"),"")</f>
        <v>42,085</v>
      </c>
      <c r="N172" s="18" t="str">
        <f>IF(P_15号様式!BI88= "","",IF(VALUE(FIXED(P_15号様式!BI88,0,TRUE))&lt;&gt;P_15号様式!BI88,RIGHT(FIXED(P_15号様式!BI88,3,FALSE),4),""))</f>
        <v/>
      </c>
      <c r="O172" s="17" t="str">
        <f>IF(P_15号様式!BL88&lt;&gt; "",TEXT(INT(P_15号様式!BL88),"#,##0"),"")</f>
        <v>11,976</v>
      </c>
      <c r="P172" s="18" t="str">
        <f>IF(P_15号様式!BL88= "","",IF(VALUE(FIXED(P_15号様式!BL88,0,TRUE))&lt;&gt;P_15号様式!BL88,RIGHT(FIXED(P_15号様式!BL88,3,FALSE),4),""))</f>
        <v/>
      </c>
      <c r="Q172" s="17" t="str">
        <f>IF(P_15号様式!BO88&lt;&gt; "",TEXT(INT(P_15号様式!BO88),"#,##0"),"")</f>
        <v>11,478</v>
      </c>
      <c r="R172" s="18" t="str">
        <f>IF(P_15号様式!BO88= "","",IF(VALUE(FIXED(P_15号様式!BO88,0,TRUE))&lt;&gt;P_15号様式!BO88,RIGHT(FIXED(P_15号様式!BO88,3,FALSE),4),""))</f>
        <v/>
      </c>
      <c r="S172" s="17" t="str">
        <f>IF(P_15号様式!BR88&lt;&gt; "",TEXT(INT(P_15号様式!BR88),"#,##0"),"")</f>
        <v>18,412</v>
      </c>
      <c r="T172" s="18" t="str">
        <f>IF(P_15号様式!BR88= "","",IF(VALUE(FIXED(P_15号様式!BR88,0,TRUE))&lt;&gt;P_15号様式!BR88,RIGHT(FIXED(P_15号様式!BR88,3,FALSE),4),""))</f>
        <v/>
      </c>
      <c r="U172" s="17" t="str">
        <f>IF(P_15号様式!BU88&lt;&gt; "",TEXT(INT(P_15号様式!BU88),"#,##0"),"")</f>
        <v>5,618</v>
      </c>
      <c r="V172" s="18" t="str">
        <f>IF(P_15号様式!BU88= "","",IF(VALUE(FIXED(P_15号様式!BU88,0,TRUE))&lt;&gt;P_15号様式!BU88,RIGHT(FIXED(P_15号様式!BU88,3,FALSE),4),""))</f>
        <v/>
      </c>
      <c r="W172" s="24" t="str">
        <f>IF(P_15号様式!BX88&lt;&gt; "",TEXT(INT(P_15号様式!BX88),"#,##0"),"")</f>
        <v>266,080</v>
      </c>
      <c r="X172" s="25"/>
      <c r="Y172" s="18" t="str">
        <f>IF(P_15号様式!BX88= "","",IF(VALUE(FIXED(P_15号様式!BX88,0,TRUE))&lt;&gt;P_15号様式!BX88,RIGHT(FIXED(P_15号様式!BX88,3,FALSE),4),""))</f>
        <v/>
      </c>
    </row>
    <row r="173" spans="1:25" s="15" customFormat="1" ht="12" customHeight="1" x14ac:dyDescent="0.15">
      <c r="A173" s="41" t="s">
        <v>8</v>
      </c>
      <c r="B173" s="42"/>
      <c r="C173" s="17" t="str">
        <f>IF(P_15号様式!AU88&lt;&gt; "",TEXT(INT(P_15号様式!AU88),"#,##0"),"")</f>
        <v>21,690</v>
      </c>
      <c r="D173" s="18" t="str">
        <f>IF(P_15号様式!AU88= "","",IF(VALUE(FIXED(P_15号様式!AU88,0,TRUE))&lt;&gt;P_15号様式!AU88,RIGHT(FIXED(P_15号様式!AU88,3,FALSE),4),""))</f>
        <v/>
      </c>
      <c r="E173" s="17" t="str">
        <f>IF(P_15号様式!AX88&lt;&gt; "",TEXT(INT(P_15号様式!AX88),"#,##0"),"")</f>
        <v>380,592</v>
      </c>
      <c r="F173" s="18" t="str">
        <f>IF(P_15号様式!AX88= "","",IF(VALUE(FIXED(P_15号様式!AX88,0,TRUE))&lt;&gt;P_15号様式!AX88,RIGHT(FIXED(P_15号様式!AX88,3,FALSE),4),""))</f>
        <v/>
      </c>
      <c r="G173" s="17" t="str">
        <f>IF(P_15号様式!BA88&lt;&gt; "",TEXT(INT(P_15号様式!BA88),"#,##0"),"")</f>
        <v>13,767</v>
      </c>
      <c r="H173" s="18" t="str">
        <f>IF(P_15号様式!BA88= "","",IF(VALUE(FIXED(P_15号様式!BA88,0,TRUE))&lt;&gt;P_15号様式!BA88,RIGHT(FIXED(P_15号様式!BA88,3,FALSE),4),""))</f>
        <v/>
      </c>
      <c r="I173" s="17" t="str">
        <f>IF(P_15号様式!BD88&lt;&gt; "",TEXT(INT(P_15号様式!BD88),"#,##0"),"")</f>
        <v>303,624</v>
      </c>
      <c r="J173" s="18" t="str">
        <f>IF(P_15号様式!BD88= "","",IF(VALUE(FIXED(P_15号様式!BD88,0,TRUE))&lt;&gt;P_15号様式!BD88,RIGHT(FIXED(P_15号様式!BD88,3,FALSE),4),""))</f>
        <v/>
      </c>
      <c r="K173" s="17" t="str">
        <f>IF(P_15号様式!BG88&lt;&gt; "",TEXT(INT(P_15号様式!BG88),"#,##0"),"")</f>
        <v>306,409</v>
      </c>
      <c r="L173" s="18" t="str">
        <f>IF(P_15号様式!BG88= "","",IF(VALUE(FIXED(P_15号様式!BG88,0,TRUE))&lt;&gt;P_15号様式!BG88,RIGHT(FIXED(P_15号様式!BG88,3,FALSE),4),""))</f>
        <v/>
      </c>
      <c r="M173" s="17" t="str">
        <f>IF(P_15号様式!BJ88&lt;&gt; "",TEXT(INT(P_15号様式!BJ88),"#,##0"),"")</f>
        <v>320,391</v>
      </c>
      <c r="N173" s="18" t="str">
        <f>IF(P_15号様式!BJ88= "","",IF(VALUE(FIXED(P_15号様式!BJ88,0,TRUE))&lt;&gt;P_15号様式!BJ88,RIGHT(FIXED(P_15号様式!BJ88,3,FALSE),4),""))</f>
        <v/>
      </c>
      <c r="O173" s="17" t="str">
        <f>IF(P_15号様式!BM88&lt;&gt; "",TEXT(INT(P_15号様式!BM88),"#,##0"),"")</f>
        <v>102,557</v>
      </c>
      <c r="P173" s="18" t="str">
        <f>IF(P_15号様式!BM88= "","",IF(VALUE(FIXED(P_15号様式!BM88,0,TRUE))&lt;&gt;P_15号様式!BM88,RIGHT(FIXED(P_15号様式!BM88,3,FALSE),4),""))</f>
        <v/>
      </c>
      <c r="Q173" s="17" t="str">
        <f>IF(P_15号様式!BP88&lt;&gt; "",TEXT(INT(P_15号様式!BP88),"#,##0"),"")</f>
        <v>111,196</v>
      </c>
      <c r="R173" s="18" t="str">
        <f>IF(P_15号様式!BP88= "","",IF(VALUE(FIXED(P_15号様式!BP88,0,TRUE))&lt;&gt;P_15号様式!BP88,RIGHT(FIXED(P_15号様式!BP88,3,FALSE),4),""))</f>
        <v/>
      </c>
      <c r="S173" s="17" t="str">
        <f>IF(P_15号様式!BS88&lt;&gt; "",TEXT(INT(P_15号様式!BS88),"#,##0"),"")</f>
        <v>138,374</v>
      </c>
      <c r="T173" s="18" t="str">
        <f>IF(P_15号様式!BS88= "","",IF(VALUE(FIXED(P_15号様式!BS88,0,TRUE))&lt;&gt;P_15号様式!BS88,RIGHT(FIXED(P_15号様式!BS88,3,FALSE),4),""))</f>
        <v/>
      </c>
      <c r="U173" s="17" t="str">
        <f>IF(P_15号様式!BV88&lt;&gt; "",TEXT(INT(P_15号様式!BV88),"#,##0"),"")</f>
        <v>45,207</v>
      </c>
      <c r="V173" s="18" t="str">
        <f>IF(P_15号様式!BV88= "","",IF(VALUE(FIXED(P_15号様式!BV88,0,TRUE))&lt;&gt;P_15号様式!BV88,RIGHT(FIXED(P_15号様式!BV88,3,FALSE),4),""))</f>
        <v/>
      </c>
      <c r="W173" s="24" t="str">
        <f>IF(P_15号様式!BY88&lt;&gt; "",TEXT(INT(P_15号様式!BY88),"#,##0"),"")</f>
        <v>2,291,347</v>
      </c>
      <c r="X173" s="25"/>
      <c r="Y173" s="18" t="str">
        <f>IF(P_15号様式!BY88= "","",IF(VALUE(FIXED(P_15号様式!BY88,0,TRUE))&lt;&gt;P_15号様式!BY88,RIGHT(FIXED(P_15号様式!BY88,3,FALSE),4),""))</f>
        <v/>
      </c>
    </row>
    <row r="174" spans="1:25" s="15" customFormat="1" ht="12" customHeight="1" x14ac:dyDescent="0.15">
      <c r="A174" s="40"/>
      <c r="B174" s="40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6"/>
      <c r="X174" s="26"/>
      <c r="Y174" s="22"/>
    </row>
    <row r="175" spans="1:25" s="7" customFormat="1" ht="11.25" customHeight="1" x14ac:dyDescent="0.25">
      <c r="A175" s="49" t="s">
        <v>0</v>
      </c>
      <c r="B175" s="49"/>
      <c r="C175" s="49"/>
      <c r="D175" s="49"/>
      <c r="F175" s="8"/>
      <c r="H175" s="5"/>
      <c r="I175" s="54" t="s">
        <v>1</v>
      </c>
      <c r="J175" s="54"/>
      <c r="K175" s="54"/>
      <c r="L175" s="54"/>
      <c r="M175" s="54"/>
      <c r="N175" s="54"/>
      <c r="P175" s="8"/>
      <c r="W175" s="56" t="str">
        <f>IF(P_15号様式!A131=""," ページ", P_15号様式!A131 &amp; "ページ")</f>
        <v>4ページ</v>
      </c>
      <c r="X175" s="56"/>
      <c r="Y175" s="56"/>
    </row>
    <row r="176" spans="1:25" s="7" customFormat="1" ht="11.25" customHeight="1" x14ac:dyDescent="0.25">
      <c r="A176" s="49"/>
      <c r="B176" s="49"/>
      <c r="C176" s="49"/>
      <c r="D176" s="49"/>
      <c r="F176" s="8"/>
      <c r="G176" s="5"/>
      <c r="H176" s="5"/>
      <c r="I176" s="54"/>
      <c r="J176" s="54"/>
      <c r="K176" s="54"/>
      <c r="L176" s="54"/>
      <c r="M176" s="54"/>
      <c r="N176" s="54"/>
      <c r="W176" s="56"/>
      <c r="X176" s="56"/>
      <c r="Y176" s="56"/>
    </row>
    <row r="177" spans="1:25" s="7" customFormat="1" ht="15" customHeight="1" x14ac:dyDescent="0.15">
      <c r="A177" s="6"/>
      <c r="B177" s="55">
        <f>IF(パラメタシート!B1="","",パラメタシート!B1)</f>
        <v>45858</v>
      </c>
      <c r="C177" s="55"/>
      <c r="D177" s="55"/>
      <c r="E177" s="55"/>
      <c r="F177" s="55"/>
      <c r="H177" s="9"/>
      <c r="I177" s="9"/>
      <c r="M177" s="52" t="str">
        <f>IF(P_15号様式!CA131="0","即日中間速報","翌日中間速報")</f>
        <v>即日中間速報</v>
      </c>
      <c r="N177" s="52"/>
      <c r="O177" s="10" t="str">
        <f>IF(P_15号様式!CB131="","第　　回","第　" &amp; P_15号様式!CB131 &amp; "　回")</f>
        <v>第　　回</v>
      </c>
      <c r="P177" s="51" t="str">
        <f>IF(P_15号様式!CC131="","     時      分　現在",P_15号様式!CC131)</f>
        <v xml:space="preserve">     時      分　現在</v>
      </c>
      <c r="Q177" s="51"/>
      <c r="R177" s="51"/>
      <c r="S177" s="51"/>
      <c r="T177" s="23" t="s">
        <v>2</v>
      </c>
      <c r="V177" s="27">
        <f>IF(P_15号様式!CG131="","",P_15号様式!CG131)</f>
        <v>100</v>
      </c>
      <c r="W177" s="27"/>
      <c r="X177" s="7" t="s">
        <v>3</v>
      </c>
    </row>
    <row r="178" spans="1:25" s="7" customFormat="1" ht="15" customHeight="1" x14ac:dyDescent="0.15">
      <c r="B178" s="52" t="str">
        <f>IF(P_15号様式!BZ131="","",P_15号様式!BZ131)</f>
        <v>参議院選挙区選出議員選挙</v>
      </c>
      <c r="C178" s="52"/>
      <c r="D178" s="52"/>
      <c r="E178" s="52"/>
      <c r="G178" s="9"/>
      <c r="H178" s="9"/>
      <c r="I178" s="9"/>
      <c r="M178" s="7" t="s">
        <v>4</v>
      </c>
      <c r="N178" s="8"/>
      <c r="P178" s="53">
        <f>IF(P_15号様式!CD131="","     時      分　結了",P_15号様式!CD131)</f>
        <v>0.11944444444444401</v>
      </c>
      <c r="Q178" s="53"/>
      <c r="R178" s="53"/>
      <c r="S178" s="53"/>
      <c r="T178" s="23" t="s">
        <v>5</v>
      </c>
      <c r="V178" s="27">
        <f>IF(P_15号様式!CH131="","",P_15号様式!CH131)</f>
        <v>100</v>
      </c>
      <c r="W178" s="27"/>
      <c r="X178" s="7" t="s">
        <v>3</v>
      </c>
    </row>
    <row r="179" spans="1:25" s="7" customFormat="1" ht="15" customHeight="1" x14ac:dyDescent="0.15">
      <c r="F179" s="11"/>
      <c r="G179" s="11"/>
      <c r="H179" s="11"/>
      <c r="I179" s="11"/>
      <c r="J179" s="11"/>
      <c r="K179" s="11"/>
      <c r="O179" s="12"/>
      <c r="P179" s="12"/>
      <c r="Q179" s="13"/>
      <c r="R179" s="13"/>
      <c r="S179" s="13"/>
      <c r="W179" s="39" t="s">
        <v>9</v>
      </c>
      <c r="X179" s="39"/>
      <c r="Y179" s="39"/>
    </row>
    <row r="180" spans="1:25" s="14" customFormat="1" ht="10.5" customHeight="1" x14ac:dyDescent="0.15">
      <c r="A180" s="30" t="s">
        <v>6</v>
      </c>
      <c r="B180" s="32"/>
      <c r="C180" s="48">
        <f>IF(P_15号様式!D131="","",VALUE(P_15号様式!D131))</f>
        <v>11</v>
      </c>
      <c r="D180" s="48"/>
      <c r="E180" s="50">
        <f>IF(P_15号様式!H131="","",VALUE(P_15号様式!H131))</f>
        <v>12</v>
      </c>
      <c r="F180" s="50"/>
      <c r="G180" s="28">
        <f>IF(P_15号様式!L131="","",VALUE(P_15号様式!L131))</f>
        <v>13</v>
      </c>
      <c r="H180" s="29"/>
      <c r="I180" s="28" t="str">
        <f>IF(P_15号様式!P131="","",VALUE(P_15号様式!P131))</f>
        <v/>
      </c>
      <c r="J180" s="29"/>
      <c r="K180" s="28" t="str">
        <f>IF(P_15号様式!T131="","",VALUE(P_15号様式!T131))</f>
        <v/>
      </c>
      <c r="L180" s="29"/>
      <c r="M180" s="28" t="str">
        <f>IF(P_15号様式!X131="","",VALUE(P_15号様式!X131))</f>
        <v/>
      </c>
      <c r="N180" s="29"/>
      <c r="O180" s="28" t="str">
        <f>IF(P_15号様式!AB131="","",VALUE(P_15号様式!AB131))</f>
        <v/>
      </c>
      <c r="P180" s="29"/>
      <c r="Q180" s="28" t="str">
        <f>IF(P_15号様式!AF131="","",VALUE(P_15号様式!AF131))</f>
        <v/>
      </c>
      <c r="R180" s="29"/>
      <c r="S180" s="28" t="str">
        <f>IF(P_15号様式!AJ131="","",VALUE(P_15号様式!AJ131))</f>
        <v/>
      </c>
      <c r="T180" s="29"/>
      <c r="U180" s="28" t="str">
        <f>IF(P_15号様式!AN131="","",VALUE(P_15号様式!AN131))</f>
        <v/>
      </c>
      <c r="V180" s="29"/>
      <c r="W180" s="30" t="s">
        <v>12</v>
      </c>
      <c r="X180" s="31"/>
      <c r="Y180" s="32"/>
    </row>
    <row r="181" spans="1:25" s="14" customFormat="1" ht="18.75" customHeight="1" x14ac:dyDescent="0.15">
      <c r="A181" s="33"/>
      <c r="B181" s="35"/>
      <c r="C181" s="44" t="str">
        <f>IF(P_15号様式!E131="","",P_15号様式!E131)</f>
        <v>チームみらい</v>
      </c>
      <c r="D181" s="45"/>
      <c r="E181" s="44" t="str">
        <f>IF(P_15号様式!I131="","",P_15号様式!I131)</f>
        <v>自由民主党</v>
      </c>
      <c r="F181" s="45"/>
      <c r="G181" s="44" t="str">
        <f>IF(P_15号様式!M131="","",P_15号様式!M131)</f>
        <v>日本共産党</v>
      </c>
      <c r="H181" s="45"/>
      <c r="I181" s="44" t="str">
        <f>IF(P_15号様式!Q131="","",P_15号様式!Q131)</f>
        <v/>
      </c>
      <c r="J181" s="45"/>
      <c r="K181" s="44" t="str">
        <f>IF(P_15号様式!U131="","",P_15号様式!U131)</f>
        <v/>
      </c>
      <c r="L181" s="45"/>
      <c r="M181" s="44" t="str">
        <f>IF(P_15号様式!Y131="","",P_15号様式!Y131)</f>
        <v/>
      </c>
      <c r="N181" s="45"/>
      <c r="O181" s="44" t="str">
        <f>IF(P_15号様式!AC131="","",P_15号様式!AC131)</f>
        <v/>
      </c>
      <c r="P181" s="45"/>
      <c r="Q181" s="44" t="str">
        <f>IF(P_15号様式!AG131="","",P_15号様式!AG131)</f>
        <v/>
      </c>
      <c r="R181" s="45"/>
      <c r="S181" s="44" t="str">
        <f>IF(P_15号様式!AK131="","",P_15号様式!AK131)</f>
        <v/>
      </c>
      <c r="T181" s="45"/>
      <c r="U181" s="44" t="str">
        <f>IF(P_15号様式!AO131="","",P_15号様式!AO131)</f>
        <v/>
      </c>
      <c r="V181" s="45"/>
      <c r="W181" s="33"/>
      <c r="X181" s="34"/>
      <c r="Y181" s="35"/>
    </row>
    <row r="182" spans="1:25" s="14" customFormat="1" ht="18.75" customHeight="1" x14ac:dyDescent="0.15">
      <c r="A182" s="33"/>
      <c r="B182" s="35"/>
      <c r="C182" s="46"/>
      <c r="D182" s="47"/>
      <c r="E182" s="46"/>
      <c r="F182" s="47"/>
      <c r="G182" s="46"/>
      <c r="H182" s="47"/>
      <c r="I182" s="46"/>
      <c r="J182" s="47"/>
      <c r="K182" s="46"/>
      <c r="L182" s="47"/>
      <c r="M182" s="46"/>
      <c r="N182" s="47"/>
      <c r="O182" s="46"/>
      <c r="P182" s="47"/>
      <c r="Q182" s="46"/>
      <c r="R182" s="47"/>
      <c r="S182" s="46"/>
      <c r="T182" s="47"/>
      <c r="U182" s="46"/>
      <c r="V182" s="47"/>
      <c r="W182" s="33"/>
      <c r="X182" s="34"/>
      <c r="Y182" s="35"/>
    </row>
    <row r="183" spans="1:25" s="14" customFormat="1" ht="12" customHeight="1" x14ac:dyDescent="0.15">
      <c r="A183" s="33"/>
      <c r="B183" s="35"/>
      <c r="C183" s="44" t="str">
        <f>IF(P_15号様式!F131="","",P_15号様式!F131)</f>
        <v>古　川　あおい</v>
      </c>
      <c r="D183" s="45"/>
      <c r="E183" s="44" t="str">
        <f>IF(P_15号様式!J131="","",P_15号様式!J131)</f>
        <v>松　山　まさじ</v>
      </c>
      <c r="F183" s="45"/>
      <c r="G183" s="44" t="str">
        <f>IF(P_15号様式!N131="","",P_15号様式!N131)</f>
        <v>山　口　ゆうと</v>
      </c>
      <c r="H183" s="45"/>
      <c r="I183" s="44" t="str">
        <f>IF(P_15号様式!R131="","",P_15号様式!R131)</f>
        <v/>
      </c>
      <c r="J183" s="45"/>
      <c r="K183" s="44" t="str">
        <f>IF(P_15号様式!V131="","",P_15号様式!V131)</f>
        <v/>
      </c>
      <c r="L183" s="45"/>
      <c r="M183" s="44" t="str">
        <f>IF(P_15号様式!Z131="","",P_15号様式!Z131)</f>
        <v/>
      </c>
      <c r="N183" s="45"/>
      <c r="O183" s="44" t="str">
        <f>IF(P_15号様式!AD131="","",P_15号様式!AD131)</f>
        <v/>
      </c>
      <c r="P183" s="45"/>
      <c r="Q183" s="44" t="str">
        <f>IF(P_15号様式!AH131="","",P_15号様式!AH131)</f>
        <v/>
      </c>
      <c r="R183" s="45"/>
      <c r="S183" s="44" t="str">
        <f>IF(P_15号様式!AL131="","",P_15号様式!AL131)</f>
        <v/>
      </c>
      <c r="T183" s="45"/>
      <c r="U183" s="44" t="str">
        <f>IF(P_15号様式!AP131="","",P_15号様式!AP131)</f>
        <v/>
      </c>
      <c r="V183" s="45"/>
      <c r="W183" s="33"/>
      <c r="X183" s="34"/>
      <c r="Y183" s="35"/>
    </row>
    <row r="184" spans="1:25" s="14" customFormat="1" ht="12" customHeight="1" x14ac:dyDescent="0.15">
      <c r="A184" s="36"/>
      <c r="B184" s="38"/>
      <c r="C184" s="46"/>
      <c r="D184" s="47"/>
      <c r="E184" s="46"/>
      <c r="F184" s="47"/>
      <c r="G184" s="46"/>
      <c r="H184" s="47"/>
      <c r="I184" s="46"/>
      <c r="J184" s="47"/>
      <c r="K184" s="46"/>
      <c r="L184" s="47"/>
      <c r="M184" s="46"/>
      <c r="N184" s="47"/>
      <c r="O184" s="46"/>
      <c r="P184" s="47"/>
      <c r="Q184" s="46"/>
      <c r="R184" s="47"/>
      <c r="S184" s="46"/>
      <c r="T184" s="47"/>
      <c r="U184" s="46"/>
      <c r="V184" s="47"/>
      <c r="W184" s="36"/>
      <c r="X184" s="37"/>
      <c r="Y184" s="38"/>
    </row>
    <row r="185" spans="1:25" s="15" customFormat="1" ht="12" customHeight="1" x14ac:dyDescent="0.15">
      <c r="A185" s="43" t="str">
        <f>IF(P_15号様式!C131="","",P_15号様式!C131)</f>
        <v>　宇美町</v>
      </c>
      <c r="B185" s="43"/>
      <c r="C185" s="17" t="str">
        <f>IF(P_15号様式!G131&lt;&gt; "",TEXT(INT(P_15号様式!G131),"#,##0"),"")</f>
        <v>249</v>
      </c>
      <c r="D185" s="18" t="str">
        <f>IF(P_15号様式!G131= "","",IF(VALUE(FIXED(P_15号様式!G131,0,TRUE))&lt;&gt;P_15号様式!G131,RIGHT(FIXED(P_15号様式!G131,3,FALSE),4),""))</f>
        <v/>
      </c>
      <c r="E185" s="17" t="str">
        <f>IF(P_15号様式!K131&lt;&gt; "",TEXT(INT(P_15号様式!K131),"#,##0"),"")</f>
        <v>2,398</v>
      </c>
      <c r="F185" s="18" t="str">
        <f>IF(P_15号様式!K131= "","",IF(VALUE(FIXED(P_15号様式!K131,0,TRUE))&lt;&gt;P_15号様式!K131,RIGHT(FIXED(P_15号様式!K131,3,FALSE),4),""))</f>
        <v/>
      </c>
      <c r="G185" s="17" t="str">
        <f>IF(P_15号様式!O131&lt;&gt; "",TEXT(INT(P_15号様式!O131),"#,##0"),"")</f>
        <v>413</v>
      </c>
      <c r="H185" s="18" t="str">
        <f>IF(P_15号様式!O131= "","",IF(VALUE(FIXED(P_15号様式!O131,0,TRUE))&lt;&gt;P_15号様式!O131,RIGHT(FIXED(P_15号様式!O131,3,FALSE),4),""))</f>
        <v/>
      </c>
      <c r="I185" s="17" t="str">
        <f>IF(P_15号様式!S131&lt;&gt; "",TEXT(INT(P_15号様式!S131),"#,##0"),"")</f>
        <v/>
      </c>
      <c r="J185" s="18" t="str">
        <f>IF(P_15号様式!S131= "","",IF(VALUE(FIXED(P_15号様式!S131,0,TRUE))&lt;&gt;P_15号様式!S131,RIGHT(FIXED(P_15号様式!S131,3,FALSE),4),""))</f>
        <v/>
      </c>
      <c r="K185" s="17" t="str">
        <f>IF(P_15号様式!W131&lt;&gt; "",TEXT(INT(P_15号様式!W131),"#,##0"),"")</f>
        <v/>
      </c>
      <c r="L185" s="18" t="str">
        <f>IF(P_15号様式!W131= "","",IF(VALUE(FIXED(P_15号様式!W131,0,TRUE))&lt;&gt;P_15号様式!W131,RIGHT(FIXED(P_15号様式!W131,3,FALSE),4),""))</f>
        <v/>
      </c>
      <c r="M185" s="17" t="str">
        <f>IF(P_15号様式!AA131&lt;&gt; "",TEXT(INT(P_15号様式!AA131),"#,##0"),"")</f>
        <v/>
      </c>
      <c r="N185" s="18" t="str">
        <f>IF(P_15号様式!AA131= "","",IF(VALUE(FIXED(P_15号様式!AA131,0,TRUE))&lt;&gt;P_15号様式!AA131,RIGHT(FIXED(P_15号様式!AA131,3,FALSE),4),""))</f>
        <v/>
      </c>
      <c r="O185" s="17" t="str">
        <f>IF(P_15号様式!AE131&lt;&gt; "",TEXT(INT(P_15号様式!AE131),"#,##0"),"")</f>
        <v/>
      </c>
      <c r="P185" s="18" t="str">
        <f>IF(P_15号様式!AE131= "","",IF(VALUE(FIXED(P_15号様式!AE131,0,TRUE))&lt;&gt;P_15号様式!AE131,RIGHT(FIXED(P_15号様式!AE131,3,FALSE),4),""))</f>
        <v/>
      </c>
      <c r="Q185" s="17" t="str">
        <f>IF(P_15号様式!AI131&lt;&gt; "",TEXT(INT(P_15号様式!AI131),"#,##0"),"")</f>
        <v/>
      </c>
      <c r="R185" s="18" t="str">
        <f>IF(P_15号様式!AI131= "","",IF(VALUE(FIXED(P_15号様式!AI131,0,TRUE))&lt;&gt;P_15号様式!AI131,RIGHT(FIXED(P_15号様式!AI131,3,FALSE),4),""))</f>
        <v/>
      </c>
      <c r="S185" s="17" t="str">
        <f>IF(P_15号様式!AM131&lt;&gt; "",TEXT(INT(P_15号様式!AM131),"#,##0"),"")</f>
        <v/>
      </c>
      <c r="T185" s="18" t="str">
        <f>IF(P_15号様式!AM131= "","",IF(VALUE(FIXED(P_15号様式!AM131,0,TRUE))&lt;&gt;P_15号様式!AM131,RIGHT(FIXED(P_15号様式!AM131,3,FALSE),4),""))</f>
        <v/>
      </c>
      <c r="U185" s="17" t="str">
        <f>IF(P_15号様式!AQ131&lt;&gt; "",TEXT(INT(P_15号様式!AQ131),"#,##0"),"")</f>
        <v/>
      </c>
      <c r="V185" s="18" t="str">
        <f>IF(P_15号様式!AQ131= "","",IF(VALUE(FIXED(P_15号様式!AQ131,0,TRUE))&lt;&gt;P_15号様式!AQ131,RIGHT(FIXED(P_15号様式!AQ131,3,FALSE),4),""))</f>
        <v/>
      </c>
      <c r="W185" s="24" t="str">
        <f>IF(P_15号様式!AR131&lt;&gt; "",TEXT(INT(P_15号様式!AR131),"#,##0"),"")</f>
        <v>15,884</v>
      </c>
      <c r="X185" s="25"/>
      <c r="Y185" s="18" t="str">
        <f>IF(P_15号様式!AR131= "","",IF(VALUE(FIXED(P_15号様式!AR131,0,TRUE))&lt;&gt;P_15号様式!AR131,RIGHT(FIXED(P_15号様式!AR131,3,FALSE),4),""))</f>
        <v/>
      </c>
    </row>
    <row r="186" spans="1:25" s="15" customFormat="1" ht="12" customHeight="1" x14ac:dyDescent="0.15">
      <c r="A186" s="43" t="str">
        <f>IF(P_15号様式!C132="","",P_15号様式!C132)</f>
        <v>　篠栗町</v>
      </c>
      <c r="B186" s="43"/>
      <c r="C186" s="17" t="str">
        <f>IF(P_15号様式!G132&lt;&gt; "",TEXT(INT(P_15号様式!G132),"#,##0"),"")</f>
        <v>303</v>
      </c>
      <c r="D186" s="18" t="str">
        <f>IF(P_15号様式!G132= "","",IF(VALUE(FIXED(P_15号様式!G132,0,TRUE))&lt;&gt;P_15号様式!G132,RIGHT(FIXED(P_15号様式!G132,3,FALSE),4),""))</f>
        <v/>
      </c>
      <c r="E186" s="17" t="str">
        <f>IF(P_15号様式!K132&lt;&gt; "",TEXT(INT(P_15号様式!K132),"#,##0"),"")</f>
        <v>2,228</v>
      </c>
      <c r="F186" s="18" t="str">
        <f>IF(P_15号様式!K132= "","",IF(VALUE(FIXED(P_15号様式!K132,0,TRUE))&lt;&gt;P_15号様式!K132,RIGHT(FIXED(P_15号様式!K132,3,FALSE),4),""))</f>
        <v/>
      </c>
      <c r="G186" s="17" t="str">
        <f>IF(P_15号様式!O132&lt;&gt; "",TEXT(INT(P_15号様式!O132),"#,##0"),"")</f>
        <v>360</v>
      </c>
      <c r="H186" s="18" t="str">
        <f>IF(P_15号様式!O132= "","",IF(VALUE(FIXED(P_15号様式!O132,0,TRUE))&lt;&gt;P_15号様式!O132,RIGHT(FIXED(P_15号様式!O132,3,FALSE),4),""))</f>
        <v/>
      </c>
      <c r="I186" s="17" t="str">
        <f>IF(P_15号様式!S132&lt;&gt; "",TEXT(INT(P_15号様式!S132),"#,##0"),"")</f>
        <v/>
      </c>
      <c r="J186" s="18" t="str">
        <f>IF(P_15号様式!S132= "","",IF(VALUE(FIXED(P_15号様式!S132,0,TRUE))&lt;&gt;P_15号様式!S132,RIGHT(FIXED(P_15号様式!S132,3,FALSE),4),""))</f>
        <v/>
      </c>
      <c r="K186" s="17" t="str">
        <f>IF(P_15号様式!W132&lt;&gt; "",TEXT(INT(P_15号様式!W132),"#,##0"),"")</f>
        <v/>
      </c>
      <c r="L186" s="18" t="str">
        <f>IF(P_15号様式!W132= "","",IF(VALUE(FIXED(P_15号様式!W132,0,TRUE))&lt;&gt;P_15号様式!W132,RIGHT(FIXED(P_15号様式!W132,3,FALSE),4),""))</f>
        <v/>
      </c>
      <c r="M186" s="17" t="str">
        <f>IF(P_15号様式!AA132&lt;&gt; "",TEXT(INT(P_15号様式!AA132),"#,##0"),"")</f>
        <v/>
      </c>
      <c r="N186" s="18" t="str">
        <f>IF(P_15号様式!AA132= "","",IF(VALUE(FIXED(P_15号様式!AA132,0,TRUE))&lt;&gt;P_15号様式!AA132,RIGHT(FIXED(P_15号様式!AA132,3,FALSE),4),""))</f>
        <v/>
      </c>
      <c r="O186" s="17" t="str">
        <f>IF(P_15号様式!AE132&lt;&gt; "",TEXT(INT(P_15号様式!AE132),"#,##0"),"")</f>
        <v/>
      </c>
      <c r="P186" s="18" t="str">
        <f>IF(P_15号様式!AE132= "","",IF(VALUE(FIXED(P_15号様式!AE132,0,TRUE))&lt;&gt;P_15号様式!AE132,RIGHT(FIXED(P_15号様式!AE132,3,FALSE),4),""))</f>
        <v/>
      </c>
      <c r="Q186" s="17" t="str">
        <f>IF(P_15号様式!AI132&lt;&gt; "",TEXT(INT(P_15号様式!AI132),"#,##0"),"")</f>
        <v/>
      </c>
      <c r="R186" s="18" t="str">
        <f>IF(P_15号様式!AI132= "","",IF(VALUE(FIXED(P_15号様式!AI132,0,TRUE))&lt;&gt;P_15号様式!AI132,RIGHT(FIXED(P_15号様式!AI132,3,FALSE),4),""))</f>
        <v/>
      </c>
      <c r="S186" s="17" t="str">
        <f>IF(P_15号様式!AM132&lt;&gt; "",TEXT(INT(P_15号様式!AM132),"#,##0"),"")</f>
        <v/>
      </c>
      <c r="T186" s="18" t="str">
        <f>IF(P_15号様式!AM132= "","",IF(VALUE(FIXED(P_15号様式!AM132,0,TRUE))&lt;&gt;P_15号様式!AM132,RIGHT(FIXED(P_15号様式!AM132,3,FALSE),4),""))</f>
        <v/>
      </c>
      <c r="U186" s="17" t="str">
        <f>IF(P_15号様式!AQ132&lt;&gt; "",TEXT(INT(P_15号様式!AQ132),"#,##0"),"")</f>
        <v/>
      </c>
      <c r="V186" s="18" t="str">
        <f>IF(P_15号様式!AQ132= "","",IF(VALUE(FIXED(P_15号様式!AQ132,0,TRUE))&lt;&gt;P_15号様式!AQ132,RIGHT(FIXED(P_15号様式!AQ132,3,FALSE),4),""))</f>
        <v/>
      </c>
      <c r="W186" s="24" t="str">
        <f>IF(P_15号様式!AR132&lt;&gt; "",TEXT(INT(P_15号様式!AR132),"#,##0"),"")</f>
        <v>14,243</v>
      </c>
      <c r="X186" s="25"/>
      <c r="Y186" s="18" t="str">
        <f>IF(P_15号様式!AR132= "","",IF(VALUE(FIXED(P_15号様式!AR132,0,TRUE))&lt;&gt;P_15号様式!AR132,RIGHT(FIXED(P_15号様式!AR132,3,FALSE),4),""))</f>
        <v/>
      </c>
    </row>
    <row r="187" spans="1:25" s="15" customFormat="1" ht="12" customHeight="1" x14ac:dyDescent="0.15">
      <c r="A187" s="43" t="str">
        <f>IF(P_15号様式!C133="","",P_15号様式!C133)</f>
        <v>　志免町</v>
      </c>
      <c r="B187" s="43"/>
      <c r="C187" s="17" t="str">
        <f>IF(P_15号様式!G133&lt;&gt; "",TEXT(INT(P_15号様式!G133),"#,##0"),"")</f>
        <v>392</v>
      </c>
      <c r="D187" s="18" t="str">
        <f>IF(P_15号様式!G133= "","",IF(VALUE(FIXED(P_15号様式!G133,0,TRUE))&lt;&gt;P_15号様式!G133,RIGHT(FIXED(P_15号様式!G133,3,FALSE),4),""))</f>
        <v/>
      </c>
      <c r="E187" s="17" t="str">
        <f>IF(P_15号様式!K133&lt;&gt; "",TEXT(INT(P_15号様式!K133),"#,##0"),"")</f>
        <v>2,912</v>
      </c>
      <c r="F187" s="18" t="str">
        <f>IF(P_15号様式!K133= "","",IF(VALUE(FIXED(P_15号様式!K133,0,TRUE))&lt;&gt;P_15号様式!K133,RIGHT(FIXED(P_15号様式!K133,3,FALSE),4),""))</f>
        <v/>
      </c>
      <c r="G187" s="17" t="str">
        <f>IF(P_15号様式!O133&lt;&gt; "",TEXT(INT(P_15号様式!O133),"#,##0"),"")</f>
        <v>456</v>
      </c>
      <c r="H187" s="18" t="str">
        <f>IF(P_15号様式!O133= "","",IF(VALUE(FIXED(P_15号様式!O133,0,TRUE))&lt;&gt;P_15号様式!O133,RIGHT(FIXED(P_15号様式!O133,3,FALSE),4),""))</f>
        <v/>
      </c>
      <c r="I187" s="17" t="str">
        <f>IF(P_15号様式!S133&lt;&gt; "",TEXT(INT(P_15号様式!S133),"#,##0"),"")</f>
        <v/>
      </c>
      <c r="J187" s="18" t="str">
        <f>IF(P_15号様式!S133= "","",IF(VALUE(FIXED(P_15号様式!S133,0,TRUE))&lt;&gt;P_15号様式!S133,RIGHT(FIXED(P_15号様式!S133,3,FALSE),4),""))</f>
        <v/>
      </c>
      <c r="K187" s="17" t="str">
        <f>IF(P_15号様式!W133&lt;&gt; "",TEXT(INT(P_15号様式!W133),"#,##0"),"")</f>
        <v/>
      </c>
      <c r="L187" s="18" t="str">
        <f>IF(P_15号様式!W133= "","",IF(VALUE(FIXED(P_15号様式!W133,0,TRUE))&lt;&gt;P_15号様式!W133,RIGHT(FIXED(P_15号様式!W133,3,FALSE),4),""))</f>
        <v/>
      </c>
      <c r="M187" s="17" t="str">
        <f>IF(P_15号様式!AA133&lt;&gt; "",TEXT(INT(P_15号様式!AA133),"#,##0"),"")</f>
        <v/>
      </c>
      <c r="N187" s="18" t="str">
        <f>IF(P_15号様式!AA133= "","",IF(VALUE(FIXED(P_15号様式!AA133,0,TRUE))&lt;&gt;P_15号様式!AA133,RIGHT(FIXED(P_15号様式!AA133,3,FALSE),4),""))</f>
        <v/>
      </c>
      <c r="O187" s="17" t="str">
        <f>IF(P_15号様式!AE133&lt;&gt; "",TEXT(INT(P_15号様式!AE133),"#,##0"),"")</f>
        <v/>
      </c>
      <c r="P187" s="18" t="str">
        <f>IF(P_15号様式!AE133= "","",IF(VALUE(FIXED(P_15号様式!AE133,0,TRUE))&lt;&gt;P_15号様式!AE133,RIGHT(FIXED(P_15号様式!AE133,3,FALSE),4),""))</f>
        <v/>
      </c>
      <c r="Q187" s="17" t="str">
        <f>IF(P_15号様式!AI133&lt;&gt; "",TEXT(INT(P_15号様式!AI133),"#,##0"),"")</f>
        <v/>
      </c>
      <c r="R187" s="18" t="str">
        <f>IF(P_15号様式!AI133= "","",IF(VALUE(FIXED(P_15号様式!AI133,0,TRUE))&lt;&gt;P_15号様式!AI133,RIGHT(FIXED(P_15号様式!AI133,3,FALSE),4),""))</f>
        <v/>
      </c>
      <c r="S187" s="17" t="str">
        <f>IF(P_15号様式!AM133&lt;&gt; "",TEXT(INT(P_15号様式!AM133),"#,##0"),"")</f>
        <v/>
      </c>
      <c r="T187" s="18" t="str">
        <f>IF(P_15号様式!AM133= "","",IF(VALUE(FIXED(P_15号様式!AM133,0,TRUE))&lt;&gt;P_15号様式!AM133,RIGHT(FIXED(P_15号様式!AM133,3,FALSE),4),""))</f>
        <v/>
      </c>
      <c r="U187" s="17" t="str">
        <f>IF(P_15号様式!AQ133&lt;&gt; "",TEXT(INT(P_15号様式!AQ133),"#,##0"),"")</f>
        <v/>
      </c>
      <c r="V187" s="18" t="str">
        <f>IF(P_15号様式!AQ133= "","",IF(VALUE(FIXED(P_15号様式!AQ133,0,TRUE))&lt;&gt;P_15号様式!AQ133,RIGHT(FIXED(P_15号様式!AQ133,3,FALSE),4),""))</f>
        <v/>
      </c>
      <c r="W187" s="24" t="str">
        <f>IF(P_15号様式!AR133&lt;&gt; "",TEXT(INT(P_15号様式!AR133),"#,##0"),"")</f>
        <v>19,495</v>
      </c>
      <c r="X187" s="25"/>
      <c r="Y187" s="18" t="str">
        <f>IF(P_15号様式!AR133= "","",IF(VALUE(FIXED(P_15号様式!AR133,0,TRUE))&lt;&gt;P_15号様式!AR133,RIGHT(FIXED(P_15号様式!AR133,3,FALSE),4),""))</f>
        <v/>
      </c>
    </row>
    <row r="188" spans="1:25" s="15" customFormat="1" ht="12" customHeight="1" x14ac:dyDescent="0.15">
      <c r="A188" s="43" t="str">
        <f>IF(P_15号様式!C134="","",P_15号様式!C134)</f>
        <v>　須恵町</v>
      </c>
      <c r="B188" s="43"/>
      <c r="C188" s="17" t="str">
        <f>IF(P_15号様式!G134&lt;&gt; "",TEXT(INT(P_15号様式!G134),"#,##0"),"")</f>
        <v>210</v>
      </c>
      <c r="D188" s="18" t="str">
        <f>IF(P_15号様式!G134= "","",IF(VALUE(FIXED(P_15号様式!G134,0,TRUE))&lt;&gt;P_15号様式!G134,RIGHT(FIXED(P_15号様式!G134,3,FALSE),4),""))</f>
        <v/>
      </c>
      <c r="E188" s="17" t="str">
        <f>IF(P_15号様式!K134&lt;&gt; "",TEXT(INT(P_15号様式!K134),"#,##0"),"")</f>
        <v>1,799</v>
      </c>
      <c r="F188" s="18" t="str">
        <f>IF(P_15号様式!K134= "","",IF(VALUE(FIXED(P_15号様式!K134,0,TRUE))&lt;&gt;P_15号様式!K134,RIGHT(FIXED(P_15号様式!K134,3,FALSE),4),""))</f>
        <v/>
      </c>
      <c r="G188" s="17" t="str">
        <f>IF(P_15号様式!O134&lt;&gt; "",TEXT(INT(P_15号様式!O134),"#,##0"),"")</f>
        <v>273</v>
      </c>
      <c r="H188" s="18" t="str">
        <f>IF(P_15号様式!O134= "","",IF(VALUE(FIXED(P_15号様式!O134,0,TRUE))&lt;&gt;P_15号様式!O134,RIGHT(FIXED(P_15号様式!O134,3,FALSE),4),""))</f>
        <v/>
      </c>
      <c r="I188" s="17" t="str">
        <f>IF(P_15号様式!S134&lt;&gt; "",TEXT(INT(P_15号様式!S134),"#,##0"),"")</f>
        <v/>
      </c>
      <c r="J188" s="18" t="str">
        <f>IF(P_15号様式!S134= "","",IF(VALUE(FIXED(P_15号様式!S134,0,TRUE))&lt;&gt;P_15号様式!S134,RIGHT(FIXED(P_15号様式!S134,3,FALSE),4),""))</f>
        <v/>
      </c>
      <c r="K188" s="17" t="str">
        <f>IF(P_15号様式!W134&lt;&gt; "",TEXT(INT(P_15号様式!W134),"#,##0"),"")</f>
        <v/>
      </c>
      <c r="L188" s="18" t="str">
        <f>IF(P_15号様式!W134= "","",IF(VALUE(FIXED(P_15号様式!W134,0,TRUE))&lt;&gt;P_15号様式!W134,RIGHT(FIXED(P_15号様式!W134,3,FALSE),4),""))</f>
        <v/>
      </c>
      <c r="M188" s="17" t="str">
        <f>IF(P_15号様式!AA134&lt;&gt; "",TEXT(INT(P_15号様式!AA134),"#,##0"),"")</f>
        <v/>
      </c>
      <c r="N188" s="18" t="str">
        <f>IF(P_15号様式!AA134= "","",IF(VALUE(FIXED(P_15号様式!AA134,0,TRUE))&lt;&gt;P_15号様式!AA134,RIGHT(FIXED(P_15号様式!AA134,3,FALSE),4),""))</f>
        <v/>
      </c>
      <c r="O188" s="17" t="str">
        <f>IF(P_15号様式!AE134&lt;&gt; "",TEXT(INT(P_15号様式!AE134),"#,##0"),"")</f>
        <v/>
      </c>
      <c r="P188" s="18" t="str">
        <f>IF(P_15号様式!AE134= "","",IF(VALUE(FIXED(P_15号様式!AE134,0,TRUE))&lt;&gt;P_15号様式!AE134,RIGHT(FIXED(P_15号様式!AE134,3,FALSE),4),""))</f>
        <v/>
      </c>
      <c r="Q188" s="17" t="str">
        <f>IF(P_15号様式!AI134&lt;&gt; "",TEXT(INT(P_15号様式!AI134),"#,##0"),"")</f>
        <v/>
      </c>
      <c r="R188" s="18" t="str">
        <f>IF(P_15号様式!AI134= "","",IF(VALUE(FIXED(P_15号様式!AI134,0,TRUE))&lt;&gt;P_15号様式!AI134,RIGHT(FIXED(P_15号様式!AI134,3,FALSE),4),""))</f>
        <v/>
      </c>
      <c r="S188" s="17" t="str">
        <f>IF(P_15号様式!AM134&lt;&gt; "",TEXT(INT(P_15号様式!AM134),"#,##0"),"")</f>
        <v/>
      </c>
      <c r="T188" s="18" t="str">
        <f>IF(P_15号様式!AM134= "","",IF(VALUE(FIXED(P_15号様式!AM134,0,TRUE))&lt;&gt;P_15号様式!AM134,RIGHT(FIXED(P_15号様式!AM134,3,FALSE),4),""))</f>
        <v/>
      </c>
      <c r="U188" s="17" t="str">
        <f>IF(P_15号様式!AQ134&lt;&gt; "",TEXT(INT(P_15号様式!AQ134),"#,##0"),"")</f>
        <v/>
      </c>
      <c r="V188" s="18" t="str">
        <f>IF(P_15号様式!AQ134= "","",IF(VALUE(FIXED(P_15号様式!AQ134,0,TRUE))&lt;&gt;P_15号様式!AQ134,RIGHT(FIXED(P_15号様式!AQ134,3,FALSE),4),""))</f>
        <v/>
      </c>
      <c r="W188" s="24" t="str">
        <f>IF(P_15号様式!AR134&lt;&gt; "",TEXT(INT(P_15号様式!AR134),"#,##0"),"")</f>
        <v>11,939</v>
      </c>
      <c r="X188" s="25"/>
      <c r="Y188" s="18" t="str">
        <f>IF(P_15号様式!AR134= "","",IF(VALUE(FIXED(P_15号様式!AR134,0,TRUE))&lt;&gt;P_15号様式!AR134,RIGHT(FIXED(P_15号様式!AR134,3,FALSE),4),""))</f>
        <v/>
      </c>
    </row>
    <row r="189" spans="1:25" s="15" customFormat="1" ht="12" customHeight="1" x14ac:dyDescent="0.15">
      <c r="A189" s="43" t="str">
        <f>IF(P_15号様式!C135="","",P_15号様式!C135)</f>
        <v>　新宮町</v>
      </c>
      <c r="B189" s="43"/>
      <c r="C189" s="17" t="str">
        <f>IF(P_15号様式!G135&lt;&gt; "",TEXT(INT(P_15号様式!G135),"#,##0"),"")</f>
        <v>441</v>
      </c>
      <c r="D189" s="18" t="str">
        <f>IF(P_15号様式!G135= "","",IF(VALUE(FIXED(P_15号様式!G135,0,TRUE))&lt;&gt;P_15号様式!G135,RIGHT(FIXED(P_15号様式!G135,3,FALSE),4),""))</f>
        <v/>
      </c>
      <c r="E189" s="17" t="str">
        <f>IF(P_15号様式!K135&lt;&gt; "",TEXT(INT(P_15号様式!K135),"#,##0"),"")</f>
        <v>2,543</v>
      </c>
      <c r="F189" s="18" t="str">
        <f>IF(P_15号様式!K135= "","",IF(VALUE(FIXED(P_15号様式!K135,0,TRUE))&lt;&gt;P_15号様式!K135,RIGHT(FIXED(P_15号様式!K135,3,FALSE),4),""))</f>
        <v/>
      </c>
      <c r="G189" s="17" t="str">
        <f>IF(P_15号様式!O135&lt;&gt; "",TEXT(INT(P_15号様式!O135),"#,##0"),"")</f>
        <v>354</v>
      </c>
      <c r="H189" s="18" t="str">
        <f>IF(P_15号様式!O135= "","",IF(VALUE(FIXED(P_15号様式!O135,0,TRUE))&lt;&gt;P_15号様式!O135,RIGHT(FIXED(P_15号様式!O135,3,FALSE),4),""))</f>
        <v/>
      </c>
      <c r="I189" s="17" t="str">
        <f>IF(P_15号様式!S135&lt;&gt; "",TEXT(INT(P_15号様式!S135),"#,##0"),"")</f>
        <v/>
      </c>
      <c r="J189" s="18" t="str">
        <f>IF(P_15号様式!S135= "","",IF(VALUE(FIXED(P_15号様式!S135,0,TRUE))&lt;&gt;P_15号様式!S135,RIGHT(FIXED(P_15号様式!S135,3,FALSE),4),""))</f>
        <v/>
      </c>
      <c r="K189" s="17" t="str">
        <f>IF(P_15号様式!W135&lt;&gt; "",TEXT(INT(P_15号様式!W135),"#,##0"),"")</f>
        <v/>
      </c>
      <c r="L189" s="18" t="str">
        <f>IF(P_15号様式!W135= "","",IF(VALUE(FIXED(P_15号様式!W135,0,TRUE))&lt;&gt;P_15号様式!W135,RIGHT(FIXED(P_15号様式!W135,3,FALSE),4),""))</f>
        <v/>
      </c>
      <c r="M189" s="17" t="str">
        <f>IF(P_15号様式!AA135&lt;&gt; "",TEXT(INT(P_15号様式!AA135),"#,##0"),"")</f>
        <v/>
      </c>
      <c r="N189" s="18" t="str">
        <f>IF(P_15号様式!AA135= "","",IF(VALUE(FIXED(P_15号様式!AA135,0,TRUE))&lt;&gt;P_15号様式!AA135,RIGHT(FIXED(P_15号様式!AA135,3,FALSE),4),""))</f>
        <v/>
      </c>
      <c r="O189" s="17" t="str">
        <f>IF(P_15号様式!AE135&lt;&gt; "",TEXT(INT(P_15号様式!AE135),"#,##0"),"")</f>
        <v/>
      </c>
      <c r="P189" s="18" t="str">
        <f>IF(P_15号様式!AE135= "","",IF(VALUE(FIXED(P_15号様式!AE135,0,TRUE))&lt;&gt;P_15号様式!AE135,RIGHT(FIXED(P_15号様式!AE135,3,FALSE),4),""))</f>
        <v/>
      </c>
      <c r="Q189" s="17" t="str">
        <f>IF(P_15号様式!AI135&lt;&gt; "",TEXT(INT(P_15号様式!AI135),"#,##0"),"")</f>
        <v/>
      </c>
      <c r="R189" s="18" t="str">
        <f>IF(P_15号様式!AI135= "","",IF(VALUE(FIXED(P_15号様式!AI135,0,TRUE))&lt;&gt;P_15号様式!AI135,RIGHT(FIXED(P_15号様式!AI135,3,FALSE),4),""))</f>
        <v/>
      </c>
      <c r="S189" s="17" t="str">
        <f>IF(P_15号様式!AM135&lt;&gt; "",TEXT(INT(P_15号様式!AM135),"#,##0"),"")</f>
        <v/>
      </c>
      <c r="T189" s="18" t="str">
        <f>IF(P_15号様式!AM135= "","",IF(VALUE(FIXED(P_15号様式!AM135,0,TRUE))&lt;&gt;P_15号様式!AM135,RIGHT(FIXED(P_15号様式!AM135,3,FALSE),4),""))</f>
        <v/>
      </c>
      <c r="U189" s="17" t="str">
        <f>IF(P_15号様式!AQ135&lt;&gt; "",TEXT(INT(P_15号様式!AQ135),"#,##0"),"")</f>
        <v/>
      </c>
      <c r="V189" s="18" t="str">
        <f>IF(P_15号様式!AQ135= "","",IF(VALUE(FIXED(P_15号様式!AQ135,0,TRUE))&lt;&gt;P_15号様式!AQ135,RIGHT(FIXED(P_15号様式!AQ135,3,FALSE),4),""))</f>
        <v/>
      </c>
      <c r="W189" s="24" t="str">
        <f>IF(P_15号様式!AR135&lt;&gt; "",TEXT(INT(P_15号様式!AR135),"#,##0"),"")</f>
        <v>15,102</v>
      </c>
      <c r="X189" s="25"/>
      <c r="Y189" s="18" t="str">
        <f>IF(P_15号様式!AR135= "","",IF(VALUE(FIXED(P_15号様式!AR135,0,TRUE))&lt;&gt;P_15号様式!AR135,RIGHT(FIXED(P_15号様式!AR135,3,FALSE),4),""))</f>
        <v/>
      </c>
    </row>
    <row r="190" spans="1:25" s="15" customFormat="1" ht="12" customHeight="1" x14ac:dyDescent="0.15">
      <c r="A190" s="43" t="str">
        <f>IF(P_15号様式!C136="","",P_15号様式!C136)</f>
        <v>　久山町</v>
      </c>
      <c r="B190" s="43"/>
      <c r="C190" s="17" t="str">
        <f>IF(P_15号様式!G136&lt;&gt; "",TEXT(INT(P_15号様式!G136),"#,##0"),"")</f>
        <v>85</v>
      </c>
      <c r="D190" s="18" t="str">
        <f>IF(P_15号様式!G136= "","",IF(VALUE(FIXED(P_15号様式!G136,0,TRUE))&lt;&gt;P_15号様式!G136,RIGHT(FIXED(P_15号様式!G136,3,FALSE),4),""))</f>
        <v/>
      </c>
      <c r="E190" s="17" t="str">
        <f>IF(P_15号様式!K136&lt;&gt; "",TEXT(INT(P_15号様式!K136),"#,##0"),"")</f>
        <v>794</v>
      </c>
      <c r="F190" s="18" t="str">
        <f>IF(P_15号様式!K136= "","",IF(VALUE(FIXED(P_15号様式!K136,0,TRUE))&lt;&gt;P_15号様式!K136,RIGHT(FIXED(P_15号様式!K136,3,FALSE),4),""))</f>
        <v/>
      </c>
      <c r="G190" s="17" t="str">
        <f>IF(P_15号様式!O136&lt;&gt; "",TEXT(INT(P_15号様式!O136),"#,##0"),"")</f>
        <v>114</v>
      </c>
      <c r="H190" s="18" t="str">
        <f>IF(P_15号様式!O136= "","",IF(VALUE(FIXED(P_15号様式!O136,0,TRUE))&lt;&gt;P_15号様式!O136,RIGHT(FIXED(P_15号様式!O136,3,FALSE),4),""))</f>
        <v/>
      </c>
      <c r="I190" s="17" t="str">
        <f>IF(P_15号様式!S136&lt;&gt; "",TEXT(INT(P_15号様式!S136),"#,##0"),"")</f>
        <v/>
      </c>
      <c r="J190" s="18" t="str">
        <f>IF(P_15号様式!S136= "","",IF(VALUE(FIXED(P_15号様式!S136,0,TRUE))&lt;&gt;P_15号様式!S136,RIGHT(FIXED(P_15号様式!S136,3,FALSE),4),""))</f>
        <v/>
      </c>
      <c r="K190" s="17" t="str">
        <f>IF(P_15号様式!W136&lt;&gt; "",TEXT(INT(P_15号様式!W136),"#,##0"),"")</f>
        <v/>
      </c>
      <c r="L190" s="18" t="str">
        <f>IF(P_15号様式!W136= "","",IF(VALUE(FIXED(P_15号様式!W136,0,TRUE))&lt;&gt;P_15号様式!W136,RIGHT(FIXED(P_15号様式!W136,3,FALSE),4),""))</f>
        <v/>
      </c>
      <c r="M190" s="17" t="str">
        <f>IF(P_15号様式!AA136&lt;&gt; "",TEXT(INT(P_15号様式!AA136),"#,##0"),"")</f>
        <v/>
      </c>
      <c r="N190" s="18" t="str">
        <f>IF(P_15号様式!AA136= "","",IF(VALUE(FIXED(P_15号様式!AA136,0,TRUE))&lt;&gt;P_15号様式!AA136,RIGHT(FIXED(P_15号様式!AA136,3,FALSE),4),""))</f>
        <v/>
      </c>
      <c r="O190" s="17" t="str">
        <f>IF(P_15号様式!AE136&lt;&gt; "",TEXT(INT(P_15号様式!AE136),"#,##0"),"")</f>
        <v/>
      </c>
      <c r="P190" s="18" t="str">
        <f>IF(P_15号様式!AE136= "","",IF(VALUE(FIXED(P_15号様式!AE136,0,TRUE))&lt;&gt;P_15号様式!AE136,RIGHT(FIXED(P_15号様式!AE136,3,FALSE),4),""))</f>
        <v/>
      </c>
      <c r="Q190" s="17" t="str">
        <f>IF(P_15号様式!AI136&lt;&gt; "",TEXT(INT(P_15号様式!AI136),"#,##0"),"")</f>
        <v/>
      </c>
      <c r="R190" s="18" t="str">
        <f>IF(P_15号様式!AI136= "","",IF(VALUE(FIXED(P_15号様式!AI136,0,TRUE))&lt;&gt;P_15号様式!AI136,RIGHT(FIXED(P_15号様式!AI136,3,FALSE),4),""))</f>
        <v/>
      </c>
      <c r="S190" s="17" t="str">
        <f>IF(P_15号様式!AM136&lt;&gt; "",TEXT(INT(P_15号様式!AM136),"#,##0"),"")</f>
        <v/>
      </c>
      <c r="T190" s="18" t="str">
        <f>IF(P_15号様式!AM136= "","",IF(VALUE(FIXED(P_15号様式!AM136,0,TRUE))&lt;&gt;P_15号様式!AM136,RIGHT(FIXED(P_15号様式!AM136,3,FALSE),4),""))</f>
        <v/>
      </c>
      <c r="U190" s="17" t="str">
        <f>IF(P_15号様式!AQ136&lt;&gt; "",TEXT(INT(P_15号様式!AQ136),"#,##0"),"")</f>
        <v/>
      </c>
      <c r="V190" s="18" t="str">
        <f>IF(P_15号様式!AQ136= "","",IF(VALUE(FIXED(P_15号様式!AQ136,0,TRUE))&lt;&gt;P_15号様式!AQ136,RIGHT(FIXED(P_15号様式!AQ136,3,FALSE),4),""))</f>
        <v/>
      </c>
      <c r="W190" s="24" t="str">
        <f>IF(P_15号様式!AR136&lt;&gt; "",TEXT(INT(P_15号様式!AR136),"#,##0"),"")</f>
        <v>4,104</v>
      </c>
      <c r="X190" s="25"/>
      <c r="Y190" s="18" t="str">
        <f>IF(P_15号様式!AR136= "","",IF(VALUE(FIXED(P_15号様式!AR136,0,TRUE))&lt;&gt;P_15号様式!AR136,RIGHT(FIXED(P_15号様式!AR136,3,FALSE),4),""))</f>
        <v/>
      </c>
    </row>
    <row r="191" spans="1:25" s="15" customFormat="1" ht="12" customHeight="1" x14ac:dyDescent="0.15">
      <c r="A191" s="43" t="str">
        <f>IF(P_15号様式!C137="","",P_15号様式!C137)</f>
        <v>　粕屋町</v>
      </c>
      <c r="B191" s="43"/>
      <c r="C191" s="17" t="str">
        <f>IF(P_15号様式!G137&lt;&gt; "",TEXT(INT(P_15号様式!G137),"#,##0"),"")</f>
        <v>520</v>
      </c>
      <c r="D191" s="18" t="str">
        <f>IF(P_15号様式!G137= "","",IF(VALUE(FIXED(P_15号様式!G137,0,TRUE))&lt;&gt;P_15号様式!G137,RIGHT(FIXED(P_15号様式!G137,3,FALSE),4),""))</f>
        <v/>
      </c>
      <c r="E191" s="17" t="str">
        <f>IF(P_15号様式!K137&lt;&gt; "",TEXT(INT(P_15号様式!K137),"#,##0"),"")</f>
        <v>3,147</v>
      </c>
      <c r="F191" s="18" t="str">
        <f>IF(P_15号様式!K137= "","",IF(VALUE(FIXED(P_15号様式!K137,0,TRUE))&lt;&gt;P_15号様式!K137,RIGHT(FIXED(P_15号様式!K137,3,FALSE),4),""))</f>
        <v/>
      </c>
      <c r="G191" s="17" t="str">
        <f>IF(P_15号様式!O137&lt;&gt; "",TEXT(INT(P_15号様式!O137),"#,##0"),"")</f>
        <v>555</v>
      </c>
      <c r="H191" s="18" t="str">
        <f>IF(P_15号様式!O137= "","",IF(VALUE(FIXED(P_15号様式!O137,0,TRUE))&lt;&gt;P_15号様式!O137,RIGHT(FIXED(P_15号様式!O137,3,FALSE),4),""))</f>
        <v/>
      </c>
      <c r="I191" s="17" t="str">
        <f>IF(P_15号様式!S137&lt;&gt; "",TEXT(INT(P_15号様式!S137),"#,##0"),"")</f>
        <v/>
      </c>
      <c r="J191" s="18" t="str">
        <f>IF(P_15号様式!S137= "","",IF(VALUE(FIXED(P_15号様式!S137,0,TRUE))&lt;&gt;P_15号様式!S137,RIGHT(FIXED(P_15号様式!S137,3,FALSE),4),""))</f>
        <v/>
      </c>
      <c r="K191" s="17" t="str">
        <f>IF(P_15号様式!W137&lt;&gt; "",TEXT(INT(P_15号様式!W137),"#,##0"),"")</f>
        <v/>
      </c>
      <c r="L191" s="18" t="str">
        <f>IF(P_15号様式!W137= "","",IF(VALUE(FIXED(P_15号様式!W137,0,TRUE))&lt;&gt;P_15号様式!W137,RIGHT(FIXED(P_15号様式!W137,3,FALSE),4),""))</f>
        <v/>
      </c>
      <c r="M191" s="17" t="str">
        <f>IF(P_15号様式!AA137&lt;&gt; "",TEXT(INT(P_15号様式!AA137),"#,##0"),"")</f>
        <v/>
      </c>
      <c r="N191" s="18" t="str">
        <f>IF(P_15号様式!AA137= "","",IF(VALUE(FIXED(P_15号様式!AA137,0,TRUE))&lt;&gt;P_15号様式!AA137,RIGHT(FIXED(P_15号様式!AA137,3,FALSE),4),""))</f>
        <v/>
      </c>
      <c r="O191" s="17" t="str">
        <f>IF(P_15号様式!AE137&lt;&gt; "",TEXT(INT(P_15号様式!AE137),"#,##0"),"")</f>
        <v/>
      </c>
      <c r="P191" s="18" t="str">
        <f>IF(P_15号様式!AE137= "","",IF(VALUE(FIXED(P_15号様式!AE137,0,TRUE))&lt;&gt;P_15号様式!AE137,RIGHT(FIXED(P_15号様式!AE137,3,FALSE),4),""))</f>
        <v/>
      </c>
      <c r="Q191" s="17" t="str">
        <f>IF(P_15号様式!AI137&lt;&gt; "",TEXT(INT(P_15号様式!AI137),"#,##0"),"")</f>
        <v/>
      </c>
      <c r="R191" s="18" t="str">
        <f>IF(P_15号様式!AI137= "","",IF(VALUE(FIXED(P_15号様式!AI137,0,TRUE))&lt;&gt;P_15号様式!AI137,RIGHT(FIXED(P_15号様式!AI137,3,FALSE),4),""))</f>
        <v/>
      </c>
      <c r="S191" s="17" t="str">
        <f>IF(P_15号様式!AM137&lt;&gt; "",TEXT(INT(P_15号様式!AM137),"#,##0"),"")</f>
        <v/>
      </c>
      <c r="T191" s="18" t="str">
        <f>IF(P_15号様式!AM137= "","",IF(VALUE(FIXED(P_15号様式!AM137,0,TRUE))&lt;&gt;P_15号様式!AM137,RIGHT(FIXED(P_15号様式!AM137,3,FALSE),4),""))</f>
        <v/>
      </c>
      <c r="U191" s="17" t="str">
        <f>IF(P_15号様式!AQ137&lt;&gt; "",TEXT(INT(P_15号様式!AQ137),"#,##0"),"")</f>
        <v/>
      </c>
      <c r="V191" s="18" t="str">
        <f>IF(P_15号様式!AQ137= "","",IF(VALUE(FIXED(P_15号様式!AQ137,0,TRUE))&lt;&gt;P_15号様式!AQ137,RIGHT(FIXED(P_15号様式!AQ137,3,FALSE),4),""))</f>
        <v/>
      </c>
      <c r="W191" s="24" t="str">
        <f>IF(P_15号様式!AR137&lt;&gt; "",TEXT(INT(P_15号様式!AR137),"#,##0"),"")</f>
        <v>20,738</v>
      </c>
      <c r="X191" s="25"/>
      <c r="Y191" s="18" t="str">
        <f>IF(P_15号様式!AR137= "","",IF(VALUE(FIXED(P_15号様式!AR137,0,TRUE))&lt;&gt;P_15号様式!AR137,RIGHT(FIXED(P_15号様式!AR137,3,FALSE),4),""))</f>
        <v/>
      </c>
    </row>
    <row r="192" spans="1:25" s="15" customFormat="1" ht="12" customHeight="1" x14ac:dyDescent="0.15">
      <c r="A192" s="43" t="str">
        <f>IF(P_15号様式!C138="","",P_15号様式!C138)</f>
        <v>＊糟屋郡    計</v>
      </c>
      <c r="B192" s="43"/>
      <c r="C192" s="17" t="str">
        <f>IF(P_15号様式!G138&lt;&gt; "",TEXT(INT(P_15号様式!G138),"#,##0"),"")</f>
        <v>2,200</v>
      </c>
      <c r="D192" s="18" t="str">
        <f>IF(P_15号様式!G138= "","",IF(VALUE(FIXED(P_15号様式!G138,0,TRUE))&lt;&gt;P_15号様式!G138,RIGHT(FIXED(P_15号様式!G138,3,FALSE),4),""))</f>
        <v/>
      </c>
      <c r="E192" s="17" t="str">
        <f>IF(P_15号様式!K138&lt;&gt; "",TEXT(INT(P_15号様式!K138),"#,##0"),"")</f>
        <v>15,821</v>
      </c>
      <c r="F192" s="18" t="str">
        <f>IF(P_15号様式!K138= "","",IF(VALUE(FIXED(P_15号様式!K138,0,TRUE))&lt;&gt;P_15号様式!K138,RIGHT(FIXED(P_15号様式!K138,3,FALSE),4),""))</f>
        <v/>
      </c>
      <c r="G192" s="17" t="str">
        <f>IF(P_15号様式!O138&lt;&gt; "",TEXT(INT(P_15号様式!O138),"#,##0"),"")</f>
        <v>2,525</v>
      </c>
      <c r="H192" s="18" t="str">
        <f>IF(P_15号様式!O138= "","",IF(VALUE(FIXED(P_15号様式!O138,0,TRUE))&lt;&gt;P_15号様式!O138,RIGHT(FIXED(P_15号様式!O138,3,FALSE),4),""))</f>
        <v/>
      </c>
      <c r="I192" s="17" t="str">
        <f>IF(P_15号様式!S138&lt;&gt; "",TEXT(INT(P_15号様式!S138),"#,##0"),"")</f>
        <v/>
      </c>
      <c r="J192" s="18" t="str">
        <f>IF(P_15号様式!S138= "","",IF(VALUE(FIXED(P_15号様式!S138,0,TRUE))&lt;&gt;P_15号様式!S138,RIGHT(FIXED(P_15号様式!S138,3,FALSE),4),""))</f>
        <v/>
      </c>
      <c r="K192" s="17" t="str">
        <f>IF(P_15号様式!W138&lt;&gt; "",TEXT(INT(P_15号様式!W138),"#,##0"),"")</f>
        <v/>
      </c>
      <c r="L192" s="18" t="str">
        <f>IF(P_15号様式!W138= "","",IF(VALUE(FIXED(P_15号様式!W138,0,TRUE))&lt;&gt;P_15号様式!W138,RIGHT(FIXED(P_15号様式!W138,3,FALSE),4),""))</f>
        <v/>
      </c>
      <c r="M192" s="17" t="str">
        <f>IF(P_15号様式!AA138&lt;&gt; "",TEXT(INT(P_15号様式!AA138),"#,##0"),"")</f>
        <v/>
      </c>
      <c r="N192" s="18" t="str">
        <f>IF(P_15号様式!AA138= "","",IF(VALUE(FIXED(P_15号様式!AA138,0,TRUE))&lt;&gt;P_15号様式!AA138,RIGHT(FIXED(P_15号様式!AA138,3,FALSE),4),""))</f>
        <v/>
      </c>
      <c r="O192" s="17" t="str">
        <f>IF(P_15号様式!AE138&lt;&gt; "",TEXT(INT(P_15号様式!AE138),"#,##0"),"")</f>
        <v/>
      </c>
      <c r="P192" s="18" t="str">
        <f>IF(P_15号様式!AE138= "","",IF(VALUE(FIXED(P_15号様式!AE138,0,TRUE))&lt;&gt;P_15号様式!AE138,RIGHT(FIXED(P_15号様式!AE138,3,FALSE),4),""))</f>
        <v/>
      </c>
      <c r="Q192" s="17" t="str">
        <f>IF(P_15号様式!AI138&lt;&gt; "",TEXT(INT(P_15号様式!AI138),"#,##0"),"")</f>
        <v/>
      </c>
      <c r="R192" s="18" t="str">
        <f>IF(P_15号様式!AI138= "","",IF(VALUE(FIXED(P_15号様式!AI138,0,TRUE))&lt;&gt;P_15号様式!AI138,RIGHT(FIXED(P_15号様式!AI138,3,FALSE),4),""))</f>
        <v/>
      </c>
      <c r="S192" s="17" t="str">
        <f>IF(P_15号様式!AM138&lt;&gt; "",TEXT(INT(P_15号様式!AM138),"#,##0"),"")</f>
        <v/>
      </c>
      <c r="T192" s="18" t="str">
        <f>IF(P_15号様式!AM138= "","",IF(VALUE(FIXED(P_15号様式!AM138,0,TRUE))&lt;&gt;P_15号様式!AM138,RIGHT(FIXED(P_15号様式!AM138,3,FALSE),4),""))</f>
        <v/>
      </c>
      <c r="U192" s="17" t="str">
        <f>IF(P_15号様式!AQ138&lt;&gt; "",TEXT(INT(P_15号様式!AQ138),"#,##0"),"")</f>
        <v/>
      </c>
      <c r="V192" s="18" t="str">
        <f>IF(P_15号様式!AQ138= "","",IF(VALUE(FIXED(P_15号様式!AQ138,0,TRUE))&lt;&gt;P_15号様式!AQ138,RIGHT(FIXED(P_15号様式!AQ138,3,FALSE),4),""))</f>
        <v/>
      </c>
      <c r="W192" s="24" t="str">
        <f>IF(P_15号様式!AR138&lt;&gt; "",TEXT(INT(P_15号様式!AR138),"#,##0"),"")</f>
        <v>101,505</v>
      </c>
      <c r="X192" s="25"/>
      <c r="Y192" s="18" t="str">
        <f>IF(P_15号様式!AR138= "","",IF(VALUE(FIXED(P_15号様式!AR138,0,TRUE))&lt;&gt;P_15号様式!AR138,RIGHT(FIXED(P_15号様式!AR138,3,FALSE),4),""))</f>
        <v/>
      </c>
    </row>
    <row r="193" spans="1:25" s="15" customFormat="1" ht="12" customHeight="1" x14ac:dyDescent="0.15">
      <c r="A193" s="43" t="str">
        <f>IF(P_15号様式!C139="","",P_15号様式!C139)</f>
        <v>　芦屋町</v>
      </c>
      <c r="B193" s="43"/>
      <c r="C193" s="17" t="str">
        <f>IF(P_15号様式!G139&lt;&gt; "",TEXT(INT(P_15号様式!G139),"#,##0"),"")</f>
        <v>76</v>
      </c>
      <c r="D193" s="18" t="str">
        <f>IF(P_15号様式!G139= "","",IF(VALUE(FIXED(P_15号様式!G139,0,TRUE))&lt;&gt;P_15号様式!G139,RIGHT(FIXED(P_15号様式!G139,3,FALSE),4),""))</f>
        <v/>
      </c>
      <c r="E193" s="17" t="str">
        <f>IF(P_15号様式!K139&lt;&gt; "",TEXT(INT(P_15号様式!K139),"#,##0"),"")</f>
        <v>1,270</v>
      </c>
      <c r="F193" s="18" t="str">
        <f>IF(P_15号様式!K139= "","",IF(VALUE(FIXED(P_15号様式!K139,0,TRUE))&lt;&gt;P_15号様式!K139,RIGHT(FIXED(P_15号様式!K139,3,FALSE),4),""))</f>
        <v/>
      </c>
      <c r="G193" s="17" t="str">
        <f>IF(P_15号様式!O139&lt;&gt; "",TEXT(INT(P_15号様式!O139),"#,##0"),"")</f>
        <v>210</v>
      </c>
      <c r="H193" s="18" t="str">
        <f>IF(P_15号様式!O139= "","",IF(VALUE(FIXED(P_15号様式!O139,0,TRUE))&lt;&gt;P_15号様式!O139,RIGHT(FIXED(P_15号様式!O139,3,FALSE),4),""))</f>
        <v/>
      </c>
      <c r="I193" s="17" t="str">
        <f>IF(P_15号様式!S139&lt;&gt; "",TEXT(INT(P_15号様式!S139),"#,##0"),"")</f>
        <v/>
      </c>
      <c r="J193" s="18" t="str">
        <f>IF(P_15号様式!S139= "","",IF(VALUE(FIXED(P_15号様式!S139,0,TRUE))&lt;&gt;P_15号様式!S139,RIGHT(FIXED(P_15号様式!S139,3,FALSE),4),""))</f>
        <v/>
      </c>
      <c r="K193" s="17" t="str">
        <f>IF(P_15号様式!W139&lt;&gt; "",TEXT(INT(P_15号様式!W139),"#,##0"),"")</f>
        <v/>
      </c>
      <c r="L193" s="18" t="str">
        <f>IF(P_15号様式!W139= "","",IF(VALUE(FIXED(P_15号様式!W139,0,TRUE))&lt;&gt;P_15号様式!W139,RIGHT(FIXED(P_15号様式!W139,3,FALSE),4),""))</f>
        <v/>
      </c>
      <c r="M193" s="17" t="str">
        <f>IF(P_15号様式!AA139&lt;&gt; "",TEXT(INT(P_15号様式!AA139),"#,##0"),"")</f>
        <v/>
      </c>
      <c r="N193" s="18" t="str">
        <f>IF(P_15号様式!AA139= "","",IF(VALUE(FIXED(P_15号様式!AA139,0,TRUE))&lt;&gt;P_15号様式!AA139,RIGHT(FIXED(P_15号様式!AA139,3,FALSE),4),""))</f>
        <v/>
      </c>
      <c r="O193" s="17" t="str">
        <f>IF(P_15号様式!AE139&lt;&gt; "",TEXT(INT(P_15号様式!AE139),"#,##0"),"")</f>
        <v/>
      </c>
      <c r="P193" s="18" t="str">
        <f>IF(P_15号様式!AE139= "","",IF(VALUE(FIXED(P_15号様式!AE139,0,TRUE))&lt;&gt;P_15号様式!AE139,RIGHT(FIXED(P_15号様式!AE139,3,FALSE),4),""))</f>
        <v/>
      </c>
      <c r="Q193" s="17" t="str">
        <f>IF(P_15号様式!AI139&lt;&gt; "",TEXT(INT(P_15号様式!AI139),"#,##0"),"")</f>
        <v/>
      </c>
      <c r="R193" s="18" t="str">
        <f>IF(P_15号様式!AI139= "","",IF(VALUE(FIXED(P_15号様式!AI139,0,TRUE))&lt;&gt;P_15号様式!AI139,RIGHT(FIXED(P_15号様式!AI139,3,FALSE),4),""))</f>
        <v/>
      </c>
      <c r="S193" s="17" t="str">
        <f>IF(P_15号様式!AM139&lt;&gt; "",TEXT(INT(P_15号様式!AM139),"#,##0"),"")</f>
        <v/>
      </c>
      <c r="T193" s="18" t="str">
        <f>IF(P_15号様式!AM139= "","",IF(VALUE(FIXED(P_15号様式!AM139,0,TRUE))&lt;&gt;P_15号様式!AM139,RIGHT(FIXED(P_15号様式!AM139,3,FALSE),4),""))</f>
        <v/>
      </c>
      <c r="U193" s="17" t="str">
        <f>IF(P_15号様式!AQ139&lt;&gt; "",TEXT(INT(P_15号様式!AQ139),"#,##0"),"")</f>
        <v/>
      </c>
      <c r="V193" s="18" t="str">
        <f>IF(P_15号様式!AQ139= "","",IF(VALUE(FIXED(P_15号様式!AQ139,0,TRUE))&lt;&gt;P_15号様式!AQ139,RIGHT(FIXED(P_15号様式!AQ139,3,FALSE),4),""))</f>
        <v/>
      </c>
      <c r="W193" s="24" t="str">
        <f>IF(P_15号様式!AR139&lt;&gt; "",TEXT(INT(P_15号様式!AR139),"#,##0"),"")</f>
        <v>5,948</v>
      </c>
      <c r="X193" s="25"/>
      <c r="Y193" s="18" t="str">
        <f>IF(P_15号様式!AR139= "","",IF(VALUE(FIXED(P_15号様式!AR139,0,TRUE))&lt;&gt;P_15号様式!AR139,RIGHT(FIXED(P_15号様式!AR139,3,FALSE),4),""))</f>
        <v/>
      </c>
    </row>
    <row r="194" spans="1:25" s="15" customFormat="1" ht="12" customHeight="1" x14ac:dyDescent="0.15">
      <c r="A194" s="43" t="str">
        <f>IF(P_15号様式!C140="","",P_15号様式!C140)</f>
        <v>　水巻町</v>
      </c>
      <c r="B194" s="43"/>
      <c r="C194" s="17" t="str">
        <f>IF(P_15号様式!G140&lt;&gt; "",TEXT(INT(P_15号様式!G140),"#,##0"),"")</f>
        <v>208</v>
      </c>
      <c r="D194" s="18" t="str">
        <f>IF(P_15号様式!G140= "","",IF(VALUE(FIXED(P_15号様式!G140,0,TRUE))&lt;&gt;P_15号様式!G140,RIGHT(FIXED(P_15号様式!G140,3,FALSE),4),""))</f>
        <v/>
      </c>
      <c r="E194" s="17" t="str">
        <f>IF(P_15号様式!K140&lt;&gt; "",TEXT(INT(P_15号様式!K140),"#,##0"),"")</f>
        <v>1,996</v>
      </c>
      <c r="F194" s="18" t="str">
        <f>IF(P_15号様式!K140= "","",IF(VALUE(FIXED(P_15号様式!K140,0,TRUE))&lt;&gt;P_15号様式!K140,RIGHT(FIXED(P_15号様式!K140,3,FALSE),4),""))</f>
        <v/>
      </c>
      <c r="G194" s="17" t="str">
        <f>IF(P_15号様式!O140&lt;&gt; "",TEXT(INT(P_15号様式!O140),"#,##0"),"")</f>
        <v>669</v>
      </c>
      <c r="H194" s="18" t="str">
        <f>IF(P_15号様式!O140= "","",IF(VALUE(FIXED(P_15号様式!O140,0,TRUE))&lt;&gt;P_15号様式!O140,RIGHT(FIXED(P_15号様式!O140,3,FALSE),4),""))</f>
        <v/>
      </c>
      <c r="I194" s="17" t="str">
        <f>IF(P_15号様式!S140&lt;&gt; "",TEXT(INT(P_15号様式!S140),"#,##0"),"")</f>
        <v/>
      </c>
      <c r="J194" s="18" t="str">
        <f>IF(P_15号様式!S140= "","",IF(VALUE(FIXED(P_15号様式!S140,0,TRUE))&lt;&gt;P_15号様式!S140,RIGHT(FIXED(P_15号様式!S140,3,FALSE),4),""))</f>
        <v/>
      </c>
      <c r="K194" s="17" t="str">
        <f>IF(P_15号様式!W140&lt;&gt; "",TEXT(INT(P_15号様式!W140),"#,##0"),"")</f>
        <v/>
      </c>
      <c r="L194" s="18" t="str">
        <f>IF(P_15号様式!W140= "","",IF(VALUE(FIXED(P_15号様式!W140,0,TRUE))&lt;&gt;P_15号様式!W140,RIGHT(FIXED(P_15号様式!W140,3,FALSE),4),""))</f>
        <v/>
      </c>
      <c r="M194" s="17" t="str">
        <f>IF(P_15号様式!AA140&lt;&gt; "",TEXT(INT(P_15号様式!AA140),"#,##0"),"")</f>
        <v/>
      </c>
      <c r="N194" s="18" t="str">
        <f>IF(P_15号様式!AA140= "","",IF(VALUE(FIXED(P_15号様式!AA140,0,TRUE))&lt;&gt;P_15号様式!AA140,RIGHT(FIXED(P_15号様式!AA140,3,FALSE),4),""))</f>
        <v/>
      </c>
      <c r="O194" s="17" t="str">
        <f>IF(P_15号様式!AE140&lt;&gt; "",TEXT(INT(P_15号様式!AE140),"#,##0"),"")</f>
        <v/>
      </c>
      <c r="P194" s="18" t="str">
        <f>IF(P_15号様式!AE140= "","",IF(VALUE(FIXED(P_15号様式!AE140,0,TRUE))&lt;&gt;P_15号様式!AE140,RIGHT(FIXED(P_15号様式!AE140,3,FALSE),4),""))</f>
        <v/>
      </c>
      <c r="Q194" s="17" t="str">
        <f>IF(P_15号様式!AI140&lt;&gt; "",TEXT(INT(P_15号様式!AI140),"#,##0"),"")</f>
        <v/>
      </c>
      <c r="R194" s="18" t="str">
        <f>IF(P_15号様式!AI140= "","",IF(VALUE(FIXED(P_15号様式!AI140,0,TRUE))&lt;&gt;P_15号様式!AI140,RIGHT(FIXED(P_15号様式!AI140,3,FALSE),4),""))</f>
        <v/>
      </c>
      <c r="S194" s="17" t="str">
        <f>IF(P_15号様式!AM140&lt;&gt; "",TEXT(INT(P_15号様式!AM140),"#,##0"),"")</f>
        <v/>
      </c>
      <c r="T194" s="18" t="str">
        <f>IF(P_15号様式!AM140= "","",IF(VALUE(FIXED(P_15号様式!AM140,0,TRUE))&lt;&gt;P_15号様式!AM140,RIGHT(FIXED(P_15号様式!AM140,3,FALSE),4),""))</f>
        <v/>
      </c>
      <c r="U194" s="17" t="str">
        <f>IF(P_15号様式!AQ140&lt;&gt; "",TEXT(INT(P_15号様式!AQ140),"#,##0"),"")</f>
        <v/>
      </c>
      <c r="V194" s="18" t="str">
        <f>IF(P_15号様式!AQ140= "","",IF(VALUE(FIXED(P_15号様式!AQ140,0,TRUE))&lt;&gt;P_15号様式!AQ140,RIGHT(FIXED(P_15号様式!AQ140,3,FALSE),4),""))</f>
        <v/>
      </c>
      <c r="W194" s="24" t="str">
        <f>IF(P_15号様式!AR140&lt;&gt; "",TEXT(INT(P_15号様式!AR140),"#,##0"),"")</f>
        <v>12,058</v>
      </c>
      <c r="X194" s="25"/>
      <c r="Y194" s="18" t="str">
        <f>IF(P_15号様式!AR140= "","",IF(VALUE(FIXED(P_15号様式!AR140,0,TRUE))&lt;&gt;P_15号様式!AR140,RIGHT(FIXED(P_15号様式!AR140,3,FALSE),4),""))</f>
        <v/>
      </c>
    </row>
    <row r="195" spans="1:25" s="15" customFormat="1" ht="12" customHeight="1" x14ac:dyDescent="0.15">
      <c r="A195" s="43" t="str">
        <f>IF(P_15号様式!C141="","",P_15号様式!C141)</f>
        <v>　岡垣町</v>
      </c>
      <c r="B195" s="43"/>
      <c r="C195" s="17" t="str">
        <f>IF(P_15号様式!G141&lt;&gt; "",TEXT(INT(P_15号様式!G141),"#,##0"),"")</f>
        <v>253</v>
      </c>
      <c r="D195" s="18" t="str">
        <f>IF(P_15号様式!G141= "","",IF(VALUE(FIXED(P_15号様式!G141,0,TRUE))&lt;&gt;P_15号様式!G141,RIGHT(FIXED(P_15号様式!G141,3,FALSE),4),""))</f>
        <v/>
      </c>
      <c r="E195" s="17" t="str">
        <f>IF(P_15号様式!K141&lt;&gt; "",TEXT(INT(P_15号様式!K141),"#,##0"),"")</f>
        <v>2,794</v>
      </c>
      <c r="F195" s="18" t="str">
        <f>IF(P_15号様式!K141= "","",IF(VALUE(FIXED(P_15号様式!K141,0,TRUE))&lt;&gt;P_15号様式!K141,RIGHT(FIXED(P_15号様式!K141,3,FALSE),4),""))</f>
        <v/>
      </c>
      <c r="G195" s="17" t="str">
        <f>IF(P_15号様式!O141&lt;&gt; "",TEXT(INT(P_15号様式!O141),"#,##0"),"")</f>
        <v>585</v>
      </c>
      <c r="H195" s="18" t="str">
        <f>IF(P_15号様式!O141= "","",IF(VALUE(FIXED(P_15号様式!O141,0,TRUE))&lt;&gt;P_15号様式!O141,RIGHT(FIXED(P_15号様式!O141,3,FALSE),4),""))</f>
        <v/>
      </c>
      <c r="I195" s="17" t="str">
        <f>IF(P_15号様式!S141&lt;&gt; "",TEXT(INT(P_15号様式!S141),"#,##0"),"")</f>
        <v/>
      </c>
      <c r="J195" s="18" t="str">
        <f>IF(P_15号様式!S141= "","",IF(VALUE(FIXED(P_15号様式!S141,0,TRUE))&lt;&gt;P_15号様式!S141,RIGHT(FIXED(P_15号様式!S141,3,FALSE),4),""))</f>
        <v/>
      </c>
      <c r="K195" s="17" t="str">
        <f>IF(P_15号様式!W141&lt;&gt; "",TEXT(INT(P_15号様式!W141),"#,##0"),"")</f>
        <v/>
      </c>
      <c r="L195" s="18" t="str">
        <f>IF(P_15号様式!W141= "","",IF(VALUE(FIXED(P_15号様式!W141,0,TRUE))&lt;&gt;P_15号様式!W141,RIGHT(FIXED(P_15号様式!W141,3,FALSE),4),""))</f>
        <v/>
      </c>
      <c r="M195" s="17" t="str">
        <f>IF(P_15号様式!AA141&lt;&gt; "",TEXT(INT(P_15号様式!AA141),"#,##0"),"")</f>
        <v/>
      </c>
      <c r="N195" s="18" t="str">
        <f>IF(P_15号様式!AA141= "","",IF(VALUE(FIXED(P_15号様式!AA141,0,TRUE))&lt;&gt;P_15号様式!AA141,RIGHT(FIXED(P_15号様式!AA141,3,FALSE),4),""))</f>
        <v/>
      </c>
      <c r="O195" s="17" t="str">
        <f>IF(P_15号様式!AE141&lt;&gt; "",TEXT(INT(P_15号様式!AE141),"#,##0"),"")</f>
        <v/>
      </c>
      <c r="P195" s="18" t="str">
        <f>IF(P_15号様式!AE141= "","",IF(VALUE(FIXED(P_15号様式!AE141,0,TRUE))&lt;&gt;P_15号様式!AE141,RIGHT(FIXED(P_15号様式!AE141,3,FALSE),4),""))</f>
        <v/>
      </c>
      <c r="Q195" s="17" t="str">
        <f>IF(P_15号様式!AI141&lt;&gt; "",TEXT(INT(P_15号様式!AI141),"#,##0"),"")</f>
        <v/>
      </c>
      <c r="R195" s="18" t="str">
        <f>IF(P_15号様式!AI141= "","",IF(VALUE(FIXED(P_15号様式!AI141,0,TRUE))&lt;&gt;P_15号様式!AI141,RIGHT(FIXED(P_15号様式!AI141,3,FALSE),4),""))</f>
        <v/>
      </c>
      <c r="S195" s="17" t="str">
        <f>IF(P_15号様式!AM141&lt;&gt; "",TEXT(INT(P_15号様式!AM141),"#,##0"),"")</f>
        <v/>
      </c>
      <c r="T195" s="18" t="str">
        <f>IF(P_15号様式!AM141= "","",IF(VALUE(FIXED(P_15号様式!AM141,0,TRUE))&lt;&gt;P_15号様式!AM141,RIGHT(FIXED(P_15号様式!AM141,3,FALSE),4),""))</f>
        <v/>
      </c>
      <c r="U195" s="17" t="str">
        <f>IF(P_15号様式!AQ141&lt;&gt; "",TEXT(INT(P_15号様式!AQ141),"#,##0"),"")</f>
        <v/>
      </c>
      <c r="V195" s="18" t="str">
        <f>IF(P_15号様式!AQ141= "","",IF(VALUE(FIXED(P_15号様式!AQ141,0,TRUE))&lt;&gt;P_15号様式!AQ141,RIGHT(FIXED(P_15号様式!AQ141,3,FALSE),4),""))</f>
        <v/>
      </c>
      <c r="W195" s="24" t="str">
        <f>IF(P_15号様式!AR141&lt;&gt; "",TEXT(INT(P_15号様式!AR141),"#,##0"),"")</f>
        <v>15,174</v>
      </c>
      <c r="X195" s="25"/>
      <c r="Y195" s="18" t="str">
        <f>IF(P_15号様式!AR141= "","",IF(VALUE(FIXED(P_15号様式!AR141,0,TRUE))&lt;&gt;P_15号様式!AR141,RIGHT(FIXED(P_15号様式!AR141,3,FALSE),4),""))</f>
        <v/>
      </c>
    </row>
    <row r="196" spans="1:25" s="15" customFormat="1" ht="12" customHeight="1" x14ac:dyDescent="0.15">
      <c r="A196" s="43" t="str">
        <f>IF(P_15号様式!C142="","",P_15号様式!C142)</f>
        <v>　遠賀町</v>
      </c>
      <c r="B196" s="43"/>
      <c r="C196" s="17" t="str">
        <f>IF(P_15号様式!G142&lt;&gt; "",TEXT(INT(P_15号様式!G142),"#,##0"),"")</f>
        <v>157</v>
      </c>
      <c r="D196" s="18" t="str">
        <f>IF(P_15号様式!G142= "","",IF(VALUE(FIXED(P_15号様式!G142,0,TRUE))&lt;&gt;P_15号様式!G142,RIGHT(FIXED(P_15号様式!G142,3,FALSE),4),""))</f>
        <v/>
      </c>
      <c r="E196" s="17" t="str">
        <f>IF(P_15号様式!K142&lt;&gt; "",TEXT(INT(P_15号様式!K142),"#,##0"),"")</f>
        <v>1,919</v>
      </c>
      <c r="F196" s="18" t="str">
        <f>IF(P_15号様式!K142= "","",IF(VALUE(FIXED(P_15号様式!K142,0,TRUE))&lt;&gt;P_15号様式!K142,RIGHT(FIXED(P_15号様式!K142,3,FALSE),4),""))</f>
        <v/>
      </c>
      <c r="G196" s="17" t="str">
        <f>IF(P_15号様式!O142&lt;&gt; "",TEXT(INT(P_15号様式!O142),"#,##0"),"")</f>
        <v>390</v>
      </c>
      <c r="H196" s="18" t="str">
        <f>IF(P_15号様式!O142= "","",IF(VALUE(FIXED(P_15号様式!O142,0,TRUE))&lt;&gt;P_15号様式!O142,RIGHT(FIXED(P_15号様式!O142,3,FALSE),4),""))</f>
        <v/>
      </c>
      <c r="I196" s="17" t="str">
        <f>IF(P_15号様式!S142&lt;&gt; "",TEXT(INT(P_15号様式!S142),"#,##0"),"")</f>
        <v/>
      </c>
      <c r="J196" s="18" t="str">
        <f>IF(P_15号様式!S142= "","",IF(VALUE(FIXED(P_15号様式!S142,0,TRUE))&lt;&gt;P_15号様式!S142,RIGHT(FIXED(P_15号様式!S142,3,FALSE),4),""))</f>
        <v/>
      </c>
      <c r="K196" s="17" t="str">
        <f>IF(P_15号様式!W142&lt;&gt; "",TEXT(INT(P_15号様式!W142),"#,##0"),"")</f>
        <v/>
      </c>
      <c r="L196" s="18" t="str">
        <f>IF(P_15号様式!W142= "","",IF(VALUE(FIXED(P_15号様式!W142,0,TRUE))&lt;&gt;P_15号様式!W142,RIGHT(FIXED(P_15号様式!W142,3,FALSE),4),""))</f>
        <v/>
      </c>
      <c r="M196" s="17" t="str">
        <f>IF(P_15号様式!AA142&lt;&gt; "",TEXT(INT(P_15号様式!AA142),"#,##0"),"")</f>
        <v/>
      </c>
      <c r="N196" s="18" t="str">
        <f>IF(P_15号様式!AA142= "","",IF(VALUE(FIXED(P_15号様式!AA142,0,TRUE))&lt;&gt;P_15号様式!AA142,RIGHT(FIXED(P_15号様式!AA142,3,FALSE),4),""))</f>
        <v/>
      </c>
      <c r="O196" s="17" t="str">
        <f>IF(P_15号様式!AE142&lt;&gt; "",TEXT(INT(P_15号様式!AE142),"#,##0"),"")</f>
        <v/>
      </c>
      <c r="P196" s="18" t="str">
        <f>IF(P_15号様式!AE142= "","",IF(VALUE(FIXED(P_15号様式!AE142,0,TRUE))&lt;&gt;P_15号様式!AE142,RIGHT(FIXED(P_15号様式!AE142,3,FALSE),4),""))</f>
        <v/>
      </c>
      <c r="Q196" s="17" t="str">
        <f>IF(P_15号様式!AI142&lt;&gt; "",TEXT(INT(P_15号様式!AI142),"#,##0"),"")</f>
        <v/>
      </c>
      <c r="R196" s="18" t="str">
        <f>IF(P_15号様式!AI142= "","",IF(VALUE(FIXED(P_15号様式!AI142,0,TRUE))&lt;&gt;P_15号様式!AI142,RIGHT(FIXED(P_15号様式!AI142,3,FALSE),4),""))</f>
        <v/>
      </c>
      <c r="S196" s="17" t="str">
        <f>IF(P_15号様式!AM142&lt;&gt; "",TEXT(INT(P_15号様式!AM142),"#,##0"),"")</f>
        <v/>
      </c>
      <c r="T196" s="18" t="str">
        <f>IF(P_15号様式!AM142= "","",IF(VALUE(FIXED(P_15号様式!AM142,0,TRUE))&lt;&gt;P_15号様式!AM142,RIGHT(FIXED(P_15号様式!AM142,3,FALSE),4),""))</f>
        <v/>
      </c>
      <c r="U196" s="17" t="str">
        <f>IF(P_15号様式!AQ142&lt;&gt; "",TEXT(INT(P_15号様式!AQ142),"#,##0"),"")</f>
        <v/>
      </c>
      <c r="V196" s="18" t="str">
        <f>IF(P_15号様式!AQ142= "","",IF(VALUE(FIXED(P_15号様式!AQ142,0,TRUE))&lt;&gt;P_15号様式!AQ142,RIGHT(FIXED(P_15号様式!AQ142,3,FALSE),4),""))</f>
        <v/>
      </c>
      <c r="W196" s="24" t="str">
        <f>IF(P_15号様式!AR142&lt;&gt; "",TEXT(INT(P_15号様式!AR142),"#,##0"),"")</f>
        <v>8,809</v>
      </c>
      <c r="X196" s="25"/>
      <c r="Y196" s="18" t="str">
        <f>IF(P_15号様式!AR142= "","",IF(VALUE(FIXED(P_15号様式!AR142,0,TRUE))&lt;&gt;P_15号様式!AR142,RIGHT(FIXED(P_15号様式!AR142,3,FALSE),4),""))</f>
        <v/>
      </c>
    </row>
    <row r="197" spans="1:25" s="15" customFormat="1" ht="12" customHeight="1" x14ac:dyDescent="0.15">
      <c r="A197" s="43" t="str">
        <f>IF(P_15号様式!C143="","",P_15号様式!C143)</f>
        <v>＊遠賀郡    計</v>
      </c>
      <c r="B197" s="43"/>
      <c r="C197" s="17" t="str">
        <f>IF(P_15号様式!G143&lt;&gt; "",TEXT(INT(P_15号様式!G143),"#,##0"),"")</f>
        <v>694</v>
      </c>
      <c r="D197" s="18" t="str">
        <f>IF(P_15号様式!G143= "","",IF(VALUE(FIXED(P_15号様式!G143,0,TRUE))&lt;&gt;P_15号様式!G143,RIGHT(FIXED(P_15号様式!G143,3,FALSE),4),""))</f>
        <v/>
      </c>
      <c r="E197" s="17" t="str">
        <f>IF(P_15号様式!K143&lt;&gt; "",TEXT(INT(P_15号様式!K143),"#,##0"),"")</f>
        <v>7,979</v>
      </c>
      <c r="F197" s="18" t="str">
        <f>IF(P_15号様式!K143= "","",IF(VALUE(FIXED(P_15号様式!K143,0,TRUE))&lt;&gt;P_15号様式!K143,RIGHT(FIXED(P_15号様式!K143,3,FALSE),4),""))</f>
        <v/>
      </c>
      <c r="G197" s="17" t="str">
        <f>IF(P_15号様式!O143&lt;&gt; "",TEXT(INT(P_15号様式!O143),"#,##0"),"")</f>
        <v>1,854</v>
      </c>
      <c r="H197" s="18" t="str">
        <f>IF(P_15号様式!O143= "","",IF(VALUE(FIXED(P_15号様式!O143,0,TRUE))&lt;&gt;P_15号様式!O143,RIGHT(FIXED(P_15号様式!O143,3,FALSE),4),""))</f>
        <v/>
      </c>
      <c r="I197" s="17" t="str">
        <f>IF(P_15号様式!S143&lt;&gt; "",TEXT(INT(P_15号様式!S143),"#,##0"),"")</f>
        <v/>
      </c>
      <c r="J197" s="18" t="str">
        <f>IF(P_15号様式!S143= "","",IF(VALUE(FIXED(P_15号様式!S143,0,TRUE))&lt;&gt;P_15号様式!S143,RIGHT(FIXED(P_15号様式!S143,3,FALSE),4),""))</f>
        <v/>
      </c>
      <c r="K197" s="17" t="str">
        <f>IF(P_15号様式!W143&lt;&gt; "",TEXT(INT(P_15号様式!W143),"#,##0"),"")</f>
        <v/>
      </c>
      <c r="L197" s="18" t="str">
        <f>IF(P_15号様式!W143= "","",IF(VALUE(FIXED(P_15号様式!W143,0,TRUE))&lt;&gt;P_15号様式!W143,RIGHT(FIXED(P_15号様式!W143,3,FALSE),4),""))</f>
        <v/>
      </c>
      <c r="M197" s="17" t="str">
        <f>IF(P_15号様式!AA143&lt;&gt; "",TEXT(INT(P_15号様式!AA143),"#,##0"),"")</f>
        <v/>
      </c>
      <c r="N197" s="18" t="str">
        <f>IF(P_15号様式!AA143= "","",IF(VALUE(FIXED(P_15号様式!AA143,0,TRUE))&lt;&gt;P_15号様式!AA143,RIGHT(FIXED(P_15号様式!AA143,3,FALSE),4),""))</f>
        <v/>
      </c>
      <c r="O197" s="17" t="str">
        <f>IF(P_15号様式!AE143&lt;&gt; "",TEXT(INT(P_15号様式!AE143),"#,##0"),"")</f>
        <v/>
      </c>
      <c r="P197" s="18" t="str">
        <f>IF(P_15号様式!AE143= "","",IF(VALUE(FIXED(P_15号様式!AE143,0,TRUE))&lt;&gt;P_15号様式!AE143,RIGHT(FIXED(P_15号様式!AE143,3,FALSE),4),""))</f>
        <v/>
      </c>
      <c r="Q197" s="17" t="str">
        <f>IF(P_15号様式!AI143&lt;&gt; "",TEXT(INT(P_15号様式!AI143),"#,##0"),"")</f>
        <v/>
      </c>
      <c r="R197" s="18" t="str">
        <f>IF(P_15号様式!AI143= "","",IF(VALUE(FIXED(P_15号様式!AI143,0,TRUE))&lt;&gt;P_15号様式!AI143,RIGHT(FIXED(P_15号様式!AI143,3,FALSE),4),""))</f>
        <v/>
      </c>
      <c r="S197" s="17" t="str">
        <f>IF(P_15号様式!AM143&lt;&gt; "",TEXT(INT(P_15号様式!AM143),"#,##0"),"")</f>
        <v/>
      </c>
      <c r="T197" s="18" t="str">
        <f>IF(P_15号様式!AM143= "","",IF(VALUE(FIXED(P_15号様式!AM143,0,TRUE))&lt;&gt;P_15号様式!AM143,RIGHT(FIXED(P_15号様式!AM143,3,FALSE),4),""))</f>
        <v/>
      </c>
      <c r="U197" s="17" t="str">
        <f>IF(P_15号様式!AQ143&lt;&gt; "",TEXT(INT(P_15号様式!AQ143),"#,##0"),"")</f>
        <v/>
      </c>
      <c r="V197" s="18" t="str">
        <f>IF(P_15号様式!AQ143= "","",IF(VALUE(FIXED(P_15号様式!AQ143,0,TRUE))&lt;&gt;P_15号様式!AQ143,RIGHT(FIXED(P_15号様式!AQ143,3,FALSE),4),""))</f>
        <v/>
      </c>
      <c r="W197" s="24" t="str">
        <f>IF(P_15号様式!AR143&lt;&gt; "",TEXT(INT(P_15号様式!AR143),"#,##0"),"")</f>
        <v>41,989</v>
      </c>
      <c r="X197" s="25"/>
      <c r="Y197" s="18" t="str">
        <f>IF(P_15号様式!AR143= "","",IF(VALUE(FIXED(P_15号様式!AR143,0,TRUE))&lt;&gt;P_15号様式!AR143,RIGHT(FIXED(P_15号様式!AR143,3,FALSE),4),""))</f>
        <v/>
      </c>
    </row>
    <row r="198" spans="1:25" s="15" customFormat="1" ht="12" customHeight="1" x14ac:dyDescent="0.15">
      <c r="A198" s="43" t="str">
        <f>IF(P_15号様式!C144="","",P_15号様式!C144)</f>
        <v>　小竹町</v>
      </c>
      <c r="B198" s="43"/>
      <c r="C198" s="17" t="str">
        <f>IF(P_15号様式!G144&lt;&gt; "",TEXT(INT(P_15号様式!G144),"#,##0"),"")</f>
        <v>37</v>
      </c>
      <c r="D198" s="18" t="str">
        <f>IF(P_15号様式!G144= "","",IF(VALUE(FIXED(P_15号様式!G144,0,TRUE))&lt;&gt;P_15号様式!G144,RIGHT(FIXED(P_15号様式!G144,3,FALSE),4),""))</f>
        <v/>
      </c>
      <c r="E198" s="17" t="str">
        <f>IF(P_15号様式!K144&lt;&gt; "",TEXT(INT(P_15号様式!K144),"#,##0"),"")</f>
        <v>769</v>
      </c>
      <c r="F198" s="18" t="str">
        <f>IF(P_15号様式!K144= "","",IF(VALUE(FIXED(P_15号様式!K144,0,TRUE))&lt;&gt;P_15号様式!K144,RIGHT(FIXED(P_15号様式!K144,3,FALSE),4),""))</f>
        <v/>
      </c>
      <c r="G198" s="17" t="str">
        <f>IF(P_15号様式!O144&lt;&gt; "",TEXT(INT(P_15号様式!O144),"#,##0"),"")</f>
        <v>155</v>
      </c>
      <c r="H198" s="18" t="str">
        <f>IF(P_15号様式!O144= "","",IF(VALUE(FIXED(P_15号様式!O144,0,TRUE))&lt;&gt;P_15号様式!O144,RIGHT(FIXED(P_15号様式!O144,3,FALSE),4),""))</f>
        <v/>
      </c>
      <c r="I198" s="17" t="str">
        <f>IF(P_15号様式!S144&lt;&gt; "",TEXT(INT(P_15号様式!S144),"#,##0"),"")</f>
        <v/>
      </c>
      <c r="J198" s="18" t="str">
        <f>IF(P_15号様式!S144= "","",IF(VALUE(FIXED(P_15号様式!S144,0,TRUE))&lt;&gt;P_15号様式!S144,RIGHT(FIXED(P_15号様式!S144,3,FALSE),4),""))</f>
        <v/>
      </c>
      <c r="K198" s="17" t="str">
        <f>IF(P_15号様式!W144&lt;&gt; "",TEXT(INT(P_15号様式!W144),"#,##0"),"")</f>
        <v/>
      </c>
      <c r="L198" s="18" t="str">
        <f>IF(P_15号様式!W144= "","",IF(VALUE(FIXED(P_15号様式!W144,0,TRUE))&lt;&gt;P_15号様式!W144,RIGHT(FIXED(P_15号様式!W144,3,FALSE),4),""))</f>
        <v/>
      </c>
      <c r="M198" s="17" t="str">
        <f>IF(P_15号様式!AA144&lt;&gt; "",TEXT(INT(P_15号様式!AA144),"#,##0"),"")</f>
        <v/>
      </c>
      <c r="N198" s="18" t="str">
        <f>IF(P_15号様式!AA144= "","",IF(VALUE(FIXED(P_15号様式!AA144,0,TRUE))&lt;&gt;P_15号様式!AA144,RIGHT(FIXED(P_15号様式!AA144,3,FALSE),4),""))</f>
        <v/>
      </c>
      <c r="O198" s="17" t="str">
        <f>IF(P_15号様式!AE144&lt;&gt; "",TEXT(INT(P_15号様式!AE144),"#,##0"),"")</f>
        <v/>
      </c>
      <c r="P198" s="18" t="str">
        <f>IF(P_15号様式!AE144= "","",IF(VALUE(FIXED(P_15号様式!AE144,0,TRUE))&lt;&gt;P_15号様式!AE144,RIGHT(FIXED(P_15号様式!AE144,3,FALSE),4),""))</f>
        <v/>
      </c>
      <c r="Q198" s="17" t="str">
        <f>IF(P_15号様式!AI144&lt;&gt; "",TEXT(INT(P_15号様式!AI144),"#,##0"),"")</f>
        <v/>
      </c>
      <c r="R198" s="18" t="str">
        <f>IF(P_15号様式!AI144= "","",IF(VALUE(FIXED(P_15号様式!AI144,0,TRUE))&lt;&gt;P_15号様式!AI144,RIGHT(FIXED(P_15号様式!AI144,3,FALSE),4),""))</f>
        <v/>
      </c>
      <c r="S198" s="17" t="str">
        <f>IF(P_15号様式!AM144&lt;&gt; "",TEXT(INT(P_15号様式!AM144),"#,##0"),"")</f>
        <v/>
      </c>
      <c r="T198" s="18" t="str">
        <f>IF(P_15号様式!AM144= "","",IF(VALUE(FIXED(P_15号様式!AM144,0,TRUE))&lt;&gt;P_15号様式!AM144,RIGHT(FIXED(P_15号様式!AM144,3,FALSE),4),""))</f>
        <v/>
      </c>
      <c r="U198" s="17" t="str">
        <f>IF(P_15号様式!AQ144&lt;&gt; "",TEXT(INT(P_15号様式!AQ144),"#,##0"),"")</f>
        <v/>
      </c>
      <c r="V198" s="18" t="str">
        <f>IF(P_15号様式!AQ144= "","",IF(VALUE(FIXED(P_15号様式!AQ144,0,TRUE))&lt;&gt;P_15号様式!AQ144,RIGHT(FIXED(P_15号様式!AQ144,3,FALSE),4),""))</f>
        <v/>
      </c>
      <c r="W198" s="24" t="str">
        <f>IF(P_15号様式!AR144&lt;&gt; "",TEXT(INT(P_15号様式!AR144),"#,##0"),"")</f>
        <v>3,376</v>
      </c>
      <c r="X198" s="25"/>
      <c r="Y198" s="18" t="str">
        <f>IF(P_15号様式!AR144= "","",IF(VALUE(FIXED(P_15号様式!AR144,0,TRUE))&lt;&gt;P_15号様式!AR144,RIGHT(FIXED(P_15号様式!AR144,3,FALSE),4),""))</f>
        <v/>
      </c>
    </row>
    <row r="199" spans="1:25" s="15" customFormat="1" ht="12" customHeight="1" x14ac:dyDescent="0.15">
      <c r="A199" s="43" t="str">
        <f>IF(P_15号様式!C145="","",P_15号様式!C145)</f>
        <v>　鞍手町</v>
      </c>
      <c r="B199" s="43"/>
      <c r="C199" s="17" t="str">
        <f>IF(P_15号様式!G145&lt;&gt; "",TEXT(INT(P_15号様式!G145),"#,##0"),"")</f>
        <v>82</v>
      </c>
      <c r="D199" s="18" t="str">
        <f>IF(P_15号様式!G145= "","",IF(VALUE(FIXED(P_15号様式!G145,0,TRUE))&lt;&gt;P_15号様式!G145,RIGHT(FIXED(P_15号様式!G145,3,FALSE),4),""))</f>
        <v/>
      </c>
      <c r="E199" s="17" t="str">
        <f>IF(P_15号様式!K145&lt;&gt; "",TEXT(INT(P_15号様式!K145),"#,##0"),"")</f>
        <v>1,479</v>
      </c>
      <c r="F199" s="18" t="str">
        <f>IF(P_15号様式!K145= "","",IF(VALUE(FIXED(P_15号様式!K145,0,TRUE))&lt;&gt;P_15号様式!K145,RIGHT(FIXED(P_15号様式!K145,3,FALSE),4),""))</f>
        <v/>
      </c>
      <c r="G199" s="17" t="str">
        <f>IF(P_15号様式!O145&lt;&gt; "",TEXT(INT(P_15号様式!O145),"#,##0"),"")</f>
        <v>280</v>
      </c>
      <c r="H199" s="18" t="str">
        <f>IF(P_15号様式!O145= "","",IF(VALUE(FIXED(P_15号様式!O145,0,TRUE))&lt;&gt;P_15号様式!O145,RIGHT(FIXED(P_15号様式!O145,3,FALSE),4),""))</f>
        <v/>
      </c>
      <c r="I199" s="17" t="str">
        <f>IF(P_15号様式!S145&lt;&gt; "",TEXT(INT(P_15号様式!S145),"#,##0"),"")</f>
        <v/>
      </c>
      <c r="J199" s="18" t="str">
        <f>IF(P_15号様式!S145= "","",IF(VALUE(FIXED(P_15号様式!S145,0,TRUE))&lt;&gt;P_15号様式!S145,RIGHT(FIXED(P_15号様式!S145,3,FALSE),4),""))</f>
        <v/>
      </c>
      <c r="K199" s="17" t="str">
        <f>IF(P_15号様式!W145&lt;&gt; "",TEXT(INT(P_15号様式!W145),"#,##0"),"")</f>
        <v/>
      </c>
      <c r="L199" s="18" t="str">
        <f>IF(P_15号様式!W145= "","",IF(VALUE(FIXED(P_15号様式!W145,0,TRUE))&lt;&gt;P_15号様式!W145,RIGHT(FIXED(P_15号様式!W145,3,FALSE),4),""))</f>
        <v/>
      </c>
      <c r="M199" s="17" t="str">
        <f>IF(P_15号様式!AA145&lt;&gt; "",TEXT(INT(P_15号様式!AA145),"#,##0"),"")</f>
        <v/>
      </c>
      <c r="N199" s="18" t="str">
        <f>IF(P_15号様式!AA145= "","",IF(VALUE(FIXED(P_15号様式!AA145,0,TRUE))&lt;&gt;P_15号様式!AA145,RIGHT(FIXED(P_15号様式!AA145,3,FALSE),4),""))</f>
        <v/>
      </c>
      <c r="O199" s="17" t="str">
        <f>IF(P_15号様式!AE145&lt;&gt; "",TEXT(INT(P_15号様式!AE145),"#,##0"),"")</f>
        <v/>
      </c>
      <c r="P199" s="18" t="str">
        <f>IF(P_15号様式!AE145= "","",IF(VALUE(FIXED(P_15号様式!AE145,0,TRUE))&lt;&gt;P_15号様式!AE145,RIGHT(FIXED(P_15号様式!AE145,3,FALSE),4),""))</f>
        <v/>
      </c>
      <c r="Q199" s="17" t="str">
        <f>IF(P_15号様式!AI145&lt;&gt; "",TEXT(INT(P_15号様式!AI145),"#,##0"),"")</f>
        <v/>
      </c>
      <c r="R199" s="18" t="str">
        <f>IF(P_15号様式!AI145= "","",IF(VALUE(FIXED(P_15号様式!AI145,0,TRUE))&lt;&gt;P_15号様式!AI145,RIGHT(FIXED(P_15号様式!AI145,3,FALSE),4),""))</f>
        <v/>
      </c>
      <c r="S199" s="17" t="str">
        <f>IF(P_15号様式!AM145&lt;&gt; "",TEXT(INT(P_15号様式!AM145),"#,##0"),"")</f>
        <v/>
      </c>
      <c r="T199" s="18" t="str">
        <f>IF(P_15号様式!AM145= "","",IF(VALUE(FIXED(P_15号様式!AM145,0,TRUE))&lt;&gt;P_15号様式!AM145,RIGHT(FIXED(P_15号様式!AM145,3,FALSE),4),""))</f>
        <v/>
      </c>
      <c r="U199" s="17" t="str">
        <f>IF(P_15号様式!AQ145&lt;&gt; "",TEXT(INT(P_15号様式!AQ145),"#,##0"),"")</f>
        <v/>
      </c>
      <c r="V199" s="18" t="str">
        <f>IF(P_15号様式!AQ145= "","",IF(VALUE(FIXED(P_15号様式!AQ145,0,TRUE))&lt;&gt;P_15号様式!AQ145,RIGHT(FIXED(P_15号様式!AQ145,3,FALSE),4),""))</f>
        <v/>
      </c>
      <c r="W199" s="24" t="str">
        <f>IF(P_15号様式!AR145&lt;&gt; "",TEXT(INT(P_15号様式!AR145),"#,##0"),"")</f>
        <v>7,153</v>
      </c>
      <c r="X199" s="25"/>
      <c r="Y199" s="18" t="str">
        <f>IF(P_15号様式!AR145= "","",IF(VALUE(FIXED(P_15号様式!AR145,0,TRUE))&lt;&gt;P_15号様式!AR145,RIGHT(FIXED(P_15号様式!AR145,3,FALSE),4),""))</f>
        <v/>
      </c>
    </row>
    <row r="200" spans="1:25" s="15" customFormat="1" ht="12" customHeight="1" x14ac:dyDescent="0.15">
      <c r="A200" s="43" t="str">
        <f>IF(P_15号様式!C146="","",P_15号様式!C146)</f>
        <v>＊鞍手郡    計</v>
      </c>
      <c r="B200" s="43"/>
      <c r="C200" s="17" t="str">
        <f>IF(P_15号様式!G146&lt;&gt; "",TEXT(INT(P_15号様式!G146),"#,##0"),"")</f>
        <v>119</v>
      </c>
      <c r="D200" s="18" t="str">
        <f>IF(P_15号様式!G146= "","",IF(VALUE(FIXED(P_15号様式!G146,0,TRUE))&lt;&gt;P_15号様式!G146,RIGHT(FIXED(P_15号様式!G146,3,FALSE),4),""))</f>
        <v/>
      </c>
      <c r="E200" s="17" t="str">
        <f>IF(P_15号様式!K146&lt;&gt; "",TEXT(INT(P_15号様式!K146),"#,##0"),"")</f>
        <v>2,248</v>
      </c>
      <c r="F200" s="18" t="str">
        <f>IF(P_15号様式!K146= "","",IF(VALUE(FIXED(P_15号様式!K146,0,TRUE))&lt;&gt;P_15号様式!K146,RIGHT(FIXED(P_15号様式!K146,3,FALSE),4),""))</f>
        <v/>
      </c>
      <c r="G200" s="17" t="str">
        <f>IF(P_15号様式!O146&lt;&gt; "",TEXT(INT(P_15号様式!O146),"#,##0"),"")</f>
        <v>435</v>
      </c>
      <c r="H200" s="18" t="str">
        <f>IF(P_15号様式!O146= "","",IF(VALUE(FIXED(P_15号様式!O146,0,TRUE))&lt;&gt;P_15号様式!O146,RIGHT(FIXED(P_15号様式!O146,3,FALSE),4),""))</f>
        <v/>
      </c>
      <c r="I200" s="17" t="str">
        <f>IF(P_15号様式!S146&lt;&gt; "",TEXT(INT(P_15号様式!S146),"#,##0"),"")</f>
        <v/>
      </c>
      <c r="J200" s="18" t="str">
        <f>IF(P_15号様式!S146= "","",IF(VALUE(FIXED(P_15号様式!S146,0,TRUE))&lt;&gt;P_15号様式!S146,RIGHT(FIXED(P_15号様式!S146,3,FALSE),4),""))</f>
        <v/>
      </c>
      <c r="K200" s="17" t="str">
        <f>IF(P_15号様式!W146&lt;&gt; "",TEXT(INT(P_15号様式!W146),"#,##0"),"")</f>
        <v/>
      </c>
      <c r="L200" s="18" t="str">
        <f>IF(P_15号様式!W146= "","",IF(VALUE(FIXED(P_15号様式!W146,0,TRUE))&lt;&gt;P_15号様式!W146,RIGHT(FIXED(P_15号様式!W146,3,FALSE),4),""))</f>
        <v/>
      </c>
      <c r="M200" s="17" t="str">
        <f>IF(P_15号様式!AA146&lt;&gt; "",TEXT(INT(P_15号様式!AA146),"#,##0"),"")</f>
        <v/>
      </c>
      <c r="N200" s="18" t="str">
        <f>IF(P_15号様式!AA146= "","",IF(VALUE(FIXED(P_15号様式!AA146,0,TRUE))&lt;&gt;P_15号様式!AA146,RIGHT(FIXED(P_15号様式!AA146,3,FALSE),4),""))</f>
        <v/>
      </c>
      <c r="O200" s="17" t="str">
        <f>IF(P_15号様式!AE146&lt;&gt; "",TEXT(INT(P_15号様式!AE146),"#,##0"),"")</f>
        <v/>
      </c>
      <c r="P200" s="18" t="str">
        <f>IF(P_15号様式!AE146= "","",IF(VALUE(FIXED(P_15号様式!AE146,0,TRUE))&lt;&gt;P_15号様式!AE146,RIGHT(FIXED(P_15号様式!AE146,3,FALSE),4),""))</f>
        <v/>
      </c>
      <c r="Q200" s="17" t="str">
        <f>IF(P_15号様式!AI146&lt;&gt; "",TEXT(INT(P_15号様式!AI146),"#,##0"),"")</f>
        <v/>
      </c>
      <c r="R200" s="18" t="str">
        <f>IF(P_15号様式!AI146= "","",IF(VALUE(FIXED(P_15号様式!AI146,0,TRUE))&lt;&gt;P_15号様式!AI146,RIGHT(FIXED(P_15号様式!AI146,3,FALSE),4),""))</f>
        <v/>
      </c>
      <c r="S200" s="17" t="str">
        <f>IF(P_15号様式!AM146&lt;&gt; "",TEXT(INT(P_15号様式!AM146),"#,##0"),"")</f>
        <v/>
      </c>
      <c r="T200" s="18" t="str">
        <f>IF(P_15号様式!AM146= "","",IF(VALUE(FIXED(P_15号様式!AM146,0,TRUE))&lt;&gt;P_15号様式!AM146,RIGHT(FIXED(P_15号様式!AM146,3,FALSE),4),""))</f>
        <v/>
      </c>
      <c r="U200" s="17" t="str">
        <f>IF(P_15号様式!AQ146&lt;&gt; "",TEXT(INT(P_15号様式!AQ146),"#,##0"),"")</f>
        <v/>
      </c>
      <c r="V200" s="18" t="str">
        <f>IF(P_15号様式!AQ146= "","",IF(VALUE(FIXED(P_15号様式!AQ146,0,TRUE))&lt;&gt;P_15号様式!AQ146,RIGHT(FIXED(P_15号様式!AQ146,3,FALSE),4),""))</f>
        <v/>
      </c>
      <c r="W200" s="24" t="str">
        <f>IF(P_15号様式!AR146&lt;&gt; "",TEXT(INT(P_15号様式!AR146),"#,##0"),"")</f>
        <v>10,529</v>
      </c>
      <c r="X200" s="25"/>
      <c r="Y200" s="18" t="str">
        <f>IF(P_15号様式!AR146= "","",IF(VALUE(FIXED(P_15号様式!AR146,0,TRUE))&lt;&gt;P_15号様式!AR146,RIGHT(FIXED(P_15号様式!AR146,3,FALSE),4),""))</f>
        <v/>
      </c>
    </row>
    <row r="201" spans="1:25" s="15" customFormat="1" ht="12" customHeight="1" x14ac:dyDescent="0.15">
      <c r="A201" s="43" t="str">
        <f>IF(P_15号様式!C147="","",P_15号様式!C147)</f>
        <v>　桂川町</v>
      </c>
      <c r="B201" s="43"/>
      <c r="C201" s="17" t="str">
        <f>IF(P_15号様式!G147&lt;&gt; "",TEXT(INT(P_15号様式!G147),"#,##0"),"")</f>
        <v>57</v>
      </c>
      <c r="D201" s="18" t="str">
        <f>IF(P_15号様式!G147= "","",IF(VALUE(FIXED(P_15号様式!G147,0,TRUE))&lt;&gt;P_15号様式!G147,RIGHT(FIXED(P_15号様式!G147,3,FALSE),4),""))</f>
        <v/>
      </c>
      <c r="E201" s="17" t="str">
        <f>IF(P_15号様式!K147&lt;&gt; "",TEXT(INT(P_15号様式!K147),"#,##0"),"")</f>
        <v>1,147</v>
      </c>
      <c r="F201" s="18" t="str">
        <f>IF(P_15号様式!K147= "","",IF(VALUE(FIXED(P_15号様式!K147,0,TRUE))&lt;&gt;P_15号様式!K147,RIGHT(FIXED(P_15号様式!K147,3,FALSE),4),""))</f>
        <v/>
      </c>
      <c r="G201" s="17" t="str">
        <f>IF(P_15号様式!O147&lt;&gt; "",TEXT(INT(P_15号様式!O147),"#,##0"),"")</f>
        <v>222</v>
      </c>
      <c r="H201" s="18" t="str">
        <f>IF(P_15号様式!O147= "","",IF(VALUE(FIXED(P_15号様式!O147,0,TRUE))&lt;&gt;P_15号様式!O147,RIGHT(FIXED(P_15号様式!O147,3,FALSE),4),""))</f>
        <v/>
      </c>
      <c r="I201" s="17" t="str">
        <f>IF(P_15号様式!S147&lt;&gt; "",TEXT(INT(P_15号様式!S147),"#,##0"),"")</f>
        <v/>
      </c>
      <c r="J201" s="18" t="str">
        <f>IF(P_15号様式!S147= "","",IF(VALUE(FIXED(P_15号様式!S147,0,TRUE))&lt;&gt;P_15号様式!S147,RIGHT(FIXED(P_15号様式!S147,3,FALSE),4),""))</f>
        <v/>
      </c>
      <c r="K201" s="17" t="str">
        <f>IF(P_15号様式!W147&lt;&gt; "",TEXT(INT(P_15号様式!W147),"#,##0"),"")</f>
        <v/>
      </c>
      <c r="L201" s="18" t="str">
        <f>IF(P_15号様式!W147= "","",IF(VALUE(FIXED(P_15号様式!W147,0,TRUE))&lt;&gt;P_15号様式!W147,RIGHT(FIXED(P_15号様式!W147,3,FALSE),4),""))</f>
        <v/>
      </c>
      <c r="M201" s="17" t="str">
        <f>IF(P_15号様式!AA147&lt;&gt; "",TEXT(INT(P_15号様式!AA147),"#,##0"),"")</f>
        <v/>
      </c>
      <c r="N201" s="18" t="str">
        <f>IF(P_15号様式!AA147= "","",IF(VALUE(FIXED(P_15号様式!AA147,0,TRUE))&lt;&gt;P_15号様式!AA147,RIGHT(FIXED(P_15号様式!AA147,3,FALSE),4),""))</f>
        <v/>
      </c>
      <c r="O201" s="17" t="str">
        <f>IF(P_15号様式!AE147&lt;&gt; "",TEXT(INT(P_15号様式!AE147),"#,##0"),"")</f>
        <v/>
      </c>
      <c r="P201" s="18" t="str">
        <f>IF(P_15号様式!AE147= "","",IF(VALUE(FIXED(P_15号様式!AE147,0,TRUE))&lt;&gt;P_15号様式!AE147,RIGHT(FIXED(P_15号様式!AE147,3,FALSE),4),""))</f>
        <v/>
      </c>
      <c r="Q201" s="17" t="str">
        <f>IF(P_15号様式!AI147&lt;&gt; "",TEXT(INT(P_15号様式!AI147),"#,##0"),"")</f>
        <v/>
      </c>
      <c r="R201" s="18" t="str">
        <f>IF(P_15号様式!AI147= "","",IF(VALUE(FIXED(P_15号様式!AI147,0,TRUE))&lt;&gt;P_15号様式!AI147,RIGHT(FIXED(P_15号様式!AI147,3,FALSE),4),""))</f>
        <v/>
      </c>
      <c r="S201" s="17" t="str">
        <f>IF(P_15号様式!AM147&lt;&gt; "",TEXT(INT(P_15号様式!AM147),"#,##0"),"")</f>
        <v/>
      </c>
      <c r="T201" s="18" t="str">
        <f>IF(P_15号様式!AM147= "","",IF(VALUE(FIXED(P_15号様式!AM147,0,TRUE))&lt;&gt;P_15号様式!AM147,RIGHT(FIXED(P_15号様式!AM147,3,FALSE),4),""))</f>
        <v/>
      </c>
      <c r="U201" s="17" t="str">
        <f>IF(P_15号様式!AQ147&lt;&gt; "",TEXT(INT(P_15号様式!AQ147),"#,##0"),"")</f>
        <v/>
      </c>
      <c r="V201" s="18" t="str">
        <f>IF(P_15号様式!AQ147= "","",IF(VALUE(FIXED(P_15号様式!AQ147,0,TRUE))&lt;&gt;P_15号様式!AQ147,RIGHT(FIXED(P_15号様式!AQ147,3,FALSE),4),""))</f>
        <v/>
      </c>
      <c r="W201" s="24" t="str">
        <f>IF(P_15号様式!AR147&lt;&gt; "",TEXT(INT(P_15号様式!AR147),"#,##0"),"")</f>
        <v>5,865</v>
      </c>
      <c r="X201" s="25"/>
      <c r="Y201" s="18" t="str">
        <f>IF(P_15号様式!AR147= "","",IF(VALUE(FIXED(P_15号様式!AR147,0,TRUE))&lt;&gt;P_15号様式!AR147,RIGHT(FIXED(P_15号様式!AR147,3,FALSE),4),""))</f>
        <v/>
      </c>
    </row>
    <row r="202" spans="1:25" s="15" customFormat="1" ht="12" customHeight="1" x14ac:dyDescent="0.15">
      <c r="A202" s="43" t="str">
        <f>IF(P_15号様式!C148="","",P_15号様式!C148)</f>
        <v>＊嘉穂郡    計</v>
      </c>
      <c r="B202" s="43"/>
      <c r="C202" s="17" t="str">
        <f>IF(P_15号様式!G148&lt;&gt; "",TEXT(INT(P_15号様式!G148),"#,##0"),"")</f>
        <v>57</v>
      </c>
      <c r="D202" s="18" t="str">
        <f>IF(P_15号様式!G148= "","",IF(VALUE(FIXED(P_15号様式!G148,0,TRUE))&lt;&gt;P_15号様式!G148,RIGHT(FIXED(P_15号様式!G148,3,FALSE),4),""))</f>
        <v/>
      </c>
      <c r="E202" s="17" t="str">
        <f>IF(P_15号様式!K148&lt;&gt; "",TEXT(INT(P_15号様式!K148),"#,##0"),"")</f>
        <v>1,147</v>
      </c>
      <c r="F202" s="18" t="str">
        <f>IF(P_15号様式!K148= "","",IF(VALUE(FIXED(P_15号様式!K148,0,TRUE))&lt;&gt;P_15号様式!K148,RIGHT(FIXED(P_15号様式!K148,3,FALSE),4),""))</f>
        <v/>
      </c>
      <c r="G202" s="17" t="str">
        <f>IF(P_15号様式!O148&lt;&gt; "",TEXT(INT(P_15号様式!O148),"#,##0"),"")</f>
        <v>222</v>
      </c>
      <c r="H202" s="18" t="str">
        <f>IF(P_15号様式!O148= "","",IF(VALUE(FIXED(P_15号様式!O148,0,TRUE))&lt;&gt;P_15号様式!O148,RIGHT(FIXED(P_15号様式!O148,3,FALSE),4),""))</f>
        <v/>
      </c>
      <c r="I202" s="17" t="str">
        <f>IF(P_15号様式!S148&lt;&gt; "",TEXT(INT(P_15号様式!S148),"#,##0"),"")</f>
        <v/>
      </c>
      <c r="J202" s="18" t="str">
        <f>IF(P_15号様式!S148= "","",IF(VALUE(FIXED(P_15号様式!S148,0,TRUE))&lt;&gt;P_15号様式!S148,RIGHT(FIXED(P_15号様式!S148,3,FALSE),4),""))</f>
        <v/>
      </c>
      <c r="K202" s="17" t="str">
        <f>IF(P_15号様式!W148&lt;&gt; "",TEXT(INT(P_15号様式!W148),"#,##0"),"")</f>
        <v/>
      </c>
      <c r="L202" s="18" t="str">
        <f>IF(P_15号様式!W148= "","",IF(VALUE(FIXED(P_15号様式!W148,0,TRUE))&lt;&gt;P_15号様式!W148,RIGHT(FIXED(P_15号様式!W148,3,FALSE),4),""))</f>
        <v/>
      </c>
      <c r="M202" s="17" t="str">
        <f>IF(P_15号様式!AA148&lt;&gt; "",TEXT(INT(P_15号様式!AA148),"#,##0"),"")</f>
        <v/>
      </c>
      <c r="N202" s="18" t="str">
        <f>IF(P_15号様式!AA148= "","",IF(VALUE(FIXED(P_15号様式!AA148,0,TRUE))&lt;&gt;P_15号様式!AA148,RIGHT(FIXED(P_15号様式!AA148,3,FALSE),4),""))</f>
        <v/>
      </c>
      <c r="O202" s="17" t="str">
        <f>IF(P_15号様式!AE148&lt;&gt; "",TEXT(INT(P_15号様式!AE148),"#,##0"),"")</f>
        <v/>
      </c>
      <c r="P202" s="18" t="str">
        <f>IF(P_15号様式!AE148= "","",IF(VALUE(FIXED(P_15号様式!AE148,0,TRUE))&lt;&gt;P_15号様式!AE148,RIGHT(FIXED(P_15号様式!AE148,3,FALSE),4),""))</f>
        <v/>
      </c>
      <c r="Q202" s="17" t="str">
        <f>IF(P_15号様式!AI148&lt;&gt; "",TEXT(INT(P_15号様式!AI148),"#,##0"),"")</f>
        <v/>
      </c>
      <c r="R202" s="18" t="str">
        <f>IF(P_15号様式!AI148= "","",IF(VALUE(FIXED(P_15号様式!AI148,0,TRUE))&lt;&gt;P_15号様式!AI148,RIGHT(FIXED(P_15号様式!AI148,3,FALSE),4),""))</f>
        <v/>
      </c>
      <c r="S202" s="17" t="str">
        <f>IF(P_15号様式!AM148&lt;&gt; "",TEXT(INT(P_15号様式!AM148),"#,##0"),"")</f>
        <v/>
      </c>
      <c r="T202" s="18" t="str">
        <f>IF(P_15号様式!AM148= "","",IF(VALUE(FIXED(P_15号様式!AM148,0,TRUE))&lt;&gt;P_15号様式!AM148,RIGHT(FIXED(P_15号様式!AM148,3,FALSE),4),""))</f>
        <v/>
      </c>
      <c r="U202" s="17" t="str">
        <f>IF(P_15号様式!AQ148&lt;&gt; "",TEXT(INT(P_15号様式!AQ148),"#,##0"),"")</f>
        <v/>
      </c>
      <c r="V202" s="18" t="str">
        <f>IF(P_15号様式!AQ148= "","",IF(VALUE(FIXED(P_15号様式!AQ148,0,TRUE))&lt;&gt;P_15号様式!AQ148,RIGHT(FIXED(P_15号様式!AQ148,3,FALSE),4),""))</f>
        <v/>
      </c>
      <c r="W202" s="24" t="str">
        <f>IF(P_15号様式!AR148&lt;&gt; "",TEXT(INT(P_15号様式!AR148),"#,##0"),"")</f>
        <v>5,865</v>
      </c>
      <c r="X202" s="25"/>
      <c r="Y202" s="18" t="str">
        <f>IF(P_15号様式!AR148= "","",IF(VALUE(FIXED(P_15号様式!AR148,0,TRUE))&lt;&gt;P_15号様式!AR148,RIGHT(FIXED(P_15号様式!AR148,3,FALSE),4),""))</f>
        <v/>
      </c>
    </row>
    <row r="203" spans="1:25" s="15" customFormat="1" ht="12" customHeight="1" x14ac:dyDescent="0.15">
      <c r="A203" s="43" t="str">
        <f>IF(P_15号様式!C149="","",P_15号様式!C149)</f>
        <v>　筑前町</v>
      </c>
      <c r="B203" s="43"/>
      <c r="C203" s="17" t="str">
        <f>IF(P_15号様式!G149&lt;&gt; "",TEXT(INT(P_15号様式!G149),"#,##0"),"")</f>
        <v>222</v>
      </c>
      <c r="D203" s="18" t="str">
        <f>IF(P_15号様式!G149= "","",IF(VALUE(FIXED(P_15号様式!G149,0,TRUE))&lt;&gt;P_15号様式!G149,RIGHT(FIXED(P_15号様式!G149,3,FALSE),4),""))</f>
        <v/>
      </c>
      <c r="E203" s="17" t="str">
        <f>IF(P_15号様式!K149&lt;&gt; "",TEXT(INT(P_15号様式!K149),"#,##0"),"")</f>
        <v>2,990</v>
      </c>
      <c r="F203" s="18" t="str">
        <f>IF(P_15号様式!K149= "","",IF(VALUE(FIXED(P_15号様式!K149,0,TRUE))&lt;&gt;P_15号様式!K149,RIGHT(FIXED(P_15号様式!K149,3,FALSE),4),""))</f>
        <v/>
      </c>
      <c r="G203" s="17" t="str">
        <f>IF(P_15号様式!O149&lt;&gt; "",TEXT(INT(P_15号様式!O149),"#,##0"),"")</f>
        <v>318</v>
      </c>
      <c r="H203" s="18" t="str">
        <f>IF(P_15号様式!O149= "","",IF(VALUE(FIXED(P_15号様式!O149,0,TRUE))&lt;&gt;P_15号様式!O149,RIGHT(FIXED(P_15号様式!O149,3,FALSE),4),""))</f>
        <v/>
      </c>
      <c r="I203" s="17" t="str">
        <f>IF(P_15号様式!S149&lt;&gt; "",TEXT(INT(P_15号様式!S149),"#,##0"),"")</f>
        <v/>
      </c>
      <c r="J203" s="18" t="str">
        <f>IF(P_15号様式!S149= "","",IF(VALUE(FIXED(P_15号様式!S149,0,TRUE))&lt;&gt;P_15号様式!S149,RIGHT(FIXED(P_15号様式!S149,3,FALSE),4),""))</f>
        <v/>
      </c>
      <c r="K203" s="17" t="str">
        <f>IF(P_15号様式!W149&lt;&gt; "",TEXT(INT(P_15号様式!W149),"#,##0"),"")</f>
        <v/>
      </c>
      <c r="L203" s="18" t="str">
        <f>IF(P_15号様式!W149= "","",IF(VALUE(FIXED(P_15号様式!W149,0,TRUE))&lt;&gt;P_15号様式!W149,RIGHT(FIXED(P_15号様式!W149,3,FALSE),4),""))</f>
        <v/>
      </c>
      <c r="M203" s="17" t="str">
        <f>IF(P_15号様式!AA149&lt;&gt; "",TEXT(INT(P_15号様式!AA149),"#,##0"),"")</f>
        <v/>
      </c>
      <c r="N203" s="18" t="str">
        <f>IF(P_15号様式!AA149= "","",IF(VALUE(FIXED(P_15号様式!AA149,0,TRUE))&lt;&gt;P_15号様式!AA149,RIGHT(FIXED(P_15号様式!AA149,3,FALSE),4),""))</f>
        <v/>
      </c>
      <c r="O203" s="17" t="str">
        <f>IF(P_15号様式!AE149&lt;&gt; "",TEXT(INT(P_15号様式!AE149),"#,##0"),"")</f>
        <v/>
      </c>
      <c r="P203" s="18" t="str">
        <f>IF(P_15号様式!AE149= "","",IF(VALUE(FIXED(P_15号様式!AE149,0,TRUE))&lt;&gt;P_15号様式!AE149,RIGHT(FIXED(P_15号様式!AE149,3,FALSE),4),""))</f>
        <v/>
      </c>
      <c r="Q203" s="17" t="str">
        <f>IF(P_15号様式!AI149&lt;&gt; "",TEXT(INT(P_15号様式!AI149),"#,##0"),"")</f>
        <v/>
      </c>
      <c r="R203" s="18" t="str">
        <f>IF(P_15号様式!AI149= "","",IF(VALUE(FIXED(P_15号様式!AI149,0,TRUE))&lt;&gt;P_15号様式!AI149,RIGHT(FIXED(P_15号様式!AI149,3,FALSE),4),""))</f>
        <v/>
      </c>
      <c r="S203" s="17" t="str">
        <f>IF(P_15号様式!AM149&lt;&gt; "",TEXT(INT(P_15号様式!AM149),"#,##0"),"")</f>
        <v/>
      </c>
      <c r="T203" s="18" t="str">
        <f>IF(P_15号様式!AM149= "","",IF(VALUE(FIXED(P_15号様式!AM149,0,TRUE))&lt;&gt;P_15号様式!AM149,RIGHT(FIXED(P_15号様式!AM149,3,FALSE),4),""))</f>
        <v/>
      </c>
      <c r="U203" s="17" t="str">
        <f>IF(P_15号様式!AQ149&lt;&gt; "",TEXT(INT(P_15号様式!AQ149),"#,##0"),"")</f>
        <v/>
      </c>
      <c r="V203" s="18" t="str">
        <f>IF(P_15号様式!AQ149= "","",IF(VALUE(FIXED(P_15号様式!AQ149,0,TRUE))&lt;&gt;P_15号様式!AQ149,RIGHT(FIXED(P_15号様式!AQ149,3,FALSE),4),""))</f>
        <v/>
      </c>
      <c r="W203" s="24" t="str">
        <f>IF(P_15号様式!AR149&lt;&gt; "",TEXT(INT(P_15号様式!AR149),"#,##0"),"")</f>
        <v>13,682</v>
      </c>
      <c r="X203" s="25"/>
      <c r="Y203" s="18" t="str">
        <f>IF(P_15号様式!AR149= "","",IF(VALUE(FIXED(P_15号様式!AR149,0,TRUE))&lt;&gt;P_15号様式!AR149,RIGHT(FIXED(P_15号様式!AR149,3,FALSE),4),""))</f>
        <v/>
      </c>
    </row>
    <row r="204" spans="1:25" s="15" customFormat="1" ht="12" customHeight="1" x14ac:dyDescent="0.15">
      <c r="A204" s="43" t="str">
        <f>IF(P_15号様式!C150="","",P_15号様式!C150)</f>
        <v>　東峰村</v>
      </c>
      <c r="B204" s="43"/>
      <c r="C204" s="17" t="str">
        <f>IF(P_15号様式!G150&lt;&gt; "",TEXT(INT(P_15号様式!G150),"#,##0"),"")</f>
        <v>9</v>
      </c>
      <c r="D204" s="18" t="str">
        <f>IF(P_15号様式!G150= "","",IF(VALUE(FIXED(P_15号様式!G150,0,TRUE))&lt;&gt;P_15号様式!G150,RIGHT(FIXED(P_15号様式!G150,3,FALSE),4),""))</f>
        <v/>
      </c>
      <c r="E204" s="17" t="str">
        <f>IF(P_15号様式!K150&lt;&gt; "",TEXT(INT(P_15号様式!K150),"#,##0"),"")</f>
        <v>406</v>
      </c>
      <c r="F204" s="18" t="str">
        <f>IF(P_15号様式!K150= "","",IF(VALUE(FIXED(P_15号様式!K150,0,TRUE))&lt;&gt;P_15号様式!K150,RIGHT(FIXED(P_15号様式!K150,3,FALSE),4),""))</f>
        <v/>
      </c>
      <c r="G204" s="17" t="str">
        <f>IF(P_15号様式!O150&lt;&gt; "",TEXT(INT(P_15号様式!O150),"#,##0"),"")</f>
        <v>12</v>
      </c>
      <c r="H204" s="18" t="str">
        <f>IF(P_15号様式!O150= "","",IF(VALUE(FIXED(P_15号様式!O150,0,TRUE))&lt;&gt;P_15号様式!O150,RIGHT(FIXED(P_15号様式!O150,3,FALSE),4),""))</f>
        <v/>
      </c>
      <c r="I204" s="17" t="str">
        <f>IF(P_15号様式!S150&lt;&gt; "",TEXT(INT(P_15号様式!S150),"#,##0"),"")</f>
        <v/>
      </c>
      <c r="J204" s="18" t="str">
        <f>IF(P_15号様式!S150= "","",IF(VALUE(FIXED(P_15号様式!S150,0,TRUE))&lt;&gt;P_15号様式!S150,RIGHT(FIXED(P_15号様式!S150,3,FALSE),4),""))</f>
        <v/>
      </c>
      <c r="K204" s="17" t="str">
        <f>IF(P_15号様式!W150&lt;&gt; "",TEXT(INT(P_15号様式!W150),"#,##0"),"")</f>
        <v/>
      </c>
      <c r="L204" s="18" t="str">
        <f>IF(P_15号様式!W150= "","",IF(VALUE(FIXED(P_15号様式!W150,0,TRUE))&lt;&gt;P_15号様式!W150,RIGHT(FIXED(P_15号様式!W150,3,FALSE),4),""))</f>
        <v/>
      </c>
      <c r="M204" s="17" t="str">
        <f>IF(P_15号様式!AA150&lt;&gt; "",TEXT(INT(P_15号様式!AA150),"#,##0"),"")</f>
        <v/>
      </c>
      <c r="N204" s="18" t="str">
        <f>IF(P_15号様式!AA150= "","",IF(VALUE(FIXED(P_15号様式!AA150,0,TRUE))&lt;&gt;P_15号様式!AA150,RIGHT(FIXED(P_15号様式!AA150,3,FALSE),4),""))</f>
        <v/>
      </c>
      <c r="O204" s="17" t="str">
        <f>IF(P_15号様式!AE150&lt;&gt; "",TEXT(INT(P_15号様式!AE150),"#,##0"),"")</f>
        <v/>
      </c>
      <c r="P204" s="18" t="str">
        <f>IF(P_15号様式!AE150= "","",IF(VALUE(FIXED(P_15号様式!AE150,0,TRUE))&lt;&gt;P_15号様式!AE150,RIGHT(FIXED(P_15号様式!AE150,3,FALSE),4),""))</f>
        <v/>
      </c>
      <c r="Q204" s="17" t="str">
        <f>IF(P_15号様式!AI150&lt;&gt; "",TEXT(INT(P_15号様式!AI150),"#,##0"),"")</f>
        <v/>
      </c>
      <c r="R204" s="18" t="str">
        <f>IF(P_15号様式!AI150= "","",IF(VALUE(FIXED(P_15号様式!AI150,0,TRUE))&lt;&gt;P_15号様式!AI150,RIGHT(FIXED(P_15号様式!AI150,3,FALSE),4),""))</f>
        <v/>
      </c>
      <c r="S204" s="17" t="str">
        <f>IF(P_15号様式!AM150&lt;&gt; "",TEXT(INT(P_15号様式!AM150),"#,##0"),"")</f>
        <v/>
      </c>
      <c r="T204" s="18" t="str">
        <f>IF(P_15号様式!AM150= "","",IF(VALUE(FIXED(P_15号様式!AM150,0,TRUE))&lt;&gt;P_15号様式!AM150,RIGHT(FIXED(P_15号様式!AM150,3,FALSE),4),""))</f>
        <v/>
      </c>
      <c r="U204" s="17" t="str">
        <f>IF(P_15号様式!AQ150&lt;&gt; "",TEXT(INT(P_15号様式!AQ150),"#,##0"),"")</f>
        <v/>
      </c>
      <c r="V204" s="18" t="str">
        <f>IF(P_15号様式!AQ150= "","",IF(VALUE(FIXED(P_15号様式!AQ150,0,TRUE))&lt;&gt;P_15号様式!AQ150,RIGHT(FIXED(P_15号様式!AQ150,3,FALSE),4),""))</f>
        <v/>
      </c>
      <c r="W204" s="24" t="str">
        <f>IF(P_15号様式!AR150&lt;&gt; "",TEXT(INT(P_15号様式!AR150),"#,##0"),"")</f>
        <v>958</v>
      </c>
      <c r="X204" s="25"/>
      <c r="Y204" s="18" t="str">
        <f>IF(P_15号様式!AR150= "","",IF(VALUE(FIXED(P_15号様式!AR150,0,TRUE))&lt;&gt;P_15号様式!AR150,RIGHT(FIXED(P_15号様式!AR150,3,FALSE),4),""))</f>
        <v/>
      </c>
    </row>
    <row r="205" spans="1:25" s="15" customFormat="1" ht="12" customHeight="1" x14ac:dyDescent="0.15">
      <c r="A205" s="43" t="str">
        <f>IF(P_15号様式!C151="","",P_15号様式!C151)</f>
        <v>＊朝倉郡    計</v>
      </c>
      <c r="B205" s="43"/>
      <c r="C205" s="17" t="str">
        <f>IF(P_15号様式!G151&lt;&gt; "",TEXT(INT(P_15号様式!G151),"#,##0"),"")</f>
        <v>231</v>
      </c>
      <c r="D205" s="18" t="str">
        <f>IF(P_15号様式!G151= "","",IF(VALUE(FIXED(P_15号様式!G151,0,TRUE))&lt;&gt;P_15号様式!G151,RIGHT(FIXED(P_15号様式!G151,3,FALSE),4),""))</f>
        <v/>
      </c>
      <c r="E205" s="17" t="str">
        <f>IF(P_15号様式!K151&lt;&gt; "",TEXT(INT(P_15号様式!K151),"#,##0"),"")</f>
        <v>3,396</v>
      </c>
      <c r="F205" s="18" t="str">
        <f>IF(P_15号様式!K151= "","",IF(VALUE(FIXED(P_15号様式!K151,0,TRUE))&lt;&gt;P_15号様式!K151,RIGHT(FIXED(P_15号様式!K151,3,FALSE),4),""))</f>
        <v/>
      </c>
      <c r="G205" s="17" t="str">
        <f>IF(P_15号様式!O151&lt;&gt; "",TEXT(INT(P_15号様式!O151),"#,##0"),"")</f>
        <v>330</v>
      </c>
      <c r="H205" s="18" t="str">
        <f>IF(P_15号様式!O151= "","",IF(VALUE(FIXED(P_15号様式!O151,0,TRUE))&lt;&gt;P_15号様式!O151,RIGHT(FIXED(P_15号様式!O151,3,FALSE),4),""))</f>
        <v/>
      </c>
      <c r="I205" s="17" t="str">
        <f>IF(P_15号様式!S151&lt;&gt; "",TEXT(INT(P_15号様式!S151),"#,##0"),"")</f>
        <v/>
      </c>
      <c r="J205" s="18" t="str">
        <f>IF(P_15号様式!S151= "","",IF(VALUE(FIXED(P_15号様式!S151,0,TRUE))&lt;&gt;P_15号様式!S151,RIGHT(FIXED(P_15号様式!S151,3,FALSE),4),""))</f>
        <v/>
      </c>
      <c r="K205" s="17" t="str">
        <f>IF(P_15号様式!W151&lt;&gt; "",TEXT(INT(P_15号様式!W151),"#,##0"),"")</f>
        <v/>
      </c>
      <c r="L205" s="18" t="str">
        <f>IF(P_15号様式!W151= "","",IF(VALUE(FIXED(P_15号様式!W151,0,TRUE))&lt;&gt;P_15号様式!W151,RIGHT(FIXED(P_15号様式!W151,3,FALSE),4),""))</f>
        <v/>
      </c>
      <c r="M205" s="17" t="str">
        <f>IF(P_15号様式!AA151&lt;&gt; "",TEXT(INT(P_15号様式!AA151),"#,##0"),"")</f>
        <v/>
      </c>
      <c r="N205" s="18" t="str">
        <f>IF(P_15号様式!AA151= "","",IF(VALUE(FIXED(P_15号様式!AA151,0,TRUE))&lt;&gt;P_15号様式!AA151,RIGHT(FIXED(P_15号様式!AA151,3,FALSE),4),""))</f>
        <v/>
      </c>
      <c r="O205" s="17" t="str">
        <f>IF(P_15号様式!AE151&lt;&gt; "",TEXT(INT(P_15号様式!AE151),"#,##0"),"")</f>
        <v/>
      </c>
      <c r="P205" s="18" t="str">
        <f>IF(P_15号様式!AE151= "","",IF(VALUE(FIXED(P_15号様式!AE151,0,TRUE))&lt;&gt;P_15号様式!AE151,RIGHT(FIXED(P_15号様式!AE151,3,FALSE),4),""))</f>
        <v/>
      </c>
      <c r="Q205" s="17" t="str">
        <f>IF(P_15号様式!AI151&lt;&gt; "",TEXT(INT(P_15号様式!AI151),"#,##0"),"")</f>
        <v/>
      </c>
      <c r="R205" s="18" t="str">
        <f>IF(P_15号様式!AI151= "","",IF(VALUE(FIXED(P_15号様式!AI151,0,TRUE))&lt;&gt;P_15号様式!AI151,RIGHT(FIXED(P_15号様式!AI151,3,FALSE),4),""))</f>
        <v/>
      </c>
      <c r="S205" s="17" t="str">
        <f>IF(P_15号様式!AM151&lt;&gt; "",TEXT(INT(P_15号様式!AM151),"#,##0"),"")</f>
        <v/>
      </c>
      <c r="T205" s="18" t="str">
        <f>IF(P_15号様式!AM151= "","",IF(VALUE(FIXED(P_15号様式!AM151,0,TRUE))&lt;&gt;P_15号様式!AM151,RIGHT(FIXED(P_15号様式!AM151,3,FALSE),4),""))</f>
        <v/>
      </c>
      <c r="U205" s="17" t="str">
        <f>IF(P_15号様式!AQ151&lt;&gt; "",TEXT(INT(P_15号様式!AQ151),"#,##0"),"")</f>
        <v/>
      </c>
      <c r="V205" s="18" t="str">
        <f>IF(P_15号様式!AQ151= "","",IF(VALUE(FIXED(P_15号様式!AQ151,0,TRUE))&lt;&gt;P_15号様式!AQ151,RIGHT(FIXED(P_15号様式!AQ151,3,FALSE),4),""))</f>
        <v/>
      </c>
      <c r="W205" s="24" t="str">
        <f>IF(P_15号様式!AR151&lt;&gt; "",TEXT(INT(P_15号様式!AR151),"#,##0"),"")</f>
        <v>14,640</v>
      </c>
      <c r="X205" s="25"/>
      <c r="Y205" s="18" t="str">
        <f>IF(P_15号様式!AR151= "","",IF(VALUE(FIXED(P_15号様式!AR151,0,TRUE))&lt;&gt;P_15号様式!AR151,RIGHT(FIXED(P_15号様式!AR151,3,FALSE),4),""))</f>
        <v/>
      </c>
    </row>
    <row r="206" spans="1:25" s="15" customFormat="1" ht="12" customHeight="1" x14ac:dyDescent="0.15">
      <c r="A206" s="43" t="str">
        <f>IF(P_15号様式!C152="","",P_15号様式!C152)</f>
        <v>　大刀洗町</v>
      </c>
      <c r="B206" s="43"/>
      <c r="C206" s="17" t="str">
        <f>IF(P_15号様式!G152&lt;&gt; "",TEXT(INT(P_15号様式!G152),"#,##0"),"")</f>
        <v>111</v>
      </c>
      <c r="D206" s="18" t="str">
        <f>IF(P_15号様式!G152= "","",IF(VALUE(FIXED(P_15号様式!G152,0,TRUE))&lt;&gt;P_15号様式!G152,RIGHT(FIXED(P_15号様式!G152,3,FALSE),4),""))</f>
        <v/>
      </c>
      <c r="E206" s="17" t="str">
        <f>IF(P_15号様式!K152&lt;&gt; "",TEXT(INT(P_15号様式!K152),"#,##0"),"")</f>
        <v>1,620</v>
      </c>
      <c r="F206" s="18" t="str">
        <f>IF(P_15号様式!K152= "","",IF(VALUE(FIXED(P_15号様式!K152,0,TRUE))&lt;&gt;P_15号様式!K152,RIGHT(FIXED(P_15号様式!K152,3,FALSE),4),""))</f>
        <v/>
      </c>
      <c r="G206" s="17" t="str">
        <f>IF(P_15号様式!O152&lt;&gt; "",TEXT(INT(P_15号様式!O152),"#,##0"),"")</f>
        <v>191</v>
      </c>
      <c r="H206" s="18" t="str">
        <f>IF(P_15号様式!O152= "","",IF(VALUE(FIXED(P_15号様式!O152,0,TRUE))&lt;&gt;P_15号様式!O152,RIGHT(FIXED(P_15号様式!O152,3,FALSE),4),""))</f>
        <v/>
      </c>
      <c r="I206" s="17" t="str">
        <f>IF(P_15号様式!S152&lt;&gt; "",TEXT(INT(P_15号様式!S152),"#,##0"),"")</f>
        <v/>
      </c>
      <c r="J206" s="18" t="str">
        <f>IF(P_15号様式!S152= "","",IF(VALUE(FIXED(P_15号様式!S152,0,TRUE))&lt;&gt;P_15号様式!S152,RIGHT(FIXED(P_15号様式!S152,3,FALSE),4),""))</f>
        <v/>
      </c>
      <c r="K206" s="17" t="str">
        <f>IF(P_15号様式!W152&lt;&gt; "",TEXT(INT(P_15号様式!W152),"#,##0"),"")</f>
        <v/>
      </c>
      <c r="L206" s="18" t="str">
        <f>IF(P_15号様式!W152= "","",IF(VALUE(FIXED(P_15号様式!W152,0,TRUE))&lt;&gt;P_15号様式!W152,RIGHT(FIXED(P_15号様式!W152,3,FALSE),4),""))</f>
        <v/>
      </c>
      <c r="M206" s="17" t="str">
        <f>IF(P_15号様式!AA152&lt;&gt; "",TEXT(INT(P_15号様式!AA152),"#,##0"),"")</f>
        <v/>
      </c>
      <c r="N206" s="18" t="str">
        <f>IF(P_15号様式!AA152= "","",IF(VALUE(FIXED(P_15号様式!AA152,0,TRUE))&lt;&gt;P_15号様式!AA152,RIGHT(FIXED(P_15号様式!AA152,3,FALSE),4),""))</f>
        <v/>
      </c>
      <c r="O206" s="17" t="str">
        <f>IF(P_15号様式!AE152&lt;&gt; "",TEXT(INT(P_15号様式!AE152),"#,##0"),"")</f>
        <v/>
      </c>
      <c r="P206" s="18" t="str">
        <f>IF(P_15号様式!AE152= "","",IF(VALUE(FIXED(P_15号様式!AE152,0,TRUE))&lt;&gt;P_15号様式!AE152,RIGHT(FIXED(P_15号様式!AE152,3,FALSE),4),""))</f>
        <v/>
      </c>
      <c r="Q206" s="17" t="str">
        <f>IF(P_15号様式!AI152&lt;&gt; "",TEXT(INT(P_15号様式!AI152),"#,##0"),"")</f>
        <v/>
      </c>
      <c r="R206" s="18" t="str">
        <f>IF(P_15号様式!AI152= "","",IF(VALUE(FIXED(P_15号様式!AI152,0,TRUE))&lt;&gt;P_15号様式!AI152,RIGHT(FIXED(P_15号様式!AI152,3,FALSE),4),""))</f>
        <v/>
      </c>
      <c r="S206" s="17" t="str">
        <f>IF(P_15号様式!AM152&lt;&gt; "",TEXT(INT(P_15号様式!AM152),"#,##0"),"")</f>
        <v/>
      </c>
      <c r="T206" s="18" t="str">
        <f>IF(P_15号様式!AM152= "","",IF(VALUE(FIXED(P_15号様式!AM152,0,TRUE))&lt;&gt;P_15号様式!AM152,RIGHT(FIXED(P_15号様式!AM152,3,FALSE),4),""))</f>
        <v/>
      </c>
      <c r="U206" s="17" t="str">
        <f>IF(P_15号様式!AQ152&lt;&gt; "",TEXT(INT(P_15号様式!AQ152),"#,##0"),"")</f>
        <v/>
      </c>
      <c r="V206" s="18" t="str">
        <f>IF(P_15号様式!AQ152= "","",IF(VALUE(FIXED(P_15号様式!AQ152,0,TRUE))&lt;&gt;P_15号様式!AQ152,RIGHT(FIXED(P_15号様式!AQ152,3,FALSE),4),""))</f>
        <v/>
      </c>
      <c r="W206" s="24" t="str">
        <f>IF(P_15号様式!AR152&lt;&gt; "",TEXT(INT(P_15号様式!AR152),"#,##0"),"")</f>
        <v>6,824</v>
      </c>
      <c r="X206" s="25"/>
      <c r="Y206" s="18" t="str">
        <f>IF(P_15号様式!AR152= "","",IF(VALUE(FIXED(P_15号様式!AR152,0,TRUE))&lt;&gt;P_15号様式!AR152,RIGHT(FIXED(P_15号様式!AR152,3,FALSE),4),""))</f>
        <v/>
      </c>
    </row>
    <row r="207" spans="1:25" s="15" customFormat="1" ht="12" customHeight="1" x14ac:dyDescent="0.15">
      <c r="A207" s="43" t="str">
        <f>IF(P_15号様式!C153="","",P_15号様式!C153)</f>
        <v>＊三井郡    計</v>
      </c>
      <c r="B207" s="43"/>
      <c r="C207" s="17" t="str">
        <f>IF(P_15号様式!G153&lt;&gt; "",TEXT(INT(P_15号様式!G153),"#,##0"),"")</f>
        <v>111</v>
      </c>
      <c r="D207" s="18" t="str">
        <f>IF(P_15号様式!G153= "","",IF(VALUE(FIXED(P_15号様式!G153,0,TRUE))&lt;&gt;P_15号様式!G153,RIGHT(FIXED(P_15号様式!G153,3,FALSE),4),""))</f>
        <v/>
      </c>
      <c r="E207" s="17" t="str">
        <f>IF(P_15号様式!K153&lt;&gt; "",TEXT(INT(P_15号様式!K153),"#,##0"),"")</f>
        <v>1,620</v>
      </c>
      <c r="F207" s="18" t="str">
        <f>IF(P_15号様式!K153= "","",IF(VALUE(FIXED(P_15号様式!K153,0,TRUE))&lt;&gt;P_15号様式!K153,RIGHT(FIXED(P_15号様式!K153,3,FALSE),4),""))</f>
        <v/>
      </c>
      <c r="G207" s="17" t="str">
        <f>IF(P_15号様式!O153&lt;&gt; "",TEXT(INT(P_15号様式!O153),"#,##0"),"")</f>
        <v>191</v>
      </c>
      <c r="H207" s="18" t="str">
        <f>IF(P_15号様式!O153= "","",IF(VALUE(FIXED(P_15号様式!O153,0,TRUE))&lt;&gt;P_15号様式!O153,RIGHT(FIXED(P_15号様式!O153,3,FALSE),4),""))</f>
        <v/>
      </c>
      <c r="I207" s="17" t="str">
        <f>IF(P_15号様式!S153&lt;&gt; "",TEXT(INT(P_15号様式!S153),"#,##0"),"")</f>
        <v/>
      </c>
      <c r="J207" s="18" t="str">
        <f>IF(P_15号様式!S153= "","",IF(VALUE(FIXED(P_15号様式!S153,0,TRUE))&lt;&gt;P_15号様式!S153,RIGHT(FIXED(P_15号様式!S153,3,FALSE),4),""))</f>
        <v/>
      </c>
      <c r="K207" s="17" t="str">
        <f>IF(P_15号様式!W153&lt;&gt; "",TEXT(INT(P_15号様式!W153),"#,##0"),"")</f>
        <v/>
      </c>
      <c r="L207" s="18" t="str">
        <f>IF(P_15号様式!W153= "","",IF(VALUE(FIXED(P_15号様式!W153,0,TRUE))&lt;&gt;P_15号様式!W153,RIGHT(FIXED(P_15号様式!W153,3,FALSE),4),""))</f>
        <v/>
      </c>
      <c r="M207" s="17" t="str">
        <f>IF(P_15号様式!AA153&lt;&gt; "",TEXT(INT(P_15号様式!AA153),"#,##0"),"")</f>
        <v/>
      </c>
      <c r="N207" s="18" t="str">
        <f>IF(P_15号様式!AA153= "","",IF(VALUE(FIXED(P_15号様式!AA153,0,TRUE))&lt;&gt;P_15号様式!AA153,RIGHT(FIXED(P_15号様式!AA153,3,FALSE),4),""))</f>
        <v/>
      </c>
      <c r="O207" s="17" t="str">
        <f>IF(P_15号様式!AE153&lt;&gt; "",TEXT(INT(P_15号様式!AE153),"#,##0"),"")</f>
        <v/>
      </c>
      <c r="P207" s="18" t="str">
        <f>IF(P_15号様式!AE153= "","",IF(VALUE(FIXED(P_15号様式!AE153,0,TRUE))&lt;&gt;P_15号様式!AE153,RIGHT(FIXED(P_15号様式!AE153,3,FALSE),4),""))</f>
        <v/>
      </c>
      <c r="Q207" s="17" t="str">
        <f>IF(P_15号様式!AI153&lt;&gt; "",TEXT(INT(P_15号様式!AI153),"#,##0"),"")</f>
        <v/>
      </c>
      <c r="R207" s="18" t="str">
        <f>IF(P_15号様式!AI153= "","",IF(VALUE(FIXED(P_15号様式!AI153,0,TRUE))&lt;&gt;P_15号様式!AI153,RIGHT(FIXED(P_15号様式!AI153,3,FALSE),4),""))</f>
        <v/>
      </c>
      <c r="S207" s="17" t="str">
        <f>IF(P_15号様式!AM153&lt;&gt; "",TEXT(INT(P_15号様式!AM153),"#,##0"),"")</f>
        <v/>
      </c>
      <c r="T207" s="18" t="str">
        <f>IF(P_15号様式!AM153= "","",IF(VALUE(FIXED(P_15号様式!AM153,0,TRUE))&lt;&gt;P_15号様式!AM153,RIGHT(FIXED(P_15号様式!AM153,3,FALSE),4),""))</f>
        <v/>
      </c>
      <c r="U207" s="17" t="str">
        <f>IF(P_15号様式!AQ153&lt;&gt; "",TEXT(INT(P_15号様式!AQ153),"#,##0"),"")</f>
        <v/>
      </c>
      <c r="V207" s="18" t="str">
        <f>IF(P_15号様式!AQ153= "","",IF(VALUE(FIXED(P_15号様式!AQ153,0,TRUE))&lt;&gt;P_15号様式!AQ153,RIGHT(FIXED(P_15号様式!AQ153,3,FALSE),4),""))</f>
        <v/>
      </c>
      <c r="W207" s="24" t="str">
        <f>IF(P_15号様式!AR153&lt;&gt; "",TEXT(INT(P_15号様式!AR153),"#,##0"),"")</f>
        <v>6,824</v>
      </c>
      <c r="X207" s="25"/>
      <c r="Y207" s="18" t="str">
        <f>IF(P_15号様式!AR153= "","",IF(VALUE(FIXED(P_15号様式!AR153,0,TRUE))&lt;&gt;P_15号様式!AR153,RIGHT(FIXED(P_15号様式!AR153,3,FALSE),4),""))</f>
        <v/>
      </c>
    </row>
    <row r="208" spans="1:25" s="15" customFormat="1" ht="12" customHeight="1" x14ac:dyDescent="0.15">
      <c r="A208" s="43" t="str">
        <f>IF(P_15号様式!C154="","",P_15号様式!C154)</f>
        <v>　大木町</v>
      </c>
      <c r="B208" s="43"/>
      <c r="C208" s="17" t="str">
        <f>IF(P_15号様式!G154&lt;&gt; "",TEXT(INT(P_15号様式!G154),"#,##0"),"")</f>
        <v>56</v>
      </c>
      <c r="D208" s="18" t="str">
        <f>IF(P_15号様式!G154= "","",IF(VALUE(FIXED(P_15号様式!G154,0,TRUE))&lt;&gt;P_15号様式!G154,RIGHT(FIXED(P_15号様式!G154,3,FALSE),4),""))</f>
        <v/>
      </c>
      <c r="E208" s="17" t="str">
        <f>IF(P_15号様式!K154&lt;&gt; "",TEXT(INT(P_15号様式!K154),"#,##0"),"")</f>
        <v>1,295</v>
      </c>
      <c r="F208" s="18" t="str">
        <f>IF(P_15号様式!K154= "","",IF(VALUE(FIXED(P_15号様式!K154,0,TRUE))&lt;&gt;P_15号様式!K154,RIGHT(FIXED(P_15号様式!K154,3,FALSE),4),""))</f>
        <v/>
      </c>
      <c r="G208" s="17" t="str">
        <f>IF(P_15号様式!O154&lt;&gt; "",TEXT(INT(P_15号様式!O154),"#,##0"),"")</f>
        <v>143</v>
      </c>
      <c r="H208" s="18" t="str">
        <f>IF(P_15号様式!O154= "","",IF(VALUE(FIXED(P_15号様式!O154,0,TRUE))&lt;&gt;P_15号様式!O154,RIGHT(FIXED(P_15号様式!O154,3,FALSE),4),""))</f>
        <v/>
      </c>
      <c r="I208" s="17" t="str">
        <f>IF(P_15号様式!S154&lt;&gt; "",TEXT(INT(P_15号様式!S154),"#,##0"),"")</f>
        <v/>
      </c>
      <c r="J208" s="18" t="str">
        <f>IF(P_15号様式!S154= "","",IF(VALUE(FIXED(P_15号様式!S154,0,TRUE))&lt;&gt;P_15号様式!S154,RIGHT(FIXED(P_15号様式!S154,3,FALSE),4),""))</f>
        <v/>
      </c>
      <c r="K208" s="17" t="str">
        <f>IF(P_15号様式!W154&lt;&gt; "",TEXT(INT(P_15号様式!W154),"#,##0"),"")</f>
        <v/>
      </c>
      <c r="L208" s="18" t="str">
        <f>IF(P_15号様式!W154= "","",IF(VALUE(FIXED(P_15号様式!W154,0,TRUE))&lt;&gt;P_15号様式!W154,RIGHT(FIXED(P_15号様式!W154,3,FALSE),4),""))</f>
        <v/>
      </c>
      <c r="M208" s="17" t="str">
        <f>IF(P_15号様式!AA154&lt;&gt; "",TEXT(INT(P_15号様式!AA154),"#,##0"),"")</f>
        <v/>
      </c>
      <c r="N208" s="18" t="str">
        <f>IF(P_15号様式!AA154= "","",IF(VALUE(FIXED(P_15号様式!AA154,0,TRUE))&lt;&gt;P_15号様式!AA154,RIGHT(FIXED(P_15号様式!AA154,3,FALSE),4),""))</f>
        <v/>
      </c>
      <c r="O208" s="17" t="str">
        <f>IF(P_15号様式!AE154&lt;&gt; "",TEXT(INT(P_15号様式!AE154),"#,##0"),"")</f>
        <v/>
      </c>
      <c r="P208" s="18" t="str">
        <f>IF(P_15号様式!AE154= "","",IF(VALUE(FIXED(P_15号様式!AE154,0,TRUE))&lt;&gt;P_15号様式!AE154,RIGHT(FIXED(P_15号様式!AE154,3,FALSE),4),""))</f>
        <v/>
      </c>
      <c r="Q208" s="17" t="str">
        <f>IF(P_15号様式!AI154&lt;&gt; "",TEXT(INT(P_15号様式!AI154),"#,##0"),"")</f>
        <v/>
      </c>
      <c r="R208" s="18" t="str">
        <f>IF(P_15号様式!AI154= "","",IF(VALUE(FIXED(P_15号様式!AI154,0,TRUE))&lt;&gt;P_15号様式!AI154,RIGHT(FIXED(P_15号様式!AI154,3,FALSE),4),""))</f>
        <v/>
      </c>
      <c r="S208" s="17" t="str">
        <f>IF(P_15号様式!AM154&lt;&gt; "",TEXT(INT(P_15号様式!AM154),"#,##0"),"")</f>
        <v/>
      </c>
      <c r="T208" s="18" t="str">
        <f>IF(P_15号様式!AM154= "","",IF(VALUE(FIXED(P_15号様式!AM154,0,TRUE))&lt;&gt;P_15号様式!AM154,RIGHT(FIXED(P_15号様式!AM154,3,FALSE),4),""))</f>
        <v/>
      </c>
      <c r="U208" s="17" t="str">
        <f>IF(P_15号様式!AQ154&lt;&gt; "",TEXT(INT(P_15号様式!AQ154),"#,##0"),"")</f>
        <v/>
      </c>
      <c r="V208" s="18" t="str">
        <f>IF(P_15号様式!AQ154= "","",IF(VALUE(FIXED(P_15号様式!AQ154,0,TRUE))&lt;&gt;P_15号様式!AQ154,RIGHT(FIXED(P_15号様式!AQ154,3,FALSE),4),""))</f>
        <v/>
      </c>
      <c r="W208" s="24" t="str">
        <f>IF(P_15号様式!AR154&lt;&gt; "",TEXT(INT(P_15号様式!AR154),"#,##0"),"")</f>
        <v>6,077</v>
      </c>
      <c r="X208" s="25"/>
      <c r="Y208" s="18" t="str">
        <f>IF(P_15号様式!AR154= "","",IF(VALUE(FIXED(P_15号様式!AR154,0,TRUE))&lt;&gt;P_15号様式!AR154,RIGHT(FIXED(P_15号様式!AR154,3,FALSE),4),""))</f>
        <v/>
      </c>
    </row>
    <row r="209" spans="1:25" s="15" customFormat="1" ht="12" customHeight="1" x14ac:dyDescent="0.15">
      <c r="A209" s="43" t="str">
        <f>IF(P_15号様式!C155="","",P_15号様式!C155)</f>
        <v>＊三潴郡    計</v>
      </c>
      <c r="B209" s="43"/>
      <c r="C209" s="17" t="str">
        <f>IF(P_15号様式!G155&lt;&gt; "",TEXT(INT(P_15号様式!G155),"#,##0"),"")</f>
        <v>56</v>
      </c>
      <c r="D209" s="18" t="str">
        <f>IF(P_15号様式!G155= "","",IF(VALUE(FIXED(P_15号様式!G155,0,TRUE))&lt;&gt;P_15号様式!G155,RIGHT(FIXED(P_15号様式!G155,3,FALSE),4),""))</f>
        <v/>
      </c>
      <c r="E209" s="17" t="str">
        <f>IF(P_15号様式!K155&lt;&gt; "",TEXT(INT(P_15号様式!K155),"#,##0"),"")</f>
        <v>1,295</v>
      </c>
      <c r="F209" s="18" t="str">
        <f>IF(P_15号様式!K155= "","",IF(VALUE(FIXED(P_15号様式!K155,0,TRUE))&lt;&gt;P_15号様式!K155,RIGHT(FIXED(P_15号様式!K155,3,FALSE),4),""))</f>
        <v/>
      </c>
      <c r="G209" s="17" t="str">
        <f>IF(P_15号様式!O155&lt;&gt; "",TEXT(INT(P_15号様式!O155),"#,##0"),"")</f>
        <v>143</v>
      </c>
      <c r="H209" s="18" t="str">
        <f>IF(P_15号様式!O155= "","",IF(VALUE(FIXED(P_15号様式!O155,0,TRUE))&lt;&gt;P_15号様式!O155,RIGHT(FIXED(P_15号様式!O155,3,FALSE),4),""))</f>
        <v/>
      </c>
      <c r="I209" s="17" t="str">
        <f>IF(P_15号様式!S155&lt;&gt; "",TEXT(INT(P_15号様式!S155),"#,##0"),"")</f>
        <v/>
      </c>
      <c r="J209" s="18" t="str">
        <f>IF(P_15号様式!S155= "","",IF(VALUE(FIXED(P_15号様式!S155,0,TRUE))&lt;&gt;P_15号様式!S155,RIGHT(FIXED(P_15号様式!S155,3,FALSE),4),""))</f>
        <v/>
      </c>
      <c r="K209" s="17" t="str">
        <f>IF(P_15号様式!W155&lt;&gt; "",TEXT(INT(P_15号様式!W155),"#,##0"),"")</f>
        <v/>
      </c>
      <c r="L209" s="18" t="str">
        <f>IF(P_15号様式!W155= "","",IF(VALUE(FIXED(P_15号様式!W155,0,TRUE))&lt;&gt;P_15号様式!W155,RIGHT(FIXED(P_15号様式!W155,3,FALSE),4),""))</f>
        <v/>
      </c>
      <c r="M209" s="17" t="str">
        <f>IF(P_15号様式!AA155&lt;&gt; "",TEXT(INT(P_15号様式!AA155),"#,##0"),"")</f>
        <v/>
      </c>
      <c r="N209" s="18" t="str">
        <f>IF(P_15号様式!AA155= "","",IF(VALUE(FIXED(P_15号様式!AA155,0,TRUE))&lt;&gt;P_15号様式!AA155,RIGHT(FIXED(P_15号様式!AA155,3,FALSE),4),""))</f>
        <v/>
      </c>
      <c r="O209" s="17" t="str">
        <f>IF(P_15号様式!AE155&lt;&gt; "",TEXT(INT(P_15号様式!AE155),"#,##0"),"")</f>
        <v/>
      </c>
      <c r="P209" s="18" t="str">
        <f>IF(P_15号様式!AE155= "","",IF(VALUE(FIXED(P_15号様式!AE155,0,TRUE))&lt;&gt;P_15号様式!AE155,RIGHT(FIXED(P_15号様式!AE155,3,FALSE),4),""))</f>
        <v/>
      </c>
      <c r="Q209" s="17" t="str">
        <f>IF(P_15号様式!AI155&lt;&gt; "",TEXT(INT(P_15号様式!AI155),"#,##0"),"")</f>
        <v/>
      </c>
      <c r="R209" s="18" t="str">
        <f>IF(P_15号様式!AI155= "","",IF(VALUE(FIXED(P_15号様式!AI155,0,TRUE))&lt;&gt;P_15号様式!AI155,RIGHT(FIXED(P_15号様式!AI155,3,FALSE),4),""))</f>
        <v/>
      </c>
      <c r="S209" s="17" t="str">
        <f>IF(P_15号様式!AM155&lt;&gt; "",TEXT(INT(P_15号様式!AM155),"#,##0"),"")</f>
        <v/>
      </c>
      <c r="T209" s="18" t="str">
        <f>IF(P_15号様式!AM155= "","",IF(VALUE(FIXED(P_15号様式!AM155,0,TRUE))&lt;&gt;P_15号様式!AM155,RIGHT(FIXED(P_15号様式!AM155,3,FALSE),4),""))</f>
        <v/>
      </c>
      <c r="U209" s="17" t="str">
        <f>IF(P_15号様式!AQ155&lt;&gt; "",TEXT(INT(P_15号様式!AQ155),"#,##0"),"")</f>
        <v/>
      </c>
      <c r="V209" s="18" t="str">
        <f>IF(P_15号様式!AQ155= "","",IF(VALUE(FIXED(P_15号様式!AQ155,0,TRUE))&lt;&gt;P_15号様式!AQ155,RIGHT(FIXED(P_15号様式!AQ155,3,FALSE),4),""))</f>
        <v/>
      </c>
      <c r="W209" s="24" t="str">
        <f>IF(P_15号様式!AR155&lt;&gt; "",TEXT(INT(P_15号様式!AR155),"#,##0"),"")</f>
        <v>6,077</v>
      </c>
      <c r="X209" s="25"/>
      <c r="Y209" s="18" t="str">
        <f>IF(P_15号様式!AR155= "","",IF(VALUE(FIXED(P_15号様式!AR155,0,TRUE))&lt;&gt;P_15号様式!AR155,RIGHT(FIXED(P_15号様式!AR155,3,FALSE),4),""))</f>
        <v/>
      </c>
    </row>
    <row r="210" spans="1:25" s="15" customFormat="1" ht="12" customHeight="1" x14ac:dyDescent="0.15">
      <c r="A210" s="43" t="str">
        <f>IF(P_15号様式!C156="","",P_15号様式!C156)</f>
        <v>　広川町</v>
      </c>
      <c r="B210" s="43"/>
      <c r="C210" s="17" t="str">
        <f>IF(P_15号様式!G156&lt;&gt; "",TEXT(INT(P_15号様式!G156),"#,##0"),"")</f>
        <v>100</v>
      </c>
      <c r="D210" s="18" t="str">
        <f>IF(P_15号様式!G156= "","",IF(VALUE(FIXED(P_15号様式!G156,0,TRUE))&lt;&gt;P_15号様式!G156,RIGHT(FIXED(P_15号様式!G156,3,FALSE),4),""))</f>
        <v/>
      </c>
      <c r="E210" s="17" t="str">
        <f>IF(P_15号様式!K156&lt;&gt; "",TEXT(INT(P_15号様式!K156),"#,##0"),"")</f>
        <v>1,702</v>
      </c>
      <c r="F210" s="18" t="str">
        <f>IF(P_15号様式!K156= "","",IF(VALUE(FIXED(P_15号様式!K156,0,TRUE))&lt;&gt;P_15号様式!K156,RIGHT(FIXED(P_15号様式!K156,3,FALSE),4),""))</f>
        <v/>
      </c>
      <c r="G210" s="17" t="str">
        <f>IF(P_15号様式!O156&lt;&gt; "",TEXT(INT(P_15号様式!O156),"#,##0"),"")</f>
        <v>172</v>
      </c>
      <c r="H210" s="18" t="str">
        <f>IF(P_15号様式!O156= "","",IF(VALUE(FIXED(P_15号様式!O156,0,TRUE))&lt;&gt;P_15号様式!O156,RIGHT(FIXED(P_15号様式!O156,3,FALSE),4),""))</f>
        <v/>
      </c>
      <c r="I210" s="17" t="str">
        <f>IF(P_15号様式!S156&lt;&gt; "",TEXT(INT(P_15号様式!S156),"#,##0"),"")</f>
        <v/>
      </c>
      <c r="J210" s="18" t="str">
        <f>IF(P_15号様式!S156= "","",IF(VALUE(FIXED(P_15号様式!S156,0,TRUE))&lt;&gt;P_15号様式!S156,RIGHT(FIXED(P_15号様式!S156,3,FALSE),4),""))</f>
        <v/>
      </c>
      <c r="K210" s="17" t="str">
        <f>IF(P_15号様式!W156&lt;&gt; "",TEXT(INT(P_15号様式!W156),"#,##0"),"")</f>
        <v/>
      </c>
      <c r="L210" s="18" t="str">
        <f>IF(P_15号様式!W156= "","",IF(VALUE(FIXED(P_15号様式!W156,0,TRUE))&lt;&gt;P_15号様式!W156,RIGHT(FIXED(P_15号様式!W156,3,FALSE),4),""))</f>
        <v/>
      </c>
      <c r="M210" s="17" t="str">
        <f>IF(P_15号様式!AA156&lt;&gt; "",TEXT(INT(P_15号様式!AA156),"#,##0"),"")</f>
        <v/>
      </c>
      <c r="N210" s="18" t="str">
        <f>IF(P_15号様式!AA156= "","",IF(VALUE(FIXED(P_15号様式!AA156,0,TRUE))&lt;&gt;P_15号様式!AA156,RIGHT(FIXED(P_15号様式!AA156,3,FALSE),4),""))</f>
        <v/>
      </c>
      <c r="O210" s="17" t="str">
        <f>IF(P_15号様式!AE156&lt;&gt; "",TEXT(INT(P_15号様式!AE156),"#,##0"),"")</f>
        <v/>
      </c>
      <c r="P210" s="18" t="str">
        <f>IF(P_15号様式!AE156= "","",IF(VALUE(FIXED(P_15号様式!AE156,0,TRUE))&lt;&gt;P_15号様式!AE156,RIGHT(FIXED(P_15号様式!AE156,3,FALSE),4),""))</f>
        <v/>
      </c>
      <c r="Q210" s="17" t="str">
        <f>IF(P_15号様式!AI156&lt;&gt; "",TEXT(INT(P_15号様式!AI156),"#,##0"),"")</f>
        <v/>
      </c>
      <c r="R210" s="18" t="str">
        <f>IF(P_15号様式!AI156= "","",IF(VALUE(FIXED(P_15号様式!AI156,0,TRUE))&lt;&gt;P_15号様式!AI156,RIGHT(FIXED(P_15号様式!AI156,3,FALSE),4),""))</f>
        <v/>
      </c>
      <c r="S210" s="17" t="str">
        <f>IF(P_15号様式!AM156&lt;&gt; "",TEXT(INT(P_15号様式!AM156),"#,##0"),"")</f>
        <v/>
      </c>
      <c r="T210" s="18" t="str">
        <f>IF(P_15号様式!AM156= "","",IF(VALUE(FIXED(P_15号様式!AM156,0,TRUE))&lt;&gt;P_15号様式!AM156,RIGHT(FIXED(P_15号様式!AM156,3,FALSE),4),""))</f>
        <v/>
      </c>
      <c r="U210" s="17" t="str">
        <f>IF(P_15号様式!AQ156&lt;&gt; "",TEXT(INT(P_15号様式!AQ156),"#,##0"),"")</f>
        <v/>
      </c>
      <c r="V210" s="18" t="str">
        <f>IF(P_15号様式!AQ156= "","",IF(VALUE(FIXED(P_15号様式!AQ156,0,TRUE))&lt;&gt;P_15号様式!AQ156,RIGHT(FIXED(P_15号様式!AQ156,3,FALSE),4),""))</f>
        <v/>
      </c>
      <c r="W210" s="24" t="str">
        <f>IF(P_15号様式!AR156&lt;&gt; "",TEXT(INT(P_15号様式!AR156),"#,##0"),"")</f>
        <v>8,735</v>
      </c>
      <c r="X210" s="25"/>
      <c r="Y210" s="18" t="str">
        <f>IF(P_15号様式!AR156= "","",IF(VALUE(FIXED(P_15号様式!AR156,0,TRUE))&lt;&gt;P_15号様式!AR156,RIGHT(FIXED(P_15号様式!AR156,3,FALSE),4),""))</f>
        <v/>
      </c>
    </row>
    <row r="211" spans="1:25" s="15" customFormat="1" ht="12" customHeight="1" x14ac:dyDescent="0.15">
      <c r="A211" s="43" t="str">
        <f>IF(P_15号様式!C157="","",P_15号様式!C157)</f>
        <v>＊八女郡    計</v>
      </c>
      <c r="B211" s="43"/>
      <c r="C211" s="17" t="str">
        <f>IF(P_15号様式!G157&lt;&gt; "",TEXT(INT(P_15号様式!G157),"#,##0"),"")</f>
        <v>100</v>
      </c>
      <c r="D211" s="18" t="str">
        <f>IF(P_15号様式!G157= "","",IF(VALUE(FIXED(P_15号様式!G157,0,TRUE))&lt;&gt;P_15号様式!G157,RIGHT(FIXED(P_15号様式!G157,3,FALSE),4),""))</f>
        <v/>
      </c>
      <c r="E211" s="17" t="str">
        <f>IF(P_15号様式!K157&lt;&gt; "",TEXT(INT(P_15号様式!K157),"#,##0"),"")</f>
        <v>1,702</v>
      </c>
      <c r="F211" s="18" t="str">
        <f>IF(P_15号様式!K157= "","",IF(VALUE(FIXED(P_15号様式!K157,0,TRUE))&lt;&gt;P_15号様式!K157,RIGHT(FIXED(P_15号様式!K157,3,FALSE),4),""))</f>
        <v/>
      </c>
      <c r="G211" s="17" t="str">
        <f>IF(P_15号様式!O157&lt;&gt; "",TEXT(INT(P_15号様式!O157),"#,##0"),"")</f>
        <v>172</v>
      </c>
      <c r="H211" s="18" t="str">
        <f>IF(P_15号様式!O157= "","",IF(VALUE(FIXED(P_15号様式!O157,0,TRUE))&lt;&gt;P_15号様式!O157,RIGHT(FIXED(P_15号様式!O157,3,FALSE),4),""))</f>
        <v/>
      </c>
      <c r="I211" s="17" t="str">
        <f>IF(P_15号様式!S157&lt;&gt; "",TEXT(INT(P_15号様式!S157),"#,##0"),"")</f>
        <v/>
      </c>
      <c r="J211" s="18" t="str">
        <f>IF(P_15号様式!S157= "","",IF(VALUE(FIXED(P_15号様式!S157,0,TRUE))&lt;&gt;P_15号様式!S157,RIGHT(FIXED(P_15号様式!S157,3,FALSE),4),""))</f>
        <v/>
      </c>
      <c r="K211" s="17" t="str">
        <f>IF(P_15号様式!W157&lt;&gt; "",TEXT(INT(P_15号様式!W157),"#,##0"),"")</f>
        <v/>
      </c>
      <c r="L211" s="18" t="str">
        <f>IF(P_15号様式!W157= "","",IF(VALUE(FIXED(P_15号様式!W157,0,TRUE))&lt;&gt;P_15号様式!W157,RIGHT(FIXED(P_15号様式!W157,3,FALSE),4),""))</f>
        <v/>
      </c>
      <c r="M211" s="17" t="str">
        <f>IF(P_15号様式!AA157&lt;&gt; "",TEXT(INT(P_15号様式!AA157),"#,##0"),"")</f>
        <v/>
      </c>
      <c r="N211" s="18" t="str">
        <f>IF(P_15号様式!AA157= "","",IF(VALUE(FIXED(P_15号様式!AA157,0,TRUE))&lt;&gt;P_15号様式!AA157,RIGHT(FIXED(P_15号様式!AA157,3,FALSE),4),""))</f>
        <v/>
      </c>
      <c r="O211" s="17" t="str">
        <f>IF(P_15号様式!AE157&lt;&gt; "",TEXT(INT(P_15号様式!AE157),"#,##0"),"")</f>
        <v/>
      </c>
      <c r="P211" s="18" t="str">
        <f>IF(P_15号様式!AE157= "","",IF(VALUE(FIXED(P_15号様式!AE157,0,TRUE))&lt;&gt;P_15号様式!AE157,RIGHT(FIXED(P_15号様式!AE157,3,FALSE),4),""))</f>
        <v/>
      </c>
      <c r="Q211" s="17" t="str">
        <f>IF(P_15号様式!AI157&lt;&gt; "",TEXT(INT(P_15号様式!AI157),"#,##0"),"")</f>
        <v/>
      </c>
      <c r="R211" s="18" t="str">
        <f>IF(P_15号様式!AI157= "","",IF(VALUE(FIXED(P_15号様式!AI157,0,TRUE))&lt;&gt;P_15号様式!AI157,RIGHT(FIXED(P_15号様式!AI157,3,FALSE),4),""))</f>
        <v/>
      </c>
      <c r="S211" s="17" t="str">
        <f>IF(P_15号様式!AM157&lt;&gt; "",TEXT(INT(P_15号様式!AM157),"#,##0"),"")</f>
        <v/>
      </c>
      <c r="T211" s="18" t="str">
        <f>IF(P_15号様式!AM157= "","",IF(VALUE(FIXED(P_15号様式!AM157,0,TRUE))&lt;&gt;P_15号様式!AM157,RIGHT(FIXED(P_15号様式!AM157,3,FALSE),4),""))</f>
        <v/>
      </c>
      <c r="U211" s="17" t="str">
        <f>IF(P_15号様式!AQ157&lt;&gt; "",TEXT(INT(P_15号様式!AQ157),"#,##0"),"")</f>
        <v/>
      </c>
      <c r="V211" s="18" t="str">
        <f>IF(P_15号様式!AQ157= "","",IF(VALUE(FIXED(P_15号様式!AQ157,0,TRUE))&lt;&gt;P_15号様式!AQ157,RIGHT(FIXED(P_15号様式!AQ157,3,FALSE),4),""))</f>
        <v/>
      </c>
      <c r="W211" s="24" t="str">
        <f>IF(P_15号様式!AR157&lt;&gt; "",TEXT(INT(P_15号様式!AR157),"#,##0"),"")</f>
        <v>8,735</v>
      </c>
      <c r="X211" s="25"/>
      <c r="Y211" s="18" t="str">
        <f>IF(P_15号様式!AR157= "","",IF(VALUE(FIXED(P_15号様式!AR157,0,TRUE))&lt;&gt;P_15号様式!AR157,RIGHT(FIXED(P_15号様式!AR157,3,FALSE),4),""))</f>
        <v/>
      </c>
    </row>
    <row r="212" spans="1:25" s="15" customFormat="1" ht="12" customHeight="1" x14ac:dyDescent="0.15">
      <c r="A212" s="43" t="str">
        <f>IF(P_15号様式!C158="","",P_15号様式!C158)</f>
        <v>　香春町</v>
      </c>
      <c r="B212" s="43"/>
      <c r="C212" s="17" t="str">
        <f>IF(P_15号様式!G158&lt;&gt; "",TEXT(INT(P_15号様式!G158),"#,##0"),"")</f>
        <v>51</v>
      </c>
      <c r="D212" s="18" t="str">
        <f>IF(P_15号様式!G158= "","",IF(VALUE(FIXED(P_15号様式!G158,0,TRUE))&lt;&gt;P_15号様式!G158,RIGHT(FIXED(P_15号様式!G158,3,FALSE),4),""))</f>
        <v/>
      </c>
      <c r="E212" s="17" t="str">
        <f>IF(P_15号様式!K158&lt;&gt; "",TEXT(INT(P_15号様式!K158),"#,##0"),"")</f>
        <v>1,006</v>
      </c>
      <c r="F212" s="18" t="str">
        <f>IF(P_15号様式!K158= "","",IF(VALUE(FIXED(P_15号様式!K158,0,TRUE))&lt;&gt;P_15号様式!K158,RIGHT(FIXED(P_15号様式!K158,3,FALSE),4),""))</f>
        <v/>
      </c>
      <c r="G212" s="17" t="str">
        <f>IF(P_15号様式!O158&lt;&gt; "",TEXT(INT(P_15号様式!O158),"#,##0"),"")</f>
        <v>160</v>
      </c>
      <c r="H212" s="18" t="str">
        <f>IF(P_15号様式!O158= "","",IF(VALUE(FIXED(P_15号様式!O158,0,TRUE))&lt;&gt;P_15号様式!O158,RIGHT(FIXED(P_15号様式!O158,3,FALSE),4),""))</f>
        <v/>
      </c>
      <c r="I212" s="17" t="str">
        <f>IF(P_15号様式!S158&lt;&gt; "",TEXT(INT(P_15号様式!S158),"#,##0"),"")</f>
        <v/>
      </c>
      <c r="J212" s="18" t="str">
        <f>IF(P_15号様式!S158= "","",IF(VALUE(FIXED(P_15号様式!S158,0,TRUE))&lt;&gt;P_15号様式!S158,RIGHT(FIXED(P_15号様式!S158,3,FALSE),4),""))</f>
        <v/>
      </c>
      <c r="K212" s="17" t="str">
        <f>IF(P_15号様式!W158&lt;&gt; "",TEXT(INT(P_15号様式!W158),"#,##0"),"")</f>
        <v/>
      </c>
      <c r="L212" s="18" t="str">
        <f>IF(P_15号様式!W158= "","",IF(VALUE(FIXED(P_15号様式!W158,0,TRUE))&lt;&gt;P_15号様式!W158,RIGHT(FIXED(P_15号様式!W158,3,FALSE),4),""))</f>
        <v/>
      </c>
      <c r="M212" s="17" t="str">
        <f>IF(P_15号様式!AA158&lt;&gt; "",TEXT(INT(P_15号様式!AA158),"#,##0"),"")</f>
        <v/>
      </c>
      <c r="N212" s="18" t="str">
        <f>IF(P_15号様式!AA158= "","",IF(VALUE(FIXED(P_15号様式!AA158,0,TRUE))&lt;&gt;P_15号様式!AA158,RIGHT(FIXED(P_15号様式!AA158,3,FALSE),4),""))</f>
        <v/>
      </c>
      <c r="O212" s="17" t="str">
        <f>IF(P_15号様式!AE158&lt;&gt; "",TEXT(INT(P_15号様式!AE158),"#,##0"),"")</f>
        <v/>
      </c>
      <c r="P212" s="18" t="str">
        <f>IF(P_15号様式!AE158= "","",IF(VALUE(FIXED(P_15号様式!AE158,0,TRUE))&lt;&gt;P_15号様式!AE158,RIGHT(FIXED(P_15号様式!AE158,3,FALSE),4),""))</f>
        <v/>
      </c>
      <c r="Q212" s="17" t="str">
        <f>IF(P_15号様式!AI158&lt;&gt; "",TEXT(INT(P_15号様式!AI158),"#,##0"),"")</f>
        <v/>
      </c>
      <c r="R212" s="18" t="str">
        <f>IF(P_15号様式!AI158= "","",IF(VALUE(FIXED(P_15号様式!AI158,0,TRUE))&lt;&gt;P_15号様式!AI158,RIGHT(FIXED(P_15号様式!AI158,3,FALSE),4),""))</f>
        <v/>
      </c>
      <c r="S212" s="17" t="str">
        <f>IF(P_15号様式!AM158&lt;&gt; "",TEXT(INT(P_15号様式!AM158),"#,##0"),"")</f>
        <v/>
      </c>
      <c r="T212" s="18" t="str">
        <f>IF(P_15号様式!AM158= "","",IF(VALUE(FIXED(P_15号様式!AM158,0,TRUE))&lt;&gt;P_15号様式!AM158,RIGHT(FIXED(P_15号様式!AM158,3,FALSE),4),""))</f>
        <v/>
      </c>
      <c r="U212" s="17" t="str">
        <f>IF(P_15号様式!AQ158&lt;&gt; "",TEXT(INT(P_15号様式!AQ158),"#,##0"),"")</f>
        <v/>
      </c>
      <c r="V212" s="18" t="str">
        <f>IF(P_15号様式!AQ158= "","",IF(VALUE(FIXED(P_15号様式!AQ158,0,TRUE))&lt;&gt;P_15号様式!AQ158,RIGHT(FIXED(P_15号様式!AQ158,3,FALSE),4),""))</f>
        <v/>
      </c>
      <c r="W212" s="24" t="str">
        <f>IF(P_15号様式!AR158&lt;&gt; "",TEXT(INT(P_15号様式!AR158),"#,##0"),"")</f>
        <v>4,625</v>
      </c>
      <c r="X212" s="25"/>
      <c r="Y212" s="18" t="str">
        <f>IF(P_15号様式!AR158= "","",IF(VALUE(FIXED(P_15号様式!AR158,0,TRUE))&lt;&gt;P_15号様式!AR158,RIGHT(FIXED(P_15号様式!AR158,3,FALSE),4),""))</f>
        <v/>
      </c>
    </row>
    <row r="213" spans="1:25" s="15" customFormat="1" ht="12" customHeight="1" x14ac:dyDescent="0.15">
      <c r="A213" s="43" t="str">
        <f>IF(P_15号様式!C159="","",P_15号様式!C159)</f>
        <v>　添田町</v>
      </c>
      <c r="B213" s="43"/>
      <c r="C213" s="17" t="str">
        <f>IF(P_15号様式!G159&lt;&gt; "",TEXT(INT(P_15号様式!G159),"#,##0"),"")</f>
        <v>28</v>
      </c>
      <c r="D213" s="18" t="str">
        <f>IF(P_15号様式!G159= "","",IF(VALUE(FIXED(P_15号様式!G159,0,TRUE))&lt;&gt;P_15号様式!G159,RIGHT(FIXED(P_15号様式!G159,3,FALSE),4),""))</f>
        <v/>
      </c>
      <c r="E213" s="17" t="str">
        <f>IF(P_15号様式!K159&lt;&gt; "",TEXT(INT(P_15号様式!K159),"#,##0"),"")</f>
        <v>947</v>
      </c>
      <c r="F213" s="18" t="str">
        <f>IF(P_15号様式!K159= "","",IF(VALUE(FIXED(P_15号様式!K159,0,TRUE))&lt;&gt;P_15号様式!K159,RIGHT(FIXED(P_15号様式!K159,3,FALSE),4),""))</f>
        <v/>
      </c>
      <c r="G213" s="17" t="str">
        <f>IF(P_15号様式!O159&lt;&gt; "",TEXT(INT(P_15号様式!O159),"#,##0"),"")</f>
        <v>165</v>
      </c>
      <c r="H213" s="18" t="str">
        <f>IF(P_15号様式!O159= "","",IF(VALUE(FIXED(P_15号様式!O159,0,TRUE))&lt;&gt;P_15号様式!O159,RIGHT(FIXED(P_15号様式!O159,3,FALSE),4),""))</f>
        <v/>
      </c>
      <c r="I213" s="17" t="str">
        <f>IF(P_15号様式!S159&lt;&gt; "",TEXT(INT(P_15号様式!S159),"#,##0"),"")</f>
        <v/>
      </c>
      <c r="J213" s="18" t="str">
        <f>IF(P_15号様式!S159= "","",IF(VALUE(FIXED(P_15号様式!S159,0,TRUE))&lt;&gt;P_15号様式!S159,RIGHT(FIXED(P_15号様式!S159,3,FALSE),4),""))</f>
        <v/>
      </c>
      <c r="K213" s="17" t="str">
        <f>IF(P_15号様式!W159&lt;&gt; "",TEXT(INT(P_15号様式!W159),"#,##0"),"")</f>
        <v/>
      </c>
      <c r="L213" s="18" t="str">
        <f>IF(P_15号様式!W159= "","",IF(VALUE(FIXED(P_15号様式!W159,0,TRUE))&lt;&gt;P_15号様式!W159,RIGHT(FIXED(P_15号様式!W159,3,FALSE),4),""))</f>
        <v/>
      </c>
      <c r="M213" s="17" t="str">
        <f>IF(P_15号様式!AA159&lt;&gt; "",TEXT(INT(P_15号様式!AA159),"#,##0"),"")</f>
        <v/>
      </c>
      <c r="N213" s="18" t="str">
        <f>IF(P_15号様式!AA159= "","",IF(VALUE(FIXED(P_15号様式!AA159,0,TRUE))&lt;&gt;P_15号様式!AA159,RIGHT(FIXED(P_15号様式!AA159,3,FALSE),4),""))</f>
        <v/>
      </c>
      <c r="O213" s="17" t="str">
        <f>IF(P_15号様式!AE159&lt;&gt; "",TEXT(INT(P_15号様式!AE159),"#,##0"),"")</f>
        <v/>
      </c>
      <c r="P213" s="18" t="str">
        <f>IF(P_15号様式!AE159= "","",IF(VALUE(FIXED(P_15号様式!AE159,0,TRUE))&lt;&gt;P_15号様式!AE159,RIGHT(FIXED(P_15号様式!AE159,3,FALSE),4),""))</f>
        <v/>
      </c>
      <c r="Q213" s="17" t="str">
        <f>IF(P_15号様式!AI159&lt;&gt; "",TEXT(INT(P_15号様式!AI159),"#,##0"),"")</f>
        <v/>
      </c>
      <c r="R213" s="18" t="str">
        <f>IF(P_15号様式!AI159= "","",IF(VALUE(FIXED(P_15号様式!AI159,0,TRUE))&lt;&gt;P_15号様式!AI159,RIGHT(FIXED(P_15号様式!AI159,3,FALSE),4),""))</f>
        <v/>
      </c>
      <c r="S213" s="17" t="str">
        <f>IF(P_15号様式!AM159&lt;&gt; "",TEXT(INT(P_15号様式!AM159),"#,##0"),"")</f>
        <v/>
      </c>
      <c r="T213" s="18" t="str">
        <f>IF(P_15号様式!AM159= "","",IF(VALUE(FIXED(P_15号様式!AM159,0,TRUE))&lt;&gt;P_15号様式!AM159,RIGHT(FIXED(P_15号様式!AM159,3,FALSE),4),""))</f>
        <v/>
      </c>
      <c r="U213" s="17" t="str">
        <f>IF(P_15号様式!AQ159&lt;&gt; "",TEXT(INT(P_15号様式!AQ159),"#,##0"),"")</f>
        <v/>
      </c>
      <c r="V213" s="18" t="str">
        <f>IF(P_15号様式!AQ159= "","",IF(VALUE(FIXED(P_15号様式!AQ159,0,TRUE))&lt;&gt;P_15号様式!AQ159,RIGHT(FIXED(P_15号様式!AQ159,3,FALSE),4),""))</f>
        <v/>
      </c>
      <c r="W213" s="24" t="str">
        <f>IF(P_15号様式!AR159&lt;&gt; "",TEXT(INT(P_15号様式!AR159),"#,##0"),"")</f>
        <v>3,988</v>
      </c>
      <c r="X213" s="25"/>
      <c r="Y213" s="18" t="str">
        <f>IF(P_15号様式!AR159= "","",IF(VALUE(FIXED(P_15号様式!AR159,0,TRUE))&lt;&gt;P_15号様式!AR159,RIGHT(FIXED(P_15号様式!AR159,3,FALSE),4),""))</f>
        <v/>
      </c>
    </row>
    <row r="214" spans="1:25" s="15" customFormat="1" ht="12" customHeight="1" x14ac:dyDescent="0.15">
      <c r="A214" s="43" t="str">
        <f>IF(P_15号様式!C160="","",P_15号様式!C160)</f>
        <v>　糸田町</v>
      </c>
      <c r="B214" s="43"/>
      <c r="C214" s="17" t="str">
        <f>IF(P_15号様式!G160&lt;&gt; "",TEXT(INT(P_15号様式!G160),"#,##0"),"")</f>
        <v>34</v>
      </c>
      <c r="D214" s="18" t="str">
        <f>IF(P_15号様式!G160= "","",IF(VALUE(FIXED(P_15号様式!G160,0,TRUE))&lt;&gt;P_15号様式!G160,RIGHT(FIXED(P_15号様式!G160,3,FALSE),4),""))</f>
        <v/>
      </c>
      <c r="E214" s="17" t="str">
        <f>IF(P_15号様式!K160&lt;&gt; "",TEXT(INT(P_15号様式!K160),"#,##0"),"")</f>
        <v>607</v>
      </c>
      <c r="F214" s="18" t="str">
        <f>IF(P_15号様式!K160= "","",IF(VALUE(FIXED(P_15号様式!K160,0,TRUE))&lt;&gt;P_15号様式!K160,RIGHT(FIXED(P_15号様式!K160,3,FALSE),4),""))</f>
        <v/>
      </c>
      <c r="G214" s="17" t="str">
        <f>IF(P_15号様式!O160&lt;&gt; "",TEXT(INT(P_15号様式!O160),"#,##0"),"")</f>
        <v>118</v>
      </c>
      <c r="H214" s="18" t="str">
        <f>IF(P_15号様式!O160= "","",IF(VALUE(FIXED(P_15号様式!O160,0,TRUE))&lt;&gt;P_15号様式!O160,RIGHT(FIXED(P_15号様式!O160,3,FALSE),4),""))</f>
        <v/>
      </c>
      <c r="I214" s="17" t="str">
        <f>IF(P_15号様式!S160&lt;&gt; "",TEXT(INT(P_15号様式!S160),"#,##0"),"")</f>
        <v/>
      </c>
      <c r="J214" s="18" t="str">
        <f>IF(P_15号様式!S160= "","",IF(VALUE(FIXED(P_15号様式!S160,0,TRUE))&lt;&gt;P_15号様式!S160,RIGHT(FIXED(P_15号様式!S160,3,FALSE),4),""))</f>
        <v/>
      </c>
      <c r="K214" s="17" t="str">
        <f>IF(P_15号様式!W160&lt;&gt; "",TEXT(INT(P_15号様式!W160),"#,##0"),"")</f>
        <v/>
      </c>
      <c r="L214" s="18" t="str">
        <f>IF(P_15号様式!W160= "","",IF(VALUE(FIXED(P_15号様式!W160,0,TRUE))&lt;&gt;P_15号様式!W160,RIGHT(FIXED(P_15号様式!W160,3,FALSE),4),""))</f>
        <v/>
      </c>
      <c r="M214" s="17" t="str">
        <f>IF(P_15号様式!AA160&lt;&gt; "",TEXT(INT(P_15号様式!AA160),"#,##0"),"")</f>
        <v/>
      </c>
      <c r="N214" s="18" t="str">
        <f>IF(P_15号様式!AA160= "","",IF(VALUE(FIXED(P_15号様式!AA160,0,TRUE))&lt;&gt;P_15号様式!AA160,RIGHT(FIXED(P_15号様式!AA160,3,FALSE),4),""))</f>
        <v/>
      </c>
      <c r="O214" s="17" t="str">
        <f>IF(P_15号様式!AE160&lt;&gt; "",TEXT(INT(P_15号様式!AE160),"#,##0"),"")</f>
        <v/>
      </c>
      <c r="P214" s="18" t="str">
        <f>IF(P_15号様式!AE160= "","",IF(VALUE(FIXED(P_15号様式!AE160,0,TRUE))&lt;&gt;P_15号様式!AE160,RIGHT(FIXED(P_15号様式!AE160,3,FALSE),4),""))</f>
        <v/>
      </c>
      <c r="Q214" s="17" t="str">
        <f>IF(P_15号様式!AI160&lt;&gt; "",TEXT(INT(P_15号様式!AI160),"#,##0"),"")</f>
        <v/>
      </c>
      <c r="R214" s="18" t="str">
        <f>IF(P_15号様式!AI160= "","",IF(VALUE(FIXED(P_15号様式!AI160,0,TRUE))&lt;&gt;P_15号様式!AI160,RIGHT(FIXED(P_15号様式!AI160,3,FALSE),4),""))</f>
        <v/>
      </c>
      <c r="S214" s="17" t="str">
        <f>IF(P_15号様式!AM160&lt;&gt; "",TEXT(INT(P_15号様式!AM160),"#,##0"),"")</f>
        <v/>
      </c>
      <c r="T214" s="18" t="str">
        <f>IF(P_15号様式!AM160= "","",IF(VALUE(FIXED(P_15号様式!AM160,0,TRUE))&lt;&gt;P_15号様式!AM160,RIGHT(FIXED(P_15号様式!AM160,3,FALSE),4),""))</f>
        <v/>
      </c>
      <c r="U214" s="17" t="str">
        <f>IF(P_15号様式!AQ160&lt;&gt; "",TEXT(INT(P_15号様式!AQ160),"#,##0"),"")</f>
        <v/>
      </c>
      <c r="V214" s="18" t="str">
        <f>IF(P_15号様式!AQ160= "","",IF(VALUE(FIXED(P_15号様式!AQ160,0,TRUE))&lt;&gt;P_15号様式!AQ160,RIGHT(FIXED(P_15号様式!AQ160,3,FALSE),4),""))</f>
        <v/>
      </c>
      <c r="W214" s="24" t="str">
        <f>IF(P_15号様式!AR160&lt;&gt; "",TEXT(INT(P_15号様式!AR160),"#,##0"),"")</f>
        <v>3,519</v>
      </c>
      <c r="X214" s="25"/>
      <c r="Y214" s="18" t="str">
        <f>IF(P_15号様式!AR160= "","",IF(VALUE(FIXED(P_15号様式!AR160,0,TRUE))&lt;&gt;P_15号様式!AR160,RIGHT(FIXED(P_15号様式!AR160,3,FALSE),4),""))</f>
        <v/>
      </c>
    </row>
    <row r="215" spans="1:25" s="15" customFormat="1" ht="12" customHeight="1" x14ac:dyDescent="0.15">
      <c r="A215" s="43" t="str">
        <f>IF(P_15号様式!C161="","",P_15号様式!C161)</f>
        <v>　川崎町</v>
      </c>
      <c r="B215" s="43"/>
      <c r="C215" s="17" t="str">
        <f>IF(P_15号様式!G161&lt;&gt; "",TEXT(INT(P_15号様式!G161),"#,##0"),"")</f>
        <v>45</v>
      </c>
      <c r="D215" s="18" t="str">
        <f>IF(P_15号様式!G161= "","",IF(VALUE(FIXED(P_15号様式!G161,0,TRUE))&lt;&gt;P_15号様式!G161,RIGHT(FIXED(P_15号様式!G161,3,FALSE),4),""))</f>
        <v/>
      </c>
      <c r="E215" s="17" t="str">
        <f>IF(P_15号様式!K161&lt;&gt; "",TEXT(INT(P_15号様式!K161),"#,##0"),"")</f>
        <v>1,131</v>
      </c>
      <c r="F215" s="18" t="str">
        <f>IF(P_15号様式!K161= "","",IF(VALUE(FIXED(P_15号様式!K161,0,TRUE))&lt;&gt;P_15号様式!K161,RIGHT(FIXED(P_15号様式!K161,3,FALSE),4),""))</f>
        <v/>
      </c>
      <c r="G215" s="17" t="str">
        <f>IF(P_15号様式!O161&lt;&gt; "",TEXT(INT(P_15号様式!O161),"#,##0"),"")</f>
        <v>259</v>
      </c>
      <c r="H215" s="18" t="str">
        <f>IF(P_15号様式!O161= "","",IF(VALUE(FIXED(P_15号様式!O161,0,TRUE))&lt;&gt;P_15号様式!O161,RIGHT(FIXED(P_15号様式!O161,3,FALSE),4),""))</f>
        <v/>
      </c>
      <c r="I215" s="17" t="str">
        <f>IF(P_15号様式!S161&lt;&gt; "",TEXT(INT(P_15号様式!S161),"#,##0"),"")</f>
        <v/>
      </c>
      <c r="J215" s="18" t="str">
        <f>IF(P_15号様式!S161= "","",IF(VALUE(FIXED(P_15号様式!S161,0,TRUE))&lt;&gt;P_15号様式!S161,RIGHT(FIXED(P_15号様式!S161,3,FALSE),4),""))</f>
        <v/>
      </c>
      <c r="K215" s="17" t="str">
        <f>IF(P_15号様式!W161&lt;&gt; "",TEXT(INT(P_15号様式!W161),"#,##0"),"")</f>
        <v/>
      </c>
      <c r="L215" s="18" t="str">
        <f>IF(P_15号様式!W161= "","",IF(VALUE(FIXED(P_15号様式!W161,0,TRUE))&lt;&gt;P_15号様式!W161,RIGHT(FIXED(P_15号様式!W161,3,FALSE),4),""))</f>
        <v/>
      </c>
      <c r="M215" s="17" t="str">
        <f>IF(P_15号様式!AA161&lt;&gt; "",TEXT(INT(P_15号様式!AA161),"#,##0"),"")</f>
        <v/>
      </c>
      <c r="N215" s="18" t="str">
        <f>IF(P_15号様式!AA161= "","",IF(VALUE(FIXED(P_15号様式!AA161,0,TRUE))&lt;&gt;P_15号様式!AA161,RIGHT(FIXED(P_15号様式!AA161,3,FALSE),4),""))</f>
        <v/>
      </c>
      <c r="O215" s="17" t="str">
        <f>IF(P_15号様式!AE161&lt;&gt; "",TEXT(INT(P_15号様式!AE161),"#,##0"),"")</f>
        <v/>
      </c>
      <c r="P215" s="18" t="str">
        <f>IF(P_15号様式!AE161= "","",IF(VALUE(FIXED(P_15号様式!AE161,0,TRUE))&lt;&gt;P_15号様式!AE161,RIGHT(FIXED(P_15号様式!AE161,3,FALSE),4),""))</f>
        <v/>
      </c>
      <c r="Q215" s="17" t="str">
        <f>IF(P_15号様式!AI161&lt;&gt; "",TEXT(INT(P_15号様式!AI161),"#,##0"),"")</f>
        <v/>
      </c>
      <c r="R215" s="18" t="str">
        <f>IF(P_15号様式!AI161= "","",IF(VALUE(FIXED(P_15号様式!AI161,0,TRUE))&lt;&gt;P_15号様式!AI161,RIGHT(FIXED(P_15号様式!AI161,3,FALSE),4),""))</f>
        <v/>
      </c>
      <c r="S215" s="17" t="str">
        <f>IF(P_15号様式!AM161&lt;&gt; "",TEXT(INT(P_15号様式!AM161),"#,##0"),"")</f>
        <v/>
      </c>
      <c r="T215" s="18" t="str">
        <f>IF(P_15号様式!AM161= "","",IF(VALUE(FIXED(P_15号様式!AM161,0,TRUE))&lt;&gt;P_15号様式!AM161,RIGHT(FIXED(P_15号様式!AM161,3,FALSE),4),""))</f>
        <v/>
      </c>
      <c r="U215" s="17" t="str">
        <f>IF(P_15号様式!AQ161&lt;&gt; "",TEXT(INT(P_15号様式!AQ161),"#,##0"),"")</f>
        <v/>
      </c>
      <c r="V215" s="18" t="str">
        <f>IF(P_15号様式!AQ161= "","",IF(VALUE(FIXED(P_15号様式!AQ161,0,TRUE))&lt;&gt;P_15号様式!AQ161,RIGHT(FIXED(P_15号様式!AQ161,3,FALSE),4),""))</f>
        <v/>
      </c>
      <c r="W215" s="24" t="str">
        <f>IF(P_15号様式!AR161&lt;&gt; "",TEXT(INT(P_15号様式!AR161),"#,##0"),"")</f>
        <v>5,991</v>
      </c>
      <c r="X215" s="25"/>
      <c r="Y215" s="18" t="str">
        <f>IF(P_15号様式!AR161= "","",IF(VALUE(FIXED(P_15号様式!AR161,0,TRUE))&lt;&gt;P_15号様式!AR161,RIGHT(FIXED(P_15号様式!AR161,3,FALSE),4),""))</f>
        <v/>
      </c>
    </row>
    <row r="216" spans="1:25" s="15" customFormat="1" ht="12" customHeight="1" x14ac:dyDescent="0.15">
      <c r="A216" s="43" t="str">
        <f>IF(P_15号様式!C162="","",P_15号様式!C162)</f>
        <v>　大任町</v>
      </c>
      <c r="B216" s="43"/>
      <c r="C216" s="17" t="str">
        <f>IF(P_15号様式!G162&lt;&gt; "",TEXT(INT(P_15号様式!G162),"#,##0"),"")</f>
        <v>17</v>
      </c>
      <c r="D216" s="18" t="str">
        <f>IF(P_15号様式!G162= "","",IF(VALUE(FIXED(P_15号様式!G162,0,TRUE))&lt;&gt;P_15号様式!G162,RIGHT(FIXED(P_15号様式!G162,3,FALSE),4),""))</f>
        <v/>
      </c>
      <c r="E216" s="17" t="str">
        <f>IF(P_15号様式!K162&lt;&gt; "",TEXT(INT(P_15号様式!K162),"#,##0"),"")</f>
        <v>426</v>
      </c>
      <c r="F216" s="18" t="str">
        <f>IF(P_15号様式!K162= "","",IF(VALUE(FIXED(P_15号様式!K162,0,TRUE))&lt;&gt;P_15号様式!K162,RIGHT(FIXED(P_15号様式!K162,3,FALSE),4),""))</f>
        <v/>
      </c>
      <c r="G216" s="17" t="str">
        <f>IF(P_15号様式!O162&lt;&gt; "",TEXT(INT(P_15号様式!O162),"#,##0"),"")</f>
        <v>43</v>
      </c>
      <c r="H216" s="18" t="str">
        <f>IF(P_15号様式!O162= "","",IF(VALUE(FIXED(P_15号様式!O162,0,TRUE))&lt;&gt;P_15号様式!O162,RIGHT(FIXED(P_15号様式!O162,3,FALSE),4),""))</f>
        <v/>
      </c>
      <c r="I216" s="17" t="str">
        <f>IF(P_15号様式!S162&lt;&gt; "",TEXT(INT(P_15号様式!S162),"#,##0"),"")</f>
        <v/>
      </c>
      <c r="J216" s="18" t="str">
        <f>IF(P_15号様式!S162= "","",IF(VALUE(FIXED(P_15号様式!S162,0,TRUE))&lt;&gt;P_15号様式!S162,RIGHT(FIXED(P_15号様式!S162,3,FALSE),4),""))</f>
        <v/>
      </c>
      <c r="K216" s="17" t="str">
        <f>IF(P_15号様式!W162&lt;&gt; "",TEXT(INT(P_15号様式!W162),"#,##0"),"")</f>
        <v/>
      </c>
      <c r="L216" s="18" t="str">
        <f>IF(P_15号様式!W162= "","",IF(VALUE(FIXED(P_15号様式!W162,0,TRUE))&lt;&gt;P_15号様式!W162,RIGHT(FIXED(P_15号様式!W162,3,FALSE),4),""))</f>
        <v/>
      </c>
      <c r="M216" s="17" t="str">
        <f>IF(P_15号様式!AA162&lt;&gt; "",TEXT(INT(P_15号様式!AA162),"#,##0"),"")</f>
        <v/>
      </c>
      <c r="N216" s="18" t="str">
        <f>IF(P_15号様式!AA162= "","",IF(VALUE(FIXED(P_15号様式!AA162,0,TRUE))&lt;&gt;P_15号様式!AA162,RIGHT(FIXED(P_15号様式!AA162,3,FALSE),4),""))</f>
        <v/>
      </c>
      <c r="O216" s="17" t="str">
        <f>IF(P_15号様式!AE162&lt;&gt; "",TEXT(INT(P_15号様式!AE162),"#,##0"),"")</f>
        <v/>
      </c>
      <c r="P216" s="18" t="str">
        <f>IF(P_15号様式!AE162= "","",IF(VALUE(FIXED(P_15号様式!AE162,0,TRUE))&lt;&gt;P_15号様式!AE162,RIGHT(FIXED(P_15号様式!AE162,3,FALSE),4),""))</f>
        <v/>
      </c>
      <c r="Q216" s="17" t="str">
        <f>IF(P_15号様式!AI162&lt;&gt; "",TEXT(INT(P_15号様式!AI162),"#,##0"),"")</f>
        <v/>
      </c>
      <c r="R216" s="18" t="str">
        <f>IF(P_15号様式!AI162= "","",IF(VALUE(FIXED(P_15号様式!AI162,0,TRUE))&lt;&gt;P_15号様式!AI162,RIGHT(FIXED(P_15号様式!AI162,3,FALSE),4),""))</f>
        <v/>
      </c>
      <c r="S216" s="17" t="str">
        <f>IF(P_15号様式!AM162&lt;&gt; "",TEXT(INT(P_15号様式!AM162),"#,##0"),"")</f>
        <v/>
      </c>
      <c r="T216" s="18" t="str">
        <f>IF(P_15号様式!AM162= "","",IF(VALUE(FIXED(P_15号様式!AM162,0,TRUE))&lt;&gt;P_15号様式!AM162,RIGHT(FIXED(P_15号様式!AM162,3,FALSE),4),""))</f>
        <v/>
      </c>
      <c r="U216" s="17" t="str">
        <f>IF(P_15号様式!AQ162&lt;&gt; "",TEXT(INT(P_15号様式!AQ162),"#,##0"),"")</f>
        <v/>
      </c>
      <c r="V216" s="18" t="str">
        <f>IF(P_15号様式!AQ162= "","",IF(VALUE(FIXED(P_15号様式!AQ162,0,TRUE))&lt;&gt;P_15号様式!AQ162,RIGHT(FIXED(P_15号様式!AQ162,3,FALSE),4),""))</f>
        <v/>
      </c>
      <c r="W216" s="24" t="str">
        <f>IF(P_15号様式!AR162&lt;&gt; "",TEXT(INT(P_15号様式!AR162),"#,##0"),"")</f>
        <v>2,180</v>
      </c>
      <c r="X216" s="25"/>
      <c r="Y216" s="18" t="str">
        <f>IF(P_15号様式!AR162= "","",IF(VALUE(FIXED(P_15号様式!AR162,0,TRUE))&lt;&gt;P_15号様式!AR162,RIGHT(FIXED(P_15号様式!AR162,3,FALSE),4),""))</f>
        <v/>
      </c>
    </row>
    <row r="217" spans="1:25" s="15" customFormat="1" ht="12" customHeight="1" x14ac:dyDescent="0.15">
      <c r="A217" s="43" t="str">
        <f>IF(P_15号様式!C163="","",P_15号様式!C163)</f>
        <v>　赤村</v>
      </c>
      <c r="B217" s="43"/>
      <c r="C217" s="17" t="str">
        <f>IF(P_15号様式!G163&lt;&gt; "",TEXT(INT(P_15号様式!G163),"#,##0"),"")</f>
        <v>10</v>
      </c>
      <c r="D217" s="18" t="str">
        <f>IF(P_15号様式!G163= "","",IF(VALUE(FIXED(P_15号様式!G163,0,TRUE))&lt;&gt;P_15号様式!G163,RIGHT(FIXED(P_15号様式!G163,3,FALSE),4),""))</f>
        <v/>
      </c>
      <c r="E217" s="17" t="str">
        <f>IF(P_15号様式!K163&lt;&gt; "",TEXT(INT(P_15号様式!K163),"#,##0"),"")</f>
        <v>291</v>
      </c>
      <c r="F217" s="18" t="str">
        <f>IF(P_15号様式!K163= "","",IF(VALUE(FIXED(P_15号様式!K163,0,TRUE))&lt;&gt;P_15号様式!K163,RIGHT(FIXED(P_15号様式!K163,3,FALSE),4),""))</f>
        <v/>
      </c>
      <c r="G217" s="17" t="str">
        <f>IF(P_15号様式!O163&lt;&gt; "",TEXT(INT(P_15号様式!O163),"#,##0"),"")</f>
        <v>29</v>
      </c>
      <c r="H217" s="18" t="str">
        <f>IF(P_15号様式!O163= "","",IF(VALUE(FIXED(P_15号様式!O163,0,TRUE))&lt;&gt;P_15号様式!O163,RIGHT(FIXED(P_15号様式!O163,3,FALSE),4),""))</f>
        <v/>
      </c>
      <c r="I217" s="17" t="str">
        <f>IF(P_15号様式!S163&lt;&gt; "",TEXT(INT(P_15号様式!S163),"#,##0"),"")</f>
        <v/>
      </c>
      <c r="J217" s="18" t="str">
        <f>IF(P_15号様式!S163= "","",IF(VALUE(FIXED(P_15号様式!S163,0,TRUE))&lt;&gt;P_15号様式!S163,RIGHT(FIXED(P_15号様式!S163,3,FALSE),4),""))</f>
        <v/>
      </c>
      <c r="K217" s="17" t="str">
        <f>IF(P_15号様式!W163&lt;&gt; "",TEXT(INT(P_15号様式!W163),"#,##0"),"")</f>
        <v/>
      </c>
      <c r="L217" s="18" t="str">
        <f>IF(P_15号様式!W163= "","",IF(VALUE(FIXED(P_15号様式!W163,0,TRUE))&lt;&gt;P_15号様式!W163,RIGHT(FIXED(P_15号様式!W163,3,FALSE),4),""))</f>
        <v/>
      </c>
      <c r="M217" s="17" t="str">
        <f>IF(P_15号様式!AA163&lt;&gt; "",TEXT(INT(P_15号様式!AA163),"#,##0"),"")</f>
        <v/>
      </c>
      <c r="N217" s="18" t="str">
        <f>IF(P_15号様式!AA163= "","",IF(VALUE(FIXED(P_15号様式!AA163,0,TRUE))&lt;&gt;P_15号様式!AA163,RIGHT(FIXED(P_15号様式!AA163,3,FALSE),4),""))</f>
        <v/>
      </c>
      <c r="O217" s="17" t="str">
        <f>IF(P_15号様式!AE163&lt;&gt; "",TEXT(INT(P_15号様式!AE163),"#,##0"),"")</f>
        <v/>
      </c>
      <c r="P217" s="18" t="str">
        <f>IF(P_15号様式!AE163= "","",IF(VALUE(FIXED(P_15号様式!AE163,0,TRUE))&lt;&gt;P_15号様式!AE163,RIGHT(FIXED(P_15号様式!AE163,3,FALSE),4),""))</f>
        <v/>
      </c>
      <c r="Q217" s="17" t="str">
        <f>IF(P_15号様式!AI163&lt;&gt; "",TEXT(INT(P_15号様式!AI163),"#,##0"),"")</f>
        <v/>
      </c>
      <c r="R217" s="18" t="str">
        <f>IF(P_15号様式!AI163= "","",IF(VALUE(FIXED(P_15号様式!AI163,0,TRUE))&lt;&gt;P_15号様式!AI163,RIGHT(FIXED(P_15号様式!AI163,3,FALSE),4),""))</f>
        <v/>
      </c>
      <c r="S217" s="17" t="str">
        <f>IF(P_15号様式!AM163&lt;&gt; "",TEXT(INT(P_15号様式!AM163),"#,##0"),"")</f>
        <v/>
      </c>
      <c r="T217" s="18" t="str">
        <f>IF(P_15号様式!AM163= "","",IF(VALUE(FIXED(P_15号様式!AM163,0,TRUE))&lt;&gt;P_15号様式!AM163,RIGHT(FIXED(P_15号様式!AM163,3,FALSE),4),""))</f>
        <v/>
      </c>
      <c r="U217" s="17" t="str">
        <f>IF(P_15号様式!AQ163&lt;&gt; "",TEXT(INT(P_15号様式!AQ163),"#,##0"),"")</f>
        <v/>
      </c>
      <c r="V217" s="18" t="str">
        <f>IF(P_15号様式!AQ163= "","",IF(VALUE(FIXED(P_15号様式!AQ163,0,TRUE))&lt;&gt;P_15号様式!AQ163,RIGHT(FIXED(P_15号様式!AQ163,3,FALSE),4),""))</f>
        <v/>
      </c>
      <c r="W217" s="24" t="str">
        <f>IF(P_15号様式!AR163&lt;&gt; "",TEXT(INT(P_15号様式!AR163),"#,##0"),"")</f>
        <v>1,308</v>
      </c>
      <c r="X217" s="25"/>
      <c r="Y217" s="18" t="str">
        <f>IF(P_15号様式!AR163= "","",IF(VALUE(FIXED(P_15号様式!AR163,0,TRUE))&lt;&gt;P_15号様式!AR163,RIGHT(FIXED(P_15号様式!AR163,3,FALSE),4),""))</f>
        <v/>
      </c>
    </row>
    <row r="218" spans="1:25" s="15" customFormat="1" ht="12" customHeight="1" x14ac:dyDescent="0.15">
      <c r="A218" s="43" t="str">
        <f>IF(P_15号様式!C164="","",P_15号様式!C164)</f>
        <v>　福智町</v>
      </c>
      <c r="B218" s="43"/>
      <c r="C218" s="17" t="str">
        <f>IF(P_15号様式!G164&lt;&gt; "",TEXT(INT(P_15号様式!G164),"#,##0"),"")</f>
        <v>86</v>
      </c>
      <c r="D218" s="18" t="str">
        <f>IF(P_15号様式!G164= "","",IF(VALUE(FIXED(P_15号様式!G164,0,TRUE))&lt;&gt;P_15号様式!G164,RIGHT(FIXED(P_15号様式!G164,3,FALSE),4),""))</f>
        <v/>
      </c>
      <c r="E218" s="17" t="str">
        <f>IF(P_15号様式!K164&lt;&gt; "",TEXT(INT(P_15号様式!K164),"#,##0"),"")</f>
        <v>1,625</v>
      </c>
      <c r="F218" s="18" t="str">
        <f>IF(P_15号様式!K164= "","",IF(VALUE(FIXED(P_15号様式!K164,0,TRUE))&lt;&gt;P_15号様式!K164,RIGHT(FIXED(P_15号様式!K164,3,FALSE),4),""))</f>
        <v/>
      </c>
      <c r="G218" s="17" t="str">
        <f>IF(P_15号様式!O164&lt;&gt; "",TEXT(INT(P_15号様式!O164),"#,##0"),"")</f>
        <v>357</v>
      </c>
      <c r="H218" s="18" t="str">
        <f>IF(P_15号様式!O164= "","",IF(VALUE(FIXED(P_15号様式!O164,0,TRUE))&lt;&gt;P_15号様式!O164,RIGHT(FIXED(P_15号様式!O164,3,FALSE),4),""))</f>
        <v/>
      </c>
      <c r="I218" s="17" t="str">
        <f>IF(P_15号様式!S164&lt;&gt; "",TEXT(INT(P_15号様式!S164),"#,##0"),"")</f>
        <v/>
      </c>
      <c r="J218" s="18" t="str">
        <f>IF(P_15号様式!S164= "","",IF(VALUE(FIXED(P_15号様式!S164,0,TRUE))&lt;&gt;P_15号様式!S164,RIGHT(FIXED(P_15号様式!S164,3,FALSE),4),""))</f>
        <v/>
      </c>
      <c r="K218" s="17" t="str">
        <f>IF(P_15号様式!W164&lt;&gt; "",TEXT(INT(P_15号様式!W164),"#,##0"),"")</f>
        <v/>
      </c>
      <c r="L218" s="18" t="str">
        <f>IF(P_15号様式!W164= "","",IF(VALUE(FIXED(P_15号様式!W164,0,TRUE))&lt;&gt;P_15号様式!W164,RIGHT(FIXED(P_15号様式!W164,3,FALSE),4),""))</f>
        <v/>
      </c>
      <c r="M218" s="17" t="str">
        <f>IF(P_15号様式!AA164&lt;&gt; "",TEXT(INT(P_15号様式!AA164),"#,##0"),"")</f>
        <v/>
      </c>
      <c r="N218" s="18" t="str">
        <f>IF(P_15号様式!AA164= "","",IF(VALUE(FIXED(P_15号様式!AA164,0,TRUE))&lt;&gt;P_15号様式!AA164,RIGHT(FIXED(P_15号様式!AA164,3,FALSE),4),""))</f>
        <v/>
      </c>
      <c r="O218" s="17" t="str">
        <f>IF(P_15号様式!AE164&lt;&gt; "",TEXT(INT(P_15号様式!AE164),"#,##0"),"")</f>
        <v/>
      </c>
      <c r="P218" s="18" t="str">
        <f>IF(P_15号様式!AE164= "","",IF(VALUE(FIXED(P_15号様式!AE164,0,TRUE))&lt;&gt;P_15号様式!AE164,RIGHT(FIXED(P_15号様式!AE164,3,FALSE),4),""))</f>
        <v/>
      </c>
      <c r="Q218" s="17" t="str">
        <f>IF(P_15号様式!AI164&lt;&gt; "",TEXT(INT(P_15号様式!AI164),"#,##0"),"")</f>
        <v/>
      </c>
      <c r="R218" s="18" t="str">
        <f>IF(P_15号様式!AI164= "","",IF(VALUE(FIXED(P_15号様式!AI164,0,TRUE))&lt;&gt;P_15号様式!AI164,RIGHT(FIXED(P_15号様式!AI164,3,FALSE),4),""))</f>
        <v/>
      </c>
      <c r="S218" s="17" t="str">
        <f>IF(P_15号様式!AM164&lt;&gt; "",TEXT(INT(P_15号様式!AM164),"#,##0"),"")</f>
        <v/>
      </c>
      <c r="T218" s="18" t="str">
        <f>IF(P_15号様式!AM164= "","",IF(VALUE(FIXED(P_15号様式!AM164,0,TRUE))&lt;&gt;P_15号様式!AM164,RIGHT(FIXED(P_15号様式!AM164,3,FALSE),4),""))</f>
        <v/>
      </c>
      <c r="U218" s="17" t="str">
        <f>IF(P_15号様式!AQ164&lt;&gt; "",TEXT(INT(P_15号様式!AQ164),"#,##0"),"")</f>
        <v/>
      </c>
      <c r="V218" s="18" t="str">
        <f>IF(P_15号様式!AQ164= "","",IF(VALUE(FIXED(P_15号様式!AQ164,0,TRUE))&lt;&gt;P_15号様式!AQ164,RIGHT(FIXED(P_15号様式!AQ164,3,FALSE),4),""))</f>
        <v/>
      </c>
      <c r="W218" s="24" t="str">
        <f>IF(P_15号様式!AR164&lt;&gt; "",TEXT(INT(P_15号様式!AR164),"#,##0"),"")</f>
        <v>8,643</v>
      </c>
      <c r="X218" s="25"/>
      <c r="Y218" s="18" t="str">
        <f>IF(P_15号様式!AR164= "","",IF(VALUE(FIXED(P_15号様式!AR164,0,TRUE))&lt;&gt;P_15号様式!AR164,RIGHT(FIXED(P_15号様式!AR164,3,FALSE),4),""))</f>
        <v/>
      </c>
    </row>
    <row r="219" spans="1:25" s="15" customFormat="1" ht="12" customHeight="1" x14ac:dyDescent="0.15">
      <c r="A219" s="43" t="str">
        <f>IF(P_15号様式!C165="","",P_15号様式!C165)</f>
        <v>＊田川郡    計</v>
      </c>
      <c r="B219" s="43"/>
      <c r="C219" s="17" t="str">
        <f>IF(P_15号様式!G165&lt;&gt; "",TEXT(INT(P_15号様式!G165),"#,##0"),"")</f>
        <v>271</v>
      </c>
      <c r="D219" s="18" t="str">
        <f>IF(P_15号様式!G165= "","",IF(VALUE(FIXED(P_15号様式!G165,0,TRUE))&lt;&gt;P_15号様式!G165,RIGHT(FIXED(P_15号様式!G165,3,FALSE),4),""))</f>
        <v/>
      </c>
      <c r="E219" s="17" t="str">
        <f>IF(P_15号様式!K165&lt;&gt; "",TEXT(INT(P_15号様式!K165),"#,##0"),"")</f>
        <v>6,033</v>
      </c>
      <c r="F219" s="18" t="str">
        <f>IF(P_15号様式!K165= "","",IF(VALUE(FIXED(P_15号様式!K165,0,TRUE))&lt;&gt;P_15号様式!K165,RIGHT(FIXED(P_15号様式!K165,3,FALSE),4),""))</f>
        <v/>
      </c>
      <c r="G219" s="17" t="str">
        <f>IF(P_15号様式!O165&lt;&gt; "",TEXT(INT(P_15号様式!O165),"#,##0"),"")</f>
        <v>1,131</v>
      </c>
      <c r="H219" s="18" t="str">
        <f>IF(P_15号様式!O165= "","",IF(VALUE(FIXED(P_15号様式!O165,0,TRUE))&lt;&gt;P_15号様式!O165,RIGHT(FIXED(P_15号様式!O165,3,FALSE),4),""))</f>
        <v/>
      </c>
      <c r="I219" s="17" t="str">
        <f>IF(P_15号様式!S165&lt;&gt; "",TEXT(INT(P_15号様式!S165),"#,##0"),"")</f>
        <v/>
      </c>
      <c r="J219" s="18" t="str">
        <f>IF(P_15号様式!S165= "","",IF(VALUE(FIXED(P_15号様式!S165,0,TRUE))&lt;&gt;P_15号様式!S165,RIGHT(FIXED(P_15号様式!S165,3,FALSE),4),""))</f>
        <v/>
      </c>
      <c r="K219" s="17" t="str">
        <f>IF(P_15号様式!W165&lt;&gt; "",TEXT(INT(P_15号様式!W165),"#,##0"),"")</f>
        <v/>
      </c>
      <c r="L219" s="18" t="str">
        <f>IF(P_15号様式!W165= "","",IF(VALUE(FIXED(P_15号様式!W165,0,TRUE))&lt;&gt;P_15号様式!W165,RIGHT(FIXED(P_15号様式!W165,3,FALSE),4),""))</f>
        <v/>
      </c>
      <c r="M219" s="17" t="str">
        <f>IF(P_15号様式!AA165&lt;&gt; "",TEXT(INT(P_15号様式!AA165),"#,##0"),"")</f>
        <v/>
      </c>
      <c r="N219" s="18" t="str">
        <f>IF(P_15号様式!AA165= "","",IF(VALUE(FIXED(P_15号様式!AA165,0,TRUE))&lt;&gt;P_15号様式!AA165,RIGHT(FIXED(P_15号様式!AA165,3,FALSE),4),""))</f>
        <v/>
      </c>
      <c r="O219" s="17" t="str">
        <f>IF(P_15号様式!AE165&lt;&gt; "",TEXT(INT(P_15号様式!AE165),"#,##0"),"")</f>
        <v/>
      </c>
      <c r="P219" s="18" t="str">
        <f>IF(P_15号様式!AE165= "","",IF(VALUE(FIXED(P_15号様式!AE165,0,TRUE))&lt;&gt;P_15号様式!AE165,RIGHT(FIXED(P_15号様式!AE165,3,FALSE),4),""))</f>
        <v/>
      </c>
      <c r="Q219" s="17" t="str">
        <f>IF(P_15号様式!AI165&lt;&gt; "",TEXT(INT(P_15号様式!AI165),"#,##0"),"")</f>
        <v/>
      </c>
      <c r="R219" s="18" t="str">
        <f>IF(P_15号様式!AI165= "","",IF(VALUE(FIXED(P_15号様式!AI165,0,TRUE))&lt;&gt;P_15号様式!AI165,RIGHT(FIXED(P_15号様式!AI165,3,FALSE),4),""))</f>
        <v/>
      </c>
      <c r="S219" s="17" t="str">
        <f>IF(P_15号様式!AM165&lt;&gt; "",TEXT(INT(P_15号様式!AM165),"#,##0"),"")</f>
        <v/>
      </c>
      <c r="T219" s="18" t="str">
        <f>IF(P_15号様式!AM165= "","",IF(VALUE(FIXED(P_15号様式!AM165,0,TRUE))&lt;&gt;P_15号様式!AM165,RIGHT(FIXED(P_15号様式!AM165,3,FALSE),4),""))</f>
        <v/>
      </c>
      <c r="U219" s="17" t="str">
        <f>IF(P_15号様式!AQ165&lt;&gt; "",TEXT(INT(P_15号様式!AQ165),"#,##0"),"")</f>
        <v/>
      </c>
      <c r="V219" s="18" t="str">
        <f>IF(P_15号様式!AQ165= "","",IF(VALUE(FIXED(P_15号様式!AQ165,0,TRUE))&lt;&gt;P_15号様式!AQ165,RIGHT(FIXED(P_15号様式!AQ165,3,FALSE),4),""))</f>
        <v/>
      </c>
      <c r="W219" s="24" t="str">
        <f>IF(P_15号様式!AR165&lt;&gt; "",TEXT(INT(P_15号様式!AR165),"#,##0"),"")</f>
        <v>30,254</v>
      </c>
      <c r="X219" s="25"/>
      <c r="Y219" s="18" t="str">
        <f>IF(P_15号様式!AR165= "","",IF(VALUE(FIXED(P_15号様式!AR165,0,TRUE))&lt;&gt;P_15号様式!AR165,RIGHT(FIXED(P_15号様式!AR165,3,FALSE),4),""))</f>
        <v/>
      </c>
    </row>
    <row r="220" spans="1:25" s="15" customFormat="1" ht="12" customHeight="1" x14ac:dyDescent="0.15">
      <c r="A220" s="43" t="str">
        <f>IF(P_15号様式!C166="","",P_15号様式!C166)</f>
        <v>　苅田町</v>
      </c>
      <c r="B220" s="43"/>
      <c r="C220" s="17" t="str">
        <f>IF(P_15号様式!G166&lt;&gt; "",TEXT(INT(P_15号様式!G166),"#,##0"),"")</f>
        <v>233</v>
      </c>
      <c r="D220" s="18" t="str">
        <f>IF(P_15号様式!G166= "","",IF(VALUE(FIXED(P_15号様式!G166,0,TRUE))&lt;&gt;P_15号様式!G166,RIGHT(FIXED(P_15号様式!G166,3,FALSE),4),""))</f>
        <v/>
      </c>
      <c r="E220" s="17" t="str">
        <f>IF(P_15号様式!K166&lt;&gt; "",TEXT(INT(P_15号様式!K166),"#,##0"),"")</f>
        <v>2,883</v>
      </c>
      <c r="F220" s="18" t="str">
        <f>IF(P_15号様式!K166= "","",IF(VALUE(FIXED(P_15号様式!K166,0,TRUE))&lt;&gt;P_15号様式!K166,RIGHT(FIXED(P_15号様式!K166,3,FALSE),4),""))</f>
        <v/>
      </c>
      <c r="G220" s="17" t="str">
        <f>IF(P_15号様式!O166&lt;&gt; "",TEXT(INT(P_15号様式!O166),"#,##0"),"")</f>
        <v>458</v>
      </c>
      <c r="H220" s="18" t="str">
        <f>IF(P_15号様式!O166= "","",IF(VALUE(FIXED(P_15号様式!O166,0,TRUE))&lt;&gt;P_15号様式!O166,RIGHT(FIXED(P_15号様式!O166,3,FALSE),4),""))</f>
        <v/>
      </c>
      <c r="I220" s="17" t="str">
        <f>IF(P_15号様式!S166&lt;&gt; "",TEXT(INT(P_15号様式!S166),"#,##0"),"")</f>
        <v/>
      </c>
      <c r="J220" s="18" t="str">
        <f>IF(P_15号様式!S166= "","",IF(VALUE(FIXED(P_15号様式!S166,0,TRUE))&lt;&gt;P_15号様式!S166,RIGHT(FIXED(P_15号様式!S166,3,FALSE),4),""))</f>
        <v/>
      </c>
      <c r="K220" s="17" t="str">
        <f>IF(P_15号様式!W166&lt;&gt; "",TEXT(INT(P_15号様式!W166),"#,##0"),"")</f>
        <v/>
      </c>
      <c r="L220" s="18" t="str">
        <f>IF(P_15号様式!W166= "","",IF(VALUE(FIXED(P_15号様式!W166,0,TRUE))&lt;&gt;P_15号様式!W166,RIGHT(FIXED(P_15号様式!W166,3,FALSE),4),""))</f>
        <v/>
      </c>
      <c r="M220" s="17" t="str">
        <f>IF(P_15号様式!AA166&lt;&gt; "",TEXT(INT(P_15号様式!AA166),"#,##0"),"")</f>
        <v/>
      </c>
      <c r="N220" s="18" t="str">
        <f>IF(P_15号様式!AA166= "","",IF(VALUE(FIXED(P_15号様式!AA166,0,TRUE))&lt;&gt;P_15号様式!AA166,RIGHT(FIXED(P_15号様式!AA166,3,FALSE),4),""))</f>
        <v/>
      </c>
      <c r="O220" s="17" t="str">
        <f>IF(P_15号様式!AE166&lt;&gt; "",TEXT(INT(P_15号様式!AE166),"#,##0"),"")</f>
        <v/>
      </c>
      <c r="P220" s="18" t="str">
        <f>IF(P_15号様式!AE166= "","",IF(VALUE(FIXED(P_15号様式!AE166,0,TRUE))&lt;&gt;P_15号様式!AE166,RIGHT(FIXED(P_15号様式!AE166,3,FALSE),4),""))</f>
        <v/>
      </c>
      <c r="Q220" s="17" t="str">
        <f>IF(P_15号様式!AI166&lt;&gt; "",TEXT(INT(P_15号様式!AI166),"#,##0"),"")</f>
        <v/>
      </c>
      <c r="R220" s="18" t="str">
        <f>IF(P_15号様式!AI166= "","",IF(VALUE(FIXED(P_15号様式!AI166,0,TRUE))&lt;&gt;P_15号様式!AI166,RIGHT(FIXED(P_15号様式!AI166,3,FALSE),4),""))</f>
        <v/>
      </c>
      <c r="S220" s="17" t="str">
        <f>IF(P_15号様式!AM166&lt;&gt; "",TEXT(INT(P_15号様式!AM166),"#,##0"),"")</f>
        <v/>
      </c>
      <c r="T220" s="18" t="str">
        <f>IF(P_15号様式!AM166= "","",IF(VALUE(FIXED(P_15号様式!AM166,0,TRUE))&lt;&gt;P_15号様式!AM166,RIGHT(FIXED(P_15号様式!AM166,3,FALSE),4),""))</f>
        <v/>
      </c>
      <c r="U220" s="17" t="str">
        <f>IF(P_15号様式!AQ166&lt;&gt; "",TEXT(INT(P_15号様式!AQ166),"#,##0"),"")</f>
        <v/>
      </c>
      <c r="V220" s="18" t="str">
        <f>IF(P_15号様式!AQ166= "","",IF(VALUE(FIXED(P_15号様式!AQ166,0,TRUE))&lt;&gt;P_15号様式!AQ166,RIGHT(FIXED(P_15号様式!AQ166,3,FALSE),4),""))</f>
        <v/>
      </c>
      <c r="W220" s="24" t="str">
        <f>IF(P_15号様式!AR166&lt;&gt; "",TEXT(INT(P_15号様式!AR166),"#,##0"),"")</f>
        <v>16,577</v>
      </c>
      <c r="X220" s="25"/>
      <c r="Y220" s="18" t="str">
        <f>IF(P_15号様式!AR166= "","",IF(VALUE(FIXED(P_15号様式!AR166,0,TRUE))&lt;&gt;P_15号様式!AR166,RIGHT(FIXED(P_15号様式!AR166,3,FALSE),4),""))</f>
        <v/>
      </c>
    </row>
    <row r="221" spans="1:25" s="15" customFormat="1" ht="12" customHeight="1" x14ac:dyDescent="0.15">
      <c r="A221" s="43" t="str">
        <f>IF(P_15号様式!C167="","",P_15号様式!C167)</f>
        <v>　みやこ町</v>
      </c>
      <c r="B221" s="43"/>
      <c r="C221" s="17" t="str">
        <f>IF(P_15号様式!G167&lt;&gt; "",TEXT(INT(P_15号様式!G167),"#,##0"),"")</f>
        <v>80</v>
      </c>
      <c r="D221" s="18" t="str">
        <f>IF(P_15号様式!G167= "","",IF(VALUE(FIXED(P_15号様式!G167,0,TRUE))&lt;&gt;P_15号様式!G167,RIGHT(FIXED(P_15号様式!G167,3,FALSE),4),""))</f>
        <v/>
      </c>
      <c r="E221" s="17" t="str">
        <f>IF(P_15号様式!K167&lt;&gt; "",TEXT(INT(P_15号様式!K167),"#,##0"),"")</f>
        <v>2,170</v>
      </c>
      <c r="F221" s="18" t="str">
        <f>IF(P_15号様式!K167= "","",IF(VALUE(FIXED(P_15号様式!K167,0,TRUE))&lt;&gt;P_15号様式!K167,RIGHT(FIXED(P_15号様式!K167,3,FALSE),4),""))</f>
        <v/>
      </c>
      <c r="G221" s="17" t="str">
        <f>IF(P_15号様式!O167&lt;&gt; "",TEXT(INT(P_15号様式!O167),"#,##0"),"")</f>
        <v>266</v>
      </c>
      <c r="H221" s="18" t="str">
        <f>IF(P_15号様式!O167= "","",IF(VALUE(FIXED(P_15号様式!O167,0,TRUE))&lt;&gt;P_15号様式!O167,RIGHT(FIXED(P_15号様式!O167,3,FALSE),4),""))</f>
        <v/>
      </c>
      <c r="I221" s="17" t="str">
        <f>IF(P_15号様式!S167&lt;&gt; "",TEXT(INT(P_15号様式!S167),"#,##0"),"")</f>
        <v/>
      </c>
      <c r="J221" s="18" t="str">
        <f>IF(P_15号様式!S167= "","",IF(VALUE(FIXED(P_15号様式!S167,0,TRUE))&lt;&gt;P_15号様式!S167,RIGHT(FIXED(P_15号様式!S167,3,FALSE),4),""))</f>
        <v/>
      </c>
      <c r="K221" s="17" t="str">
        <f>IF(P_15号様式!W167&lt;&gt; "",TEXT(INT(P_15号様式!W167),"#,##0"),"")</f>
        <v/>
      </c>
      <c r="L221" s="18" t="str">
        <f>IF(P_15号様式!W167= "","",IF(VALUE(FIXED(P_15号様式!W167,0,TRUE))&lt;&gt;P_15号様式!W167,RIGHT(FIXED(P_15号様式!W167,3,FALSE),4),""))</f>
        <v/>
      </c>
      <c r="M221" s="17" t="str">
        <f>IF(P_15号様式!AA167&lt;&gt; "",TEXT(INT(P_15号様式!AA167),"#,##0"),"")</f>
        <v/>
      </c>
      <c r="N221" s="18" t="str">
        <f>IF(P_15号様式!AA167= "","",IF(VALUE(FIXED(P_15号様式!AA167,0,TRUE))&lt;&gt;P_15号様式!AA167,RIGHT(FIXED(P_15号様式!AA167,3,FALSE),4),""))</f>
        <v/>
      </c>
      <c r="O221" s="17" t="str">
        <f>IF(P_15号様式!AE167&lt;&gt; "",TEXT(INT(P_15号様式!AE167),"#,##0"),"")</f>
        <v/>
      </c>
      <c r="P221" s="18" t="str">
        <f>IF(P_15号様式!AE167= "","",IF(VALUE(FIXED(P_15号様式!AE167,0,TRUE))&lt;&gt;P_15号様式!AE167,RIGHT(FIXED(P_15号様式!AE167,3,FALSE),4),""))</f>
        <v/>
      </c>
      <c r="Q221" s="17" t="str">
        <f>IF(P_15号様式!AI167&lt;&gt; "",TEXT(INT(P_15号様式!AI167),"#,##0"),"")</f>
        <v/>
      </c>
      <c r="R221" s="18" t="str">
        <f>IF(P_15号様式!AI167= "","",IF(VALUE(FIXED(P_15号様式!AI167,0,TRUE))&lt;&gt;P_15号様式!AI167,RIGHT(FIXED(P_15号様式!AI167,3,FALSE),4),""))</f>
        <v/>
      </c>
      <c r="S221" s="17" t="str">
        <f>IF(P_15号様式!AM167&lt;&gt; "",TEXT(INT(P_15号様式!AM167),"#,##0"),"")</f>
        <v/>
      </c>
      <c r="T221" s="18" t="str">
        <f>IF(P_15号様式!AM167= "","",IF(VALUE(FIXED(P_15号様式!AM167,0,TRUE))&lt;&gt;P_15号様式!AM167,RIGHT(FIXED(P_15号様式!AM167,3,FALSE),4),""))</f>
        <v/>
      </c>
      <c r="U221" s="17" t="str">
        <f>IF(P_15号様式!AQ167&lt;&gt; "",TEXT(INT(P_15号様式!AQ167),"#,##0"),"")</f>
        <v/>
      </c>
      <c r="V221" s="18" t="str">
        <f>IF(P_15号様式!AQ167= "","",IF(VALUE(FIXED(P_15号様式!AQ167,0,TRUE))&lt;&gt;P_15号様式!AQ167,RIGHT(FIXED(P_15号様式!AQ167,3,FALSE),4),""))</f>
        <v/>
      </c>
      <c r="W221" s="24" t="str">
        <f>IF(P_15号様式!AR167&lt;&gt; "",TEXT(INT(P_15号様式!AR167),"#,##0"),"")</f>
        <v>8,259</v>
      </c>
      <c r="X221" s="25"/>
      <c r="Y221" s="18" t="str">
        <f>IF(P_15号様式!AR167= "","",IF(VALUE(FIXED(P_15号様式!AR167,0,TRUE))&lt;&gt;P_15号様式!AR167,RIGHT(FIXED(P_15号様式!AR167,3,FALSE),4),""))</f>
        <v/>
      </c>
    </row>
    <row r="222" spans="1:25" s="15" customFormat="1" ht="12" customHeight="1" x14ac:dyDescent="0.15">
      <c r="A222" s="43" t="str">
        <f>IF(P_15号様式!C168="","",P_15号様式!C168)</f>
        <v>＊京都郡    計</v>
      </c>
      <c r="B222" s="43"/>
      <c r="C222" s="17" t="str">
        <f>IF(P_15号様式!G168&lt;&gt; "",TEXT(INT(P_15号様式!G168),"#,##0"),"")</f>
        <v>313</v>
      </c>
      <c r="D222" s="18" t="str">
        <f>IF(P_15号様式!G168= "","",IF(VALUE(FIXED(P_15号様式!G168,0,TRUE))&lt;&gt;P_15号様式!G168,RIGHT(FIXED(P_15号様式!G168,3,FALSE),4),""))</f>
        <v/>
      </c>
      <c r="E222" s="17" t="str">
        <f>IF(P_15号様式!K168&lt;&gt; "",TEXT(INT(P_15号様式!K168),"#,##0"),"")</f>
        <v>5,053</v>
      </c>
      <c r="F222" s="18" t="str">
        <f>IF(P_15号様式!K168= "","",IF(VALUE(FIXED(P_15号様式!K168,0,TRUE))&lt;&gt;P_15号様式!K168,RIGHT(FIXED(P_15号様式!K168,3,FALSE),4),""))</f>
        <v/>
      </c>
      <c r="G222" s="17" t="str">
        <f>IF(P_15号様式!O168&lt;&gt; "",TEXT(INT(P_15号様式!O168),"#,##0"),"")</f>
        <v>724</v>
      </c>
      <c r="H222" s="18" t="str">
        <f>IF(P_15号様式!O168= "","",IF(VALUE(FIXED(P_15号様式!O168,0,TRUE))&lt;&gt;P_15号様式!O168,RIGHT(FIXED(P_15号様式!O168,3,FALSE),4),""))</f>
        <v/>
      </c>
      <c r="I222" s="17" t="str">
        <f>IF(P_15号様式!S168&lt;&gt; "",TEXT(INT(P_15号様式!S168),"#,##0"),"")</f>
        <v/>
      </c>
      <c r="J222" s="18" t="str">
        <f>IF(P_15号様式!S168= "","",IF(VALUE(FIXED(P_15号様式!S168,0,TRUE))&lt;&gt;P_15号様式!S168,RIGHT(FIXED(P_15号様式!S168,3,FALSE),4),""))</f>
        <v/>
      </c>
      <c r="K222" s="17" t="str">
        <f>IF(P_15号様式!W168&lt;&gt; "",TEXT(INT(P_15号様式!W168),"#,##0"),"")</f>
        <v/>
      </c>
      <c r="L222" s="18" t="str">
        <f>IF(P_15号様式!W168= "","",IF(VALUE(FIXED(P_15号様式!W168,0,TRUE))&lt;&gt;P_15号様式!W168,RIGHT(FIXED(P_15号様式!W168,3,FALSE),4),""))</f>
        <v/>
      </c>
      <c r="M222" s="17" t="str">
        <f>IF(P_15号様式!AA168&lt;&gt; "",TEXT(INT(P_15号様式!AA168),"#,##0"),"")</f>
        <v/>
      </c>
      <c r="N222" s="18" t="str">
        <f>IF(P_15号様式!AA168= "","",IF(VALUE(FIXED(P_15号様式!AA168,0,TRUE))&lt;&gt;P_15号様式!AA168,RIGHT(FIXED(P_15号様式!AA168,3,FALSE),4),""))</f>
        <v/>
      </c>
      <c r="O222" s="17" t="str">
        <f>IF(P_15号様式!AE168&lt;&gt; "",TEXT(INT(P_15号様式!AE168),"#,##0"),"")</f>
        <v/>
      </c>
      <c r="P222" s="18" t="str">
        <f>IF(P_15号様式!AE168= "","",IF(VALUE(FIXED(P_15号様式!AE168,0,TRUE))&lt;&gt;P_15号様式!AE168,RIGHT(FIXED(P_15号様式!AE168,3,FALSE),4),""))</f>
        <v/>
      </c>
      <c r="Q222" s="17" t="str">
        <f>IF(P_15号様式!AI168&lt;&gt; "",TEXT(INT(P_15号様式!AI168),"#,##0"),"")</f>
        <v/>
      </c>
      <c r="R222" s="18" t="str">
        <f>IF(P_15号様式!AI168= "","",IF(VALUE(FIXED(P_15号様式!AI168,0,TRUE))&lt;&gt;P_15号様式!AI168,RIGHT(FIXED(P_15号様式!AI168,3,FALSE),4),""))</f>
        <v/>
      </c>
      <c r="S222" s="17" t="str">
        <f>IF(P_15号様式!AM168&lt;&gt; "",TEXT(INT(P_15号様式!AM168),"#,##0"),"")</f>
        <v/>
      </c>
      <c r="T222" s="18" t="str">
        <f>IF(P_15号様式!AM168= "","",IF(VALUE(FIXED(P_15号様式!AM168,0,TRUE))&lt;&gt;P_15号様式!AM168,RIGHT(FIXED(P_15号様式!AM168,3,FALSE),4),""))</f>
        <v/>
      </c>
      <c r="U222" s="17" t="str">
        <f>IF(P_15号様式!AQ168&lt;&gt; "",TEXT(INT(P_15号様式!AQ168),"#,##0"),"")</f>
        <v/>
      </c>
      <c r="V222" s="18" t="str">
        <f>IF(P_15号様式!AQ168= "","",IF(VALUE(FIXED(P_15号様式!AQ168,0,TRUE))&lt;&gt;P_15号様式!AQ168,RIGHT(FIXED(P_15号様式!AQ168,3,FALSE),4),""))</f>
        <v/>
      </c>
      <c r="W222" s="24" t="str">
        <f>IF(P_15号様式!AR168&lt;&gt; "",TEXT(INT(P_15号様式!AR168),"#,##0"),"")</f>
        <v>24,836</v>
      </c>
      <c r="X222" s="25"/>
      <c r="Y222" s="18" t="str">
        <f>IF(P_15号様式!AR168= "","",IF(VALUE(FIXED(P_15号様式!AR168,0,TRUE))&lt;&gt;P_15号様式!AR168,RIGHT(FIXED(P_15号様式!AR168,3,FALSE),4),""))</f>
        <v/>
      </c>
    </row>
    <row r="223" spans="1:25" s="15" customFormat="1" ht="12" customHeight="1" x14ac:dyDescent="0.15">
      <c r="A223" s="43" t="str">
        <f>IF(P_15号様式!C169="","",P_15号様式!C169)</f>
        <v>　吉富町</v>
      </c>
      <c r="B223" s="43"/>
      <c r="C223" s="17" t="str">
        <f>IF(P_15号様式!G169&lt;&gt; "",TEXT(INT(P_15号様式!G169),"#,##0"),"")</f>
        <v>46</v>
      </c>
      <c r="D223" s="18" t="str">
        <f>IF(P_15号様式!G169= "","",IF(VALUE(FIXED(P_15号様式!G169,0,TRUE))&lt;&gt;P_15号様式!G169,RIGHT(FIXED(P_15号様式!G169,3,FALSE),4),""))</f>
        <v/>
      </c>
      <c r="E223" s="17" t="str">
        <f>IF(P_15号様式!K169&lt;&gt; "",TEXT(INT(P_15号様式!K169),"#,##0"),"")</f>
        <v>773</v>
      </c>
      <c r="F223" s="18" t="str">
        <f>IF(P_15号様式!K169= "","",IF(VALUE(FIXED(P_15号様式!K169,0,TRUE))&lt;&gt;P_15号様式!K169,RIGHT(FIXED(P_15号様式!K169,3,FALSE),4),""))</f>
        <v/>
      </c>
      <c r="G223" s="17" t="str">
        <f>IF(P_15号様式!O169&lt;&gt; "",TEXT(INT(P_15号様式!O169),"#,##0"),"")</f>
        <v>124</v>
      </c>
      <c r="H223" s="18" t="str">
        <f>IF(P_15号様式!O169= "","",IF(VALUE(FIXED(P_15号様式!O169,0,TRUE))&lt;&gt;P_15号様式!O169,RIGHT(FIXED(P_15号様式!O169,3,FALSE),4),""))</f>
        <v/>
      </c>
      <c r="I223" s="17" t="str">
        <f>IF(P_15号様式!S169&lt;&gt; "",TEXT(INT(P_15号様式!S169),"#,##0"),"")</f>
        <v/>
      </c>
      <c r="J223" s="18" t="str">
        <f>IF(P_15号様式!S169= "","",IF(VALUE(FIXED(P_15号様式!S169,0,TRUE))&lt;&gt;P_15号様式!S169,RIGHT(FIXED(P_15号様式!S169,3,FALSE),4),""))</f>
        <v/>
      </c>
      <c r="K223" s="17" t="str">
        <f>IF(P_15号様式!W169&lt;&gt; "",TEXT(INT(P_15号様式!W169),"#,##0"),"")</f>
        <v/>
      </c>
      <c r="L223" s="18" t="str">
        <f>IF(P_15号様式!W169= "","",IF(VALUE(FIXED(P_15号様式!W169,0,TRUE))&lt;&gt;P_15号様式!W169,RIGHT(FIXED(P_15号様式!W169,3,FALSE),4),""))</f>
        <v/>
      </c>
      <c r="M223" s="17" t="str">
        <f>IF(P_15号様式!AA169&lt;&gt; "",TEXT(INT(P_15号様式!AA169),"#,##0"),"")</f>
        <v/>
      </c>
      <c r="N223" s="18" t="str">
        <f>IF(P_15号様式!AA169= "","",IF(VALUE(FIXED(P_15号様式!AA169,0,TRUE))&lt;&gt;P_15号様式!AA169,RIGHT(FIXED(P_15号様式!AA169,3,FALSE),4),""))</f>
        <v/>
      </c>
      <c r="O223" s="17" t="str">
        <f>IF(P_15号様式!AE169&lt;&gt; "",TEXT(INT(P_15号様式!AE169),"#,##0"),"")</f>
        <v/>
      </c>
      <c r="P223" s="18" t="str">
        <f>IF(P_15号様式!AE169= "","",IF(VALUE(FIXED(P_15号様式!AE169,0,TRUE))&lt;&gt;P_15号様式!AE169,RIGHT(FIXED(P_15号様式!AE169,3,FALSE),4),""))</f>
        <v/>
      </c>
      <c r="Q223" s="17" t="str">
        <f>IF(P_15号様式!AI169&lt;&gt; "",TEXT(INT(P_15号様式!AI169),"#,##0"),"")</f>
        <v/>
      </c>
      <c r="R223" s="18" t="str">
        <f>IF(P_15号様式!AI169= "","",IF(VALUE(FIXED(P_15号様式!AI169,0,TRUE))&lt;&gt;P_15号様式!AI169,RIGHT(FIXED(P_15号様式!AI169,3,FALSE),4),""))</f>
        <v/>
      </c>
      <c r="S223" s="17" t="str">
        <f>IF(P_15号様式!AM169&lt;&gt; "",TEXT(INT(P_15号様式!AM169),"#,##0"),"")</f>
        <v/>
      </c>
      <c r="T223" s="18" t="str">
        <f>IF(P_15号様式!AM169= "","",IF(VALUE(FIXED(P_15号様式!AM169,0,TRUE))&lt;&gt;P_15号様式!AM169,RIGHT(FIXED(P_15号様式!AM169,3,FALSE),4),""))</f>
        <v/>
      </c>
      <c r="U223" s="17" t="str">
        <f>IF(P_15号様式!AQ169&lt;&gt; "",TEXT(INT(P_15号様式!AQ169),"#,##0"),"")</f>
        <v/>
      </c>
      <c r="V223" s="18" t="str">
        <f>IF(P_15号様式!AQ169= "","",IF(VALUE(FIXED(P_15号様式!AQ169,0,TRUE))&lt;&gt;P_15号様式!AQ169,RIGHT(FIXED(P_15号様式!AQ169,3,FALSE),4),""))</f>
        <v/>
      </c>
      <c r="W223" s="24" t="str">
        <f>IF(P_15号様式!AR169&lt;&gt; "",TEXT(INT(P_15号様式!AR169),"#,##0"),"")</f>
        <v>3,052</v>
      </c>
      <c r="X223" s="25"/>
      <c r="Y223" s="18" t="str">
        <f>IF(P_15号様式!AR169= "","",IF(VALUE(FIXED(P_15号様式!AR169,0,TRUE))&lt;&gt;P_15号様式!AR169,RIGHT(FIXED(P_15号様式!AR169,3,FALSE),4),""))</f>
        <v/>
      </c>
    </row>
    <row r="224" spans="1:25" s="15" customFormat="1" ht="12" customHeight="1" x14ac:dyDescent="0.15">
      <c r="A224" s="43" t="str">
        <f>IF(P_15号様式!C170="","",P_15号様式!C170)</f>
        <v>　上毛町</v>
      </c>
      <c r="B224" s="43"/>
      <c r="C224" s="17" t="str">
        <f>IF(P_15号様式!G170&lt;&gt; "",TEXT(INT(P_15号様式!G170),"#,##0"),"")</f>
        <v>39</v>
      </c>
      <c r="D224" s="18" t="str">
        <f>IF(P_15号様式!G170= "","",IF(VALUE(FIXED(P_15号様式!G170,0,TRUE))&lt;&gt;P_15号様式!G170,RIGHT(FIXED(P_15号様式!G170,3,FALSE),4),""))</f>
        <v/>
      </c>
      <c r="E224" s="17" t="str">
        <f>IF(P_15号様式!K170&lt;&gt; "",TEXT(INT(P_15号様式!K170),"#,##0"),"")</f>
        <v>1,107</v>
      </c>
      <c r="F224" s="18" t="str">
        <f>IF(P_15号様式!K170= "","",IF(VALUE(FIXED(P_15号様式!K170,0,TRUE))&lt;&gt;P_15号様式!K170,RIGHT(FIXED(P_15号様式!K170,3,FALSE),4),""))</f>
        <v/>
      </c>
      <c r="G224" s="17" t="str">
        <f>IF(P_15号様式!O170&lt;&gt; "",TEXT(INT(P_15号様式!O170),"#,##0"),"")</f>
        <v>105</v>
      </c>
      <c r="H224" s="18" t="str">
        <f>IF(P_15号様式!O170= "","",IF(VALUE(FIXED(P_15号様式!O170,0,TRUE))&lt;&gt;P_15号様式!O170,RIGHT(FIXED(P_15号様式!O170,3,FALSE),4),""))</f>
        <v/>
      </c>
      <c r="I224" s="17" t="str">
        <f>IF(P_15号様式!S170&lt;&gt; "",TEXT(INT(P_15号様式!S170),"#,##0"),"")</f>
        <v/>
      </c>
      <c r="J224" s="18" t="str">
        <f>IF(P_15号様式!S170= "","",IF(VALUE(FIXED(P_15号様式!S170,0,TRUE))&lt;&gt;P_15号様式!S170,RIGHT(FIXED(P_15号様式!S170,3,FALSE),4),""))</f>
        <v/>
      </c>
      <c r="K224" s="17" t="str">
        <f>IF(P_15号様式!W170&lt;&gt; "",TEXT(INT(P_15号様式!W170),"#,##0"),"")</f>
        <v/>
      </c>
      <c r="L224" s="18" t="str">
        <f>IF(P_15号様式!W170= "","",IF(VALUE(FIXED(P_15号様式!W170,0,TRUE))&lt;&gt;P_15号様式!W170,RIGHT(FIXED(P_15号様式!W170,3,FALSE),4),""))</f>
        <v/>
      </c>
      <c r="M224" s="17" t="str">
        <f>IF(P_15号様式!AA170&lt;&gt; "",TEXT(INT(P_15号様式!AA170),"#,##0"),"")</f>
        <v/>
      </c>
      <c r="N224" s="18" t="str">
        <f>IF(P_15号様式!AA170= "","",IF(VALUE(FIXED(P_15号様式!AA170,0,TRUE))&lt;&gt;P_15号様式!AA170,RIGHT(FIXED(P_15号様式!AA170,3,FALSE),4),""))</f>
        <v/>
      </c>
      <c r="O224" s="17" t="str">
        <f>IF(P_15号様式!AE170&lt;&gt; "",TEXT(INT(P_15号様式!AE170),"#,##0"),"")</f>
        <v/>
      </c>
      <c r="P224" s="18" t="str">
        <f>IF(P_15号様式!AE170= "","",IF(VALUE(FIXED(P_15号様式!AE170,0,TRUE))&lt;&gt;P_15号様式!AE170,RIGHT(FIXED(P_15号様式!AE170,3,FALSE),4),""))</f>
        <v/>
      </c>
      <c r="Q224" s="17" t="str">
        <f>IF(P_15号様式!AI170&lt;&gt; "",TEXT(INT(P_15号様式!AI170),"#,##0"),"")</f>
        <v/>
      </c>
      <c r="R224" s="18" t="str">
        <f>IF(P_15号様式!AI170= "","",IF(VALUE(FIXED(P_15号様式!AI170,0,TRUE))&lt;&gt;P_15号様式!AI170,RIGHT(FIXED(P_15号様式!AI170,3,FALSE),4),""))</f>
        <v/>
      </c>
      <c r="S224" s="17" t="str">
        <f>IF(P_15号様式!AM170&lt;&gt; "",TEXT(INT(P_15号様式!AM170),"#,##0"),"")</f>
        <v/>
      </c>
      <c r="T224" s="18" t="str">
        <f>IF(P_15号様式!AM170= "","",IF(VALUE(FIXED(P_15号様式!AM170,0,TRUE))&lt;&gt;P_15号様式!AM170,RIGHT(FIXED(P_15号様式!AM170,3,FALSE),4),""))</f>
        <v/>
      </c>
      <c r="U224" s="17" t="str">
        <f>IF(P_15号様式!AQ170&lt;&gt; "",TEXT(INT(P_15号様式!AQ170),"#,##0"),"")</f>
        <v/>
      </c>
      <c r="V224" s="18" t="str">
        <f>IF(P_15号様式!AQ170= "","",IF(VALUE(FIXED(P_15号様式!AQ170,0,TRUE))&lt;&gt;P_15号様式!AQ170,RIGHT(FIXED(P_15号様式!AQ170,3,FALSE),4),""))</f>
        <v/>
      </c>
      <c r="W224" s="24" t="str">
        <f>IF(P_15号様式!AR170&lt;&gt; "",TEXT(INT(P_15号様式!AR170),"#,##0"),"")</f>
        <v>3,661</v>
      </c>
      <c r="X224" s="25"/>
      <c r="Y224" s="18" t="str">
        <f>IF(P_15号様式!AR170= "","",IF(VALUE(FIXED(P_15号様式!AR170,0,TRUE))&lt;&gt;P_15号様式!AR170,RIGHT(FIXED(P_15号様式!AR170,3,FALSE),4),""))</f>
        <v/>
      </c>
    </row>
    <row r="225" spans="1:25" s="15" customFormat="1" ht="12" customHeight="1" x14ac:dyDescent="0.15">
      <c r="A225" s="43" t="str">
        <f>IF(P_15号様式!C171="","",P_15号様式!C171)</f>
        <v>　築上町</v>
      </c>
      <c r="B225" s="43"/>
      <c r="C225" s="17" t="str">
        <f>IF(P_15号様式!G171&lt;&gt; "",TEXT(INT(P_15号様式!G171),"#,##0"),"")</f>
        <v>70</v>
      </c>
      <c r="D225" s="18" t="str">
        <f>IF(P_15号様式!G171= "","",IF(VALUE(FIXED(P_15号様式!G171,0,TRUE))&lt;&gt;P_15号様式!G171,RIGHT(FIXED(P_15号様式!G171,3,FALSE),4),""))</f>
        <v/>
      </c>
      <c r="E225" s="17" t="str">
        <f>IF(P_15号様式!K171&lt;&gt; "",TEXT(INT(P_15号様式!K171),"#,##0"),"")</f>
        <v>3,183</v>
      </c>
      <c r="F225" s="18" t="str">
        <f>IF(P_15号様式!K171= "","",IF(VALUE(FIXED(P_15号様式!K171,0,TRUE))&lt;&gt;P_15号様式!K171,RIGHT(FIXED(P_15号様式!K171,3,FALSE),4),""))</f>
        <v/>
      </c>
      <c r="G225" s="17" t="str">
        <f>IF(P_15号様式!O171&lt;&gt; "",TEXT(INT(P_15号様式!O171),"#,##0"),"")</f>
        <v>184</v>
      </c>
      <c r="H225" s="18" t="str">
        <f>IF(P_15号様式!O171= "","",IF(VALUE(FIXED(P_15号様式!O171,0,TRUE))&lt;&gt;P_15号様式!O171,RIGHT(FIXED(P_15号様式!O171,3,FALSE),4),""))</f>
        <v/>
      </c>
      <c r="I225" s="17" t="str">
        <f>IF(P_15号様式!S171&lt;&gt; "",TEXT(INT(P_15号様式!S171),"#,##0"),"")</f>
        <v/>
      </c>
      <c r="J225" s="18" t="str">
        <f>IF(P_15号様式!S171= "","",IF(VALUE(FIXED(P_15号様式!S171,0,TRUE))&lt;&gt;P_15号様式!S171,RIGHT(FIXED(P_15号様式!S171,3,FALSE),4),""))</f>
        <v/>
      </c>
      <c r="K225" s="17" t="str">
        <f>IF(P_15号様式!W171&lt;&gt; "",TEXT(INT(P_15号様式!W171),"#,##0"),"")</f>
        <v/>
      </c>
      <c r="L225" s="18" t="str">
        <f>IF(P_15号様式!W171= "","",IF(VALUE(FIXED(P_15号様式!W171,0,TRUE))&lt;&gt;P_15号様式!W171,RIGHT(FIXED(P_15号様式!W171,3,FALSE),4),""))</f>
        <v/>
      </c>
      <c r="M225" s="17" t="str">
        <f>IF(P_15号様式!AA171&lt;&gt; "",TEXT(INT(P_15号様式!AA171),"#,##0"),"")</f>
        <v/>
      </c>
      <c r="N225" s="18" t="str">
        <f>IF(P_15号様式!AA171= "","",IF(VALUE(FIXED(P_15号様式!AA171,0,TRUE))&lt;&gt;P_15号様式!AA171,RIGHT(FIXED(P_15号様式!AA171,3,FALSE),4),""))</f>
        <v/>
      </c>
      <c r="O225" s="17" t="str">
        <f>IF(P_15号様式!AE171&lt;&gt; "",TEXT(INT(P_15号様式!AE171),"#,##0"),"")</f>
        <v/>
      </c>
      <c r="P225" s="18" t="str">
        <f>IF(P_15号様式!AE171= "","",IF(VALUE(FIXED(P_15号様式!AE171,0,TRUE))&lt;&gt;P_15号様式!AE171,RIGHT(FIXED(P_15号様式!AE171,3,FALSE),4),""))</f>
        <v/>
      </c>
      <c r="Q225" s="17" t="str">
        <f>IF(P_15号様式!AI171&lt;&gt; "",TEXT(INT(P_15号様式!AI171),"#,##0"),"")</f>
        <v/>
      </c>
      <c r="R225" s="18" t="str">
        <f>IF(P_15号様式!AI171= "","",IF(VALUE(FIXED(P_15号様式!AI171,0,TRUE))&lt;&gt;P_15号様式!AI171,RIGHT(FIXED(P_15号様式!AI171,3,FALSE),4),""))</f>
        <v/>
      </c>
      <c r="S225" s="17" t="str">
        <f>IF(P_15号様式!AM171&lt;&gt; "",TEXT(INT(P_15号様式!AM171),"#,##0"),"")</f>
        <v/>
      </c>
      <c r="T225" s="18" t="str">
        <f>IF(P_15号様式!AM171= "","",IF(VALUE(FIXED(P_15号様式!AM171,0,TRUE))&lt;&gt;P_15号様式!AM171,RIGHT(FIXED(P_15号様式!AM171,3,FALSE),4),""))</f>
        <v/>
      </c>
      <c r="U225" s="17" t="str">
        <f>IF(P_15号様式!AQ171&lt;&gt; "",TEXT(INT(P_15号様式!AQ171),"#,##0"),"")</f>
        <v/>
      </c>
      <c r="V225" s="18" t="str">
        <f>IF(P_15号様式!AQ171= "","",IF(VALUE(FIXED(P_15号様式!AQ171,0,TRUE))&lt;&gt;P_15号様式!AQ171,RIGHT(FIXED(P_15号様式!AQ171,3,FALSE),4),""))</f>
        <v/>
      </c>
      <c r="W225" s="24" t="str">
        <f>IF(P_15号様式!AR171&lt;&gt; "",TEXT(INT(P_15号様式!AR171),"#,##0"),"")</f>
        <v>8,113</v>
      </c>
      <c r="X225" s="25"/>
      <c r="Y225" s="18" t="str">
        <f>IF(P_15号様式!AR171= "","",IF(VALUE(FIXED(P_15号様式!AR171,0,TRUE))&lt;&gt;P_15号様式!AR171,RIGHT(FIXED(P_15号様式!AR171,3,FALSE),4),""))</f>
        <v/>
      </c>
    </row>
    <row r="226" spans="1:25" s="15" customFormat="1" ht="12" customHeight="1" x14ac:dyDescent="0.15">
      <c r="A226" s="43" t="str">
        <f>IF(P_15号様式!C172="","",P_15号様式!C172)</f>
        <v>＊築上郡    計</v>
      </c>
      <c r="B226" s="43"/>
      <c r="C226" s="17" t="str">
        <f>IF(P_15号様式!G172&lt;&gt; "",TEXT(INT(P_15号様式!G172),"#,##0"),"")</f>
        <v>155</v>
      </c>
      <c r="D226" s="18" t="str">
        <f>IF(P_15号様式!G172= "","",IF(VALUE(FIXED(P_15号様式!G172,0,TRUE))&lt;&gt;P_15号様式!G172,RIGHT(FIXED(P_15号様式!G172,3,FALSE),4),""))</f>
        <v/>
      </c>
      <c r="E226" s="17" t="str">
        <f>IF(P_15号様式!K172&lt;&gt; "",TEXT(INT(P_15号様式!K172),"#,##0"),"")</f>
        <v>5,063</v>
      </c>
      <c r="F226" s="18" t="str">
        <f>IF(P_15号様式!K172= "","",IF(VALUE(FIXED(P_15号様式!K172,0,TRUE))&lt;&gt;P_15号様式!K172,RIGHT(FIXED(P_15号様式!K172,3,FALSE),4),""))</f>
        <v/>
      </c>
      <c r="G226" s="17" t="str">
        <f>IF(P_15号様式!O172&lt;&gt; "",TEXT(INT(P_15号様式!O172),"#,##0"),"")</f>
        <v>413</v>
      </c>
      <c r="H226" s="18" t="str">
        <f>IF(P_15号様式!O172= "","",IF(VALUE(FIXED(P_15号様式!O172,0,TRUE))&lt;&gt;P_15号様式!O172,RIGHT(FIXED(P_15号様式!O172,3,FALSE),4),""))</f>
        <v/>
      </c>
      <c r="I226" s="17" t="str">
        <f>IF(P_15号様式!S172&lt;&gt; "",TEXT(INT(P_15号様式!S172),"#,##0"),"")</f>
        <v/>
      </c>
      <c r="J226" s="18" t="str">
        <f>IF(P_15号様式!S172= "","",IF(VALUE(FIXED(P_15号様式!S172,0,TRUE))&lt;&gt;P_15号様式!S172,RIGHT(FIXED(P_15号様式!S172,3,FALSE),4),""))</f>
        <v/>
      </c>
      <c r="K226" s="17" t="str">
        <f>IF(P_15号様式!W172&lt;&gt; "",TEXT(INT(P_15号様式!W172),"#,##0"),"")</f>
        <v/>
      </c>
      <c r="L226" s="18" t="str">
        <f>IF(P_15号様式!W172= "","",IF(VALUE(FIXED(P_15号様式!W172,0,TRUE))&lt;&gt;P_15号様式!W172,RIGHT(FIXED(P_15号様式!W172,3,FALSE),4),""))</f>
        <v/>
      </c>
      <c r="M226" s="17" t="str">
        <f>IF(P_15号様式!AA172&lt;&gt; "",TEXT(INT(P_15号様式!AA172),"#,##0"),"")</f>
        <v/>
      </c>
      <c r="N226" s="18" t="str">
        <f>IF(P_15号様式!AA172= "","",IF(VALUE(FIXED(P_15号様式!AA172,0,TRUE))&lt;&gt;P_15号様式!AA172,RIGHT(FIXED(P_15号様式!AA172,3,FALSE),4),""))</f>
        <v/>
      </c>
      <c r="O226" s="17" t="str">
        <f>IF(P_15号様式!AE172&lt;&gt; "",TEXT(INT(P_15号様式!AE172),"#,##0"),"")</f>
        <v/>
      </c>
      <c r="P226" s="18" t="str">
        <f>IF(P_15号様式!AE172= "","",IF(VALUE(FIXED(P_15号様式!AE172,0,TRUE))&lt;&gt;P_15号様式!AE172,RIGHT(FIXED(P_15号様式!AE172,3,FALSE),4),""))</f>
        <v/>
      </c>
      <c r="Q226" s="17" t="str">
        <f>IF(P_15号様式!AI172&lt;&gt; "",TEXT(INT(P_15号様式!AI172),"#,##0"),"")</f>
        <v/>
      </c>
      <c r="R226" s="18" t="str">
        <f>IF(P_15号様式!AI172= "","",IF(VALUE(FIXED(P_15号様式!AI172,0,TRUE))&lt;&gt;P_15号様式!AI172,RIGHT(FIXED(P_15号様式!AI172,3,FALSE),4),""))</f>
        <v/>
      </c>
      <c r="S226" s="17" t="str">
        <f>IF(P_15号様式!AM172&lt;&gt; "",TEXT(INT(P_15号様式!AM172),"#,##0"),"")</f>
        <v/>
      </c>
      <c r="T226" s="18" t="str">
        <f>IF(P_15号様式!AM172= "","",IF(VALUE(FIXED(P_15号様式!AM172,0,TRUE))&lt;&gt;P_15号様式!AM172,RIGHT(FIXED(P_15号様式!AM172,3,FALSE),4),""))</f>
        <v/>
      </c>
      <c r="U226" s="17" t="str">
        <f>IF(P_15号様式!AQ172&lt;&gt; "",TEXT(INT(P_15号様式!AQ172),"#,##0"),"")</f>
        <v/>
      </c>
      <c r="V226" s="18" t="str">
        <f>IF(P_15号様式!AQ172= "","",IF(VALUE(FIXED(P_15号様式!AQ172,0,TRUE))&lt;&gt;P_15号様式!AQ172,RIGHT(FIXED(P_15号様式!AQ172,3,FALSE),4),""))</f>
        <v/>
      </c>
      <c r="W226" s="24" t="str">
        <f>IF(P_15号様式!AR172&lt;&gt; "",TEXT(INT(P_15号様式!AR172),"#,##0"),"")</f>
        <v>14,826</v>
      </c>
      <c r="X226" s="25"/>
      <c r="Y226" s="18" t="str">
        <f>IF(P_15号様式!AR172= "","",IF(VALUE(FIXED(P_15号様式!AR172,0,TRUE))&lt;&gt;P_15号様式!AR172,RIGHT(FIXED(P_15号様式!AR172,3,FALSE),4),""))</f>
        <v/>
      </c>
    </row>
    <row r="227" spans="1:25" s="15" customFormat="1" ht="12" customHeight="1" x14ac:dyDescent="0.15">
      <c r="A227" s="43" t="str">
        <f>IF(P_15号様式!C173="","",P_15号様式!C173)</f>
        <v/>
      </c>
      <c r="B227" s="43"/>
      <c r="C227" s="17" t="str">
        <f>IF(P_15号様式!G173&lt;&gt; "",TEXT(INT(P_15号様式!G173),"#,##0"),"")</f>
        <v/>
      </c>
      <c r="D227" s="18" t="str">
        <f>IF(P_15号様式!G173= "","",IF(VALUE(FIXED(P_15号様式!G173,0,TRUE))&lt;&gt;P_15号様式!G173,RIGHT(FIXED(P_15号様式!G173,3,FALSE),4),""))</f>
        <v/>
      </c>
      <c r="E227" s="17" t="str">
        <f>IF(P_15号様式!K173&lt;&gt; "",TEXT(INT(P_15号様式!K173),"#,##0"),"")</f>
        <v/>
      </c>
      <c r="F227" s="18" t="str">
        <f>IF(P_15号様式!K173= "","",IF(VALUE(FIXED(P_15号様式!K173,0,TRUE))&lt;&gt;P_15号様式!K173,RIGHT(FIXED(P_15号様式!K173,3,FALSE),4),""))</f>
        <v/>
      </c>
      <c r="G227" s="17" t="str">
        <f>IF(P_15号様式!O173&lt;&gt; "",TEXT(INT(P_15号様式!O173),"#,##0"),"")</f>
        <v/>
      </c>
      <c r="H227" s="18" t="str">
        <f>IF(P_15号様式!O173= "","",IF(VALUE(FIXED(P_15号様式!O173,0,TRUE))&lt;&gt;P_15号様式!O173,RIGHT(FIXED(P_15号様式!O173,3,FALSE),4),""))</f>
        <v/>
      </c>
      <c r="I227" s="17" t="str">
        <f>IF(P_15号様式!S173&lt;&gt; "",TEXT(INT(P_15号様式!S173),"#,##0"),"")</f>
        <v/>
      </c>
      <c r="J227" s="18" t="str">
        <f>IF(P_15号様式!S173= "","",IF(VALUE(FIXED(P_15号様式!S173,0,TRUE))&lt;&gt;P_15号様式!S173,RIGHT(FIXED(P_15号様式!S173,3,FALSE),4),""))</f>
        <v/>
      </c>
      <c r="K227" s="17" t="str">
        <f>IF(P_15号様式!W173&lt;&gt; "",TEXT(INT(P_15号様式!W173),"#,##0"),"")</f>
        <v/>
      </c>
      <c r="L227" s="18" t="str">
        <f>IF(P_15号様式!W173= "","",IF(VALUE(FIXED(P_15号様式!W173,0,TRUE))&lt;&gt;P_15号様式!W173,RIGHT(FIXED(P_15号様式!W173,3,FALSE),4),""))</f>
        <v/>
      </c>
      <c r="M227" s="17" t="str">
        <f>IF(P_15号様式!AA173&lt;&gt; "",TEXT(INT(P_15号様式!AA173),"#,##0"),"")</f>
        <v/>
      </c>
      <c r="N227" s="18" t="str">
        <f>IF(P_15号様式!AA173= "","",IF(VALUE(FIXED(P_15号様式!AA173,0,TRUE))&lt;&gt;P_15号様式!AA173,RIGHT(FIXED(P_15号様式!AA173,3,FALSE),4),""))</f>
        <v/>
      </c>
      <c r="O227" s="17" t="str">
        <f>IF(P_15号様式!AE173&lt;&gt; "",TEXT(INT(P_15号様式!AE173),"#,##0"),"")</f>
        <v/>
      </c>
      <c r="P227" s="18" t="str">
        <f>IF(P_15号様式!AE173= "","",IF(VALUE(FIXED(P_15号様式!AE173,0,TRUE))&lt;&gt;P_15号様式!AE173,RIGHT(FIXED(P_15号様式!AE173,3,FALSE),4),""))</f>
        <v/>
      </c>
      <c r="Q227" s="17" t="str">
        <f>IF(P_15号様式!AI173&lt;&gt; "",TEXT(INT(P_15号様式!AI173),"#,##0"),"")</f>
        <v/>
      </c>
      <c r="R227" s="18" t="str">
        <f>IF(P_15号様式!AI173= "","",IF(VALUE(FIXED(P_15号様式!AI173,0,TRUE))&lt;&gt;P_15号様式!AI173,RIGHT(FIXED(P_15号様式!AI173,3,FALSE),4),""))</f>
        <v/>
      </c>
      <c r="S227" s="17" t="str">
        <f>IF(P_15号様式!AM173&lt;&gt; "",TEXT(INT(P_15号様式!AM173),"#,##0"),"")</f>
        <v/>
      </c>
      <c r="T227" s="18" t="str">
        <f>IF(P_15号様式!AM173= "","",IF(VALUE(FIXED(P_15号様式!AM173,0,TRUE))&lt;&gt;P_15号様式!AM173,RIGHT(FIXED(P_15号様式!AM173,3,FALSE),4),""))</f>
        <v/>
      </c>
      <c r="U227" s="17" t="str">
        <f>IF(P_15号様式!AQ173&lt;&gt; "",TEXT(INT(P_15号様式!AQ173),"#,##0"),"")</f>
        <v/>
      </c>
      <c r="V227" s="18" t="str">
        <f>IF(P_15号様式!AQ173= "","",IF(VALUE(FIXED(P_15号様式!AQ173,0,TRUE))&lt;&gt;P_15号様式!AQ173,RIGHT(FIXED(P_15号様式!AQ173,3,FALSE),4),""))</f>
        <v/>
      </c>
      <c r="W227" s="24" t="str">
        <f>IF(P_15号様式!AR173&lt;&gt; "",TEXT(INT(P_15号様式!AR173),"#,##0"),"")</f>
        <v/>
      </c>
      <c r="X227" s="25"/>
      <c r="Y227" s="18" t="str">
        <f>IF(P_15号様式!AR173= "","",IF(VALUE(FIXED(P_15号様式!AR173,0,TRUE))&lt;&gt;P_15号様式!AR173,RIGHT(FIXED(P_15号様式!AR173,3,FALSE),4),""))</f>
        <v/>
      </c>
    </row>
    <row r="228" spans="1:25" s="15" customFormat="1" ht="18.75" customHeight="1" x14ac:dyDescent="0.15"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9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s="15" customFormat="1" ht="12" customHeight="1" x14ac:dyDescent="0.15">
      <c r="A229" s="41" t="s">
        <v>10</v>
      </c>
      <c r="B229" s="42"/>
      <c r="C229" s="17" t="str">
        <f>IF(P_15号様式!AS131&lt;&gt; "",TEXT(INT(P_15号様式!AS131),"#,##0"),"")</f>
        <v>48,555</v>
      </c>
      <c r="D229" s="18" t="str">
        <f>IF(P_15号様式!AS131= "","",IF(VALUE(FIXED(P_15号様式!AS131,0,TRUE))&lt;&gt;P_15号様式!AS131,RIGHT(FIXED(P_15号様式!AS131,3,FALSE),4),""))</f>
        <v/>
      </c>
      <c r="E229" s="17" t="str">
        <f>IF(P_15号様式!AV131&lt;&gt; "",TEXT(INT(P_15号様式!AV131),"#,##0"),"")</f>
        <v>367,725</v>
      </c>
      <c r="F229" s="18" t="str">
        <f>IF(P_15号様式!AV131= "","",IF(VALUE(FIXED(P_15号様式!AV131,0,TRUE))&lt;&gt;P_15号様式!AV131,RIGHT(FIXED(P_15号様式!AV131,3,FALSE),4),""))</f>
        <v/>
      </c>
      <c r="G229" s="17" t="str">
        <f>IF(P_15号様式!AY131&lt;&gt; "",TEXT(INT(P_15号様式!AY131),"#,##0"),"")</f>
        <v>67,456</v>
      </c>
      <c r="H229" s="18" t="str">
        <f>IF(P_15号様式!AY131= "","",IF(VALUE(FIXED(P_15号様式!AY131,0,TRUE))&lt;&gt;P_15号様式!AY131,RIGHT(FIXED(P_15号様式!AY131,3,FALSE),4),""))</f>
        <v/>
      </c>
      <c r="I229" s="17" t="str">
        <f>IF(P_15号様式!BB131&lt;&gt; "",TEXT(INT(P_15号様式!BB131),"#,##0"),"")</f>
        <v/>
      </c>
      <c r="J229" s="18" t="str">
        <f>IF(P_15号様式!BB131= "","",IF(VALUE(FIXED(P_15号様式!BB131,0,TRUE))&lt;&gt;P_15号様式!BB131,RIGHT(FIXED(P_15号様式!BB131,3,FALSE),4),""))</f>
        <v/>
      </c>
      <c r="K229" s="17" t="str">
        <f>IF(P_15号様式!BE131&lt;&gt; "",TEXT(INT(P_15号様式!BE131),"#,##0"),"")</f>
        <v/>
      </c>
      <c r="L229" s="18" t="str">
        <f>IF(P_15号様式!BE131= "","",IF(VALUE(FIXED(P_15号様式!BE131,0,TRUE))&lt;&gt;P_15号様式!BE131,RIGHT(FIXED(P_15号様式!BE131,3,FALSE),4),""))</f>
        <v/>
      </c>
      <c r="M229" s="17" t="str">
        <f>IF(P_15号様式!BH131&lt;&gt; "",TEXT(INT(P_15号様式!BH131),"#,##0"),"")</f>
        <v/>
      </c>
      <c r="N229" s="18" t="str">
        <f>IF(P_15号様式!BH131= "","",IF(VALUE(FIXED(P_15号様式!BH131,0,TRUE))&lt;&gt;P_15号様式!BH131,RIGHT(FIXED(P_15号様式!BH131,3,FALSE),4),""))</f>
        <v/>
      </c>
      <c r="O229" s="17" t="str">
        <f>IF(P_15号様式!BK131&lt;&gt; "",TEXT(INT(P_15号様式!BK131),"#,##0"),"")</f>
        <v/>
      </c>
      <c r="P229" s="18" t="str">
        <f>IF(P_15号様式!BK131= "","",IF(VALUE(FIXED(P_15号様式!BK131,0,TRUE))&lt;&gt;P_15号様式!BK131,RIGHT(FIXED(P_15号様式!BK131,3,FALSE),4),""))</f>
        <v/>
      </c>
      <c r="Q229" s="17" t="str">
        <f>IF(P_15号様式!BN131&lt;&gt; "",TEXT(INT(P_15号様式!BN131),"#,##0"),"")</f>
        <v/>
      </c>
      <c r="R229" s="18" t="str">
        <f>IF(P_15号様式!BN131= "","",IF(VALUE(FIXED(P_15号様式!BN131,0,TRUE))&lt;&gt;P_15号様式!BN131,RIGHT(FIXED(P_15号様式!BN131,3,FALSE),4),""))</f>
        <v/>
      </c>
      <c r="S229" s="17" t="str">
        <f>IF(P_15号様式!BQ131&lt;&gt; "",TEXT(INT(P_15号様式!BQ131),"#,##0"),"")</f>
        <v/>
      </c>
      <c r="T229" s="18" t="str">
        <f>IF(P_15号様式!BQ131= "","",IF(VALUE(FIXED(P_15号様式!BQ131,0,TRUE))&lt;&gt;P_15号様式!BQ131,RIGHT(FIXED(P_15号様式!BQ131,3,FALSE),4),""))</f>
        <v/>
      </c>
      <c r="U229" s="17" t="str">
        <f>IF(P_15号様式!BT131&lt;&gt; "",TEXT(INT(P_15号様式!BT131),"#,##0"),"")</f>
        <v/>
      </c>
      <c r="V229" s="18" t="str">
        <f>IF(P_15号様式!BT131= "","",IF(VALUE(FIXED(P_15号様式!BT131,0,TRUE))&lt;&gt;P_15号様式!BT131,RIGHT(FIXED(P_15号様式!BT131,3,FALSE),4),""))</f>
        <v/>
      </c>
      <c r="W229" s="24" t="str">
        <f>IF(P_15号様式!BW131&lt;&gt; "",TEXT(INT(P_15号様式!BW131),"#,##0"),"")</f>
        <v>2,025,267</v>
      </c>
      <c r="X229" s="25"/>
      <c r="Y229" s="18" t="str">
        <f>IF(P_15号様式!BW131= "","",IF(VALUE(FIXED(P_15号様式!BW131,0,TRUE))&lt;&gt;P_15号様式!BW131,RIGHT(FIXED(P_15号様式!BW131,3,FALSE),4),""))</f>
        <v/>
      </c>
    </row>
    <row r="230" spans="1:25" s="15" customFormat="1" ht="12" customHeight="1" x14ac:dyDescent="0.15">
      <c r="A230" s="41" t="s">
        <v>11</v>
      </c>
      <c r="B230" s="42"/>
      <c r="C230" s="17" t="str">
        <f>IF(P_15号様式!AT131&lt;&gt; "",TEXT(INT(P_15号様式!AT131),"#,##0"),"")</f>
        <v>4,307</v>
      </c>
      <c r="D230" s="18" t="str">
        <f>IF(P_15号様式!AT131= "","",IF(VALUE(FIXED(P_15号様式!AT131,0,TRUE))&lt;&gt;P_15号様式!AT131,RIGHT(FIXED(P_15号様式!AT131,3,FALSE),4),""))</f>
        <v/>
      </c>
      <c r="E230" s="17" t="str">
        <f>IF(P_15号様式!AW131&lt;&gt; "",TEXT(INT(P_15号様式!AW131),"#,##0"),"")</f>
        <v>51,357</v>
      </c>
      <c r="F230" s="18" t="str">
        <f>IF(P_15号様式!AW131= "","",IF(VALUE(FIXED(P_15号様式!AW131,0,TRUE))&lt;&gt;P_15号様式!AW131,RIGHT(FIXED(P_15号様式!AW131,3,FALSE),4),""))</f>
        <v/>
      </c>
      <c r="G230" s="17" t="str">
        <f>IF(P_15号様式!AZ131&lt;&gt; "",TEXT(INT(P_15号様式!AZ131),"#,##0"),"")</f>
        <v>8,140</v>
      </c>
      <c r="H230" s="18" t="str">
        <f>IF(P_15号様式!AZ131= "","",IF(VALUE(FIXED(P_15号様式!AZ131,0,TRUE))&lt;&gt;P_15号様式!AZ131,RIGHT(FIXED(P_15号様式!AZ131,3,FALSE),4),""))</f>
        <v/>
      </c>
      <c r="I230" s="17" t="str">
        <f>IF(P_15号様式!BC131&lt;&gt; "",TEXT(INT(P_15号様式!BC131),"#,##0"),"")</f>
        <v/>
      </c>
      <c r="J230" s="18" t="str">
        <f>IF(P_15号様式!BC131= "","",IF(VALUE(FIXED(P_15号様式!BC131,0,TRUE))&lt;&gt;P_15号様式!BC131,RIGHT(FIXED(P_15号様式!BC131,3,FALSE),4),""))</f>
        <v/>
      </c>
      <c r="K230" s="17" t="str">
        <f>IF(P_15号様式!BF131&lt;&gt; "",TEXT(INT(P_15号様式!BF131),"#,##0"),"")</f>
        <v/>
      </c>
      <c r="L230" s="18" t="str">
        <f>IF(P_15号様式!BF131= "","",IF(VALUE(FIXED(P_15号様式!BF131,0,TRUE))&lt;&gt;P_15号様式!BF131,RIGHT(FIXED(P_15号様式!BF131,3,FALSE),4),""))</f>
        <v/>
      </c>
      <c r="M230" s="17" t="str">
        <f>IF(P_15号様式!BI131&lt;&gt; "",TEXT(INT(P_15号様式!BI131),"#,##0"),"")</f>
        <v/>
      </c>
      <c r="N230" s="18" t="str">
        <f>IF(P_15号様式!BI131= "","",IF(VALUE(FIXED(P_15号様式!BI131,0,TRUE))&lt;&gt;P_15号様式!BI131,RIGHT(FIXED(P_15号様式!BI131,3,FALSE),4),""))</f>
        <v/>
      </c>
      <c r="O230" s="17" t="str">
        <f>IF(P_15号様式!BL131&lt;&gt; "",TEXT(INT(P_15号様式!BL131),"#,##0"),"")</f>
        <v/>
      </c>
      <c r="P230" s="18" t="str">
        <f>IF(P_15号様式!BL131= "","",IF(VALUE(FIXED(P_15号様式!BL131,0,TRUE))&lt;&gt;P_15号様式!BL131,RIGHT(FIXED(P_15号様式!BL131,3,FALSE),4),""))</f>
        <v/>
      </c>
      <c r="Q230" s="17" t="str">
        <f>IF(P_15号様式!BO131&lt;&gt; "",TEXT(INT(P_15号様式!BO131),"#,##0"),"")</f>
        <v/>
      </c>
      <c r="R230" s="18" t="str">
        <f>IF(P_15号様式!BO131= "","",IF(VALUE(FIXED(P_15号様式!BO131,0,TRUE))&lt;&gt;P_15号様式!BO131,RIGHT(FIXED(P_15号様式!BO131,3,FALSE),4),""))</f>
        <v/>
      </c>
      <c r="S230" s="17" t="str">
        <f>IF(P_15号様式!BR131&lt;&gt; "",TEXT(INT(P_15号様式!BR131),"#,##0"),"")</f>
        <v/>
      </c>
      <c r="T230" s="18" t="str">
        <f>IF(P_15号様式!BR131= "","",IF(VALUE(FIXED(P_15号様式!BR131,0,TRUE))&lt;&gt;P_15号様式!BR131,RIGHT(FIXED(P_15号様式!BR131,3,FALSE),4),""))</f>
        <v/>
      </c>
      <c r="U230" s="17" t="str">
        <f>IF(P_15号様式!BU131&lt;&gt; "",TEXT(INT(P_15号様式!BU131),"#,##0"),"")</f>
        <v/>
      </c>
      <c r="V230" s="18" t="str">
        <f>IF(P_15号様式!BU131= "","",IF(VALUE(FIXED(P_15号様式!BU131,0,TRUE))&lt;&gt;P_15号様式!BU131,RIGHT(FIXED(P_15号様式!BU131,3,FALSE),4),""))</f>
        <v/>
      </c>
      <c r="W230" s="24" t="str">
        <f>IF(P_15号様式!BX131&lt;&gt; "",TEXT(INT(P_15号様式!BX131),"#,##0"),"")</f>
        <v>266,080</v>
      </c>
      <c r="X230" s="25"/>
      <c r="Y230" s="18" t="str">
        <f>IF(P_15号様式!BX131= "","",IF(VALUE(FIXED(P_15号様式!BX131,0,TRUE))&lt;&gt;P_15号様式!BX131,RIGHT(FIXED(P_15号様式!BX131,3,FALSE),4),""))</f>
        <v/>
      </c>
    </row>
    <row r="231" spans="1:25" s="15" customFormat="1" ht="12" customHeight="1" x14ac:dyDescent="0.15">
      <c r="A231" s="41" t="s">
        <v>8</v>
      </c>
      <c r="B231" s="42"/>
      <c r="C231" s="17" t="str">
        <f>IF(P_15号様式!AU131&lt;&gt; "",TEXT(INT(P_15号様式!AU131),"#,##0"),"")</f>
        <v>52,862</v>
      </c>
      <c r="D231" s="18" t="str">
        <f>IF(P_15号様式!AU131= "","",IF(VALUE(FIXED(P_15号様式!AU131,0,TRUE))&lt;&gt;P_15号様式!AU131,RIGHT(FIXED(P_15号様式!AU131,3,FALSE),4),""))</f>
        <v/>
      </c>
      <c r="E231" s="17" t="str">
        <f>IF(P_15号様式!AX131&lt;&gt; "",TEXT(INT(P_15号様式!AX131),"#,##0"),"")</f>
        <v>419,082</v>
      </c>
      <c r="F231" s="18" t="str">
        <f>IF(P_15号様式!AX131= "","",IF(VALUE(FIXED(P_15号様式!AX131,0,TRUE))&lt;&gt;P_15号様式!AX131,RIGHT(FIXED(P_15号様式!AX131,3,FALSE),4),""))</f>
        <v/>
      </c>
      <c r="G231" s="17" t="str">
        <f>IF(P_15号様式!BA131&lt;&gt; "",TEXT(INT(P_15号様式!BA131),"#,##0"),"")</f>
        <v>75,596</v>
      </c>
      <c r="H231" s="18" t="str">
        <f>IF(P_15号様式!BA131= "","",IF(VALUE(FIXED(P_15号様式!BA131,0,TRUE))&lt;&gt;P_15号様式!BA131,RIGHT(FIXED(P_15号様式!BA131,3,FALSE),4),""))</f>
        <v/>
      </c>
      <c r="I231" s="17" t="str">
        <f>IF(P_15号様式!BD131&lt;&gt; "",TEXT(INT(P_15号様式!BD131),"#,##0"),"")</f>
        <v/>
      </c>
      <c r="J231" s="18" t="str">
        <f>IF(P_15号様式!BD131= "","",IF(VALUE(FIXED(P_15号様式!BD131,0,TRUE))&lt;&gt;P_15号様式!BD131,RIGHT(FIXED(P_15号様式!BD131,3,FALSE),4),""))</f>
        <v/>
      </c>
      <c r="K231" s="17" t="str">
        <f>IF(P_15号様式!BG131&lt;&gt; "",TEXT(INT(P_15号様式!BG131),"#,##0"),"")</f>
        <v/>
      </c>
      <c r="L231" s="18" t="str">
        <f>IF(P_15号様式!BG131= "","",IF(VALUE(FIXED(P_15号様式!BG131,0,TRUE))&lt;&gt;P_15号様式!BG131,RIGHT(FIXED(P_15号様式!BG131,3,FALSE),4),""))</f>
        <v/>
      </c>
      <c r="M231" s="17" t="str">
        <f>IF(P_15号様式!BJ131&lt;&gt; "",TEXT(INT(P_15号様式!BJ131),"#,##0"),"")</f>
        <v/>
      </c>
      <c r="N231" s="18" t="str">
        <f>IF(P_15号様式!BJ131= "","",IF(VALUE(FIXED(P_15号様式!BJ131,0,TRUE))&lt;&gt;P_15号様式!BJ131,RIGHT(FIXED(P_15号様式!BJ131,3,FALSE),4),""))</f>
        <v/>
      </c>
      <c r="O231" s="17" t="str">
        <f>IF(P_15号様式!BM131&lt;&gt; "",TEXT(INT(P_15号様式!BM131),"#,##0"),"")</f>
        <v/>
      </c>
      <c r="P231" s="18" t="str">
        <f>IF(P_15号様式!BM131= "","",IF(VALUE(FIXED(P_15号様式!BM131,0,TRUE))&lt;&gt;P_15号様式!BM131,RIGHT(FIXED(P_15号様式!BM131,3,FALSE),4),""))</f>
        <v/>
      </c>
      <c r="Q231" s="17" t="str">
        <f>IF(P_15号様式!BP131&lt;&gt; "",TEXT(INT(P_15号様式!BP131),"#,##0"),"")</f>
        <v/>
      </c>
      <c r="R231" s="18" t="str">
        <f>IF(P_15号様式!BP131= "","",IF(VALUE(FIXED(P_15号様式!BP131,0,TRUE))&lt;&gt;P_15号様式!BP131,RIGHT(FIXED(P_15号様式!BP131,3,FALSE),4),""))</f>
        <v/>
      </c>
      <c r="S231" s="17" t="str">
        <f>IF(P_15号様式!BS131&lt;&gt; "",TEXT(INT(P_15号様式!BS131),"#,##0"),"")</f>
        <v/>
      </c>
      <c r="T231" s="18" t="str">
        <f>IF(P_15号様式!BS131= "","",IF(VALUE(FIXED(P_15号様式!BS131,0,TRUE))&lt;&gt;P_15号様式!BS131,RIGHT(FIXED(P_15号様式!BS131,3,FALSE),4),""))</f>
        <v/>
      </c>
      <c r="U231" s="17" t="str">
        <f>IF(P_15号様式!BV131&lt;&gt; "",TEXT(INT(P_15号様式!BV131),"#,##0"),"")</f>
        <v/>
      </c>
      <c r="V231" s="18" t="str">
        <f>IF(P_15号様式!BV131= "","",IF(VALUE(FIXED(P_15号様式!BV131,0,TRUE))&lt;&gt;P_15号様式!BV131,RIGHT(FIXED(P_15号様式!BV131,3,FALSE),4),""))</f>
        <v/>
      </c>
      <c r="W231" s="24" t="str">
        <f>IF(P_15号様式!BY131&lt;&gt; "",TEXT(INT(P_15号様式!BY131),"#,##0"),"")</f>
        <v>2,291,347</v>
      </c>
      <c r="X231" s="25"/>
      <c r="Y231" s="18" t="str">
        <f>IF(P_15号様式!BY131= "","",IF(VALUE(FIXED(P_15号様式!BY131,0,TRUE))&lt;&gt;P_15号様式!BY131,RIGHT(FIXED(P_15号様式!BY131,3,FALSE),4),""))</f>
        <v/>
      </c>
    </row>
    <row r="232" spans="1:25" s="15" customFormat="1" ht="12" customHeight="1" x14ac:dyDescent="0.15">
      <c r="A232" s="40"/>
      <c r="B232" s="40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6"/>
      <c r="X232" s="26"/>
      <c r="Y232" s="22"/>
    </row>
  </sheetData>
  <mergeCells count="548">
    <mergeCell ref="V177:W177"/>
    <mergeCell ref="V178:W178"/>
    <mergeCell ref="W46:X46"/>
    <mergeCell ref="U9:V10"/>
    <mergeCell ref="W5:Y5"/>
    <mergeCell ref="W63:Y63"/>
    <mergeCell ref="W121:Y121"/>
    <mergeCell ref="W179:Y179"/>
    <mergeCell ref="W195:X195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V119:W119"/>
    <mergeCell ref="V120:W120"/>
    <mergeCell ref="W78:X78"/>
    <mergeCell ref="W28:X28"/>
    <mergeCell ref="W1:Y2"/>
    <mergeCell ref="W59:Y60"/>
    <mergeCell ref="W117:Y118"/>
    <mergeCell ref="W175:Y176"/>
    <mergeCell ref="W110:X110"/>
    <mergeCell ref="W116:X116"/>
    <mergeCell ref="V3:W3"/>
    <mergeCell ref="W45:X45"/>
    <mergeCell ref="U180:V180"/>
    <mergeCell ref="W180:Y184"/>
    <mergeCell ref="W200:X200"/>
    <mergeCell ref="W187:X187"/>
    <mergeCell ref="W185:X185"/>
    <mergeCell ref="W188:X188"/>
    <mergeCell ref="W194:X194"/>
    <mergeCell ref="P119:S119"/>
    <mergeCell ref="I117:N118"/>
    <mergeCell ref="O125:P126"/>
    <mergeCell ref="M125:N126"/>
    <mergeCell ref="W134:X134"/>
    <mergeCell ref="W130:X130"/>
    <mergeCell ref="Q122:R122"/>
    <mergeCell ref="S122:T122"/>
    <mergeCell ref="U122:V122"/>
    <mergeCell ref="W122:Y126"/>
    <mergeCell ref="Q123:R124"/>
    <mergeCell ref="S123:T124"/>
    <mergeCell ref="U123:V124"/>
    <mergeCell ref="Q125:R126"/>
    <mergeCell ref="S125:T126"/>
    <mergeCell ref="U125:V126"/>
    <mergeCell ref="M122:N122"/>
    <mergeCell ref="O122:P122"/>
    <mergeCell ref="M123:N124"/>
    <mergeCell ref="O123:P124"/>
    <mergeCell ref="M177:N177"/>
    <mergeCell ref="O180:P180"/>
    <mergeCell ref="I183:J184"/>
    <mergeCell ref="B177:F177"/>
    <mergeCell ref="G180:H180"/>
    <mergeCell ref="C181:D182"/>
    <mergeCell ref="E181:F182"/>
    <mergeCell ref="P177:S177"/>
    <mergeCell ref="A185:B185"/>
    <mergeCell ref="S181:T182"/>
    <mergeCell ref="A201:B201"/>
    <mergeCell ref="A202:B202"/>
    <mergeCell ref="A199:B199"/>
    <mergeCell ref="A200:B200"/>
    <mergeCell ref="A197:B197"/>
    <mergeCell ref="A198:B198"/>
    <mergeCell ref="A207:B207"/>
    <mergeCell ref="A208:B208"/>
    <mergeCell ref="A205:B205"/>
    <mergeCell ref="A206:B206"/>
    <mergeCell ref="A203:B203"/>
    <mergeCell ref="A204:B204"/>
    <mergeCell ref="B120:E120"/>
    <mergeCell ref="P120:S120"/>
    <mergeCell ref="M119:N119"/>
    <mergeCell ref="A117:D118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73:B73"/>
    <mergeCell ref="A74:B74"/>
    <mergeCell ref="A75:B75"/>
    <mergeCell ref="A145:B145"/>
    <mergeCell ref="A146:B146"/>
    <mergeCell ref="A135:B135"/>
    <mergeCell ref="A136:B136"/>
    <mergeCell ref="A137:B137"/>
    <mergeCell ref="A138:B138"/>
    <mergeCell ref="A139:B139"/>
    <mergeCell ref="A140:B140"/>
    <mergeCell ref="A130:B130"/>
    <mergeCell ref="A131:B131"/>
    <mergeCell ref="A132:B132"/>
    <mergeCell ref="A133:B133"/>
    <mergeCell ref="A134:B134"/>
    <mergeCell ref="A127:B127"/>
    <mergeCell ref="A128:B128"/>
    <mergeCell ref="A129:B129"/>
    <mergeCell ref="E125:F126"/>
    <mergeCell ref="I125:J126"/>
    <mergeCell ref="K125:L126"/>
    <mergeCell ref="G125:H126"/>
    <mergeCell ref="C125:D126"/>
    <mergeCell ref="A122:B126"/>
    <mergeCell ref="K122:L122"/>
    <mergeCell ref="K123:L124"/>
    <mergeCell ref="I122:J122"/>
    <mergeCell ref="I123:J124"/>
    <mergeCell ref="C122:D122"/>
    <mergeCell ref="E122:F122"/>
    <mergeCell ref="G122:H122"/>
    <mergeCell ref="C123:D124"/>
    <mergeCell ref="E123:F124"/>
    <mergeCell ref="G123:H124"/>
    <mergeCell ref="B119:F119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W36:X36"/>
    <mergeCell ref="W37:X37"/>
    <mergeCell ref="W38:X38"/>
    <mergeCell ref="W39:X39"/>
    <mergeCell ref="W71:X71"/>
    <mergeCell ref="W70:X70"/>
    <mergeCell ref="W64:Y68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W43:X43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57:X57"/>
    <mergeCell ref="W58:X58"/>
    <mergeCell ref="W69:X69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A157:B157"/>
    <mergeCell ref="A156:B156"/>
    <mergeCell ref="A154:B154"/>
    <mergeCell ref="A155:B155"/>
    <mergeCell ref="A153:B153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A162:B162"/>
    <mergeCell ref="A163:B163"/>
    <mergeCell ref="A160:B160"/>
    <mergeCell ref="A161:B161"/>
    <mergeCell ref="A158:B158"/>
    <mergeCell ref="A159:B159"/>
    <mergeCell ref="A168:B168"/>
    <mergeCell ref="A169:B169"/>
    <mergeCell ref="A166:B166"/>
    <mergeCell ref="A167:B167"/>
    <mergeCell ref="A164:B164"/>
    <mergeCell ref="A165:B165"/>
    <mergeCell ref="A175:D176"/>
    <mergeCell ref="A173:B173"/>
    <mergeCell ref="A174:B174"/>
    <mergeCell ref="I175:N176"/>
    <mergeCell ref="A171:B171"/>
    <mergeCell ref="A172:B172"/>
    <mergeCell ref="B178:E178"/>
    <mergeCell ref="P178:S178"/>
    <mergeCell ref="I180:J180"/>
    <mergeCell ref="K180:L180"/>
    <mergeCell ref="M180:N180"/>
    <mergeCell ref="Q180:R180"/>
    <mergeCell ref="S180:T180"/>
    <mergeCell ref="A180:B184"/>
    <mergeCell ref="C180:D180"/>
    <mergeCell ref="E180:F180"/>
    <mergeCell ref="O183:P184"/>
    <mergeCell ref="M183:N184"/>
    <mergeCell ref="G181:H182"/>
    <mergeCell ref="I181:J182"/>
    <mergeCell ref="K181:L182"/>
    <mergeCell ref="M181:N182"/>
    <mergeCell ref="G183:H184"/>
    <mergeCell ref="Q181:R182"/>
    <mergeCell ref="U181:V182"/>
    <mergeCell ref="Q183:R184"/>
    <mergeCell ref="S183:T184"/>
    <mergeCell ref="U183:V184"/>
    <mergeCell ref="C183:D184"/>
    <mergeCell ref="E183:F184"/>
    <mergeCell ref="O181:P182"/>
    <mergeCell ref="A195:B195"/>
    <mergeCell ref="A196:B196"/>
    <mergeCell ref="A194:B194"/>
    <mergeCell ref="K183:L184"/>
    <mergeCell ref="A186:B186"/>
    <mergeCell ref="A187:B187"/>
    <mergeCell ref="A188:B188"/>
    <mergeCell ref="A189:B189"/>
    <mergeCell ref="A190:B190"/>
    <mergeCell ref="A191:B191"/>
    <mergeCell ref="A221:B221"/>
    <mergeCell ref="A222:B222"/>
    <mergeCell ref="A230:B230"/>
    <mergeCell ref="A226:B226"/>
    <mergeCell ref="A223:B223"/>
    <mergeCell ref="A224:B224"/>
    <mergeCell ref="A227:B227"/>
    <mergeCell ref="A219:B219"/>
    <mergeCell ref="A220:B220"/>
    <mergeCell ref="A232:B232"/>
    <mergeCell ref="A192:B192"/>
    <mergeCell ref="A231:B231"/>
    <mergeCell ref="A193:B193"/>
    <mergeCell ref="A229:B229"/>
    <mergeCell ref="A225:B225"/>
    <mergeCell ref="A213:B213"/>
    <mergeCell ref="A214:B214"/>
    <mergeCell ref="A211:B211"/>
    <mergeCell ref="A212:B212"/>
    <mergeCell ref="A209:B209"/>
    <mergeCell ref="A210:B210"/>
    <mergeCell ref="A217:B217"/>
    <mergeCell ref="A218:B218"/>
    <mergeCell ref="A215:B215"/>
    <mergeCell ref="A216:B216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  <mergeCell ref="W186:X186"/>
    <mergeCell ref="W131:X131"/>
    <mergeCell ref="W132:X132"/>
    <mergeCell ref="W133:X133"/>
    <mergeCell ref="W127:X127"/>
    <mergeCell ref="W128:X128"/>
    <mergeCell ref="W129:X129"/>
    <mergeCell ref="W135:X135"/>
    <mergeCell ref="W136:X136"/>
    <mergeCell ref="W137:X137"/>
    <mergeCell ref="W138:X138"/>
    <mergeCell ref="W143:X143"/>
    <mergeCell ref="W144:X144"/>
    <mergeCell ref="W145:X145"/>
    <mergeCell ref="W146:X146"/>
    <mergeCell ref="W139:X139"/>
    <mergeCell ref="W140:X140"/>
    <mergeCell ref="W141:X141"/>
    <mergeCell ref="W142:X142"/>
    <mergeCell ref="W151:X151"/>
    <mergeCell ref="W152:X152"/>
    <mergeCell ref="W153:X153"/>
    <mergeCell ref="W154:X154"/>
    <mergeCell ref="W147:X147"/>
    <mergeCell ref="W207:X207"/>
    <mergeCell ref="W208:X208"/>
    <mergeCell ref="W209:X209"/>
    <mergeCell ref="W210:X210"/>
    <mergeCell ref="W196:X196"/>
    <mergeCell ref="W197:X197"/>
    <mergeCell ref="W189:X189"/>
    <mergeCell ref="W192:X192"/>
    <mergeCell ref="W193:X193"/>
    <mergeCell ref="W190:X190"/>
    <mergeCell ref="W191:X191"/>
    <mergeCell ref="W203:X203"/>
    <mergeCell ref="W204:X204"/>
    <mergeCell ref="W148:X148"/>
    <mergeCell ref="W149:X149"/>
    <mergeCell ref="W150:X150"/>
    <mergeCell ref="W159:X159"/>
    <mergeCell ref="W160:X160"/>
    <mergeCell ref="W161:X161"/>
    <mergeCell ref="W162:X162"/>
    <mergeCell ref="W155:X155"/>
    <mergeCell ref="W156:X156"/>
    <mergeCell ref="W157:X157"/>
    <mergeCell ref="W158:X158"/>
    <mergeCell ref="W167:X167"/>
    <mergeCell ref="W168:X168"/>
    <mergeCell ref="W169:X169"/>
    <mergeCell ref="W171:X171"/>
    <mergeCell ref="W163:X163"/>
    <mergeCell ref="W164:X164"/>
    <mergeCell ref="W165:X165"/>
    <mergeCell ref="W166:X166"/>
    <mergeCell ref="W172:X172"/>
    <mergeCell ref="W173:X173"/>
    <mergeCell ref="W174:X174"/>
    <mergeCell ref="W226:X226"/>
    <mergeCell ref="W225:X225"/>
    <mergeCell ref="W221:X221"/>
    <mergeCell ref="W222:X222"/>
    <mergeCell ref="W223:X223"/>
    <mergeCell ref="W224:X224"/>
    <mergeCell ref="W211:X211"/>
    <mergeCell ref="W205:X205"/>
    <mergeCell ref="W206:X206"/>
    <mergeCell ref="W198:X198"/>
    <mergeCell ref="W199:X199"/>
    <mergeCell ref="W201:X201"/>
    <mergeCell ref="W202:X202"/>
    <mergeCell ref="W220:X220"/>
    <mergeCell ref="W213:X213"/>
    <mergeCell ref="W214:X214"/>
    <mergeCell ref="W215:X215"/>
    <mergeCell ref="W216:X216"/>
    <mergeCell ref="W217:X217"/>
    <mergeCell ref="W218:X218"/>
    <mergeCell ref="W212:X212"/>
    <mergeCell ref="W219:X219"/>
    <mergeCell ref="W227:X227"/>
    <mergeCell ref="W229:X229"/>
    <mergeCell ref="W230:X230"/>
    <mergeCell ref="W231:X231"/>
    <mergeCell ref="W232:X232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3" manualBreakCount="3">
    <brk id="58" max="16383" man="1"/>
    <brk id="116" max="16383" man="1"/>
    <brk id="174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1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45858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73"/>
  <sheetViews>
    <sheetView workbookViewId="0"/>
  </sheetViews>
  <sheetFormatPr defaultRowHeight="12" x14ac:dyDescent="0.15"/>
  <sheetData>
    <row r="1" spans="1:86" x14ac:dyDescent="0.1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</v>
      </c>
      <c r="BZ1" t="s">
        <v>89</v>
      </c>
      <c r="CA1" t="s">
        <v>90</v>
      </c>
      <c r="CB1" t="s">
        <v>91</v>
      </c>
      <c r="CC1" t="s">
        <v>92</v>
      </c>
      <c r="CD1" t="s">
        <v>93</v>
      </c>
      <c r="CE1" t="s">
        <v>94</v>
      </c>
      <c r="CF1" t="s">
        <v>95</v>
      </c>
      <c r="CG1" t="s">
        <v>96</v>
      </c>
      <c r="CH1" t="s">
        <v>97</v>
      </c>
    </row>
    <row r="2" spans="1:86" x14ac:dyDescent="0.15">
      <c r="A2">
        <v>1</v>
      </c>
      <c r="B2">
        <v>1</v>
      </c>
      <c r="C2" t="s">
        <v>98</v>
      </c>
      <c r="D2" t="s">
        <v>99</v>
      </c>
      <c r="E2" t="s">
        <v>100</v>
      </c>
      <c r="F2" t="s">
        <v>101</v>
      </c>
      <c r="G2">
        <v>366</v>
      </c>
      <c r="H2" t="s">
        <v>102</v>
      </c>
      <c r="I2" t="s">
        <v>103</v>
      </c>
      <c r="J2" t="s">
        <v>104</v>
      </c>
      <c r="K2">
        <v>5533</v>
      </c>
      <c r="L2" t="s">
        <v>105</v>
      </c>
      <c r="M2" t="s">
        <v>106</v>
      </c>
      <c r="N2" t="s">
        <v>107</v>
      </c>
      <c r="O2">
        <v>242</v>
      </c>
      <c r="P2" t="s">
        <v>108</v>
      </c>
      <c r="Q2" t="s">
        <v>109</v>
      </c>
      <c r="R2" t="s">
        <v>110</v>
      </c>
      <c r="S2">
        <v>5488</v>
      </c>
      <c r="T2" t="s">
        <v>111</v>
      </c>
      <c r="U2" t="s">
        <v>112</v>
      </c>
      <c r="V2" t="s">
        <v>113</v>
      </c>
      <c r="W2">
        <v>4181</v>
      </c>
      <c r="X2" t="s">
        <v>114</v>
      </c>
      <c r="Y2" t="s">
        <v>115</v>
      </c>
      <c r="Z2" t="s">
        <v>116</v>
      </c>
      <c r="AA2">
        <v>7945</v>
      </c>
      <c r="AB2" t="s">
        <v>117</v>
      </c>
      <c r="AC2" t="s">
        <v>118</v>
      </c>
      <c r="AD2" t="s">
        <v>119</v>
      </c>
      <c r="AE2">
        <v>1744</v>
      </c>
      <c r="AF2" t="s">
        <v>120</v>
      </c>
      <c r="AG2" t="s">
        <v>121</v>
      </c>
      <c r="AH2" t="s">
        <v>122</v>
      </c>
      <c r="AI2">
        <v>1791</v>
      </c>
      <c r="AJ2" t="s">
        <v>123</v>
      </c>
      <c r="AK2" t="s">
        <v>124</v>
      </c>
      <c r="AL2" t="s">
        <v>125</v>
      </c>
      <c r="AM2">
        <v>2196</v>
      </c>
      <c r="AN2" t="s">
        <v>126</v>
      </c>
      <c r="AO2" t="s">
        <v>127</v>
      </c>
      <c r="AP2" t="s">
        <v>128</v>
      </c>
      <c r="AQ2">
        <v>802</v>
      </c>
      <c r="AR2">
        <v>40367</v>
      </c>
      <c r="AS2">
        <v>19431</v>
      </c>
      <c r="AT2">
        <v>2259</v>
      </c>
      <c r="AU2">
        <v>21690</v>
      </c>
      <c r="AV2">
        <v>336854</v>
      </c>
      <c r="AW2">
        <v>43738</v>
      </c>
      <c r="AX2">
        <v>380592</v>
      </c>
      <c r="AY2">
        <v>12140</v>
      </c>
      <c r="AZ2">
        <v>1627</v>
      </c>
      <c r="BA2">
        <v>13767</v>
      </c>
      <c r="BB2">
        <v>269546</v>
      </c>
      <c r="BC2">
        <v>34078</v>
      </c>
      <c r="BD2">
        <v>303624</v>
      </c>
      <c r="BE2">
        <v>275404</v>
      </c>
      <c r="BF2">
        <v>31005</v>
      </c>
      <c r="BG2">
        <v>306409</v>
      </c>
      <c r="BH2">
        <v>278306</v>
      </c>
      <c r="BI2">
        <v>42085</v>
      </c>
      <c r="BJ2">
        <v>320391</v>
      </c>
      <c r="BK2">
        <v>90581</v>
      </c>
      <c r="BL2">
        <v>11976</v>
      </c>
      <c r="BM2">
        <v>102557</v>
      </c>
      <c r="BN2">
        <v>99718</v>
      </c>
      <c r="BO2">
        <v>11478</v>
      </c>
      <c r="BP2">
        <v>111196</v>
      </c>
      <c r="BQ2">
        <v>119962</v>
      </c>
      <c r="BR2">
        <v>18412</v>
      </c>
      <c r="BS2">
        <v>138374</v>
      </c>
      <c r="BT2">
        <v>39589</v>
      </c>
      <c r="BU2">
        <v>5618</v>
      </c>
      <c r="BV2">
        <v>45207</v>
      </c>
      <c r="BW2">
        <v>2025267</v>
      </c>
      <c r="BX2">
        <v>266080</v>
      </c>
      <c r="BY2">
        <v>2291347</v>
      </c>
      <c r="BZ2" t="s">
        <v>129</v>
      </c>
      <c r="CA2" t="s">
        <v>130</v>
      </c>
      <c r="CD2" s="21">
        <v>0.11944444444444401</v>
      </c>
      <c r="CE2" t="s">
        <v>131</v>
      </c>
      <c r="CF2" t="s">
        <v>131</v>
      </c>
      <c r="CG2">
        <v>100</v>
      </c>
      <c r="CH2">
        <v>100</v>
      </c>
    </row>
    <row r="3" spans="1:86" x14ac:dyDescent="0.15">
      <c r="A3">
        <v>1</v>
      </c>
      <c r="B3">
        <v>2</v>
      </c>
      <c r="C3" t="s">
        <v>132</v>
      </c>
      <c r="D3" t="s">
        <v>99</v>
      </c>
      <c r="E3" t="s">
        <v>100</v>
      </c>
      <c r="F3" t="s">
        <v>101</v>
      </c>
      <c r="G3">
        <v>730</v>
      </c>
      <c r="H3" t="s">
        <v>102</v>
      </c>
      <c r="I3" t="s">
        <v>103</v>
      </c>
      <c r="J3" t="s">
        <v>104</v>
      </c>
      <c r="K3">
        <v>11830</v>
      </c>
      <c r="L3" t="s">
        <v>105</v>
      </c>
      <c r="M3" t="s">
        <v>106</v>
      </c>
      <c r="N3" t="s">
        <v>107</v>
      </c>
      <c r="O3">
        <v>441</v>
      </c>
      <c r="P3" t="s">
        <v>108</v>
      </c>
      <c r="Q3" t="s">
        <v>109</v>
      </c>
      <c r="R3" t="s">
        <v>110</v>
      </c>
      <c r="S3">
        <v>8346</v>
      </c>
      <c r="T3" t="s">
        <v>111</v>
      </c>
      <c r="U3" t="s">
        <v>112</v>
      </c>
      <c r="V3" t="s">
        <v>113</v>
      </c>
      <c r="W3">
        <v>10277</v>
      </c>
      <c r="X3" t="s">
        <v>114</v>
      </c>
      <c r="Y3" t="s">
        <v>115</v>
      </c>
      <c r="Z3" t="s">
        <v>116</v>
      </c>
      <c r="AA3">
        <v>11162</v>
      </c>
      <c r="AB3" t="s">
        <v>117</v>
      </c>
      <c r="AC3" t="s">
        <v>118</v>
      </c>
      <c r="AD3" t="s">
        <v>119</v>
      </c>
      <c r="AE3">
        <v>3140</v>
      </c>
      <c r="AF3" t="s">
        <v>120</v>
      </c>
      <c r="AG3" t="s">
        <v>121</v>
      </c>
      <c r="AH3" t="s">
        <v>122</v>
      </c>
      <c r="AI3">
        <v>3959</v>
      </c>
      <c r="AJ3" t="s">
        <v>123</v>
      </c>
      <c r="AK3" t="s">
        <v>124</v>
      </c>
      <c r="AL3" t="s">
        <v>125</v>
      </c>
      <c r="AM3">
        <v>4139</v>
      </c>
      <c r="AN3" t="s">
        <v>126</v>
      </c>
      <c r="AO3" t="s">
        <v>127</v>
      </c>
      <c r="AP3" t="s">
        <v>128</v>
      </c>
      <c r="AQ3">
        <v>1201</v>
      </c>
      <c r="AR3">
        <v>72354</v>
      </c>
      <c r="AS3">
        <v>19431</v>
      </c>
      <c r="AT3">
        <v>2259</v>
      </c>
      <c r="AU3">
        <v>21690</v>
      </c>
      <c r="AV3">
        <v>336854</v>
      </c>
      <c r="AW3">
        <v>43738</v>
      </c>
      <c r="AX3">
        <v>380592</v>
      </c>
      <c r="AY3">
        <v>12140</v>
      </c>
      <c r="AZ3">
        <v>1627</v>
      </c>
      <c r="BA3">
        <v>13767</v>
      </c>
      <c r="BB3">
        <v>269546</v>
      </c>
      <c r="BC3">
        <v>34078</v>
      </c>
      <c r="BD3">
        <v>303624</v>
      </c>
      <c r="BE3">
        <v>275404</v>
      </c>
      <c r="BF3">
        <v>31005</v>
      </c>
      <c r="BG3">
        <v>306409</v>
      </c>
      <c r="BH3">
        <v>278306</v>
      </c>
      <c r="BI3">
        <v>42085</v>
      </c>
      <c r="BJ3">
        <v>320391</v>
      </c>
      <c r="BK3">
        <v>90581</v>
      </c>
      <c r="BL3">
        <v>11976</v>
      </c>
      <c r="BM3">
        <v>102557</v>
      </c>
      <c r="BN3">
        <v>99718</v>
      </c>
      <c r="BO3">
        <v>11478</v>
      </c>
      <c r="BP3">
        <v>111196</v>
      </c>
      <c r="BQ3">
        <v>119962</v>
      </c>
      <c r="BR3">
        <v>18412</v>
      </c>
      <c r="BS3">
        <v>138374</v>
      </c>
      <c r="BT3">
        <v>39589</v>
      </c>
      <c r="BU3">
        <v>5618</v>
      </c>
      <c r="BV3">
        <v>45207</v>
      </c>
      <c r="BW3">
        <v>2025267</v>
      </c>
      <c r="BX3">
        <v>266080</v>
      </c>
      <c r="BY3">
        <v>2291347</v>
      </c>
      <c r="BZ3" t="s">
        <v>129</v>
      </c>
      <c r="CA3" t="s">
        <v>130</v>
      </c>
      <c r="CD3" s="21">
        <v>0.11944444444444401</v>
      </c>
      <c r="CE3" t="s">
        <v>131</v>
      </c>
      <c r="CF3" t="s">
        <v>131</v>
      </c>
      <c r="CG3">
        <v>100</v>
      </c>
      <c r="CH3">
        <v>100</v>
      </c>
    </row>
    <row r="4" spans="1:86" x14ac:dyDescent="0.15">
      <c r="A4">
        <v>1</v>
      </c>
      <c r="B4">
        <v>3</v>
      </c>
      <c r="C4" t="s">
        <v>133</v>
      </c>
      <c r="D4" t="s">
        <v>99</v>
      </c>
      <c r="E4" t="s">
        <v>100</v>
      </c>
      <c r="F4" t="s">
        <v>101</v>
      </c>
      <c r="G4">
        <v>781</v>
      </c>
      <c r="H4" t="s">
        <v>102</v>
      </c>
      <c r="I4" t="s">
        <v>103</v>
      </c>
      <c r="J4" t="s">
        <v>104</v>
      </c>
      <c r="K4">
        <v>14060</v>
      </c>
      <c r="L4" t="s">
        <v>105</v>
      </c>
      <c r="M4" t="s">
        <v>106</v>
      </c>
      <c r="N4" t="s">
        <v>107</v>
      </c>
      <c r="O4">
        <v>533</v>
      </c>
      <c r="P4" t="s">
        <v>108</v>
      </c>
      <c r="Q4" t="s">
        <v>109</v>
      </c>
      <c r="R4" t="s">
        <v>110</v>
      </c>
      <c r="S4">
        <v>11794</v>
      </c>
      <c r="T4" t="s">
        <v>111</v>
      </c>
      <c r="U4" t="s">
        <v>112</v>
      </c>
      <c r="V4" t="s">
        <v>113</v>
      </c>
      <c r="W4">
        <v>11354</v>
      </c>
      <c r="X4" t="s">
        <v>114</v>
      </c>
      <c r="Y4" t="s">
        <v>115</v>
      </c>
      <c r="Z4" t="s">
        <v>116</v>
      </c>
      <c r="AA4">
        <v>13981</v>
      </c>
      <c r="AB4" t="s">
        <v>117</v>
      </c>
      <c r="AC4" t="s">
        <v>118</v>
      </c>
      <c r="AD4" t="s">
        <v>119</v>
      </c>
      <c r="AE4">
        <v>3721</v>
      </c>
      <c r="AF4" t="s">
        <v>120</v>
      </c>
      <c r="AG4" t="s">
        <v>121</v>
      </c>
      <c r="AH4" t="s">
        <v>122</v>
      </c>
      <c r="AI4">
        <v>4169</v>
      </c>
      <c r="AJ4" t="s">
        <v>123</v>
      </c>
      <c r="AK4" t="s">
        <v>124</v>
      </c>
      <c r="AL4" t="s">
        <v>125</v>
      </c>
      <c r="AM4">
        <v>5461</v>
      </c>
      <c r="AN4" t="s">
        <v>126</v>
      </c>
      <c r="AO4" t="s">
        <v>127</v>
      </c>
      <c r="AP4" t="s">
        <v>128</v>
      </c>
      <c r="AQ4">
        <v>1387</v>
      </c>
      <c r="AR4">
        <v>86356</v>
      </c>
      <c r="AS4">
        <v>19431</v>
      </c>
      <c r="AT4">
        <v>2259</v>
      </c>
      <c r="AU4">
        <v>21690</v>
      </c>
      <c r="AV4">
        <v>336854</v>
      </c>
      <c r="AW4">
        <v>43738</v>
      </c>
      <c r="AX4">
        <v>380592</v>
      </c>
      <c r="AY4">
        <v>12140</v>
      </c>
      <c r="AZ4">
        <v>1627</v>
      </c>
      <c r="BA4">
        <v>13767</v>
      </c>
      <c r="BB4">
        <v>269546</v>
      </c>
      <c r="BC4">
        <v>34078</v>
      </c>
      <c r="BD4">
        <v>303624</v>
      </c>
      <c r="BE4">
        <v>275404</v>
      </c>
      <c r="BF4">
        <v>31005</v>
      </c>
      <c r="BG4">
        <v>306409</v>
      </c>
      <c r="BH4">
        <v>278306</v>
      </c>
      <c r="BI4">
        <v>42085</v>
      </c>
      <c r="BJ4">
        <v>320391</v>
      </c>
      <c r="BK4">
        <v>90581</v>
      </c>
      <c r="BL4">
        <v>11976</v>
      </c>
      <c r="BM4">
        <v>102557</v>
      </c>
      <c r="BN4">
        <v>99718</v>
      </c>
      <c r="BO4">
        <v>11478</v>
      </c>
      <c r="BP4">
        <v>111196</v>
      </c>
      <c r="BQ4">
        <v>119962</v>
      </c>
      <c r="BR4">
        <v>18412</v>
      </c>
      <c r="BS4">
        <v>138374</v>
      </c>
      <c r="BT4">
        <v>39589</v>
      </c>
      <c r="BU4">
        <v>5618</v>
      </c>
      <c r="BV4">
        <v>45207</v>
      </c>
      <c r="BW4">
        <v>2025267</v>
      </c>
      <c r="BX4">
        <v>266080</v>
      </c>
      <c r="BY4">
        <v>2291347</v>
      </c>
      <c r="BZ4" t="s">
        <v>129</v>
      </c>
      <c r="CA4" t="s">
        <v>130</v>
      </c>
      <c r="CD4" s="21">
        <v>0.11944444444444401</v>
      </c>
      <c r="CE4" t="s">
        <v>131</v>
      </c>
      <c r="CF4" t="s">
        <v>131</v>
      </c>
      <c r="CG4">
        <v>100</v>
      </c>
      <c r="CH4">
        <v>100</v>
      </c>
    </row>
    <row r="5" spans="1:86" x14ac:dyDescent="0.15">
      <c r="A5">
        <v>1</v>
      </c>
      <c r="B5">
        <v>4</v>
      </c>
      <c r="C5" t="s">
        <v>134</v>
      </c>
      <c r="D5" t="s">
        <v>99</v>
      </c>
      <c r="E5" t="s">
        <v>100</v>
      </c>
      <c r="F5" t="s">
        <v>101</v>
      </c>
      <c r="G5">
        <v>348</v>
      </c>
      <c r="H5" t="s">
        <v>102</v>
      </c>
      <c r="I5" t="s">
        <v>103</v>
      </c>
      <c r="J5" t="s">
        <v>104</v>
      </c>
      <c r="K5">
        <v>5472</v>
      </c>
      <c r="L5" t="s">
        <v>105</v>
      </c>
      <c r="M5" t="s">
        <v>106</v>
      </c>
      <c r="N5" t="s">
        <v>107</v>
      </c>
      <c r="O5">
        <v>202</v>
      </c>
      <c r="P5" t="s">
        <v>108</v>
      </c>
      <c r="Q5" t="s">
        <v>109</v>
      </c>
      <c r="R5" t="s">
        <v>110</v>
      </c>
      <c r="S5">
        <v>4324</v>
      </c>
      <c r="T5" t="s">
        <v>111</v>
      </c>
      <c r="U5" t="s">
        <v>112</v>
      </c>
      <c r="V5" t="s">
        <v>113</v>
      </c>
      <c r="W5">
        <v>4250</v>
      </c>
      <c r="X5" t="s">
        <v>114</v>
      </c>
      <c r="Y5" t="s">
        <v>115</v>
      </c>
      <c r="Z5" t="s">
        <v>116</v>
      </c>
      <c r="AA5">
        <v>5207</v>
      </c>
      <c r="AB5" t="s">
        <v>117</v>
      </c>
      <c r="AC5" t="s">
        <v>118</v>
      </c>
      <c r="AD5" t="s">
        <v>119</v>
      </c>
      <c r="AE5">
        <v>1323</v>
      </c>
      <c r="AF5" t="s">
        <v>120</v>
      </c>
      <c r="AG5" t="s">
        <v>121</v>
      </c>
      <c r="AH5" t="s">
        <v>122</v>
      </c>
      <c r="AI5">
        <v>1506</v>
      </c>
      <c r="AJ5" t="s">
        <v>123</v>
      </c>
      <c r="AK5" t="s">
        <v>124</v>
      </c>
      <c r="AL5" t="s">
        <v>125</v>
      </c>
      <c r="AM5">
        <v>2040</v>
      </c>
      <c r="AN5" t="s">
        <v>126</v>
      </c>
      <c r="AO5" t="s">
        <v>127</v>
      </c>
      <c r="AP5" t="s">
        <v>128</v>
      </c>
      <c r="AQ5">
        <v>571</v>
      </c>
      <c r="AR5">
        <v>33978</v>
      </c>
      <c r="AS5">
        <v>19431</v>
      </c>
      <c r="AT5">
        <v>2259</v>
      </c>
      <c r="AU5">
        <v>21690</v>
      </c>
      <c r="AV5">
        <v>336854</v>
      </c>
      <c r="AW5">
        <v>43738</v>
      </c>
      <c r="AX5">
        <v>380592</v>
      </c>
      <c r="AY5">
        <v>12140</v>
      </c>
      <c r="AZ5">
        <v>1627</v>
      </c>
      <c r="BA5">
        <v>13767</v>
      </c>
      <c r="BB5">
        <v>269546</v>
      </c>
      <c r="BC5">
        <v>34078</v>
      </c>
      <c r="BD5">
        <v>303624</v>
      </c>
      <c r="BE5">
        <v>275404</v>
      </c>
      <c r="BF5">
        <v>31005</v>
      </c>
      <c r="BG5">
        <v>306409</v>
      </c>
      <c r="BH5">
        <v>278306</v>
      </c>
      <c r="BI5">
        <v>42085</v>
      </c>
      <c r="BJ5">
        <v>320391</v>
      </c>
      <c r="BK5">
        <v>90581</v>
      </c>
      <c r="BL5">
        <v>11976</v>
      </c>
      <c r="BM5">
        <v>102557</v>
      </c>
      <c r="BN5">
        <v>99718</v>
      </c>
      <c r="BO5">
        <v>11478</v>
      </c>
      <c r="BP5">
        <v>111196</v>
      </c>
      <c r="BQ5">
        <v>119962</v>
      </c>
      <c r="BR5">
        <v>18412</v>
      </c>
      <c r="BS5">
        <v>138374</v>
      </c>
      <c r="BT5">
        <v>39589</v>
      </c>
      <c r="BU5">
        <v>5618</v>
      </c>
      <c r="BV5">
        <v>45207</v>
      </c>
      <c r="BW5">
        <v>2025267</v>
      </c>
      <c r="BX5">
        <v>266080</v>
      </c>
      <c r="BY5">
        <v>2291347</v>
      </c>
      <c r="BZ5" t="s">
        <v>129</v>
      </c>
      <c r="CA5" t="s">
        <v>130</v>
      </c>
      <c r="CD5" s="21">
        <v>0.11944444444444401</v>
      </c>
      <c r="CE5" t="s">
        <v>131</v>
      </c>
      <c r="CF5" t="s">
        <v>131</v>
      </c>
      <c r="CG5">
        <v>100</v>
      </c>
      <c r="CH5">
        <v>100</v>
      </c>
    </row>
    <row r="6" spans="1:86" x14ac:dyDescent="0.15">
      <c r="A6">
        <v>1</v>
      </c>
      <c r="B6">
        <v>5</v>
      </c>
      <c r="C6" t="s">
        <v>135</v>
      </c>
      <c r="D6" t="s">
        <v>99</v>
      </c>
      <c r="E6" t="s">
        <v>100</v>
      </c>
      <c r="F6" t="s">
        <v>101</v>
      </c>
      <c r="G6">
        <v>236</v>
      </c>
      <c r="H6" t="s">
        <v>102</v>
      </c>
      <c r="I6" t="s">
        <v>103</v>
      </c>
      <c r="J6" t="s">
        <v>104</v>
      </c>
      <c r="K6">
        <v>4140</v>
      </c>
      <c r="L6" t="s">
        <v>105</v>
      </c>
      <c r="M6" t="s">
        <v>106</v>
      </c>
      <c r="N6" t="s">
        <v>107</v>
      </c>
      <c r="O6">
        <v>173</v>
      </c>
      <c r="P6" t="s">
        <v>108</v>
      </c>
      <c r="Q6" t="s">
        <v>109</v>
      </c>
      <c r="R6" t="s">
        <v>110</v>
      </c>
      <c r="S6">
        <v>3671</v>
      </c>
      <c r="T6" t="s">
        <v>111</v>
      </c>
      <c r="U6" t="s">
        <v>112</v>
      </c>
      <c r="V6" t="s">
        <v>113</v>
      </c>
      <c r="W6">
        <v>3644</v>
      </c>
      <c r="X6" t="s">
        <v>114</v>
      </c>
      <c r="Y6" t="s">
        <v>115</v>
      </c>
      <c r="Z6" t="s">
        <v>116</v>
      </c>
      <c r="AA6">
        <v>4797</v>
      </c>
      <c r="AB6" t="s">
        <v>117</v>
      </c>
      <c r="AC6" t="s">
        <v>118</v>
      </c>
      <c r="AD6" t="s">
        <v>119</v>
      </c>
      <c r="AE6">
        <v>1144</v>
      </c>
      <c r="AF6" t="s">
        <v>120</v>
      </c>
      <c r="AG6" t="s">
        <v>121</v>
      </c>
      <c r="AH6" t="s">
        <v>122</v>
      </c>
      <c r="AI6">
        <v>1248</v>
      </c>
      <c r="AJ6" t="s">
        <v>123</v>
      </c>
      <c r="AK6" t="s">
        <v>124</v>
      </c>
      <c r="AL6" t="s">
        <v>125</v>
      </c>
      <c r="AM6">
        <v>1426</v>
      </c>
      <c r="AN6" t="s">
        <v>126</v>
      </c>
      <c r="AO6" t="s">
        <v>127</v>
      </c>
      <c r="AP6" t="s">
        <v>128</v>
      </c>
      <c r="AQ6">
        <v>540</v>
      </c>
      <c r="AR6">
        <v>28038</v>
      </c>
      <c r="AS6">
        <v>19431</v>
      </c>
      <c r="AT6">
        <v>2259</v>
      </c>
      <c r="AU6">
        <v>21690</v>
      </c>
      <c r="AV6">
        <v>336854</v>
      </c>
      <c r="AW6">
        <v>43738</v>
      </c>
      <c r="AX6">
        <v>380592</v>
      </c>
      <c r="AY6">
        <v>12140</v>
      </c>
      <c r="AZ6">
        <v>1627</v>
      </c>
      <c r="BA6">
        <v>13767</v>
      </c>
      <c r="BB6">
        <v>269546</v>
      </c>
      <c r="BC6">
        <v>34078</v>
      </c>
      <c r="BD6">
        <v>303624</v>
      </c>
      <c r="BE6">
        <v>275404</v>
      </c>
      <c r="BF6">
        <v>31005</v>
      </c>
      <c r="BG6">
        <v>306409</v>
      </c>
      <c r="BH6">
        <v>278306</v>
      </c>
      <c r="BI6">
        <v>42085</v>
      </c>
      <c r="BJ6">
        <v>320391</v>
      </c>
      <c r="BK6">
        <v>90581</v>
      </c>
      <c r="BL6">
        <v>11976</v>
      </c>
      <c r="BM6">
        <v>102557</v>
      </c>
      <c r="BN6">
        <v>99718</v>
      </c>
      <c r="BO6">
        <v>11478</v>
      </c>
      <c r="BP6">
        <v>111196</v>
      </c>
      <c r="BQ6">
        <v>119962</v>
      </c>
      <c r="BR6">
        <v>18412</v>
      </c>
      <c r="BS6">
        <v>138374</v>
      </c>
      <c r="BT6">
        <v>39589</v>
      </c>
      <c r="BU6">
        <v>5618</v>
      </c>
      <c r="BV6">
        <v>45207</v>
      </c>
      <c r="BW6">
        <v>2025267</v>
      </c>
      <c r="BX6">
        <v>266080</v>
      </c>
      <c r="BY6">
        <v>2291347</v>
      </c>
      <c r="BZ6" t="s">
        <v>129</v>
      </c>
      <c r="CA6" t="s">
        <v>130</v>
      </c>
      <c r="CD6" s="21">
        <v>0.11944444444444401</v>
      </c>
      <c r="CE6" t="s">
        <v>131</v>
      </c>
      <c r="CF6" t="s">
        <v>131</v>
      </c>
      <c r="CG6">
        <v>100</v>
      </c>
      <c r="CH6">
        <v>100</v>
      </c>
    </row>
    <row r="7" spans="1:86" x14ac:dyDescent="0.15">
      <c r="A7">
        <v>1</v>
      </c>
      <c r="B7">
        <v>6</v>
      </c>
      <c r="C7" t="s">
        <v>136</v>
      </c>
      <c r="D7" t="s">
        <v>99</v>
      </c>
      <c r="E7" t="s">
        <v>100</v>
      </c>
      <c r="F7" t="s">
        <v>101</v>
      </c>
      <c r="G7">
        <v>884</v>
      </c>
      <c r="H7" t="s">
        <v>102</v>
      </c>
      <c r="I7" t="s">
        <v>103</v>
      </c>
      <c r="J7" t="s">
        <v>104</v>
      </c>
      <c r="K7">
        <v>17440</v>
      </c>
      <c r="L7" t="s">
        <v>105</v>
      </c>
      <c r="M7" t="s">
        <v>106</v>
      </c>
      <c r="N7" t="s">
        <v>107</v>
      </c>
      <c r="O7">
        <v>655</v>
      </c>
      <c r="P7" t="s">
        <v>108</v>
      </c>
      <c r="Q7" t="s">
        <v>109</v>
      </c>
      <c r="R7" t="s">
        <v>110</v>
      </c>
      <c r="S7">
        <v>13696</v>
      </c>
      <c r="T7" t="s">
        <v>111</v>
      </c>
      <c r="U7" t="s">
        <v>112</v>
      </c>
      <c r="V7" t="s">
        <v>113</v>
      </c>
      <c r="W7">
        <v>13877</v>
      </c>
      <c r="X7" t="s">
        <v>114</v>
      </c>
      <c r="Y7" t="s">
        <v>115</v>
      </c>
      <c r="Z7" t="s">
        <v>116</v>
      </c>
      <c r="AA7">
        <v>16542</v>
      </c>
      <c r="AB7" t="s">
        <v>117</v>
      </c>
      <c r="AC7" t="s">
        <v>118</v>
      </c>
      <c r="AD7" t="s">
        <v>119</v>
      </c>
      <c r="AE7">
        <v>4597</v>
      </c>
      <c r="AF7" t="s">
        <v>120</v>
      </c>
      <c r="AG7" t="s">
        <v>121</v>
      </c>
      <c r="AH7" t="s">
        <v>122</v>
      </c>
      <c r="AI7">
        <v>4826</v>
      </c>
      <c r="AJ7" t="s">
        <v>123</v>
      </c>
      <c r="AK7" t="s">
        <v>124</v>
      </c>
      <c r="AL7" t="s">
        <v>125</v>
      </c>
      <c r="AM7">
        <v>6263</v>
      </c>
      <c r="AN7" t="s">
        <v>126</v>
      </c>
      <c r="AO7" t="s">
        <v>127</v>
      </c>
      <c r="AP7" t="s">
        <v>128</v>
      </c>
      <c r="AQ7">
        <v>1943</v>
      </c>
      <c r="AR7">
        <v>104019</v>
      </c>
      <c r="AS7">
        <v>19431</v>
      </c>
      <c r="AT7">
        <v>2259</v>
      </c>
      <c r="AU7">
        <v>21690</v>
      </c>
      <c r="AV7">
        <v>336854</v>
      </c>
      <c r="AW7">
        <v>43738</v>
      </c>
      <c r="AX7">
        <v>380592</v>
      </c>
      <c r="AY7">
        <v>12140</v>
      </c>
      <c r="AZ7">
        <v>1627</v>
      </c>
      <c r="BA7">
        <v>13767</v>
      </c>
      <c r="BB7">
        <v>269546</v>
      </c>
      <c r="BC7">
        <v>34078</v>
      </c>
      <c r="BD7">
        <v>303624</v>
      </c>
      <c r="BE7">
        <v>275404</v>
      </c>
      <c r="BF7">
        <v>31005</v>
      </c>
      <c r="BG7">
        <v>306409</v>
      </c>
      <c r="BH7">
        <v>278306</v>
      </c>
      <c r="BI7">
        <v>42085</v>
      </c>
      <c r="BJ7">
        <v>320391</v>
      </c>
      <c r="BK7">
        <v>90581</v>
      </c>
      <c r="BL7">
        <v>11976</v>
      </c>
      <c r="BM7">
        <v>102557</v>
      </c>
      <c r="BN7">
        <v>99718</v>
      </c>
      <c r="BO7">
        <v>11478</v>
      </c>
      <c r="BP7">
        <v>111196</v>
      </c>
      <c r="BQ7">
        <v>119962</v>
      </c>
      <c r="BR7">
        <v>18412</v>
      </c>
      <c r="BS7">
        <v>138374</v>
      </c>
      <c r="BT7">
        <v>39589</v>
      </c>
      <c r="BU7">
        <v>5618</v>
      </c>
      <c r="BV7">
        <v>45207</v>
      </c>
      <c r="BW7">
        <v>2025267</v>
      </c>
      <c r="BX7">
        <v>266080</v>
      </c>
      <c r="BY7">
        <v>2291347</v>
      </c>
      <c r="BZ7" t="s">
        <v>129</v>
      </c>
      <c r="CA7" t="s">
        <v>130</v>
      </c>
      <c r="CD7" s="21">
        <v>0.11944444444444401</v>
      </c>
      <c r="CE7" t="s">
        <v>131</v>
      </c>
      <c r="CF7" t="s">
        <v>131</v>
      </c>
      <c r="CG7">
        <v>100</v>
      </c>
      <c r="CH7">
        <v>100</v>
      </c>
    </row>
    <row r="8" spans="1:86" x14ac:dyDescent="0.15">
      <c r="A8">
        <v>1</v>
      </c>
      <c r="B8">
        <v>7</v>
      </c>
      <c r="C8" t="s">
        <v>137</v>
      </c>
      <c r="D8" t="s">
        <v>99</v>
      </c>
      <c r="E8" t="s">
        <v>100</v>
      </c>
      <c r="F8" t="s">
        <v>101</v>
      </c>
      <c r="G8">
        <v>195</v>
      </c>
      <c r="H8" t="s">
        <v>102</v>
      </c>
      <c r="I8" t="s">
        <v>103</v>
      </c>
      <c r="J8" t="s">
        <v>104</v>
      </c>
      <c r="K8">
        <v>3756</v>
      </c>
      <c r="L8" t="s">
        <v>105</v>
      </c>
      <c r="M8" t="s">
        <v>106</v>
      </c>
      <c r="N8" t="s">
        <v>107</v>
      </c>
      <c r="O8">
        <v>156</v>
      </c>
      <c r="P8" t="s">
        <v>108</v>
      </c>
      <c r="Q8" t="s">
        <v>109</v>
      </c>
      <c r="R8" t="s">
        <v>110</v>
      </c>
      <c r="S8">
        <v>3073</v>
      </c>
      <c r="T8" t="s">
        <v>111</v>
      </c>
      <c r="U8" t="s">
        <v>112</v>
      </c>
      <c r="V8" t="s">
        <v>113</v>
      </c>
      <c r="W8">
        <v>3340</v>
      </c>
      <c r="X8" t="s">
        <v>114</v>
      </c>
      <c r="Y8" t="s">
        <v>115</v>
      </c>
      <c r="Z8" t="s">
        <v>116</v>
      </c>
      <c r="AA8">
        <v>4003</v>
      </c>
      <c r="AB8" t="s">
        <v>117</v>
      </c>
      <c r="AC8" t="s">
        <v>118</v>
      </c>
      <c r="AD8" t="s">
        <v>119</v>
      </c>
      <c r="AE8">
        <v>970</v>
      </c>
      <c r="AF8" t="s">
        <v>120</v>
      </c>
      <c r="AG8" t="s">
        <v>121</v>
      </c>
      <c r="AH8" t="s">
        <v>122</v>
      </c>
      <c r="AI8">
        <v>1188</v>
      </c>
      <c r="AJ8" t="s">
        <v>123</v>
      </c>
      <c r="AK8" t="s">
        <v>124</v>
      </c>
      <c r="AL8" t="s">
        <v>125</v>
      </c>
      <c r="AM8">
        <v>1230</v>
      </c>
      <c r="AN8" t="s">
        <v>126</v>
      </c>
      <c r="AO8" t="s">
        <v>127</v>
      </c>
      <c r="AP8" t="s">
        <v>128</v>
      </c>
      <c r="AQ8">
        <v>389</v>
      </c>
      <c r="AR8">
        <v>24950</v>
      </c>
      <c r="AS8">
        <v>19431</v>
      </c>
      <c r="AT8">
        <v>2259</v>
      </c>
      <c r="AU8">
        <v>21690</v>
      </c>
      <c r="AV8">
        <v>336854</v>
      </c>
      <c r="AW8">
        <v>43738</v>
      </c>
      <c r="AX8">
        <v>380592</v>
      </c>
      <c r="AY8">
        <v>12140</v>
      </c>
      <c r="AZ8">
        <v>1627</v>
      </c>
      <c r="BA8">
        <v>13767</v>
      </c>
      <c r="BB8">
        <v>269546</v>
      </c>
      <c r="BC8">
        <v>34078</v>
      </c>
      <c r="BD8">
        <v>303624</v>
      </c>
      <c r="BE8">
        <v>275404</v>
      </c>
      <c r="BF8">
        <v>31005</v>
      </c>
      <c r="BG8">
        <v>306409</v>
      </c>
      <c r="BH8">
        <v>278306</v>
      </c>
      <c r="BI8">
        <v>42085</v>
      </c>
      <c r="BJ8">
        <v>320391</v>
      </c>
      <c r="BK8">
        <v>90581</v>
      </c>
      <c r="BL8">
        <v>11976</v>
      </c>
      <c r="BM8">
        <v>102557</v>
      </c>
      <c r="BN8">
        <v>99718</v>
      </c>
      <c r="BO8">
        <v>11478</v>
      </c>
      <c r="BP8">
        <v>111196</v>
      </c>
      <c r="BQ8">
        <v>119962</v>
      </c>
      <c r="BR8">
        <v>18412</v>
      </c>
      <c r="BS8">
        <v>138374</v>
      </c>
      <c r="BT8">
        <v>39589</v>
      </c>
      <c r="BU8">
        <v>5618</v>
      </c>
      <c r="BV8">
        <v>45207</v>
      </c>
      <c r="BW8">
        <v>2025267</v>
      </c>
      <c r="BX8">
        <v>266080</v>
      </c>
      <c r="BY8">
        <v>2291347</v>
      </c>
      <c r="BZ8" t="s">
        <v>129</v>
      </c>
      <c r="CA8" t="s">
        <v>130</v>
      </c>
      <c r="CD8" s="21">
        <v>0.11944444444444401</v>
      </c>
      <c r="CE8" t="s">
        <v>131</v>
      </c>
      <c r="CF8" t="s">
        <v>131</v>
      </c>
      <c r="CG8">
        <v>100</v>
      </c>
      <c r="CH8">
        <v>100</v>
      </c>
    </row>
    <row r="9" spans="1:86" x14ac:dyDescent="0.15">
      <c r="A9">
        <v>1</v>
      </c>
      <c r="B9">
        <v>8</v>
      </c>
      <c r="C9" t="s">
        <v>138</v>
      </c>
      <c r="D9" t="s">
        <v>99</v>
      </c>
      <c r="E9" t="s">
        <v>100</v>
      </c>
      <c r="F9" t="s">
        <v>101</v>
      </c>
      <c r="G9">
        <v>3540</v>
      </c>
      <c r="H9" t="s">
        <v>102</v>
      </c>
      <c r="I9" t="s">
        <v>103</v>
      </c>
      <c r="J9" t="s">
        <v>104</v>
      </c>
      <c r="K9">
        <v>62231</v>
      </c>
      <c r="L9" t="s">
        <v>105</v>
      </c>
      <c r="M9" t="s">
        <v>106</v>
      </c>
      <c r="N9" t="s">
        <v>107</v>
      </c>
      <c r="O9">
        <v>2402</v>
      </c>
      <c r="P9" t="s">
        <v>108</v>
      </c>
      <c r="Q9" t="s">
        <v>109</v>
      </c>
      <c r="R9" t="s">
        <v>110</v>
      </c>
      <c r="S9">
        <v>50392</v>
      </c>
      <c r="T9" t="s">
        <v>111</v>
      </c>
      <c r="U9" t="s">
        <v>112</v>
      </c>
      <c r="V9" t="s">
        <v>113</v>
      </c>
      <c r="W9">
        <v>50923</v>
      </c>
      <c r="X9" t="s">
        <v>114</v>
      </c>
      <c r="Y9" t="s">
        <v>115</v>
      </c>
      <c r="Z9" t="s">
        <v>116</v>
      </c>
      <c r="AA9">
        <v>63637</v>
      </c>
      <c r="AB9" t="s">
        <v>117</v>
      </c>
      <c r="AC9" t="s">
        <v>118</v>
      </c>
      <c r="AD9" t="s">
        <v>119</v>
      </c>
      <c r="AE9">
        <v>16639</v>
      </c>
      <c r="AF9" t="s">
        <v>120</v>
      </c>
      <c r="AG9" t="s">
        <v>121</v>
      </c>
      <c r="AH9" t="s">
        <v>122</v>
      </c>
      <c r="AI9">
        <v>18687</v>
      </c>
      <c r="AJ9" t="s">
        <v>123</v>
      </c>
      <c r="AK9" t="s">
        <v>124</v>
      </c>
      <c r="AL9" t="s">
        <v>125</v>
      </c>
      <c r="AM9">
        <v>22755</v>
      </c>
      <c r="AN9" t="s">
        <v>126</v>
      </c>
      <c r="AO9" t="s">
        <v>127</v>
      </c>
      <c r="AP9" t="s">
        <v>128</v>
      </c>
      <c r="AQ9">
        <v>6833</v>
      </c>
      <c r="AR9">
        <v>390062</v>
      </c>
      <c r="AS9">
        <v>19431</v>
      </c>
      <c r="AT9">
        <v>2259</v>
      </c>
      <c r="AU9">
        <v>21690</v>
      </c>
      <c r="AV9">
        <v>336854</v>
      </c>
      <c r="AW9">
        <v>43738</v>
      </c>
      <c r="AX9">
        <v>380592</v>
      </c>
      <c r="AY9">
        <v>12140</v>
      </c>
      <c r="AZ9">
        <v>1627</v>
      </c>
      <c r="BA9">
        <v>13767</v>
      </c>
      <c r="BB9">
        <v>269546</v>
      </c>
      <c r="BC9">
        <v>34078</v>
      </c>
      <c r="BD9">
        <v>303624</v>
      </c>
      <c r="BE9">
        <v>275404</v>
      </c>
      <c r="BF9">
        <v>31005</v>
      </c>
      <c r="BG9">
        <v>306409</v>
      </c>
      <c r="BH9">
        <v>278306</v>
      </c>
      <c r="BI9">
        <v>42085</v>
      </c>
      <c r="BJ9">
        <v>320391</v>
      </c>
      <c r="BK9">
        <v>90581</v>
      </c>
      <c r="BL9">
        <v>11976</v>
      </c>
      <c r="BM9">
        <v>102557</v>
      </c>
      <c r="BN9">
        <v>99718</v>
      </c>
      <c r="BO9">
        <v>11478</v>
      </c>
      <c r="BP9">
        <v>111196</v>
      </c>
      <c r="BQ9">
        <v>119962</v>
      </c>
      <c r="BR9">
        <v>18412</v>
      </c>
      <c r="BS9">
        <v>138374</v>
      </c>
      <c r="BT9">
        <v>39589</v>
      </c>
      <c r="BU9">
        <v>5618</v>
      </c>
      <c r="BV9">
        <v>45207</v>
      </c>
      <c r="BW9">
        <v>2025267</v>
      </c>
      <c r="BX9">
        <v>266080</v>
      </c>
      <c r="BY9">
        <v>2291347</v>
      </c>
      <c r="BZ9" t="s">
        <v>129</v>
      </c>
      <c r="CA9" t="s">
        <v>130</v>
      </c>
      <c r="CD9" s="21">
        <v>0.11944444444444401</v>
      </c>
      <c r="CE9" t="s">
        <v>131</v>
      </c>
      <c r="CF9" t="s">
        <v>131</v>
      </c>
      <c r="CG9">
        <v>100</v>
      </c>
      <c r="CH9">
        <v>100</v>
      </c>
    </row>
    <row r="10" spans="1:86" x14ac:dyDescent="0.15">
      <c r="A10">
        <v>1</v>
      </c>
      <c r="B10">
        <v>9</v>
      </c>
      <c r="C10" t="s">
        <v>139</v>
      </c>
      <c r="D10" t="s">
        <v>99</v>
      </c>
      <c r="E10" t="s">
        <v>100</v>
      </c>
      <c r="F10" t="s">
        <v>101</v>
      </c>
      <c r="G10">
        <v>1456</v>
      </c>
      <c r="H10" t="s">
        <v>102</v>
      </c>
      <c r="I10" t="s">
        <v>103</v>
      </c>
      <c r="J10" t="s">
        <v>104</v>
      </c>
      <c r="K10">
        <v>26676</v>
      </c>
      <c r="L10" t="s">
        <v>105</v>
      </c>
      <c r="M10" t="s">
        <v>106</v>
      </c>
      <c r="N10" t="s">
        <v>107</v>
      </c>
      <c r="O10">
        <v>862</v>
      </c>
      <c r="P10" t="s">
        <v>108</v>
      </c>
      <c r="Q10" t="s">
        <v>109</v>
      </c>
      <c r="R10" t="s">
        <v>110</v>
      </c>
      <c r="S10">
        <v>17937</v>
      </c>
      <c r="T10" t="s">
        <v>111</v>
      </c>
      <c r="U10" t="s">
        <v>112</v>
      </c>
      <c r="V10" t="s">
        <v>113</v>
      </c>
      <c r="W10">
        <v>22553</v>
      </c>
      <c r="X10" t="s">
        <v>114</v>
      </c>
      <c r="Y10" t="s">
        <v>115</v>
      </c>
      <c r="Z10" t="s">
        <v>116</v>
      </c>
      <c r="AA10">
        <v>17804</v>
      </c>
      <c r="AB10" t="s">
        <v>117</v>
      </c>
      <c r="AC10" t="s">
        <v>118</v>
      </c>
      <c r="AD10" t="s">
        <v>119</v>
      </c>
      <c r="AE10">
        <v>7450</v>
      </c>
      <c r="AF10" t="s">
        <v>120</v>
      </c>
      <c r="AG10" t="s">
        <v>121</v>
      </c>
      <c r="AH10" t="s">
        <v>122</v>
      </c>
      <c r="AI10">
        <v>7985</v>
      </c>
      <c r="AJ10" t="s">
        <v>123</v>
      </c>
      <c r="AK10" t="s">
        <v>124</v>
      </c>
      <c r="AL10" t="s">
        <v>125</v>
      </c>
      <c r="AM10">
        <v>8452</v>
      </c>
      <c r="AN10" t="s">
        <v>126</v>
      </c>
      <c r="AO10" t="s">
        <v>127</v>
      </c>
      <c r="AP10" t="s">
        <v>128</v>
      </c>
      <c r="AQ10">
        <v>2782</v>
      </c>
      <c r="AR10">
        <v>147025</v>
      </c>
      <c r="AS10">
        <v>19431</v>
      </c>
      <c r="AT10">
        <v>2259</v>
      </c>
      <c r="AU10">
        <v>21690</v>
      </c>
      <c r="AV10">
        <v>336854</v>
      </c>
      <c r="AW10">
        <v>43738</v>
      </c>
      <c r="AX10">
        <v>380592</v>
      </c>
      <c r="AY10">
        <v>12140</v>
      </c>
      <c r="AZ10">
        <v>1627</v>
      </c>
      <c r="BA10">
        <v>13767</v>
      </c>
      <c r="BB10">
        <v>269546</v>
      </c>
      <c r="BC10">
        <v>34078</v>
      </c>
      <c r="BD10">
        <v>303624</v>
      </c>
      <c r="BE10">
        <v>275404</v>
      </c>
      <c r="BF10">
        <v>31005</v>
      </c>
      <c r="BG10">
        <v>306409</v>
      </c>
      <c r="BH10">
        <v>278306</v>
      </c>
      <c r="BI10">
        <v>42085</v>
      </c>
      <c r="BJ10">
        <v>320391</v>
      </c>
      <c r="BK10">
        <v>90581</v>
      </c>
      <c r="BL10">
        <v>11976</v>
      </c>
      <c r="BM10">
        <v>102557</v>
      </c>
      <c r="BN10">
        <v>99718</v>
      </c>
      <c r="BO10">
        <v>11478</v>
      </c>
      <c r="BP10">
        <v>111196</v>
      </c>
      <c r="BQ10">
        <v>119962</v>
      </c>
      <c r="BR10">
        <v>18412</v>
      </c>
      <c r="BS10">
        <v>138374</v>
      </c>
      <c r="BT10">
        <v>39589</v>
      </c>
      <c r="BU10">
        <v>5618</v>
      </c>
      <c r="BV10">
        <v>45207</v>
      </c>
      <c r="BW10">
        <v>2025267</v>
      </c>
      <c r="BX10">
        <v>266080</v>
      </c>
      <c r="BY10">
        <v>2291347</v>
      </c>
      <c r="BZ10" t="s">
        <v>129</v>
      </c>
      <c r="CA10" t="s">
        <v>130</v>
      </c>
      <c r="CD10" s="21">
        <v>0.11944444444444401</v>
      </c>
      <c r="CE10" t="s">
        <v>131</v>
      </c>
      <c r="CF10" t="s">
        <v>131</v>
      </c>
      <c r="CG10">
        <v>100</v>
      </c>
      <c r="CH10">
        <v>100</v>
      </c>
    </row>
    <row r="11" spans="1:86" x14ac:dyDescent="0.15">
      <c r="A11">
        <v>1</v>
      </c>
      <c r="B11">
        <v>10</v>
      </c>
      <c r="C11" t="s">
        <v>140</v>
      </c>
      <c r="D11" t="s">
        <v>99</v>
      </c>
      <c r="E11" t="s">
        <v>100</v>
      </c>
      <c r="F11" t="s">
        <v>101</v>
      </c>
      <c r="G11">
        <v>1004</v>
      </c>
      <c r="H11" t="s">
        <v>102</v>
      </c>
      <c r="I11" t="s">
        <v>103</v>
      </c>
      <c r="J11" t="s">
        <v>104</v>
      </c>
      <c r="K11">
        <v>21655</v>
      </c>
      <c r="L11" t="s">
        <v>105</v>
      </c>
      <c r="M11" t="s">
        <v>106</v>
      </c>
      <c r="N11" t="s">
        <v>107</v>
      </c>
      <c r="O11">
        <v>721</v>
      </c>
      <c r="P11" t="s">
        <v>108</v>
      </c>
      <c r="Q11" t="s">
        <v>109</v>
      </c>
      <c r="R11" t="s">
        <v>110</v>
      </c>
      <c r="S11">
        <v>9579</v>
      </c>
      <c r="T11" t="s">
        <v>111</v>
      </c>
      <c r="U11" t="s">
        <v>112</v>
      </c>
      <c r="V11" t="s">
        <v>113</v>
      </c>
      <c r="W11">
        <v>18589</v>
      </c>
      <c r="X11" t="s">
        <v>114</v>
      </c>
      <c r="Y11" t="s">
        <v>115</v>
      </c>
      <c r="Z11" t="s">
        <v>116</v>
      </c>
      <c r="AA11">
        <v>12193</v>
      </c>
      <c r="AB11" t="s">
        <v>117</v>
      </c>
      <c r="AC11" t="s">
        <v>118</v>
      </c>
      <c r="AD11" t="s">
        <v>119</v>
      </c>
      <c r="AE11">
        <v>5139</v>
      </c>
      <c r="AF11" t="s">
        <v>120</v>
      </c>
      <c r="AG11" t="s">
        <v>121</v>
      </c>
      <c r="AH11" t="s">
        <v>122</v>
      </c>
      <c r="AI11">
        <v>6629</v>
      </c>
      <c r="AJ11" t="s">
        <v>123</v>
      </c>
      <c r="AK11" t="s">
        <v>124</v>
      </c>
      <c r="AL11" t="s">
        <v>125</v>
      </c>
      <c r="AM11">
        <v>6224</v>
      </c>
      <c r="AN11" t="s">
        <v>126</v>
      </c>
      <c r="AO11" t="s">
        <v>127</v>
      </c>
      <c r="AP11" t="s">
        <v>128</v>
      </c>
      <c r="AQ11">
        <v>1803</v>
      </c>
      <c r="AR11">
        <v>104922</v>
      </c>
      <c r="AS11">
        <v>19431</v>
      </c>
      <c r="AT11">
        <v>2259</v>
      </c>
      <c r="AU11">
        <v>21690</v>
      </c>
      <c r="AV11">
        <v>336854</v>
      </c>
      <c r="AW11">
        <v>43738</v>
      </c>
      <c r="AX11">
        <v>380592</v>
      </c>
      <c r="AY11">
        <v>12140</v>
      </c>
      <c r="AZ11">
        <v>1627</v>
      </c>
      <c r="BA11">
        <v>13767</v>
      </c>
      <c r="BB11">
        <v>269546</v>
      </c>
      <c r="BC11">
        <v>34078</v>
      </c>
      <c r="BD11">
        <v>303624</v>
      </c>
      <c r="BE11">
        <v>275404</v>
      </c>
      <c r="BF11">
        <v>31005</v>
      </c>
      <c r="BG11">
        <v>306409</v>
      </c>
      <c r="BH11">
        <v>278306</v>
      </c>
      <c r="BI11">
        <v>42085</v>
      </c>
      <c r="BJ11">
        <v>320391</v>
      </c>
      <c r="BK11">
        <v>90581</v>
      </c>
      <c r="BL11">
        <v>11976</v>
      </c>
      <c r="BM11">
        <v>102557</v>
      </c>
      <c r="BN11">
        <v>99718</v>
      </c>
      <c r="BO11">
        <v>11478</v>
      </c>
      <c r="BP11">
        <v>111196</v>
      </c>
      <c r="BQ11">
        <v>119962</v>
      </c>
      <c r="BR11">
        <v>18412</v>
      </c>
      <c r="BS11">
        <v>138374</v>
      </c>
      <c r="BT11">
        <v>39589</v>
      </c>
      <c r="BU11">
        <v>5618</v>
      </c>
      <c r="BV11">
        <v>45207</v>
      </c>
      <c r="BW11">
        <v>2025267</v>
      </c>
      <c r="BX11">
        <v>266080</v>
      </c>
      <c r="BY11">
        <v>2291347</v>
      </c>
      <c r="BZ11" t="s">
        <v>129</v>
      </c>
      <c r="CA11" t="s">
        <v>130</v>
      </c>
      <c r="CD11" s="21">
        <v>0.11944444444444401</v>
      </c>
      <c r="CE11" t="s">
        <v>131</v>
      </c>
      <c r="CF11" t="s">
        <v>131</v>
      </c>
      <c r="CG11">
        <v>100</v>
      </c>
      <c r="CH11">
        <v>100</v>
      </c>
    </row>
    <row r="12" spans="1:86" x14ac:dyDescent="0.15">
      <c r="A12">
        <v>1</v>
      </c>
      <c r="B12">
        <v>11</v>
      </c>
      <c r="C12" t="s">
        <v>141</v>
      </c>
      <c r="D12" t="s">
        <v>99</v>
      </c>
      <c r="E12" t="s">
        <v>100</v>
      </c>
      <c r="F12" t="s">
        <v>101</v>
      </c>
      <c r="G12">
        <v>1162</v>
      </c>
      <c r="H12" t="s">
        <v>102</v>
      </c>
      <c r="I12" t="s">
        <v>103</v>
      </c>
      <c r="J12" t="s">
        <v>104</v>
      </c>
      <c r="K12">
        <v>17794</v>
      </c>
      <c r="L12" t="s">
        <v>105</v>
      </c>
      <c r="M12" t="s">
        <v>106</v>
      </c>
      <c r="N12" t="s">
        <v>107</v>
      </c>
      <c r="O12">
        <v>522</v>
      </c>
      <c r="P12" t="s">
        <v>108</v>
      </c>
      <c r="Q12" t="s">
        <v>109</v>
      </c>
      <c r="R12" t="s">
        <v>110</v>
      </c>
      <c r="S12">
        <v>10891</v>
      </c>
      <c r="T12" t="s">
        <v>111</v>
      </c>
      <c r="U12" t="s">
        <v>112</v>
      </c>
      <c r="V12" t="s">
        <v>113</v>
      </c>
      <c r="W12">
        <v>16964</v>
      </c>
      <c r="X12" t="s">
        <v>114</v>
      </c>
      <c r="Y12" t="s">
        <v>115</v>
      </c>
      <c r="Z12" t="s">
        <v>116</v>
      </c>
      <c r="AA12">
        <v>7719</v>
      </c>
      <c r="AB12" t="s">
        <v>117</v>
      </c>
      <c r="AC12" t="s">
        <v>118</v>
      </c>
      <c r="AD12" t="s">
        <v>119</v>
      </c>
      <c r="AE12">
        <v>4709</v>
      </c>
      <c r="AF12" t="s">
        <v>120</v>
      </c>
      <c r="AG12" t="s">
        <v>121</v>
      </c>
      <c r="AH12" t="s">
        <v>122</v>
      </c>
      <c r="AI12">
        <v>6706</v>
      </c>
      <c r="AJ12" t="s">
        <v>123</v>
      </c>
      <c r="AK12" t="s">
        <v>124</v>
      </c>
      <c r="AL12" t="s">
        <v>125</v>
      </c>
      <c r="AM12">
        <v>4929</v>
      </c>
      <c r="AN12" t="s">
        <v>126</v>
      </c>
      <c r="AO12" t="s">
        <v>127</v>
      </c>
      <c r="AP12" t="s">
        <v>128</v>
      </c>
      <c r="AQ12">
        <v>1635</v>
      </c>
      <c r="AR12">
        <v>96448</v>
      </c>
      <c r="AS12">
        <v>19431</v>
      </c>
      <c r="AT12">
        <v>2259</v>
      </c>
      <c r="AU12">
        <v>21690</v>
      </c>
      <c r="AV12">
        <v>336854</v>
      </c>
      <c r="AW12">
        <v>43738</v>
      </c>
      <c r="AX12">
        <v>380592</v>
      </c>
      <c r="AY12">
        <v>12140</v>
      </c>
      <c r="AZ12">
        <v>1627</v>
      </c>
      <c r="BA12">
        <v>13767</v>
      </c>
      <c r="BB12">
        <v>269546</v>
      </c>
      <c r="BC12">
        <v>34078</v>
      </c>
      <c r="BD12">
        <v>303624</v>
      </c>
      <c r="BE12">
        <v>275404</v>
      </c>
      <c r="BF12">
        <v>31005</v>
      </c>
      <c r="BG12">
        <v>306409</v>
      </c>
      <c r="BH12">
        <v>278306</v>
      </c>
      <c r="BI12">
        <v>42085</v>
      </c>
      <c r="BJ12">
        <v>320391</v>
      </c>
      <c r="BK12">
        <v>90581</v>
      </c>
      <c r="BL12">
        <v>11976</v>
      </c>
      <c r="BM12">
        <v>102557</v>
      </c>
      <c r="BN12">
        <v>99718</v>
      </c>
      <c r="BO12">
        <v>11478</v>
      </c>
      <c r="BP12">
        <v>111196</v>
      </c>
      <c r="BQ12">
        <v>119962</v>
      </c>
      <c r="BR12">
        <v>18412</v>
      </c>
      <c r="BS12">
        <v>138374</v>
      </c>
      <c r="BT12">
        <v>39589</v>
      </c>
      <c r="BU12">
        <v>5618</v>
      </c>
      <c r="BV12">
        <v>45207</v>
      </c>
      <c r="BW12">
        <v>2025267</v>
      </c>
      <c r="BX12">
        <v>266080</v>
      </c>
      <c r="BY12">
        <v>2291347</v>
      </c>
      <c r="BZ12" t="s">
        <v>129</v>
      </c>
      <c r="CA12" t="s">
        <v>130</v>
      </c>
      <c r="CD12" s="21">
        <v>0.11944444444444401</v>
      </c>
      <c r="CE12" t="s">
        <v>131</v>
      </c>
      <c r="CF12" t="s">
        <v>131</v>
      </c>
      <c r="CG12">
        <v>100</v>
      </c>
      <c r="CH12">
        <v>100</v>
      </c>
    </row>
    <row r="13" spans="1:86" x14ac:dyDescent="0.15">
      <c r="A13">
        <v>1</v>
      </c>
      <c r="B13">
        <v>12</v>
      </c>
      <c r="C13" t="s">
        <v>142</v>
      </c>
      <c r="D13" t="s">
        <v>99</v>
      </c>
      <c r="E13" t="s">
        <v>100</v>
      </c>
      <c r="F13" t="s">
        <v>101</v>
      </c>
      <c r="G13">
        <v>1320</v>
      </c>
      <c r="H13" t="s">
        <v>102</v>
      </c>
      <c r="I13" t="s">
        <v>103</v>
      </c>
      <c r="J13" t="s">
        <v>104</v>
      </c>
      <c r="K13">
        <v>22050</v>
      </c>
      <c r="L13" t="s">
        <v>105</v>
      </c>
      <c r="M13" t="s">
        <v>106</v>
      </c>
      <c r="N13" t="s">
        <v>107</v>
      </c>
      <c r="O13">
        <v>815</v>
      </c>
      <c r="P13" t="s">
        <v>108</v>
      </c>
      <c r="Q13" t="s">
        <v>109</v>
      </c>
      <c r="R13" t="s">
        <v>110</v>
      </c>
      <c r="S13">
        <v>15382</v>
      </c>
      <c r="T13" t="s">
        <v>111</v>
      </c>
      <c r="U13" t="s">
        <v>112</v>
      </c>
      <c r="V13" t="s">
        <v>113</v>
      </c>
      <c r="W13">
        <v>18975</v>
      </c>
      <c r="X13" t="s">
        <v>114</v>
      </c>
      <c r="Y13" t="s">
        <v>115</v>
      </c>
      <c r="Z13" t="s">
        <v>116</v>
      </c>
      <c r="AA13">
        <v>14613</v>
      </c>
      <c r="AB13" t="s">
        <v>117</v>
      </c>
      <c r="AC13" t="s">
        <v>118</v>
      </c>
      <c r="AD13" t="s">
        <v>119</v>
      </c>
      <c r="AE13">
        <v>5902</v>
      </c>
      <c r="AF13" t="s">
        <v>120</v>
      </c>
      <c r="AG13" t="s">
        <v>121</v>
      </c>
      <c r="AH13" t="s">
        <v>122</v>
      </c>
      <c r="AI13">
        <v>7260</v>
      </c>
      <c r="AJ13" t="s">
        <v>123</v>
      </c>
      <c r="AK13" t="s">
        <v>124</v>
      </c>
      <c r="AL13" t="s">
        <v>125</v>
      </c>
      <c r="AM13">
        <v>7285</v>
      </c>
      <c r="AN13" t="s">
        <v>126</v>
      </c>
      <c r="AO13" t="s">
        <v>127</v>
      </c>
      <c r="AP13" t="s">
        <v>128</v>
      </c>
      <c r="AQ13">
        <v>2008</v>
      </c>
      <c r="AR13">
        <v>123083</v>
      </c>
      <c r="AS13">
        <v>19431</v>
      </c>
      <c r="AT13">
        <v>2259</v>
      </c>
      <c r="AU13">
        <v>21690</v>
      </c>
      <c r="AV13">
        <v>336854</v>
      </c>
      <c r="AW13">
        <v>43738</v>
      </c>
      <c r="AX13">
        <v>380592</v>
      </c>
      <c r="AY13">
        <v>12140</v>
      </c>
      <c r="AZ13">
        <v>1627</v>
      </c>
      <c r="BA13">
        <v>13767</v>
      </c>
      <c r="BB13">
        <v>269546</v>
      </c>
      <c r="BC13">
        <v>34078</v>
      </c>
      <c r="BD13">
        <v>303624</v>
      </c>
      <c r="BE13">
        <v>275404</v>
      </c>
      <c r="BF13">
        <v>31005</v>
      </c>
      <c r="BG13">
        <v>306409</v>
      </c>
      <c r="BH13">
        <v>278306</v>
      </c>
      <c r="BI13">
        <v>42085</v>
      </c>
      <c r="BJ13">
        <v>320391</v>
      </c>
      <c r="BK13">
        <v>90581</v>
      </c>
      <c r="BL13">
        <v>11976</v>
      </c>
      <c r="BM13">
        <v>102557</v>
      </c>
      <c r="BN13">
        <v>99718</v>
      </c>
      <c r="BO13">
        <v>11478</v>
      </c>
      <c r="BP13">
        <v>111196</v>
      </c>
      <c r="BQ13">
        <v>119962</v>
      </c>
      <c r="BR13">
        <v>18412</v>
      </c>
      <c r="BS13">
        <v>138374</v>
      </c>
      <c r="BT13">
        <v>39589</v>
      </c>
      <c r="BU13">
        <v>5618</v>
      </c>
      <c r="BV13">
        <v>45207</v>
      </c>
      <c r="BW13">
        <v>2025267</v>
      </c>
      <c r="BX13">
        <v>266080</v>
      </c>
      <c r="BY13">
        <v>2291347</v>
      </c>
      <c r="BZ13" t="s">
        <v>129</v>
      </c>
      <c r="CA13" t="s">
        <v>130</v>
      </c>
      <c r="CD13" s="21">
        <v>0.11944444444444401</v>
      </c>
      <c r="CE13" t="s">
        <v>131</v>
      </c>
      <c r="CF13" t="s">
        <v>131</v>
      </c>
      <c r="CG13">
        <v>100</v>
      </c>
      <c r="CH13">
        <v>100</v>
      </c>
    </row>
    <row r="14" spans="1:86" x14ac:dyDescent="0.15">
      <c r="A14">
        <v>1</v>
      </c>
      <c r="B14">
        <v>13</v>
      </c>
      <c r="C14" t="s">
        <v>143</v>
      </c>
      <c r="D14" t="s">
        <v>99</v>
      </c>
      <c r="E14" t="s">
        <v>100</v>
      </c>
      <c r="F14" t="s">
        <v>101</v>
      </c>
      <c r="G14">
        <v>653</v>
      </c>
      <c r="H14" t="s">
        <v>102</v>
      </c>
      <c r="I14" t="s">
        <v>103</v>
      </c>
      <c r="J14" t="s">
        <v>104</v>
      </c>
      <c r="K14">
        <v>10135</v>
      </c>
      <c r="L14" t="s">
        <v>105</v>
      </c>
      <c r="M14" t="s">
        <v>106</v>
      </c>
      <c r="N14" t="s">
        <v>107</v>
      </c>
      <c r="O14">
        <v>308</v>
      </c>
      <c r="P14" t="s">
        <v>108</v>
      </c>
      <c r="Q14" t="s">
        <v>109</v>
      </c>
      <c r="R14" t="s">
        <v>110</v>
      </c>
      <c r="S14">
        <v>7738</v>
      </c>
      <c r="T14" t="s">
        <v>111</v>
      </c>
      <c r="U14" t="s">
        <v>112</v>
      </c>
      <c r="V14" t="s">
        <v>113</v>
      </c>
      <c r="W14">
        <v>9124</v>
      </c>
      <c r="X14" t="s">
        <v>114</v>
      </c>
      <c r="Y14" t="s">
        <v>115</v>
      </c>
      <c r="Z14" t="s">
        <v>116</v>
      </c>
      <c r="AA14">
        <v>6943</v>
      </c>
      <c r="AB14" t="s">
        <v>117</v>
      </c>
      <c r="AC14" t="s">
        <v>118</v>
      </c>
      <c r="AD14" t="s">
        <v>119</v>
      </c>
      <c r="AE14">
        <v>2970</v>
      </c>
      <c r="AF14" t="s">
        <v>120</v>
      </c>
      <c r="AG14" t="s">
        <v>121</v>
      </c>
      <c r="AH14" t="s">
        <v>122</v>
      </c>
      <c r="AI14">
        <v>3264</v>
      </c>
      <c r="AJ14" t="s">
        <v>123</v>
      </c>
      <c r="AK14" t="s">
        <v>124</v>
      </c>
      <c r="AL14" t="s">
        <v>125</v>
      </c>
      <c r="AM14">
        <v>3532</v>
      </c>
      <c r="AN14" t="s">
        <v>126</v>
      </c>
      <c r="AO14" t="s">
        <v>127</v>
      </c>
      <c r="AP14" t="s">
        <v>128</v>
      </c>
      <c r="AQ14">
        <v>1097</v>
      </c>
      <c r="AR14">
        <v>60559</v>
      </c>
      <c r="AS14">
        <v>19431</v>
      </c>
      <c r="AT14">
        <v>2259</v>
      </c>
      <c r="AU14">
        <v>21690</v>
      </c>
      <c r="AV14">
        <v>336854</v>
      </c>
      <c r="AW14">
        <v>43738</v>
      </c>
      <c r="AX14">
        <v>380592</v>
      </c>
      <c r="AY14">
        <v>12140</v>
      </c>
      <c r="AZ14">
        <v>1627</v>
      </c>
      <c r="BA14">
        <v>13767</v>
      </c>
      <c r="BB14">
        <v>269546</v>
      </c>
      <c r="BC14">
        <v>34078</v>
      </c>
      <c r="BD14">
        <v>303624</v>
      </c>
      <c r="BE14">
        <v>275404</v>
      </c>
      <c r="BF14">
        <v>31005</v>
      </c>
      <c r="BG14">
        <v>306409</v>
      </c>
      <c r="BH14">
        <v>278306</v>
      </c>
      <c r="BI14">
        <v>42085</v>
      </c>
      <c r="BJ14">
        <v>320391</v>
      </c>
      <c r="BK14">
        <v>90581</v>
      </c>
      <c r="BL14">
        <v>11976</v>
      </c>
      <c r="BM14">
        <v>102557</v>
      </c>
      <c r="BN14">
        <v>99718</v>
      </c>
      <c r="BO14">
        <v>11478</v>
      </c>
      <c r="BP14">
        <v>111196</v>
      </c>
      <c r="BQ14">
        <v>119962</v>
      </c>
      <c r="BR14">
        <v>18412</v>
      </c>
      <c r="BS14">
        <v>138374</v>
      </c>
      <c r="BT14">
        <v>39589</v>
      </c>
      <c r="BU14">
        <v>5618</v>
      </c>
      <c r="BV14">
        <v>45207</v>
      </c>
      <c r="BW14">
        <v>2025267</v>
      </c>
      <c r="BX14">
        <v>266080</v>
      </c>
      <c r="BY14">
        <v>2291347</v>
      </c>
      <c r="BZ14" t="s">
        <v>129</v>
      </c>
      <c r="CA14" t="s">
        <v>130</v>
      </c>
      <c r="CD14" s="21">
        <v>0.11944444444444401</v>
      </c>
      <c r="CE14" t="s">
        <v>131</v>
      </c>
      <c r="CF14" t="s">
        <v>131</v>
      </c>
      <c r="CG14">
        <v>100</v>
      </c>
      <c r="CH14">
        <v>100</v>
      </c>
    </row>
    <row r="15" spans="1:86" x14ac:dyDescent="0.15">
      <c r="A15">
        <v>1</v>
      </c>
      <c r="B15">
        <v>14</v>
      </c>
      <c r="C15" t="s">
        <v>144</v>
      </c>
      <c r="D15" t="s">
        <v>99</v>
      </c>
      <c r="E15" t="s">
        <v>100</v>
      </c>
      <c r="F15" t="s">
        <v>101</v>
      </c>
      <c r="G15">
        <v>1061</v>
      </c>
      <c r="H15" t="s">
        <v>102</v>
      </c>
      <c r="I15" t="s">
        <v>103</v>
      </c>
      <c r="J15" t="s">
        <v>104</v>
      </c>
      <c r="K15">
        <v>17099</v>
      </c>
      <c r="L15" t="s">
        <v>105</v>
      </c>
      <c r="M15" t="s">
        <v>106</v>
      </c>
      <c r="N15" t="s">
        <v>107</v>
      </c>
      <c r="O15">
        <v>617</v>
      </c>
      <c r="P15" t="s">
        <v>108</v>
      </c>
      <c r="Q15" t="s">
        <v>109</v>
      </c>
      <c r="R15" t="s">
        <v>110</v>
      </c>
      <c r="S15">
        <v>12977</v>
      </c>
      <c r="T15" t="s">
        <v>111</v>
      </c>
      <c r="U15" t="s">
        <v>112</v>
      </c>
      <c r="V15" t="s">
        <v>113</v>
      </c>
      <c r="W15">
        <v>16939</v>
      </c>
      <c r="X15" t="s">
        <v>114</v>
      </c>
      <c r="Y15" t="s">
        <v>115</v>
      </c>
      <c r="Z15" t="s">
        <v>116</v>
      </c>
      <c r="AA15">
        <v>13638</v>
      </c>
      <c r="AB15" t="s">
        <v>117</v>
      </c>
      <c r="AC15" t="s">
        <v>118</v>
      </c>
      <c r="AD15" t="s">
        <v>119</v>
      </c>
      <c r="AE15">
        <v>5125</v>
      </c>
      <c r="AF15" t="s">
        <v>120</v>
      </c>
      <c r="AG15" t="s">
        <v>121</v>
      </c>
      <c r="AH15" t="s">
        <v>122</v>
      </c>
      <c r="AI15">
        <v>5462</v>
      </c>
      <c r="AJ15" t="s">
        <v>123</v>
      </c>
      <c r="AK15" t="s">
        <v>124</v>
      </c>
      <c r="AL15" t="s">
        <v>125</v>
      </c>
      <c r="AM15">
        <v>5827</v>
      </c>
      <c r="AN15" t="s">
        <v>126</v>
      </c>
      <c r="AO15" t="s">
        <v>127</v>
      </c>
      <c r="AP15" t="s">
        <v>128</v>
      </c>
      <c r="AQ15">
        <v>1930</v>
      </c>
      <c r="AR15">
        <v>105572</v>
      </c>
      <c r="AS15">
        <v>19431</v>
      </c>
      <c r="AT15">
        <v>2259</v>
      </c>
      <c r="AU15">
        <v>21690</v>
      </c>
      <c r="AV15">
        <v>336854</v>
      </c>
      <c r="AW15">
        <v>43738</v>
      </c>
      <c r="AX15">
        <v>380592</v>
      </c>
      <c r="AY15">
        <v>12140</v>
      </c>
      <c r="AZ15">
        <v>1627</v>
      </c>
      <c r="BA15">
        <v>13767</v>
      </c>
      <c r="BB15">
        <v>269546</v>
      </c>
      <c r="BC15">
        <v>34078</v>
      </c>
      <c r="BD15">
        <v>303624</v>
      </c>
      <c r="BE15">
        <v>275404</v>
      </c>
      <c r="BF15">
        <v>31005</v>
      </c>
      <c r="BG15">
        <v>306409</v>
      </c>
      <c r="BH15">
        <v>278306</v>
      </c>
      <c r="BI15">
        <v>42085</v>
      </c>
      <c r="BJ15">
        <v>320391</v>
      </c>
      <c r="BK15">
        <v>90581</v>
      </c>
      <c r="BL15">
        <v>11976</v>
      </c>
      <c r="BM15">
        <v>102557</v>
      </c>
      <c r="BN15">
        <v>99718</v>
      </c>
      <c r="BO15">
        <v>11478</v>
      </c>
      <c r="BP15">
        <v>111196</v>
      </c>
      <c r="BQ15">
        <v>119962</v>
      </c>
      <c r="BR15">
        <v>18412</v>
      </c>
      <c r="BS15">
        <v>138374</v>
      </c>
      <c r="BT15">
        <v>39589</v>
      </c>
      <c r="BU15">
        <v>5618</v>
      </c>
      <c r="BV15">
        <v>45207</v>
      </c>
      <c r="BW15">
        <v>2025267</v>
      </c>
      <c r="BX15">
        <v>266080</v>
      </c>
      <c r="BY15">
        <v>2291347</v>
      </c>
      <c r="BZ15" t="s">
        <v>129</v>
      </c>
      <c r="CA15" t="s">
        <v>130</v>
      </c>
      <c r="CD15" s="21">
        <v>0.11944444444444401</v>
      </c>
      <c r="CE15" t="s">
        <v>131</v>
      </c>
      <c r="CF15" t="s">
        <v>131</v>
      </c>
      <c r="CG15">
        <v>100</v>
      </c>
      <c r="CH15">
        <v>100</v>
      </c>
    </row>
    <row r="16" spans="1:86" x14ac:dyDescent="0.15">
      <c r="A16">
        <v>1</v>
      </c>
      <c r="B16">
        <v>15</v>
      </c>
      <c r="C16" t="s">
        <v>145</v>
      </c>
      <c r="D16" t="s">
        <v>99</v>
      </c>
      <c r="E16" t="s">
        <v>100</v>
      </c>
      <c r="F16" t="s">
        <v>101</v>
      </c>
      <c r="G16">
        <v>884</v>
      </c>
      <c r="H16" t="s">
        <v>102</v>
      </c>
      <c r="I16" t="s">
        <v>103</v>
      </c>
      <c r="J16" t="s">
        <v>104</v>
      </c>
      <c r="K16">
        <v>16308</v>
      </c>
      <c r="L16" t="s">
        <v>105</v>
      </c>
      <c r="M16" t="s">
        <v>106</v>
      </c>
      <c r="N16" t="s">
        <v>107</v>
      </c>
      <c r="O16">
        <v>549</v>
      </c>
      <c r="P16" t="s">
        <v>108</v>
      </c>
      <c r="Q16" t="s">
        <v>109</v>
      </c>
      <c r="R16" t="s">
        <v>110</v>
      </c>
      <c r="S16">
        <v>12725</v>
      </c>
      <c r="T16" t="s">
        <v>111</v>
      </c>
      <c r="U16" t="s">
        <v>112</v>
      </c>
      <c r="V16" t="s">
        <v>113</v>
      </c>
      <c r="W16">
        <v>14874</v>
      </c>
      <c r="X16" t="s">
        <v>114</v>
      </c>
      <c r="Y16" t="s">
        <v>115</v>
      </c>
      <c r="Z16" t="s">
        <v>116</v>
      </c>
      <c r="AA16">
        <v>11143</v>
      </c>
      <c r="AB16" t="s">
        <v>117</v>
      </c>
      <c r="AC16" t="s">
        <v>118</v>
      </c>
      <c r="AD16" t="s">
        <v>119</v>
      </c>
      <c r="AE16">
        <v>5461</v>
      </c>
      <c r="AF16" t="s">
        <v>120</v>
      </c>
      <c r="AG16" t="s">
        <v>121</v>
      </c>
      <c r="AH16" t="s">
        <v>122</v>
      </c>
      <c r="AI16">
        <v>5261</v>
      </c>
      <c r="AJ16" t="s">
        <v>123</v>
      </c>
      <c r="AK16" t="s">
        <v>124</v>
      </c>
      <c r="AL16" t="s">
        <v>125</v>
      </c>
      <c r="AM16">
        <v>5682</v>
      </c>
      <c r="AN16" t="s">
        <v>126</v>
      </c>
      <c r="AO16" t="s">
        <v>127</v>
      </c>
      <c r="AP16" t="s">
        <v>128</v>
      </c>
      <c r="AQ16">
        <v>2114</v>
      </c>
      <c r="AR16">
        <v>98429</v>
      </c>
      <c r="AS16">
        <v>19431</v>
      </c>
      <c r="AT16">
        <v>2259</v>
      </c>
      <c r="AU16">
        <v>21690</v>
      </c>
      <c r="AV16">
        <v>336854</v>
      </c>
      <c r="AW16">
        <v>43738</v>
      </c>
      <c r="AX16">
        <v>380592</v>
      </c>
      <c r="AY16">
        <v>12140</v>
      </c>
      <c r="AZ16">
        <v>1627</v>
      </c>
      <c r="BA16">
        <v>13767</v>
      </c>
      <c r="BB16">
        <v>269546</v>
      </c>
      <c r="BC16">
        <v>34078</v>
      </c>
      <c r="BD16">
        <v>303624</v>
      </c>
      <c r="BE16">
        <v>275404</v>
      </c>
      <c r="BF16">
        <v>31005</v>
      </c>
      <c r="BG16">
        <v>306409</v>
      </c>
      <c r="BH16">
        <v>278306</v>
      </c>
      <c r="BI16">
        <v>42085</v>
      </c>
      <c r="BJ16">
        <v>320391</v>
      </c>
      <c r="BK16">
        <v>90581</v>
      </c>
      <c r="BL16">
        <v>11976</v>
      </c>
      <c r="BM16">
        <v>102557</v>
      </c>
      <c r="BN16">
        <v>99718</v>
      </c>
      <c r="BO16">
        <v>11478</v>
      </c>
      <c r="BP16">
        <v>111196</v>
      </c>
      <c r="BQ16">
        <v>119962</v>
      </c>
      <c r="BR16">
        <v>18412</v>
      </c>
      <c r="BS16">
        <v>138374</v>
      </c>
      <c r="BT16">
        <v>39589</v>
      </c>
      <c r="BU16">
        <v>5618</v>
      </c>
      <c r="BV16">
        <v>45207</v>
      </c>
      <c r="BW16">
        <v>2025267</v>
      </c>
      <c r="BX16">
        <v>266080</v>
      </c>
      <c r="BY16">
        <v>2291347</v>
      </c>
      <c r="BZ16" t="s">
        <v>129</v>
      </c>
      <c r="CA16" t="s">
        <v>130</v>
      </c>
      <c r="CD16" s="21">
        <v>0.11944444444444401</v>
      </c>
      <c r="CE16" t="s">
        <v>131</v>
      </c>
      <c r="CF16" t="s">
        <v>131</v>
      </c>
      <c r="CG16">
        <v>100</v>
      </c>
      <c r="CH16">
        <v>100</v>
      </c>
    </row>
    <row r="17" spans="1:86" x14ac:dyDescent="0.15">
      <c r="A17">
        <v>1</v>
      </c>
      <c r="B17">
        <v>16</v>
      </c>
      <c r="C17" t="s">
        <v>146</v>
      </c>
      <c r="D17" t="s">
        <v>99</v>
      </c>
      <c r="E17" t="s">
        <v>100</v>
      </c>
      <c r="F17" t="s">
        <v>101</v>
      </c>
      <c r="G17">
        <v>7540</v>
      </c>
      <c r="H17" t="s">
        <v>102</v>
      </c>
      <c r="I17" t="s">
        <v>103</v>
      </c>
      <c r="J17" t="s">
        <v>104</v>
      </c>
      <c r="K17">
        <v>131717</v>
      </c>
      <c r="L17" t="s">
        <v>105</v>
      </c>
      <c r="M17" t="s">
        <v>106</v>
      </c>
      <c r="N17" t="s">
        <v>107</v>
      </c>
      <c r="O17">
        <v>4394</v>
      </c>
      <c r="P17" t="s">
        <v>108</v>
      </c>
      <c r="Q17" t="s">
        <v>109</v>
      </c>
      <c r="R17" t="s">
        <v>110</v>
      </c>
      <c r="S17">
        <v>87229</v>
      </c>
      <c r="T17" t="s">
        <v>111</v>
      </c>
      <c r="U17" t="s">
        <v>112</v>
      </c>
      <c r="V17" t="s">
        <v>113</v>
      </c>
      <c r="W17">
        <v>118018</v>
      </c>
      <c r="X17" t="s">
        <v>114</v>
      </c>
      <c r="Y17" t="s">
        <v>115</v>
      </c>
      <c r="Z17" t="s">
        <v>116</v>
      </c>
      <c r="AA17">
        <v>84053</v>
      </c>
      <c r="AB17" t="s">
        <v>117</v>
      </c>
      <c r="AC17" t="s">
        <v>118</v>
      </c>
      <c r="AD17" t="s">
        <v>119</v>
      </c>
      <c r="AE17">
        <v>36756</v>
      </c>
      <c r="AF17" t="s">
        <v>120</v>
      </c>
      <c r="AG17" t="s">
        <v>121</v>
      </c>
      <c r="AH17" t="s">
        <v>122</v>
      </c>
      <c r="AI17">
        <v>42567</v>
      </c>
      <c r="AJ17" t="s">
        <v>123</v>
      </c>
      <c r="AK17" t="s">
        <v>124</v>
      </c>
      <c r="AL17" t="s">
        <v>125</v>
      </c>
      <c r="AM17">
        <v>41931</v>
      </c>
      <c r="AN17" t="s">
        <v>126</v>
      </c>
      <c r="AO17" t="s">
        <v>127</v>
      </c>
      <c r="AP17" t="s">
        <v>128</v>
      </c>
      <c r="AQ17">
        <v>13369</v>
      </c>
      <c r="AR17">
        <v>736038</v>
      </c>
      <c r="AS17">
        <v>19431</v>
      </c>
      <c r="AT17">
        <v>2259</v>
      </c>
      <c r="AU17">
        <v>21690</v>
      </c>
      <c r="AV17">
        <v>336854</v>
      </c>
      <c r="AW17">
        <v>43738</v>
      </c>
      <c r="AX17">
        <v>380592</v>
      </c>
      <c r="AY17">
        <v>12140</v>
      </c>
      <c r="AZ17">
        <v>1627</v>
      </c>
      <c r="BA17">
        <v>13767</v>
      </c>
      <c r="BB17">
        <v>269546</v>
      </c>
      <c r="BC17">
        <v>34078</v>
      </c>
      <c r="BD17">
        <v>303624</v>
      </c>
      <c r="BE17">
        <v>275404</v>
      </c>
      <c r="BF17">
        <v>31005</v>
      </c>
      <c r="BG17">
        <v>306409</v>
      </c>
      <c r="BH17">
        <v>278306</v>
      </c>
      <c r="BI17">
        <v>42085</v>
      </c>
      <c r="BJ17">
        <v>320391</v>
      </c>
      <c r="BK17">
        <v>90581</v>
      </c>
      <c r="BL17">
        <v>11976</v>
      </c>
      <c r="BM17">
        <v>102557</v>
      </c>
      <c r="BN17">
        <v>99718</v>
      </c>
      <c r="BO17">
        <v>11478</v>
      </c>
      <c r="BP17">
        <v>111196</v>
      </c>
      <c r="BQ17">
        <v>119962</v>
      </c>
      <c r="BR17">
        <v>18412</v>
      </c>
      <c r="BS17">
        <v>138374</v>
      </c>
      <c r="BT17">
        <v>39589</v>
      </c>
      <c r="BU17">
        <v>5618</v>
      </c>
      <c r="BV17">
        <v>45207</v>
      </c>
      <c r="BW17">
        <v>2025267</v>
      </c>
      <c r="BX17">
        <v>266080</v>
      </c>
      <c r="BY17">
        <v>2291347</v>
      </c>
      <c r="BZ17" t="s">
        <v>129</v>
      </c>
      <c r="CA17" t="s">
        <v>130</v>
      </c>
      <c r="CD17" s="21">
        <v>0.11944444444444401</v>
      </c>
      <c r="CE17" t="s">
        <v>131</v>
      </c>
      <c r="CF17" t="s">
        <v>131</v>
      </c>
      <c r="CG17">
        <v>100</v>
      </c>
      <c r="CH17">
        <v>100</v>
      </c>
    </row>
    <row r="18" spans="1:86" x14ac:dyDescent="0.15">
      <c r="A18">
        <v>1</v>
      </c>
      <c r="B18">
        <v>17</v>
      </c>
      <c r="C18" t="s">
        <v>147</v>
      </c>
      <c r="D18" t="s">
        <v>99</v>
      </c>
      <c r="E18" t="s">
        <v>100</v>
      </c>
      <c r="F18" t="s">
        <v>101</v>
      </c>
      <c r="G18">
        <v>454</v>
      </c>
      <c r="H18" t="s">
        <v>102</v>
      </c>
      <c r="I18" t="s">
        <v>103</v>
      </c>
      <c r="J18" t="s">
        <v>104</v>
      </c>
      <c r="K18">
        <v>6523</v>
      </c>
      <c r="L18" t="s">
        <v>105</v>
      </c>
      <c r="M18" t="s">
        <v>106</v>
      </c>
      <c r="N18" t="s">
        <v>107</v>
      </c>
      <c r="O18">
        <v>314</v>
      </c>
      <c r="P18" t="s">
        <v>108</v>
      </c>
      <c r="Q18" t="s">
        <v>109</v>
      </c>
      <c r="R18" t="s">
        <v>110</v>
      </c>
      <c r="S18">
        <v>8516</v>
      </c>
      <c r="T18" t="s">
        <v>111</v>
      </c>
      <c r="U18" t="s">
        <v>112</v>
      </c>
      <c r="V18" t="s">
        <v>113</v>
      </c>
      <c r="W18">
        <v>4110</v>
      </c>
      <c r="X18" t="s">
        <v>114</v>
      </c>
      <c r="Y18" t="s">
        <v>115</v>
      </c>
      <c r="Z18" t="s">
        <v>116</v>
      </c>
      <c r="AA18">
        <v>8670</v>
      </c>
      <c r="AB18" t="s">
        <v>117</v>
      </c>
      <c r="AC18" t="s">
        <v>118</v>
      </c>
      <c r="AD18" t="s">
        <v>119</v>
      </c>
      <c r="AE18">
        <v>1495</v>
      </c>
      <c r="AF18" t="s">
        <v>120</v>
      </c>
      <c r="AG18" t="s">
        <v>121</v>
      </c>
      <c r="AH18" t="s">
        <v>122</v>
      </c>
      <c r="AI18">
        <v>1738</v>
      </c>
      <c r="AJ18" t="s">
        <v>123</v>
      </c>
      <c r="AK18" t="s">
        <v>124</v>
      </c>
      <c r="AL18" t="s">
        <v>125</v>
      </c>
      <c r="AM18">
        <v>2644</v>
      </c>
      <c r="AN18" t="s">
        <v>126</v>
      </c>
      <c r="AO18" t="s">
        <v>127</v>
      </c>
      <c r="AP18" t="s">
        <v>128</v>
      </c>
      <c r="AQ18">
        <v>932</v>
      </c>
      <c r="AR18">
        <v>46566</v>
      </c>
      <c r="AS18">
        <v>19431</v>
      </c>
      <c r="AT18">
        <v>2259</v>
      </c>
      <c r="AU18">
        <v>21690</v>
      </c>
      <c r="AV18">
        <v>336854</v>
      </c>
      <c r="AW18">
        <v>43738</v>
      </c>
      <c r="AX18">
        <v>380592</v>
      </c>
      <c r="AY18">
        <v>12140</v>
      </c>
      <c r="AZ18">
        <v>1627</v>
      </c>
      <c r="BA18">
        <v>13767</v>
      </c>
      <c r="BB18">
        <v>269546</v>
      </c>
      <c r="BC18">
        <v>34078</v>
      </c>
      <c r="BD18">
        <v>303624</v>
      </c>
      <c r="BE18">
        <v>275404</v>
      </c>
      <c r="BF18">
        <v>31005</v>
      </c>
      <c r="BG18">
        <v>306409</v>
      </c>
      <c r="BH18">
        <v>278306</v>
      </c>
      <c r="BI18">
        <v>42085</v>
      </c>
      <c r="BJ18">
        <v>320391</v>
      </c>
      <c r="BK18">
        <v>90581</v>
      </c>
      <c r="BL18">
        <v>11976</v>
      </c>
      <c r="BM18">
        <v>102557</v>
      </c>
      <c r="BN18">
        <v>99718</v>
      </c>
      <c r="BO18">
        <v>11478</v>
      </c>
      <c r="BP18">
        <v>111196</v>
      </c>
      <c r="BQ18">
        <v>119962</v>
      </c>
      <c r="BR18">
        <v>18412</v>
      </c>
      <c r="BS18">
        <v>138374</v>
      </c>
      <c r="BT18">
        <v>39589</v>
      </c>
      <c r="BU18">
        <v>5618</v>
      </c>
      <c r="BV18">
        <v>45207</v>
      </c>
      <c r="BW18">
        <v>2025267</v>
      </c>
      <c r="BX18">
        <v>266080</v>
      </c>
      <c r="BY18">
        <v>2291347</v>
      </c>
      <c r="BZ18" t="s">
        <v>129</v>
      </c>
      <c r="CA18" t="s">
        <v>130</v>
      </c>
      <c r="CD18" s="21">
        <v>0.11944444444444401</v>
      </c>
      <c r="CE18" t="s">
        <v>131</v>
      </c>
      <c r="CF18" t="s">
        <v>131</v>
      </c>
      <c r="CG18">
        <v>100</v>
      </c>
      <c r="CH18">
        <v>100</v>
      </c>
    </row>
    <row r="19" spans="1:86" x14ac:dyDescent="0.15">
      <c r="A19">
        <v>1</v>
      </c>
      <c r="B19">
        <v>18</v>
      </c>
      <c r="C19" t="s">
        <v>148</v>
      </c>
      <c r="D19" t="s">
        <v>99</v>
      </c>
      <c r="E19" t="s">
        <v>100</v>
      </c>
      <c r="F19" t="s">
        <v>101</v>
      </c>
      <c r="G19">
        <v>1212</v>
      </c>
      <c r="H19" t="s">
        <v>102</v>
      </c>
      <c r="I19" t="s">
        <v>103</v>
      </c>
      <c r="J19" t="s">
        <v>104</v>
      </c>
      <c r="K19">
        <v>21340</v>
      </c>
      <c r="L19" t="s">
        <v>105</v>
      </c>
      <c r="M19" t="s">
        <v>106</v>
      </c>
      <c r="N19" t="s">
        <v>107</v>
      </c>
      <c r="O19">
        <v>831</v>
      </c>
      <c r="P19" t="s">
        <v>108</v>
      </c>
      <c r="Q19" t="s">
        <v>109</v>
      </c>
      <c r="R19" t="s">
        <v>110</v>
      </c>
      <c r="S19">
        <v>18621</v>
      </c>
      <c r="T19" t="s">
        <v>111</v>
      </c>
      <c r="U19" t="s">
        <v>112</v>
      </c>
      <c r="V19" t="s">
        <v>113</v>
      </c>
      <c r="W19">
        <v>15946</v>
      </c>
      <c r="X19" t="s">
        <v>114</v>
      </c>
      <c r="Y19" t="s">
        <v>115</v>
      </c>
      <c r="Z19" t="s">
        <v>116</v>
      </c>
      <c r="AA19">
        <v>19007</v>
      </c>
      <c r="AB19" t="s">
        <v>117</v>
      </c>
      <c r="AC19" t="s">
        <v>118</v>
      </c>
      <c r="AD19" t="s">
        <v>119</v>
      </c>
      <c r="AE19">
        <v>5023</v>
      </c>
      <c r="AF19" t="s">
        <v>120</v>
      </c>
      <c r="AG19" t="s">
        <v>121</v>
      </c>
      <c r="AH19" t="s">
        <v>122</v>
      </c>
      <c r="AI19">
        <v>5727</v>
      </c>
      <c r="AJ19" t="s">
        <v>123</v>
      </c>
      <c r="AK19" t="s">
        <v>124</v>
      </c>
      <c r="AL19" t="s">
        <v>125</v>
      </c>
      <c r="AM19">
        <v>7452</v>
      </c>
      <c r="AN19" t="s">
        <v>126</v>
      </c>
      <c r="AO19" t="s">
        <v>127</v>
      </c>
      <c r="AP19" t="s">
        <v>128</v>
      </c>
      <c r="AQ19">
        <v>2552</v>
      </c>
      <c r="AR19">
        <v>128529</v>
      </c>
      <c r="AS19">
        <v>19431</v>
      </c>
      <c r="AT19">
        <v>2259</v>
      </c>
      <c r="AU19">
        <v>21690</v>
      </c>
      <c r="AV19">
        <v>336854</v>
      </c>
      <c r="AW19">
        <v>43738</v>
      </c>
      <c r="AX19">
        <v>380592</v>
      </c>
      <c r="AY19">
        <v>12140</v>
      </c>
      <c r="AZ19">
        <v>1627</v>
      </c>
      <c r="BA19">
        <v>13767</v>
      </c>
      <c r="BB19">
        <v>269546</v>
      </c>
      <c r="BC19">
        <v>34078</v>
      </c>
      <c r="BD19">
        <v>303624</v>
      </c>
      <c r="BE19">
        <v>275404</v>
      </c>
      <c r="BF19">
        <v>31005</v>
      </c>
      <c r="BG19">
        <v>306409</v>
      </c>
      <c r="BH19">
        <v>278306</v>
      </c>
      <c r="BI19">
        <v>42085</v>
      </c>
      <c r="BJ19">
        <v>320391</v>
      </c>
      <c r="BK19">
        <v>90581</v>
      </c>
      <c r="BL19">
        <v>11976</v>
      </c>
      <c r="BM19">
        <v>102557</v>
      </c>
      <c r="BN19">
        <v>99718</v>
      </c>
      <c r="BO19">
        <v>11478</v>
      </c>
      <c r="BP19">
        <v>111196</v>
      </c>
      <c r="BQ19">
        <v>119962</v>
      </c>
      <c r="BR19">
        <v>18412</v>
      </c>
      <c r="BS19">
        <v>138374</v>
      </c>
      <c r="BT19">
        <v>39589</v>
      </c>
      <c r="BU19">
        <v>5618</v>
      </c>
      <c r="BV19">
        <v>45207</v>
      </c>
      <c r="BW19">
        <v>2025267</v>
      </c>
      <c r="BX19">
        <v>266080</v>
      </c>
      <c r="BY19">
        <v>2291347</v>
      </c>
      <c r="BZ19" t="s">
        <v>129</v>
      </c>
      <c r="CA19" t="s">
        <v>130</v>
      </c>
      <c r="CD19" s="21">
        <v>0.11944444444444401</v>
      </c>
      <c r="CE19" t="s">
        <v>131</v>
      </c>
      <c r="CF19" t="s">
        <v>131</v>
      </c>
      <c r="CG19">
        <v>100</v>
      </c>
      <c r="CH19">
        <v>100</v>
      </c>
    </row>
    <row r="20" spans="1:86" x14ac:dyDescent="0.15">
      <c r="A20">
        <v>1</v>
      </c>
      <c r="B20">
        <v>19</v>
      </c>
      <c r="C20" t="s">
        <v>149</v>
      </c>
      <c r="D20" t="s">
        <v>99</v>
      </c>
      <c r="E20" t="s">
        <v>100</v>
      </c>
      <c r="F20" t="s">
        <v>101</v>
      </c>
      <c r="G20">
        <v>221</v>
      </c>
      <c r="H20" t="s">
        <v>102</v>
      </c>
      <c r="I20" t="s">
        <v>103</v>
      </c>
      <c r="J20" t="s">
        <v>104</v>
      </c>
      <c r="K20">
        <v>3903</v>
      </c>
      <c r="L20" t="s">
        <v>105</v>
      </c>
      <c r="M20" t="s">
        <v>106</v>
      </c>
      <c r="N20" t="s">
        <v>107</v>
      </c>
      <c r="O20">
        <v>211</v>
      </c>
      <c r="P20" t="s">
        <v>108</v>
      </c>
      <c r="Q20" t="s">
        <v>109</v>
      </c>
      <c r="R20" t="s">
        <v>110</v>
      </c>
      <c r="S20">
        <v>2950</v>
      </c>
      <c r="T20" t="s">
        <v>111</v>
      </c>
      <c r="U20" t="s">
        <v>112</v>
      </c>
      <c r="V20" t="s">
        <v>113</v>
      </c>
      <c r="W20">
        <v>2588</v>
      </c>
      <c r="X20" t="s">
        <v>114</v>
      </c>
      <c r="Y20" t="s">
        <v>115</v>
      </c>
      <c r="Z20" t="s">
        <v>116</v>
      </c>
      <c r="AA20">
        <v>3635</v>
      </c>
      <c r="AB20" t="s">
        <v>117</v>
      </c>
      <c r="AC20" t="s">
        <v>118</v>
      </c>
      <c r="AD20" t="s">
        <v>119</v>
      </c>
      <c r="AE20">
        <v>881</v>
      </c>
      <c r="AF20" t="s">
        <v>120</v>
      </c>
      <c r="AG20" t="s">
        <v>121</v>
      </c>
      <c r="AH20" t="s">
        <v>122</v>
      </c>
      <c r="AI20">
        <v>1032</v>
      </c>
      <c r="AJ20" t="s">
        <v>123</v>
      </c>
      <c r="AK20" t="s">
        <v>124</v>
      </c>
      <c r="AL20" t="s">
        <v>125</v>
      </c>
      <c r="AM20">
        <v>1932</v>
      </c>
      <c r="AN20" t="s">
        <v>126</v>
      </c>
      <c r="AO20" t="s">
        <v>127</v>
      </c>
      <c r="AP20" t="s">
        <v>128</v>
      </c>
      <c r="AQ20">
        <v>606</v>
      </c>
      <c r="AR20">
        <v>24215</v>
      </c>
      <c r="AS20">
        <v>19431</v>
      </c>
      <c r="AT20">
        <v>2259</v>
      </c>
      <c r="AU20">
        <v>21690</v>
      </c>
      <c r="AV20">
        <v>336854</v>
      </c>
      <c r="AW20">
        <v>43738</v>
      </c>
      <c r="AX20">
        <v>380592</v>
      </c>
      <c r="AY20">
        <v>12140</v>
      </c>
      <c r="AZ20">
        <v>1627</v>
      </c>
      <c r="BA20">
        <v>13767</v>
      </c>
      <c r="BB20">
        <v>269546</v>
      </c>
      <c r="BC20">
        <v>34078</v>
      </c>
      <c r="BD20">
        <v>303624</v>
      </c>
      <c r="BE20">
        <v>275404</v>
      </c>
      <c r="BF20">
        <v>31005</v>
      </c>
      <c r="BG20">
        <v>306409</v>
      </c>
      <c r="BH20">
        <v>278306</v>
      </c>
      <c r="BI20">
        <v>42085</v>
      </c>
      <c r="BJ20">
        <v>320391</v>
      </c>
      <c r="BK20">
        <v>90581</v>
      </c>
      <c r="BL20">
        <v>11976</v>
      </c>
      <c r="BM20">
        <v>102557</v>
      </c>
      <c r="BN20">
        <v>99718</v>
      </c>
      <c r="BO20">
        <v>11478</v>
      </c>
      <c r="BP20">
        <v>111196</v>
      </c>
      <c r="BQ20">
        <v>119962</v>
      </c>
      <c r="BR20">
        <v>18412</v>
      </c>
      <c r="BS20">
        <v>138374</v>
      </c>
      <c r="BT20">
        <v>39589</v>
      </c>
      <c r="BU20">
        <v>5618</v>
      </c>
      <c r="BV20">
        <v>45207</v>
      </c>
      <c r="BW20">
        <v>2025267</v>
      </c>
      <c r="BX20">
        <v>266080</v>
      </c>
      <c r="BY20">
        <v>2291347</v>
      </c>
      <c r="BZ20" t="s">
        <v>129</v>
      </c>
      <c r="CA20" t="s">
        <v>130</v>
      </c>
      <c r="CD20" s="21">
        <v>0.11944444444444401</v>
      </c>
      <c r="CE20" t="s">
        <v>131</v>
      </c>
      <c r="CF20" t="s">
        <v>131</v>
      </c>
      <c r="CG20">
        <v>100</v>
      </c>
      <c r="CH20">
        <v>100</v>
      </c>
    </row>
    <row r="21" spans="1:86" x14ac:dyDescent="0.15">
      <c r="A21">
        <v>1</v>
      </c>
      <c r="B21">
        <v>20</v>
      </c>
      <c r="C21" t="s">
        <v>150</v>
      </c>
      <c r="D21" t="s">
        <v>99</v>
      </c>
      <c r="E21" t="s">
        <v>100</v>
      </c>
      <c r="F21" t="s">
        <v>101</v>
      </c>
      <c r="G21">
        <v>436</v>
      </c>
      <c r="H21" t="s">
        <v>102</v>
      </c>
      <c r="I21" t="s">
        <v>103</v>
      </c>
      <c r="J21" t="s">
        <v>104</v>
      </c>
      <c r="K21">
        <v>8780</v>
      </c>
      <c r="L21" t="s">
        <v>105</v>
      </c>
      <c r="M21" t="s">
        <v>106</v>
      </c>
      <c r="N21" t="s">
        <v>107</v>
      </c>
      <c r="O21">
        <v>420</v>
      </c>
      <c r="P21" t="s">
        <v>108</v>
      </c>
      <c r="Q21" t="s">
        <v>109</v>
      </c>
      <c r="R21" t="s">
        <v>110</v>
      </c>
      <c r="S21">
        <v>6465</v>
      </c>
      <c r="T21" t="s">
        <v>111</v>
      </c>
      <c r="U21" t="s">
        <v>112</v>
      </c>
      <c r="V21" t="s">
        <v>113</v>
      </c>
      <c r="W21">
        <v>5788</v>
      </c>
      <c r="X21" t="s">
        <v>114</v>
      </c>
      <c r="Y21" t="s">
        <v>115</v>
      </c>
      <c r="Z21" t="s">
        <v>116</v>
      </c>
      <c r="AA21">
        <v>9818</v>
      </c>
      <c r="AB21" t="s">
        <v>117</v>
      </c>
      <c r="AC21" t="s">
        <v>118</v>
      </c>
      <c r="AD21" t="s">
        <v>119</v>
      </c>
      <c r="AE21">
        <v>2201</v>
      </c>
      <c r="AF21" t="s">
        <v>120</v>
      </c>
      <c r="AG21" t="s">
        <v>121</v>
      </c>
      <c r="AH21" t="s">
        <v>122</v>
      </c>
      <c r="AI21">
        <v>2243</v>
      </c>
      <c r="AJ21" t="s">
        <v>123</v>
      </c>
      <c r="AK21" t="s">
        <v>124</v>
      </c>
      <c r="AL21" t="s">
        <v>125</v>
      </c>
      <c r="AM21">
        <v>3723</v>
      </c>
      <c r="AN21" t="s">
        <v>126</v>
      </c>
      <c r="AO21" t="s">
        <v>127</v>
      </c>
      <c r="AP21" t="s">
        <v>128</v>
      </c>
      <c r="AQ21">
        <v>1248</v>
      </c>
      <c r="AR21">
        <v>55364</v>
      </c>
      <c r="AS21">
        <v>19431</v>
      </c>
      <c r="AT21">
        <v>2259</v>
      </c>
      <c r="AU21">
        <v>21690</v>
      </c>
      <c r="AV21">
        <v>336854</v>
      </c>
      <c r="AW21">
        <v>43738</v>
      </c>
      <c r="AX21">
        <v>380592</v>
      </c>
      <c r="AY21">
        <v>12140</v>
      </c>
      <c r="AZ21">
        <v>1627</v>
      </c>
      <c r="BA21">
        <v>13767</v>
      </c>
      <c r="BB21">
        <v>269546</v>
      </c>
      <c r="BC21">
        <v>34078</v>
      </c>
      <c r="BD21">
        <v>303624</v>
      </c>
      <c r="BE21">
        <v>275404</v>
      </c>
      <c r="BF21">
        <v>31005</v>
      </c>
      <c r="BG21">
        <v>306409</v>
      </c>
      <c r="BH21">
        <v>278306</v>
      </c>
      <c r="BI21">
        <v>42085</v>
      </c>
      <c r="BJ21">
        <v>320391</v>
      </c>
      <c r="BK21">
        <v>90581</v>
      </c>
      <c r="BL21">
        <v>11976</v>
      </c>
      <c r="BM21">
        <v>102557</v>
      </c>
      <c r="BN21">
        <v>99718</v>
      </c>
      <c r="BO21">
        <v>11478</v>
      </c>
      <c r="BP21">
        <v>111196</v>
      </c>
      <c r="BQ21">
        <v>119962</v>
      </c>
      <c r="BR21">
        <v>18412</v>
      </c>
      <c r="BS21">
        <v>138374</v>
      </c>
      <c r="BT21">
        <v>39589</v>
      </c>
      <c r="BU21">
        <v>5618</v>
      </c>
      <c r="BV21">
        <v>45207</v>
      </c>
      <c r="BW21">
        <v>2025267</v>
      </c>
      <c r="BX21">
        <v>266080</v>
      </c>
      <c r="BY21">
        <v>2291347</v>
      </c>
      <c r="BZ21" t="s">
        <v>129</v>
      </c>
      <c r="CA21" t="s">
        <v>130</v>
      </c>
      <c r="CD21" s="21">
        <v>0.11944444444444401</v>
      </c>
      <c r="CE21" t="s">
        <v>131</v>
      </c>
      <c r="CF21" t="s">
        <v>131</v>
      </c>
      <c r="CG21">
        <v>100</v>
      </c>
      <c r="CH21">
        <v>100</v>
      </c>
    </row>
    <row r="22" spans="1:86" x14ac:dyDescent="0.15">
      <c r="A22">
        <v>1</v>
      </c>
      <c r="B22">
        <v>21</v>
      </c>
      <c r="C22" t="s">
        <v>151</v>
      </c>
      <c r="D22" t="s">
        <v>99</v>
      </c>
      <c r="E22" t="s">
        <v>100</v>
      </c>
      <c r="F22" t="s">
        <v>101</v>
      </c>
      <c r="G22">
        <v>204</v>
      </c>
      <c r="H22" t="s">
        <v>102</v>
      </c>
      <c r="I22" t="s">
        <v>103</v>
      </c>
      <c r="J22" t="s">
        <v>104</v>
      </c>
      <c r="K22">
        <v>2843</v>
      </c>
      <c r="L22" t="s">
        <v>105</v>
      </c>
      <c r="M22" t="s">
        <v>106</v>
      </c>
      <c r="N22" t="s">
        <v>107</v>
      </c>
      <c r="O22">
        <v>132</v>
      </c>
      <c r="P22" t="s">
        <v>108</v>
      </c>
      <c r="Q22" t="s">
        <v>109</v>
      </c>
      <c r="R22" t="s">
        <v>110</v>
      </c>
      <c r="S22">
        <v>2200</v>
      </c>
      <c r="T22" t="s">
        <v>111</v>
      </c>
      <c r="U22" t="s">
        <v>112</v>
      </c>
      <c r="V22" t="s">
        <v>113</v>
      </c>
      <c r="W22">
        <v>1585</v>
      </c>
      <c r="X22" t="s">
        <v>114</v>
      </c>
      <c r="Y22" t="s">
        <v>115</v>
      </c>
      <c r="Z22" t="s">
        <v>116</v>
      </c>
      <c r="AA22">
        <v>3472</v>
      </c>
      <c r="AB22" t="s">
        <v>117</v>
      </c>
      <c r="AC22" t="s">
        <v>118</v>
      </c>
      <c r="AD22" t="s">
        <v>119</v>
      </c>
      <c r="AE22">
        <v>783</v>
      </c>
      <c r="AF22" t="s">
        <v>120</v>
      </c>
      <c r="AG22" t="s">
        <v>121</v>
      </c>
      <c r="AH22" t="s">
        <v>122</v>
      </c>
      <c r="AI22">
        <v>721</v>
      </c>
      <c r="AJ22" t="s">
        <v>123</v>
      </c>
      <c r="AK22" t="s">
        <v>124</v>
      </c>
      <c r="AL22" t="s">
        <v>125</v>
      </c>
      <c r="AM22">
        <v>1473</v>
      </c>
      <c r="AN22" t="s">
        <v>126</v>
      </c>
      <c r="AO22" t="s">
        <v>127</v>
      </c>
      <c r="AP22" t="s">
        <v>128</v>
      </c>
      <c r="AQ22">
        <v>812</v>
      </c>
      <c r="AR22">
        <v>18544</v>
      </c>
      <c r="AS22">
        <v>19431</v>
      </c>
      <c r="AT22">
        <v>2259</v>
      </c>
      <c r="AU22">
        <v>21690</v>
      </c>
      <c r="AV22">
        <v>336854</v>
      </c>
      <c r="AW22">
        <v>43738</v>
      </c>
      <c r="AX22">
        <v>380592</v>
      </c>
      <c r="AY22">
        <v>12140</v>
      </c>
      <c r="AZ22">
        <v>1627</v>
      </c>
      <c r="BA22">
        <v>13767</v>
      </c>
      <c r="BB22">
        <v>269546</v>
      </c>
      <c r="BC22">
        <v>34078</v>
      </c>
      <c r="BD22">
        <v>303624</v>
      </c>
      <c r="BE22">
        <v>275404</v>
      </c>
      <c r="BF22">
        <v>31005</v>
      </c>
      <c r="BG22">
        <v>306409</v>
      </c>
      <c r="BH22">
        <v>278306</v>
      </c>
      <c r="BI22">
        <v>42085</v>
      </c>
      <c r="BJ22">
        <v>320391</v>
      </c>
      <c r="BK22">
        <v>90581</v>
      </c>
      <c r="BL22">
        <v>11976</v>
      </c>
      <c r="BM22">
        <v>102557</v>
      </c>
      <c r="BN22">
        <v>99718</v>
      </c>
      <c r="BO22">
        <v>11478</v>
      </c>
      <c r="BP22">
        <v>111196</v>
      </c>
      <c r="BQ22">
        <v>119962</v>
      </c>
      <c r="BR22">
        <v>18412</v>
      </c>
      <c r="BS22">
        <v>138374</v>
      </c>
      <c r="BT22">
        <v>39589</v>
      </c>
      <c r="BU22">
        <v>5618</v>
      </c>
      <c r="BV22">
        <v>45207</v>
      </c>
      <c r="BW22">
        <v>2025267</v>
      </c>
      <c r="BX22">
        <v>266080</v>
      </c>
      <c r="BY22">
        <v>2291347</v>
      </c>
      <c r="BZ22" t="s">
        <v>129</v>
      </c>
      <c r="CA22" t="s">
        <v>130</v>
      </c>
      <c r="CD22" s="21">
        <v>0.11944444444444401</v>
      </c>
      <c r="CE22" t="s">
        <v>131</v>
      </c>
      <c r="CF22" t="s">
        <v>131</v>
      </c>
      <c r="CG22">
        <v>100</v>
      </c>
      <c r="CH22">
        <v>100</v>
      </c>
    </row>
    <row r="23" spans="1:86" x14ac:dyDescent="0.15">
      <c r="A23">
        <v>1</v>
      </c>
      <c r="B23">
        <v>22</v>
      </c>
      <c r="C23" t="s">
        <v>152</v>
      </c>
      <c r="D23" t="s">
        <v>99</v>
      </c>
      <c r="E23" t="s">
        <v>100</v>
      </c>
      <c r="F23" t="s">
        <v>101</v>
      </c>
      <c r="G23">
        <v>253</v>
      </c>
      <c r="H23" t="s">
        <v>102</v>
      </c>
      <c r="I23" t="s">
        <v>103</v>
      </c>
      <c r="J23" t="s">
        <v>104</v>
      </c>
      <c r="K23">
        <v>4286</v>
      </c>
      <c r="L23" t="s">
        <v>105</v>
      </c>
      <c r="M23" t="s">
        <v>106</v>
      </c>
      <c r="N23" t="s">
        <v>107</v>
      </c>
      <c r="O23">
        <v>157</v>
      </c>
      <c r="P23" t="s">
        <v>108</v>
      </c>
      <c r="Q23" t="s">
        <v>109</v>
      </c>
      <c r="R23" t="s">
        <v>110</v>
      </c>
      <c r="S23">
        <v>5280</v>
      </c>
      <c r="T23" t="s">
        <v>111</v>
      </c>
      <c r="U23" t="s">
        <v>112</v>
      </c>
      <c r="V23" t="s">
        <v>113</v>
      </c>
      <c r="W23">
        <v>2227</v>
      </c>
      <c r="X23" t="s">
        <v>114</v>
      </c>
      <c r="Y23" t="s">
        <v>115</v>
      </c>
      <c r="Z23" t="s">
        <v>116</v>
      </c>
      <c r="AA23">
        <v>3845</v>
      </c>
      <c r="AB23" t="s">
        <v>117</v>
      </c>
      <c r="AC23" t="s">
        <v>118</v>
      </c>
      <c r="AD23" t="s">
        <v>119</v>
      </c>
      <c r="AE23">
        <v>805</v>
      </c>
      <c r="AF23" t="s">
        <v>120</v>
      </c>
      <c r="AG23" t="s">
        <v>121</v>
      </c>
      <c r="AH23" t="s">
        <v>122</v>
      </c>
      <c r="AI23">
        <v>959</v>
      </c>
      <c r="AJ23" t="s">
        <v>123</v>
      </c>
      <c r="AK23" t="s">
        <v>124</v>
      </c>
      <c r="AL23" t="s">
        <v>125</v>
      </c>
      <c r="AM23">
        <v>1511</v>
      </c>
      <c r="AN23" t="s">
        <v>126</v>
      </c>
      <c r="AO23" t="s">
        <v>127</v>
      </c>
      <c r="AP23" t="s">
        <v>128</v>
      </c>
      <c r="AQ23">
        <v>362</v>
      </c>
      <c r="AR23">
        <v>27208</v>
      </c>
      <c r="AS23">
        <v>19431</v>
      </c>
      <c r="AT23">
        <v>2259</v>
      </c>
      <c r="AU23">
        <v>21690</v>
      </c>
      <c r="AV23">
        <v>336854</v>
      </c>
      <c r="AW23">
        <v>43738</v>
      </c>
      <c r="AX23">
        <v>380592</v>
      </c>
      <c r="AY23">
        <v>12140</v>
      </c>
      <c r="AZ23">
        <v>1627</v>
      </c>
      <c r="BA23">
        <v>13767</v>
      </c>
      <c r="BB23">
        <v>269546</v>
      </c>
      <c r="BC23">
        <v>34078</v>
      </c>
      <c r="BD23">
        <v>303624</v>
      </c>
      <c r="BE23">
        <v>275404</v>
      </c>
      <c r="BF23">
        <v>31005</v>
      </c>
      <c r="BG23">
        <v>306409</v>
      </c>
      <c r="BH23">
        <v>278306</v>
      </c>
      <c r="BI23">
        <v>42085</v>
      </c>
      <c r="BJ23">
        <v>320391</v>
      </c>
      <c r="BK23">
        <v>90581</v>
      </c>
      <c r="BL23">
        <v>11976</v>
      </c>
      <c r="BM23">
        <v>102557</v>
      </c>
      <c r="BN23">
        <v>99718</v>
      </c>
      <c r="BO23">
        <v>11478</v>
      </c>
      <c r="BP23">
        <v>111196</v>
      </c>
      <c r="BQ23">
        <v>119962</v>
      </c>
      <c r="BR23">
        <v>18412</v>
      </c>
      <c r="BS23">
        <v>138374</v>
      </c>
      <c r="BT23">
        <v>39589</v>
      </c>
      <c r="BU23">
        <v>5618</v>
      </c>
      <c r="BV23">
        <v>45207</v>
      </c>
      <c r="BW23">
        <v>2025267</v>
      </c>
      <c r="BX23">
        <v>266080</v>
      </c>
      <c r="BY23">
        <v>2291347</v>
      </c>
      <c r="BZ23" t="s">
        <v>129</v>
      </c>
      <c r="CA23" t="s">
        <v>130</v>
      </c>
      <c r="CD23" s="21">
        <v>0.11944444444444401</v>
      </c>
      <c r="CE23" t="s">
        <v>131</v>
      </c>
      <c r="CF23" t="s">
        <v>131</v>
      </c>
      <c r="CG23">
        <v>100</v>
      </c>
      <c r="CH23">
        <v>100</v>
      </c>
    </row>
    <row r="24" spans="1:86" x14ac:dyDescent="0.15">
      <c r="A24">
        <v>1</v>
      </c>
      <c r="B24">
        <v>23</v>
      </c>
      <c r="C24" t="s">
        <v>153</v>
      </c>
      <c r="D24" t="s">
        <v>99</v>
      </c>
      <c r="E24" t="s">
        <v>100</v>
      </c>
      <c r="F24" t="s">
        <v>101</v>
      </c>
      <c r="G24">
        <v>217</v>
      </c>
      <c r="H24" t="s">
        <v>102</v>
      </c>
      <c r="I24" t="s">
        <v>103</v>
      </c>
      <c r="J24" t="s">
        <v>104</v>
      </c>
      <c r="K24">
        <v>3925</v>
      </c>
      <c r="L24" t="s">
        <v>105</v>
      </c>
      <c r="M24" t="s">
        <v>106</v>
      </c>
      <c r="N24" t="s">
        <v>107</v>
      </c>
      <c r="O24">
        <v>110</v>
      </c>
      <c r="P24" t="s">
        <v>108</v>
      </c>
      <c r="Q24" t="s">
        <v>109</v>
      </c>
      <c r="R24" t="s">
        <v>110</v>
      </c>
      <c r="S24">
        <v>7533</v>
      </c>
      <c r="T24" t="s">
        <v>111</v>
      </c>
      <c r="U24" t="s">
        <v>112</v>
      </c>
      <c r="V24" t="s">
        <v>113</v>
      </c>
      <c r="W24">
        <v>1813</v>
      </c>
      <c r="X24" t="s">
        <v>114</v>
      </c>
      <c r="Y24" t="s">
        <v>115</v>
      </c>
      <c r="Z24" t="s">
        <v>116</v>
      </c>
      <c r="AA24">
        <v>3854</v>
      </c>
      <c r="AB24" t="s">
        <v>117</v>
      </c>
      <c r="AC24" t="s">
        <v>118</v>
      </c>
      <c r="AD24" t="s">
        <v>119</v>
      </c>
      <c r="AE24">
        <v>620</v>
      </c>
      <c r="AF24" t="s">
        <v>120</v>
      </c>
      <c r="AG24" t="s">
        <v>121</v>
      </c>
      <c r="AH24" t="s">
        <v>122</v>
      </c>
      <c r="AI24">
        <v>945</v>
      </c>
      <c r="AJ24" t="s">
        <v>123</v>
      </c>
      <c r="AK24" t="s">
        <v>124</v>
      </c>
      <c r="AL24" t="s">
        <v>125</v>
      </c>
      <c r="AM24">
        <v>1209</v>
      </c>
      <c r="AN24" t="s">
        <v>126</v>
      </c>
      <c r="AO24" t="s">
        <v>127</v>
      </c>
      <c r="AP24" t="s">
        <v>128</v>
      </c>
      <c r="AQ24">
        <v>301</v>
      </c>
      <c r="AR24">
        <v>27592</v>
      </c>
      <c r="AS24">
        <v>19431</v>
      </c>
      <c r="AT24">
        <v>2259</v>
      </c>
      <c r="AU24">
        <v>21690</v>
      </c>
      <c r="AV24">
        <v>336854</v>
      </c>
      <c r="AW24">
        <v>43738</v>
      </c>
      <c r="AX24">
        <v>380592</v>
      </c>
      <c r="AY24">
        <v>12140</v>
      </c>
      <c r="AZ24">
        <v>1627</v>
      </c>
      <c r="BA24">
        <v>13767</v>
      </c>
      <c r="BB24">
        <v>269546</v>
      </c>
      <c r="BC24">
        <v>34078</v>
      </c>
      <c r="BD24">
        <v>303624</v>
      </c>
      <c r="BE24">
        <v>275404</v>
      </c>
      <c r="BF24">
        <v>31005</v>
      </c>
      <c r="BG24">
        <v>306409</v>
      </c>
      <c r="BH24">
        <v>278306</v>
      </c>
      <c r="BI24">
        <v>42085</v>
      </c>
      <c r="BJ24">
        <v>320391</v>
      </c>
      <c r="BK24">
        <v>90581</v>
      </c>
      <c r="BL24">
        <v>11976</v>
      </c>
      <c r="BM24">
        <v>102557</v>
      </c>
      <c r="BN24">
        <v>99718</v>
      </c>
      <c r="BO24">
        <v>11478</v>
      </c>
      <c r="BP24">
        <v>111196</v>
      </c>
      <c r="BQ24">
        <v>119962</v>
      </c>
      <c r="BR24">
        <v>18412</v>
      </c>
      <c r="BS24">
        <v>138374</v>
      </c>
      <c r="BT24">
        <v>39589</v>
      </c>
      <c r="BU24">
        <v>5618</v>
      </c>
      <c r="BV24">
        <v>45207</v>
      </c>
      <c r="BW24">
        <v>2025267</v>
      </c>
      <c r="BX24">
        <v>266080</v>
      </c>
      <c r="BY24">
        <v>2291347</v>
      </c>
      <c r="BZ24" t="s">
        <v>129</v>
      </c>
      <c r="CA24" t="s">
        <v>130</v>
      </c>
      <c r="CD24" s="21">
        <v>0.11944444444444401</v>
      </c>
      <c r="CE24" t="s">
        <v>131</v>
      </c>
      <c r="CF24" t="s">
        <v>131</v>
      </c>
      <c r="CG24">
        <v>100</v>
      </c>
      <c r="CH24">
        <v>100</v>
      </c>
    </row>
    <row r="25" spans="1:86" x14ac:dyDescent="0.15">
      <c r="A25">
        <v>1</v>
      </c>
      <c r="B25">
        <v>24</v>
      </c>
      <c r="C25" t="s">
        <v>154</v>
      </c>
      <c r="D25" t="s">
        <v>99</v>
      </c>
      <c r="E25" t="s">
        <v>100</v>
      </c>
      <c r="F25" t="s">
        <v>101</v>
      </c>
      <c r="G25">
        <v>184</v>
      </c>
      <c r="H25" t="s">
        <v>102</v>
      </c>
      <c r="I25" t="s">
        <v>103</v>
      </c>
      <c r="J25" t="s">
        <v>104</v>
      </c>
      <c r="K25">
        <v>3458</v>
      </c>
      <c r="L25" t="s">
        <v>105</v>
      </c>
      <c r="M25" t="s">
        <v>106</v>
      </c>
      <c r="N25" t="s">
        <v>107</v>
      </c>
      <c r="O25">
        <v>111</v>
      </c>
      <c r="P25" t="s">
        <v>108</v>
      </c>
      <c r="Q25" t="s">
        <v>109</v>
      </c>
      <c r="R25" t="s">
        <v>110</v>
      </c>
      <c r="S25">
        <v>4825</v>
      </c>
      <c r="T25" t="s">
        <v>111</v>
      </c>
      <c r="U25" t="s">
        <v>112</v>
      </c>
      <c r="V25" t="s">
        <v>113</v>
      </c>
      <c r="W25">
        <v>2261</v>
      </c>
      <c r="X25" t="s">
        <v>114</v>
      </c>
      <c r="Y25" t="s">
        <v>115</v>
      </c>
      <c r="Z25" t="s">
        <v>116</v>
      </c>
      <c r="AA25">
        <v>3218</v>
      </c>
      <c r="AB25" t="s">
        <v>117</v>
      </c>
      <c r="AC25" t="s">
        <v>118</v>
      </c>
      <c r="AD25" t="s">
        <v>119</v>
      </c>
      <c r="AE25">
        <v>708</v>
      </c>
      <c r="AF25" t="s">
        <v>120</v>
      </c>
      <c r="AG25" t="s">
        <v>121</v>
      </c>
      <c r="AH25" t="s">
        <v>122</v>
      </c>
      <c r="AI25">
        <v>865</v>
      </c>
      <c r="AJ25" t="s">
        <v>123</v>
      </c>
      <c r="AK25" t="s">
        <v>124</v>
      </c>
      <c r="AL25" t="s">
        <v>125</v>
      </c>
      <c r="AM25">
        <v>1262</v>
      </c>
      <c r="AN25" t="s">
        <v>126</v>
      </c>
      <c r="AO25" t="s">
        <v>127</v>
      </c>
      <c r="AP25" t="s">
        <v>128</v>
      </c>
      <c r="AQ25">
        <v>329</v>
      </c>
      <c r="AR25">
        <v>22057</v>
      </c>
      <c r="AS25">
        <v>19431</v>
      </c>
      <c r="AT25">
        <v>2259</v>
      </c>
      <c r="AU25">
        <v>21690</v>
      </c>
      <c r="AV25">
        <v>336854</v>
      </c>
      <c r="AW25">
        <v>43738</v>
      </c>
      <c r="AX25">
        <v>380592</v>
      </c>
      <c r="AY25">
        <v>12140</v>
      </c>
      <c r="AZ25">
        <v>1627</v>
      </c>
      <c r="BA25">
        <v>13767</v>
      </c>
      <c r="BB25">
        <v>269546</v>
      </c>
      <c r="BC25">
        <v>34078</v>
      </c>
      <c r="BD25">
        <v>303624</v>
      </c>
      <c r="BE25">
        <v>275404</v>
      </c>
      <c r="BF25">
        <v>31005</v>
      </c>
      <c r="BG25">
        <v>306409</v>
      </c>
      <c r="BH25">
        <v>278306</v>
      </c>
      <c r="BI25">
        <v>42085</v>
      </c>
      <c r="BJ25">
        <v>320391</v>
      </c>
      <c r="BK25">
        <v>90581</v>
      </c>
      <c r="BL25">
        <v>11976</v>
      </c>
      <c r="BM25">
        <v>102557</v>
      </c>
      <c r="BN25">
        <v>99718</v>
      </c>
      <c r="BO25">
        <v>11478</v>
      </c>
      <c r="BP25">
        <v>111196</v>
      </c>
      <c r="BQ25">
        <v>119962</v>
      </c>
      <c r="BR25">
        <v>18412</v>
      </c>
      <c r="BS25">
        <v>138374</v>
      </c>
      <c r="BT25">
        <v>39589</v>
      </c>
      <c r="BU25">
        <v>5618</v>
      </c>
      <c r="BV25">
        <v>45207</v>
      </c>
      <c r="BW25">
        <v>2025267</v>
      </c>
      <c r="BX25">
        <v>266080</v>
      </c>
      <c r="BY25">
        <v>2291347</v>
      </c>
      <c r="BZ25" t="s">
        <v>129</v>
      </c>
      <c r="CA25" t="s">
        <v>130</v>
      </c>
      <c r="CD25" s="21">
        <v>0.11944444444444401</v>
      </c>
      <c r="CE25" t="s">
        <v>131</v>
      </c>
      <c r="CF25" t="s">
        <v>131</v>
      </c>
      <c r="CG25">
        <v>100</v>
      </c>
      <c r="CH25">
        <v>100</v>
      </c>
    </row>
    <row r="26" spans="1:86" x14ac:dyDescent="0.15">
      <c r="A26">
        <v>1</v>
      </c>
      <c r="B26">
        <v>25</v>
      </c>
      <c r="C26" t="s">
        <v>155</v>
      </c>
      <c r="D26" t="s">
        <v>99</v>
      </c>
      <c r="E26" t="s">
        <v>100</v>
      </c>
      <c r="F26" t="s">
        <v>101</v>
      </c>
      <c r="G26">
        <v>125</v>
      </c>
      <c r="H26" t="s">
        <v>102</v>
      </c>
      <c r="I26" t="s">
        <v>103</v>
      </c>
      <c r="J26" t="s">
        <v>104</v>
      </c>
      <c r="K26">
        <v>2168</v>
      </c>
      <c r="L26" t="s">
        <v>105</v>
      </c>
      <c r="M26" t="s">
        <v>106</v>
      </c>
      <c r="N26" t="s">
        <v>107</v>
      </c>
      <c r="O26">
        <v>74</v>
      </c>
      <c r="P26" t="s">
        <v>108</v>
      </c>
      <c r="Q26" t="s">
        <v>109</v>
      </c>
      <c r="R26" t="s">
        <v>110</v>
      </c>
      <c r="S26">
        <v>2121</v>
      </c>
      <c r="T26" t="s">
        <v>111</v>
      </c>
      <c r="U26" t="s">
        <v>112</v>
      </c>
      <c r="V26" t="s">
        <v>113</v>
      </c>
      <c r="W26">
        <v>1290</v>
      </c>
      <c r="X26" t="s">
        <v>114</v>
      </c>
      <c r="Y26" t="s">
        <v>115</v>
      </c>
      <c r="Z26" t="s">
        <v>116</v>
      </c>
      <c r="AA26">
        <v>2028</v>
      </c>
      <c r="AB26" t="s">
        <v>117</v>
      </c>
      <c r="AC26" t="s">
        <v>118</v>
      </c>
      <c r="AD26" t="s">
        <v>119</v>
      </c>
      <c r="AE26">
        <v>458</v>
      </c>
      <c r="AF26" t="s">
        <v>120</v>
      </c>
      <c r="AG26" t="s">
        <v>121</v>
      </c>
      <c r="AH26" t="s">
        <v>122</v>
      </c>
      <c r="AI26">
        <v>486</v>
      </c>
      <c r="AJ26" t="s">
        <v>123</v>
      </c>
      <c r="AK26" t="s">
        <v>124</v>
      </c>
      <c r="AL26" t="s">
        <v>125</v>
      </c>
      <c r="AM26">
        <v>791</v>
      </c>
      <c r="AN26" t="s">
        <v>126</v>
      </c>
      <c r="AO26" t="s">
        <v>127</v>
      </c>
      <c r="AP26" t="s">
        <v>128</v>
      </c>
      <c r="AQ26">
        <v>204</v>
      </c>
      <c r="AR26">
        <v>13832</v>
      </c>
      <c r="AS26">
        <v>19431</v>
      </c>
      <c r="AT26">
        <v>2259</v>
      </c>
      <c r="AU26">
        <v>21690</v>
      </c>
      <c r="AV26">
        <v>336854</v>
      </c>
      <c r="AW26">
        <v>43738</v>
      </c>
      <c r="AX26">
        <v>380592</v>
      </c>
      <c r="AY26">
        <v>12140</v>
      </c>
      <c r="AZ26">
        <v>1627</v>
      </c>
      <c r="BA26">
        <v>13767</v>
      </c>
      <c r="BB26">
        <v>269546</v>
      </c>
      <c r="BC26">
        <v>34078</v>
      </c>
      <c r="BD26">
        <v>303624</v>
      </c>
      <c r="BE26">
        <v>275404</v>
      </c>
      <c r="BF26">
        <v>31005</v>
      </c>
      <c r="BG26">
        <v>306409</v>
      </c>
      <c r="BH26">
        <v>278306</v>
      </c>
      <c r="BI26">
        <v>42085</v>
      </c>
      <c r="BJ26">
        <v>320391</v>
      </c>
      <c r="BK26">
        <v>90581</v>
      </c>
      <c r="BL26">
        <v>11976</v>
      </c>
      <c r="BM26">
        <v>102557</v>
      </c>
      <c r="BN26">
        <v>99718</v>
      </c>
      <c r="BO26">
        <v>11478</v>
      </c>
      <c r="BP26">
        <v>111196</v>
      </c>
      <c r="BQ26">
        <v>119962</v>
      </c>
      <c r="BR26">
        <v>18412</v>
      </c>
      <c r="BS26">
        <v>138374</v>
      </c>
      <c r="BT26">
        <v>39589</v>
      </c>
      <c r="BU26">
        <v>5618</v>
      </c>
      <c r="BV26">
        <v>45207</v>
      </c>
      <c r="BW26">
        <v>2025267</v>
      </c>
      <c r="BX26">
        <v>266080</v>
      </c>
      <c r="BY26">
        <v>2291347</v>
      </c>
      <c r="BZ26" t="s">
        <v>129</v>
      </c>
      <c r="CA26" t="s">
        <v>130</v>
      </c>
      <c r="CD26" s="21">
        <v>0.11944444444444401</v>
      </c>
      <c r="CE26" t="s">
        <v>131</v>
      </c>
      <c r="CF26" t="s">
        <v>131</v>
      </c>
      <c r="CG26">
        <v>100</v>
      </c>
      <c r="CH26">
        <v>100</v>
      </c>
    </row>
    <row r="27" spans="1:86" x14ac:dyDescent="0.15">
      <c r="A27">
        <v>1</v>
      </c>
      <c r="B27">
        <v>26</v>
      </c>
      <c r="C27" t="s">
        <v>156</v>
      </c>
      <c r="D27" t="s">
        <v>99</v>
      </c>
      <c r="E27" t="s">
        <v>100</v>
      </c>
      <c r="F27" t="s">
        <v>101</v>
      </c>
      <c r="G27">
        <v>305</v>
      </c>
      <c r="H27" t="s">
        <v>102</v>
      </c>
      <c r="I27" t="s">
        <v>103</v>
      </c>
      <c r="J27" t="s">
        <v>104</v>
      </c>
      <c r="K27">
        <v>5136</v>
      </c>
      <c r="L27" t="s">
        <v>105</v>
      </c>
      <c r="M27" t="s">
        <v>106</v>
      </c>
      <c r="N27" t="s">
        <v>107</v>
      </c>
      <c r="O27">
        <v>222</v>
      </c>
      <c r="P27" t="s">
        <v>108</v>
      </c>
      <c r="Q27" t="s">
        <v>109</v>
      </c>
      <c r="R27" t="s">
        <v>110</v>
      </c>
      <c r="S27">
        <v>3969</v>
      </c>
      <c r="T27" t="s">
        <v>111</v>
      </c>
      <c r="U27" t="s">
        <v>112</v>
      </c>
      <c r="V27" t="s">
        <v>113</v>
      </c>
      <c r="W27">
        <v>4811</v>
      </c>
      <c r="X27" t="s">
        <v>114</v>
      </c>
      <c r="Y27" t="s">
        <v>115</v>
      </c>
      <c r="Z27" t="s">
        <v>116</v>
      </c>
      <c r="AA27">
        <v>4079</v>
      </c>
      <c r="AB27" t="s">
        <v>117</v>
      </c>
      <c r="AC27" t="s">
        <v>118</v>
      </c>
      <c r="AD27" t="s">
        <v>119</v>
      </c>
      <c r="AE27">
        <v>1581</v>
      </c>
      <c r="AF27" t="s">
        <v>120</v>
      </c>
      <c r="AG27" t="s">
        <v>121</v>
      </c>
      <c r="AH27" t="s">
        <v>122</v>
      </c>
      <c r="AI27">
        <v>1438</v>
      </c>
      <c r="AJ27" t="s">
        <v>123</v>
      </c>
      <c r="AK27" t="s">
        <v>124</v>
      </c>
      <c r="AL27" t="s">
        <v>125</v>
      </c>
      <c r="AM27">
        <v>2186</v>
      </c>
      <c r="AN27" t="s">
        <v>126</v>
      </c>
      <c r="AO27" t="s">
        <v>127</v>
      </c>
      <c r="AP27" t="s">
        <v>128</v>
      </c>
      <c r="AQ27">
        <v>704</v>
      </c>
      <c r="AR27">
        <v>32786</v>
      </c>
      <c r="AS27">
        <v>19431</v>
      </c>
      <c r="AT27">
        <v>2259</v>
      </c>
      <c r="AU27">
        <v>21690</v>
      </c>
      <c r="AV27">
        <v>336854</v>
      </c>
      <c r="AW27">
        <v>43738</v>
      </c>
      <c r="AX27">
        <v>380592</v>
      </c>
      <c r="AY27">
        <v>12140</v>
      </c>
      <c r="AZ27">
        <v>1627</v>
      </c>
      <c r="BA27">
        <v>13767</v>
      </c>
      <c r="BB27">
        <v>269546</v>
      </c>
      <c r="BC27">
        <v>34078</v>
      </c>
      <c r="BD27">
        <v>303624</v>
      </c>
      <c r="BE27">
        <v>275404</v>
      </c>
      <c r="BF27">
        <v>31005</v>
      </c>
      <c r="BG27">
        <v>306409</v>
      </c>
      <c r="BH27">
        <v>278306</v>
      </c>
      <c r="BI27">
        <v>42085</v>
      </c>
      <c r="BJ27">
        <v>320391</v>
      </c>
      <c r="BK27">
        <v>90581</v>
      </c>
      <c r="BL27">
        <v>11976</v>
      </c>
      <c r="BM27">
        <v>102557</v>
      </c>
      <c r="BN27">
        <v>99718</v>
      </c>
      <c r="BO27">
        <v>11478</v>
      </c>
      <c r="BP27">
        <v>111196</v>
      </c>
      <c r="BQ27">
        <v>119962</v>
      </c>
      <c r="BR27">
        <v>18412</v>
      </c>
      <c r="BS27">
        <v>138374</v>
      </c>
      <c r="BT27">
        <v>39589</v>
      </c>
      <c r="BU27">
        <v>5618</v>
      </c>
      <c r="BV27">
        <v>45207</v>
      </c>
      <c r="BW27">
        <v>2025267</v>
      </c>
      <c r="BX27">
        <v>266080</v>
      </c>
      <c r="BY27">
        <v>2291347</v>
      </c>
      <c r="BZ27" t="s">
        <v>129</v>
      </c>
      <c r="CA27" t="s">
        <v>130</v>
      </c>
      <c r="CD27" s="21">
        <v>0.11944444444444401</v>
      </c>
      <c r="CE27" t="s">
        <v>131</v>
      </c>
      <c r="CF27" t="s">
        <v>131</v>
      </c>
      <c r="CG27">
        <v>100</v>
      </c>
      <c r="CH27">
        <v>100</v>
      </c>
    </row>
    <row r="28" spans="1:86" x14ac:dyDescent="0.15">
      <c r="A28">
        <v>1</v>
      </c>
      <c r="B28">
        <v>27</v>
      </c>
      <c r="C28" t="s">
        <v>157</v>
      </c>
      <c r="D28" t="s">
        <v>99</v>
      </c>
      <c r="E28" t="s">
        <v>100</v>
      </c>
      <c r="F28" t="s">
        <v>101</v>
      </c>
      <c r="G28">
        <v>134</v>
      </c>
      <c r="H28" t="s">
        <v>102</v>
      </c>
      <c r="I28" t="s">
        <v>103</v>
      </c>
      <c r="J28" t="s">
        <v>104</v>
      </c>
      <c r="K28">
        <v>1632</v>
      </c>
      <c r="L28" t="s">
        <v>105</v>
      </c>
      <c r="M28" t="s">
        <v>106</v>
      </c>
      <c r="N28" t="s">
        <v>107</v>
      </c>
      <c r="O28">
        <v>80</v>
      </c>
      <c r="P28" t="s">
        <v>108</v>
      </c>
      <c r="Q28" t="s">
        <v>109</v>
      </c>
      <c r="R28" t="s">
        <v>110</v>
      </c>
      <c r="S28">
        <v>1383</v>
      </c>
      <c r="T28" t="s">
        <v>111</v>
      </c>
      <c r="U28" t="s">
        <v>112</v>
      </c>
      <c r="V28" t="s">
        <v>113</v>
      </c>
      <c r="W28">
        <v>1059</v>
      </c>
      <c r="X28" t="s">
        <v>114</v>
      </c>
      <c r="Y28" t="s">
        <v>115</v>
      </c>
      <c r="Z28" t="s">
        <v>116</v>
      </c>
      <c r="AA28">
        <v>1650</v>
      </c>
      <c r="AB28" t="s">
        <v>117</v>
      </c>
      <c r="AC28" t="s">
        <v>118</v>
      </c>
      <c r="AD28" t="s">
        <v>119</v>
      </c>
      <c r="AE28">
        <v>430</v>
      </c>
      <c r="AF28" t="s">
        <v>120</v>
      </c>
      <c r="AG28" t="s">
        <v>121</v>
      </c>
      <c r="AH28" t="s">
        <v>122</v>
      </c>
      <c r="AI28">
        <v>396</v>
      </c>
      <c r="AJ28" t="s">
        <v>123</v>
      </c>
      <c r="AK28" t="s">
        <v>124</v>
      </c>
      <c r="AL28" t="s">
        <v>125</v>
      </c>
      <c r="AM28">
        <v>701</v>
      </c>
      <c r="AN28" t="s">
        <v>126</v>
      </c>
      <c r="AO28" t="s">
        <v>127</v>
      </c>
      <c r="AP28" t="s">
        <v>128</v>
      </c>
      <c r="AQ28">
        <v>286</v>
      </c>
      <c r="AR28">
        <v>11399</v>
      </c>
      <c r="AS28">
        <v>19431</v>
      </c>
      <c r="AT28">
        <v>2259</v>
      </c>
      <c r="AU28">
        <v>21690</v>
      </c>
      <c r="AV28">
        <v>336854</v>
      </c>
      <c r="AW28">
        <v>43738</v>
      </c>
      <c r="AX28">
        <v>380592</v>
      </c>
      <c r="AY28">
        <v>12140</v>
      </c>
      <c r="AZ28">
        <v>1627</v>
      </c>
      <c r="BA28">
        <v>13767</v>
      </c>
      <c r="BB28">
        <v>269546</v>
      </c>
      <c r="BC28">
        <v>34078</v>
      </c>
      <c r="BD28">
        <v>303624</v>
      </c>
      <c r="BE28">
        <v>275404</v>
      </c>
      <c r="BF28">
        <v>31005</v>
      </c>
      <c r="BG28">
        <v>306409</v>
      </c>
      <c r="BH28">
        <v>278306</v>
      </c>
      <c r="BI28">
        <v>42085</v>
      </c>
      <c r="BJ28">
        <v>320391</v>
      </c>
      <c r="BK28">
        <v>90581</v>
      </c>
      <c r="BL28">
        <v>11976</v>
      </c>
      <c r="BM28">
        <v>102557</v>
      </c>
      <c r="BN28">
        <v>99718</v>
      </c>
      <c r="BO28">
        <v>11478</v>
      </c>
      <c r="BP28">
        <v>111196</v>
      </c>
      <c r="BQ28">
        <v>119962</v>
      </c>
      <c r="BR28">
        <v>18412</v>
      </c>
      <c r="BS28">
        <v>138374</v>
      </c>
      <c r="BT28">
        <v>39589</v>
      </c>
      <c r="BU28">
        <v>5618</v>
      </c>
      <c r="BV28">
        <v>45207</v>
      </c>
      <c r="BW28">
        <v>2025267</v>
      </c>
      <c r="BX28">
        <v>266080</v>
      </c>
      <c r="BY28">
        <v>2291347</v>
      </c>
      <c r="BZ28" t="s">
        <v>129</v>
      </c>
      <c r="CA28" t="s">
        <v>130</v>
      </c>
      <c r="CD28" s="21">
        <v>0.11944444444444401</v>
      </c>
      <c r="CE28" t="s">
        <v>131</v>
      </c>
      <c r="CF28" t="s">
        <v>131</v>
      </c>
      <c r="CG28">
        <v>100</v>
      </c>
      <c r="CH28">
        <v>100</v>
      </c>
    </row>
    <row r="29" spans="1:86" x14ac:dyDescent="0.15">
      <c r="A29">
        <v>1</v>
      </c>
      <c r="B29">
        <v>28</v>
      </c>
      <c r="C29" t="s">
        <v>158</v>
      </c>
      <c r="D29" t="s">
        <v>99</v>
      </c>
      <c r="E29" t="s">
        <v>100</v>
      </c>
      <c r="F29" t="s">
        <v>101</v>
      </c>
      <c r="G29">
        <v>133</v>
      </c>
      <c r="H29" t="s">
        <v>102</v>
      </c>
      <c r="I29" t="s">
        <v>103</v>
      </c>
      <c r="J29" t="s">
        <v>104</v>
      </c>
      <c r="K29">
        <v>2386</v>
      </c>
      <c r="L29" t="s">
        <v>105</v>
      </c>
      <c r="M29" t="s">
        <v>106</v>
      </c>
      <c r="N29" t="s">
        <v>107</v>
      </c>
      <c r="O29">
        <v>124</v>
      </c>
      <c r="P29" t="s">
        <v>108</v>
      </c>
      <c r="Q29" t="s">
        <v>109</v>
      </c>
      <c r="R29" t="s">
        <v>110</v>
      </c>
      <c r="S29">
        <v>2106</v>
      </c>
      <c r="T29" t="s">
        <v>111</v>
      </c>
      <c r="U29" t="s">
        <v>112</v>
      </c>
      <c r="V29" t="s">
        <v>113</v>
      </c>
      <c r="W29">
        <v>1601</v>
      </c>
      <c r="X29" t="s">
        <v>114</v>
      </c>
      <c r="Y29" t="s">
        <v>115</v>
      </c>
      <c r="Z29" t="s">
        <v>116</v>
      </c>
      <c r="AA29">
        <v>3130</v>
      </c>
      <c r="AB29" t="s">
        <v>117</v>
      </c>
      <c r="AC29" t="s">
        <v>118</v>
      </c>
      <c r="AD29" t="s">
        <v>119</v>
      </c>
      <c r="AE29">
        <v>608</v>
      </c>
      <c r="AF29" t="s">
        <v>120</v>
      </c>
      <c r="AG29" t="s">
        <v>121</v>
      </c>
      <c r="AH29" t="s">
        <v>122</v>
      </c>
      <c r="AI29">
        <v>645</v>
      </c>
      <c r="AJ29" t="s">
        <v>123</v>
      </c>
      <c r="AK29" t="s">
        <v>124</v>
      </c>
      <c r="AL29" t="s">
        <v>125</v>
      </c>
      <c r="AM29">
        <v>1113</v>
      </c>
      <c r="AN29" t="s">
        <v>126</v>
      </c>
      <c r="AO29" t="s">
        <v>127</v>
      </c>
      <c r="AP29" t="s">
        <v>128</v>
      </c>
      <c r="AQ29">
        <v>343</v>
      </c>
      <c r="AR29">
        <v>16021</v>
      </c>
      <c r="AS29">
        <v>19431</v>
      </c>
      <c r="AT29">
        <v>2259</v>
      </c>
      <c r="AU29">
        <v>21690</v>
      </c>
      <c r="AV29">
        <v>336854</v>
      </c>
      <c r="AW29">
        <v>43738</v>
      </c>
      <c r="AX29">
        <v>380592</v>
      </c>
      <c r="AY29">
        <v>12140</v>
      </c>
      <c r="AZ29">
        <v>1627</v>
      </c>
      <c r="BA29">
        <v>13767</v>
      </c>
      <c r="BB29">
        <v>269546</v>
      </c>
      <c r="BC29">
        <v>34078</v>
      </c>
      <c r="BD29">
        <v>303624</v>
      </c>
      <c r="BE29">
        <v>275404</v>
      </c>
      <c r="BF29">
        <v>31005</v>
      </c>
      <c r="BG29">
        <v>306409</v>
      </c>
      <c r="BH29">
        <v>278306</v>
      </c>
      <c r="BI29">
        <v>42085</v>
      </c>
      <c r="BJ29">
        <v>320391</v>
      </c>
      <c r="BK29">
        <v>90581</v>
      </c>
      <c r="BL29">
        <v>11976</v>
      </c>
      <c r="BM29">
        <v>102557</v>
      </c>
      <c r="BN29">
        <v>99718</v>
      </c>
      <c r="BO29">
        <v>11478</v>
      </c>
      <c r="BP29">
        <v>111196</v>
      </c>
      <c r="BQ29">
        <v>119962</v>
      </c>
      <c r="BR29">
        <v>18412</v>
      </c>
      <c r="BS29">
        <v>138374</v>
      </c>
      <c r="BT29">
        <v>39589</v>
      </c>
      <c r="BU29">
        <v>5618</v>
      </c>
      <c r="BV29">
        <v>45207</v>
      </c>
      <c r="BW29">
        <v>2025267</v>
      </c>
      <c r="BX29">
        <v>266080</v>
      </c>
      <c r="BY29">
        <v>2291347</v>
      </c>
      <c r="BZ29" t="s">
        <v>129</v>
      </c>
      <c r="CA29" t="s">
        <v>130</v>
      </c>
      <c r="CD29" s="21">
        <v>0.11944444444444401</v>
      </c>
      <c r="CE29" t="s">
        <v>131</v>
      </c>
      <c r="CF29" t="s">
        <v>131</v>
      </c>
      <c r="CG29">
        <v>100</v>
      </c>
      <c r="CH29">
        <v>100</v>
      </c>
    </row>
    <row r="30" spans="1:86" x14ac:dyDescent="0.15">
      <c r="A30">
        <v>1</v>
      </c>
      <c r="B30">
        <v>29</v>
      </c>
      <c r="C30" t="s">
        <v>159</v>
      </c>
      <c r="D30" t="s">
        <v>99</v>
      </c>
      <c r="E30" t="s">
        <v>100</v>
      </c>
      <c r="F30" t="s">
        <v>101</v>
      </c>
      <c r="G30">
        <v>248</v>
      </c>
      <c r="H30" t="s">
        <v>102</v>
      </c>
      <c r="I30" t="s">
        <v>103</v>
      </c>
      <c r="J30" t="s">
        <v>104</v>
      </c>
      <c r="K30">
        <v>4352</v>
      </c>
      <c r="L30" t="s">
        <v>105</v>
      </c>
      <c r="M30" t="s">
        <v>106</v>
      </c>
      <c r="N30" t="s">
        <v>107</v>
      </c>
      <c r="O30">
        <v>153</v>
      </c>
      <c r="P30" t="s">
        <v>108</v>
      </c>
      <c r="Q30" t="s">
        <v>109</v>
      </c>
      <c r="R30" t="s">
        <v>110</v>
      </c>
      <c r="S30">
        <v>4382</v>
      </c>
      <c r="T30" t="s">
        <v>111</v>
      </c>
      <c r="U30" t="s">
        <v>112</v>
      </c>
      <c r="V30" t="s">
        <v>113</v>
      </c>
      <c r="W30">
        <v>3880</v>
      </c>
      <c r="X30" t="s">
        <v>114</v>
      </c>
      <c r="Y30" t="s">
        <v>115</v>
      </c>
      <c r="Z30" t="s">
        <v>116</v>
      </c>
      <c r="AA30">
        <v>2988</v>
      </c>
      <c r="AB30" t="s">
        <v>117</v>
      </c>
      <c r="AC30" t="s">
        <v>118</v>
      </c>
      <c r="AD30" t="s">
        <v>119</v>
      </c>
      <c r="AE30">
        <v>1371</v>
      </c>
      <c r="AF30" t="s">
        <v>120</v>
      </c>
      <c r="AG30" t="s">
        <v>121</v>
      </c>
      <c r="AH30" t="s">
        <v>122</v>
      </c>
      <c r="AI30">
        <v>1297</v>
      </c>
      <c r="AJ30" t="s">
        <v>123</v>
      </c>
      <c r="AK30" t="s">
        <v>124</v>
      </c>
      <c r="AL30" t="s">
        <v>125</v>
      </c>
      <c r="AM30">
        <v>1473</v>
      </c>
      <c r="AN30" t="s">
        <v>126</v>
      </c>
      <c r="AO30" t="s">
        <v>127</v>
      </c>
      <c r="AP30" t="s">
        <v>128</v>
      </c>
      <c r="AQ30">
        <v>662</v>
      </c>
      <c r="AR30">
        <v>28594</v>
      </c>
      <c r="AS30">
        <v>19431</v>
      </c>
      <c r="AT30">
        <v>2259</v>
      </c>
      <c r="AU30">
        <v>21690</v>
      </c>
      <c r="AV30">
        <v>336854</v>
      </c>
      <c r="AW30">
        <v>43738</v>
      </c>
      <c r="AX30">
        <v>380592</v>
      </c>
      <c r="AY30">
        <v>12140</v>
      </c>
      <c r="AZ30">
        <v>1627</v>
      </c>
      <c r="BA30">
        <v>13767</v>
      </c>
      <c r="BB30">
        <v>269546</v>
      </c>
      <c r="BC30">
        <v>34078</v>
      </c>
      <c r="BD30">
        <v>303624</v>
      </c>
      <c r="BE30">
        <v>275404</v>
      </c>
      <c r="BF30">
        <v>31005</v>
      </c>
      <c r="BG30">
        <v>306409</v>
      </c>
      <c r="BH30">
        <v>278306</v>
      </c>
      <c r="BI30">
        <v>42085</v>
      </c>
      <c r="BJ30">
        <v>320391</v>
      </c>
      <c r="BK30">
        <v>90581</v>
      </c>
      <c r="BL30">
        <v>11976</v>
      </c>
      <c r="BM30">
        <v>102557</v>
      </c>
      <c r="BN30">
        <v>99718</v>
      </c>
      <c r="BO30">
        <v>11478</v>
      </c>
      <c r="BP30">
        <v>111196</v>
      </c>
      <c r="BQ30">
        <v>119962</v>
      </c>
      <c r="BR30">
        <v>18412</v>
      </c>
      <c r="BS30">
        <v>138374</v>
      </c>
      <c r="BT30">
        <v>39589</v>
      </c>
      <c r="BU30">
        <v>5618</v>
      </c>
      <c r="BV30">
        <v>45207</v>
      </c>
      <c r="BW30">
        <v>2025267</v>
      </c>
      <c r="BX30">
        <v>266080</v>
      </c>
      <c r="BY30">
        <v>2291347</v>
      </c>
      <c r="BZ30" t="s">
        <v>129</v>
      </c>
      <c r="CA30" t="s">
        <v>130</v>
      </c>
      <c r="CD30" s="21">
        <v>0.11944444444444401</v>
      </c>
      <c r="CE30" t="s">
        <v>131</v>
      </c>
      <c r="CF30" t="s">
        <v>131</v>
      </c>
      <c r="CG30">
        <v>100</v>
      </c>
      <c r="CH30">
        <v>100</v>
      </c>
    </row>
    <row r="31" spans="1:86" x14ac:dyDescent="0.15">
      <c r="A31">
        <v>1</v>
      </c>
      <c r="B31">
        <v>30</v>
      </c>
      <c r="C31" t="s">
        <v>160</v>
      </c>
      <c r="D31" t="s">
        <v>99</v>
      </c>
      <c r="E31" t="s">
        <v>100</v>
      </c>
      <c r="F31" t="s">
        <v>101</v>
      </c>
      <c r="G31">
        <v>442</v>
      </c>
      <c r="H31" t="s">
        <v>102</v>
      </c>
      <c r="I31" t="s">
        <v>103</v>
      </c>
      <c r="J31" t="s">
        <v>104</v>
      </c>
      <c r="K31">
        <v>8679</v>
      </c>
      <c r="L31" t="s">
        <v>105</v>
      </c>
      <c r="M31" t="s">
        <v>106</v>
      </c>
      <c r="N31" t="s">
        <v>107</v>
      </c>
      <c r="O31">
        <v>277</v>
      </c>
      <c r="P31" t="s">
        <v>108</v>
      </c>
      <c r="Q31" t="s">
        <v>109</v>
      </c>
      <c r="R31" t="s">
        <v>110</v>
      </c>
      <c r="S31">
        <v>8076</v>
      </c>
      <c r="T31" t="s">
        <v>111</v>
      </c>
      <c r="U31" t="s">
        <v>112</v>
      </c>
      <c r="V31" t="s">
        <v>113</v>
      </c>
      <c r="W31">
        <v>7297</v>
      </c>
      <c r="X31" t="s">
        <v>114</v>
      </c>
      <c r="Y31" t="s">
        <v>115</v>
      </c>
      <c r="Z31" t="s">
        <v>116</v>
      </c>
      <c r="AA31">
        <v>6498</v>
      </c>
      <c r="AB31" t="s">
        <v>117</v>
      </c>
      <c r="AC31" t="s">
        <v>118</v>
      </c>
      <c r="AD31" t="s">
        <v>119</v>
      </c>
      <c r="AE31">
        <v>2413</v>
      </c>
      <c r="AF31" t="s">
        <v>120</v>
      </c>
      <c r="AG31" t="s">
        <v>121</v>
      </c>
      <c r="AH31" t="s">
        <v>122</v>
      </c>
      <c r="AI31">
        <v>2386</v>
      </c>
      <c r="AJ31" t="s">
        <v>123</v>
      </c>
      <c r="AK31" t="s">
        <v>124</v>
      </c>
      <c r="AL31" t="s">
        <v>125</v>
      </c>
      <c r="AM31">
        <v>3039</v>
      </c>
      <c r="AN31" t="s">
        <v>126</v>
      </c>
      <c r="AO31" t="s">
        <v>127</v>
      </c>
      <c r="AP31" t="s">
        <v>128</v>
      </c>
      <c r="AQ31">
        <v>1070</v>
      </c>
      <c r="AR31">
        <v>52526</v>
      </c>
      <c r="AS31">
        <v>19431</v>
      </c>
      <c r="AT31">
        <v>2259</v>
      </c>
      <c r="AU31">
        <v>21690</v>
      </c>
      <c r="AV31">
        <v>336854</v>
      </c>
      <c r="AW31">
        <v>43738</v>
      </c>
      <c r="AX31">
        <v>380592</v>
      </c>
      <c r="AY31">
        <v>12140</v>
      </c>
      <c r="AZ31">
        <v>1627</v>
      </c>
      <c r="BA31">
        <v>13767</v>
      </c>
      <c r="BB31">
        <v>269546</v>
      </c>
      <c r="BC31">
        <v>34078</v>
      </c>
      <c r="BD31">
        <v>303624</v>
      </c>
      <c r="BE31">
        <v>275404</v>
      </c>
      <c r="BF31">
        <v>31005</v>
      </c>
      <c r="BG31">
        <v>306409</v>
      </c>
      <c r="BH31">
        <v>278306</v>
      </c>
      <c r="BI31">
        <v>42085</v>
      </c>
      <c r="BJ31">
        <v>320391</v>
      </c>
      <c r="BK31">
        <v>90581</v>
      </c>
      <c r="BL31">
        <v>11976</v>
      </c>
      <c r="BM31">
        <v>102557</v>
      </c>
      <c r="BN31">
        <v>99718</v>
      </c>
      <c r="BO31">
        <v>11478</v>
      </c>
      <c r="BP31">
        <v>111196</v>
      </c>
      <c r="BQ31">
        <v>119962</v>
      </c>
      <c r="BR31">
        <v>18412</v>
      </c>
      <c r="BS31">
        <v>138374</v>
      </c>
      <c r="BT31">
        <v>39589</v>
      </c>
      <c r="BU31">
        <v>5618</v>
      </c>
      <c r="BV31">
        <v>45207</v>
      </c>
      <c r="BW31">
        <v>2025267</v>
      </c>
      <c r="BX31">
        <v>266080</v>
      </c>
      <c r="BY31">
        <v>2291347</v>
      </c>
      <c r="BZ31" t="s">
        <v>129</v>
      </c>
      <c r="CA31" t="s">
        <v>130</v>
      </c>
      <c r="CD31" s="21">
        <v>0.11944444444444401</v>
      </c>
      <c r="CE31" t="s">
        <v>131</v>
      </c>
      <c r="CF31" t="s">
        <v>131</v>
      </c>
      <c r="CG31">
        <v>100</v>
      </c>
      <c r="CH31">
        <v>100</v>
      </c>
    </row>
    <row r="32" spans="1:86" x14ac:dyDescent="0.15">
      <c r="A32">
        <v>1</v>
      </c>
      <c r="B32">
        <v>31</v>
      </c>
      <c r="C32" t="s">
        <v>161</v>
      </c>
      <c r="D32" t="s">
        <v>99</v>
      </c>
      <c r="E32" t="s">
        <v>100</v>
      </c>
      <c r="F32" t="s">
        <v>101</v>
      </c>
      <c r="G32">
        <v>505</v>
      </c>
      <c r="H32" t="s">
        <v>102</v>
      </c>
      <c r="I32" t="s">
        <v>103</v>
      </c>
      <c r="J32" t="s">
        <v>104</v>
      </c>
      <c r="K32">
        <v>9169</v>
      </c>
      <c r="L32" t="s">
        <v>105</v>
      </c>
      <c r="M32" t="s">
        <v>106</v>
      </c>
      <c r="N32" t="s">
        <v>107</v>
      </c>
      <c r="O32">
        <v>304</v>
      </c>
      <c r="P32" t="s">
        <v>108</v>
      </c>
      <c r="Q32" t="s">
        <v>109</v>
      </c>
      <c r="R32" t="s">
        <v>110</v>
      </c>
      <c r="S32">
        <v>6620</v>
      </c>
      <c r="T32" t="s">
        <v>111</v>
      </c>
      <c r="U32" t="s">
        <v>112</v>
      </c>
      <c r="V32" t="s">
        <v>113</v>
      </c>
      <c r="W32">
        <v>7449</v>
      </c>
      <c r="X32" t="s">
        <v>114</v>
      </c>
      <c r="Y32" t="s">
        <v>115</v>
      </c>
      <c r="Z32" t="s">
        <v>116</v>
      </c>
      <c r="AA32">
        <v>8030</v>
      </c>
      <c r="AB32" t="s">
        <v>117</v>
      </c>
      <c r="AC32" t="s">
        <v>118</v>
      </c>
      <c r="AD32" t="s">
        <v>119</v>
      </c>
      <c r="AE32">
        <v>2679</v>
      </c>
      <c r="AF32" t="s">
        <v>120</v>
      </c>
      <c r="AG32" t="s">
        <v>121</v>
      </c>
      <c r="AH32" t="s">
        <v>122</v>
      </c>
      <c r="AI32">
        <v>2769</v>
      </c>
      <c r="AJ32" t="s">
        <v>123</v>
      </c>
      <c r="AK32" t="s">
        <v>124</v>
      </c>
      <c r="AL32" t="s">
        <v>125</v>
      </c>
      <c r="AM32">
        <v>3285</v>
      </c>
      <c r="AN32" t="s">
        <v>126</v>
      </c>
      <c r="AO32" t="s">
        <v>127</v>
      </c>
      <c r="AP32" t="s">
        <v>128</v>
      </c>
      <c r="AQ32">
        <v>1174</v>
      </c>
      <c r="AR32">
        <v>54022</v>
      </c>
      <c r="AS32">
        <v>19431</v>
      </c>
      <c r="AT32">
        <v>2259</v>
      </c>
      <c r="AU32">
        <v>21690</v>
      </c>
      <c r="AV32">
        <v>336854</v>
      </c>
      <c r="AW32">
        <v>43738</v>
      </c>
      <c r="AX32">
        <v>380592</v>
      </c>
      <c r="AY32">
        <v>12140</v>
      </c>
      <c r="AZ32">
        <v>1627</v>
      </c>
      <c r="BA32">
        <v>13767</v>
      </c>
      <c r="BB32">
        <v>269546</v>
      </c>
      <c r="BC32">
        <v>34078</v>
      </c>
      <c r="BD32">
        <v>303624</v>
      </c>
      <c r="BE32">
        <v>275404</v>
      </c>
      <c r="BF32">
        <v>31005</v>
      </c>
      <c r="BG32">
        <v>306409</v>
      </c>
      <c r="BH32">
        <v>278306</v>
      </c>
      <c r="BI32">
        <v>42085</v>
      </c>
      <c r="BJ32">
        <v>320391</v>
      </c>
      <c r="BK32">
        <v>90581</v>
      </c>
      <c r="BL32">
        <v>11976</v>
      </c>
      <c r="BM32">
        <v>102557</v>
      </c>
      <c r="BN32">
        <v>99718</v>
      </c>
      <c r="BO32">
        <v>11478</v>
      </c>
      <c r="BP32">
        <v>111196</v>
      </c>
      <c r="BQ32">
        <v>119962</v>
      </c>
      <c r="BR32">
        <v>18412</v>
      </c>
      <c r="BS32">
        <v>138374</v>
      </c>
      <c r="BT32">
        <v>39589</v>
      </c>
      <c r="BU32">
        <v>5618</v>
      </c>
      <c r="BV32">
        <v>45207</v>
      </c>
      <c r="BW32">
        <v>2025267</v>
      </c>
      <c r="BX32">
        <v>266080</v>
      </c>
      <c r="BY32">
        <v>2291347</v>
      </c>
      <c r="BZ32" t="s">
        <v>129</v>
      </c>
      <c r="CA32" t="s">
        <v>130</v>
      </c>
      <c r="CD32" s="21">
        <v>0.11944444444444401</v>
      </c>
      <c r="CE32" t="s">
        <v>131</v>
      </c>
      <c r="CF32" t="s">
        <v>131</v>
      </c>
      <c r="CG32">
        <v>100</v>
      </c>
      <c r="CH32">
        <v>100</v>
      </c>
    </row>
    <row r="33" spans="1:86" x14ac:dyDescent="0.15">
      <c r="A33">
        <v>1</v>
      </c>
      <c r="B33">
        <v>32</v>
      </c>
      <c r="C33" t="s">
        <v>162</v>
      </c>
      <c r="D33" t="s">
        <v>99</v>
      </c>
      <c r="E33" t="s">
        <v>100</v>
      </c>
      <c r="F33" t="s">
        <v>101</v>
      </c>
      <c r="G33">
        <v>481</v>
      </c>
      <c r="H33" t="s">
        <v>102</v>
      </c>
      <c r="I33" t="s">
        <v>103</v>
      </c>
      <c r="J33" t="s">
        <v>104</v>
      </c>
      <c r="K33">
        <v>8662</v>
      </c>
      <c r="L33" t="s">
        <v>105</v>
      </c>
      <c r="M33" t="s">
        <v>106</v>
      </c>
      <c r="N33" t="s">
        <v>107</v>
      </c>
      <c r="O33">
        <v>255</v>
      </c>
      <c r="P33" t="s">
        <v>108</v>
      </c>
      <c r="Q33" t="s">
        <v>109</v>
      </c>
      <c r="R33" t="s">
        <v>110</v>
      </c>
      <c r="S33">
        <v>6516</v>
      </c>
      <c r="T33" t="s">
        <v>111</v>
      </c>
      <c r="U33" t="s">
        <v>112</v>
      </c>
      <c r="V33" t="s">
        <v>113</v>
      </c>
      <c r="W33">
        <v>7121</v>
      </c>
      <c r="X33" t="s">
        <v>114</v>
      </c>
      <c r="Y33" t="s">
        <v>115</v>
      </c>
      <c r="Z33" t="s">
        <v>116</v>
      </c>
      <c r="AA33">
        <v>6499</v>
      </c>
      <c r="AB33" t="s">
        <v>117</v>
      </c>
      <c r="AC33" t="s">
        <v>118</v>
      </c>
      <c r="AD33" t="s">
        <v>119</v>
      </c>
      <c r="AE33">
        <v>2551</v>
      </c>
      <c r="AF33" t="s">
        <v>120</v>
      </c>
      <c r="AG33" t="s">
        <v>121</v>
      </c>
      <c r="AH33" t="s">
        <v>122</v>
      </c>
      <c r="AI33">
        <v>2430</v>
      </c>
      <c r="AJ33" t="s">
        <v>123</v>
      </c>
      <c r="AK33" t="s">
        <v>124</v>
      </c>
      <c r="AL33" t="s">
        <v>125</v>
      </c>
      <c r="AM33">
        <v>2982</v>
      </c>
      <c r="AN33" t="s">
        <v>126</v>
      </c>
      <c r="AO33" t="s">
        <v>127</v>
      </c>
      <c r="AP33" t="s">
        <v>128</v>
      </c>
      <c r="AQ33">
        <v>1014</v>
      </c>
      <c r="AR33">
        <v>49923</v>
      </c>
      <c r="AS33">
        <v>19431</v>
      </c>
      <c r="AT33">
        <v>2259</v>
      </c>
      <c r="AU33">
        <v>21690</v>
      </c>
      <c r="AV33">
        <v>336854</v>
      </c>
      <c r="AW33">
        <v>43738</v>
      </c>
      <c r="AX33">
        <v>380592</v>
      </c>
      <c r="AY33">
        <v>12140</v>
      </c>
      <c r="AZ33">
        <v>1627</v>
      </c>
      <c r="BA33">
        <v>13767</v>
      </c>
      <c r="BB33">
        <v>269546</v>
      </c>
      <c r="BC33">
        <v>34078</v>
      </c>
      <c r="BD33">
        <v>303624</v>
      </c>
      <c r="BE33">
        <v>275404</v>
      </c>
      <c r="BF33">
        <v>31005</v>
      </c>
      <c r="BG33">
        <v>306409</v>
      </c>
      <c r="BH33">
        <v>278306</v>
      </c>
      <c r="BI33">
        <v>42085</v>
      </c>
      <c r="BJ33">
        <v>320391</v>
      </c>
      <c r="BK33">
        <v>90581</v>
      </c>
      <c r="BL33">
        <v>11976</v>
      </c>
      <c r="BM33">
        <v>102557</v>
      </c>
      <c r="BN33">
        <v>99718</v>
      </c>
      <c r="BO33">
        <v>11478</v>
      </c>
      <c r="BP33">
        <v>111196</v>
      </c>
      <c r="BQ33">
        <v>119962</v>
      </c>
      <c r="BR33">
        <v>18412</v>
      </c>
      <c r="BS33">
        <v>138374</v>
      </c>
      <c r="BT33">
        <v>39589</v>
      </c>
      <c r="BU33">
        <v>5618</v>
      </c>
      <c r="BV33">
        <v>45207</v>
      </c>
      <c r="BW33">
        <v>2025267</v>
      </c>
      <c r="BX33">
        <v>266080</v>
      </c>
      <c r="BY33">
        <v>2291347</v>
      </c>
      <c r="BZ33" t="s">
        <v>129</v>
      </c>
      <c r="CA33" t="s">
        <v>130</v>
      </c>
      <c r="CD33" s="21">
        <v>0.11944444444444401</v>
      </c>
      <c r="CE33" t="s">
        <v>131</v>
      </c>
      <c r="CF33" t="s">
        <v>131</v>
      </c>
      <c r="CG33">
        <v>100</v>
      </c>
      <c r="CH33">
        <v>100</v>
      </c>
    </row>
    <row r="34" spans="1:86" x14ac:dyDescent="0.15">
      <c r="A34">
        <v>1</v>
      </c>
      <c r="B34">
        <v>33</v>
      </c>
      <c r="C34" t="s">
        <v>163</v>
      </c>
      <c r="D34" t="s">
        <v>99</v>
      </c>
      <c r="E34" t="s">
        <v>100</v>
      </c>
      <c r="F34" t="s">
        <v>101</v>
      </c>
      <c r="G34">
        <v>526</v>
      </c>
      <c r="H34" t="s">
        <v>102</v>
      </c>
      <c r="I34" t="s">
        <v>103</v>
      </c>
      <c r="J34" t="s">
        <v>104</v>
      </c>
      <c r="K34">
        <v>7402</v>
      </c>
      <c r="L34" t="s">
        <v>105</v>
      </c>
      <c r="M34" t="s">
        <v>106</v>
      </c>
      <c r="N34" t="s">
        <v>107</v>
      </c>
      <c r="O34">
        <v>232</v>
      </c>
      <c r="P34" t="s">
        <v>108</v>
      </c>
      <c r="Q34" t="s">
        <v>109</v>
      </c>
      <c r="R34" t="s">
        <v>110</v>
      </c>
      <c r="S34">
        <v>6605</v>
      </c>
      <c r="T34" t="s">
        <v>111</v>
      </c>
      <c r="U34" t="s">
        <v>112</v>
      </c>
      <c r="V34" t="s">
        <v>113</v>
      </c>
      <c r="W34">
        <v>6976</v>
      </c>
      <c r="X34" t="s">
        <v>114</v>
      </c>
      <c r="Y34" t="s">
        <v>115</v>
      </c>
      <c r="Z34" t="s">
        <v>116</v>
      </c>
      <c r="AA34">
        <v>5733</v>
      </c>
      <c r="AB34" t="s">
        <v>117</v>
      </c>
      <c r="AC34" t="s">
        <v>118</v>
      </c>
      <c r="AD34" t="s">
        <v>119</v>
      </c>
      <c r="AE34">
        <v>2348</v>
      </c>
      <c r="AF34" t="s">
        <v>120</v>
      </c>
      <c r="AG34" t="s">
        <v>121</v>
      </c>
      <c r="AH34" t="s">
        <v>122</v>
      </c>
      <c r="AI34">
        <v>2220</v>
      </c>
      <c r="AJ34" t="s">
        <v>123</v>
      </c>
      <c r="AK34" t="s">
        <v>124</v>
      </c>
      <c r="AL34" t="s">
        <v>125</v>
      </c>
      <c r="AM34">
        <v>2861</v>
      </c>
      <c r="AN34" t="s">
        <v>126</v>
      </c>
      <c r="AO34" t="s">
        <v>127</v>
      </c>
      <c r="AP34" t="s">
        <v>128</v>
      </c>
      <c r="AQ34">
        <v>1114</v>
      </c>
      <c r="AR34">
        <v>47687</v>
      </c>
      <c r="AS34">
        <v>19431</v>
      </c>
      <c r="AT34">
        <v>2259</v>
      </c>
      <c r="AU34">
        <v>21690</v>
      </c>
      <c r="AV34">
        <v>336854</v>
      </c>
      <c r="AW34">
        <v>43738</v>
      </c>
      <c r="AX34">
        <v>380592</v>
      </c>
      <c r="AY34">
        <v>12140</v>
      </c>
      <c r="AZ34">
        <v>1627</v>
      </c>
      <c r="BA34">
        <v>13767</v>
      </c>
      <c r="BB34">
        <v>269546</v>
      </c>
      <c r="BC34">
        <v>34078</v>
      </c>
      <c r="BD34">
        <v>303624</v>
      </c>
      <c r="BE34">
        <v>275404</v>
      </c>
      <c r="BF34">
        <v>31005</v>
      </c>
      <c r="BG34">
        <v>306409</v>
      </c>
      <c r="BH34">
        <v>278306</v>
      </c>
      <c r="BI34">
        <v>42085</v>
      </c>
      <c r="BJ34">
        <v>320391</v>
      </c>
      <c r="BK34">
        <v>90581</v>
      </c>
      <c r="BL34">
        <v>11976</v>
      </c>
      <c r="BM34">
        <v>102557</v>
      </c>
      <c r="BN34">
        <v>99718</v>
      </c>
      <c r="BO34">
        <v>11478</v>
      </c>
      <c r="BP34">
        <v>111196</v>
      </c>
      <c r="BQ34">
        <v>119962</v>
      </c>
      <c r="BR34">
        <v>18412</v>
      </c>
      <c r="BS34">
        <v>138374</v>
      </c>
      <c r="BT34">
        <v>39589</v>
      </c>
      <c r="BU34">
        <v>5618</v>
      </c>
      <c r="BV34">
        <v>45207</v>
      </c>
      <c r="BW34">
        <v>2025267</v>
      </c>
      <c r="BX34">
        <v>266080</v>
      </c>
      <c r="BY34">
        <v>2291347</v>
      </c>
      <c r="BZ34" t="s">
        <v>129</v>
      </c>
      <c r="CA34" t="s">
        <v>130</v>
      </c>
      <c r="CD34" s="21">
        <v>0.11944444444444401</v>
      </c>
      <c r="CE34" t="s">
        <v>131</v>
      </c>
      <c r="CF34" t="s">
        <v>131</v>
      </c>
      <c r="CG34">
        <v>100</v>
      </c>
      <c r="CH34">
        <v>100</v>
      </c>
    </row>
    <row r="35" spans="1:86" x14ac:dyDescent="0.15">
      <c r="A35">
        <v>1</v>
      </c>
      <c r="B35">
        <v>34</v>
      </c>
      <c r="C35" t="s">
        <v>164</v>
      </c>
      <c r="D35" t="s">
        <v>99</v>
      </c>
      <c r="E35" t="s">
        <v>100</v>
      </c>
      <c r="F35" t="s">
        <v>101</v>
      </c>
      <c r="G35">
        <v>290</v>
      </c>
      <c r="H35" t="s">
        <v>102</v>
      </c>
      <c r="I35" t="s">
        <v>103</v>
      </c>
      <c r="J35" t="s">
        <v>104</v>
      </c>
      <c r="K35">
        <v>5715</v>
      </c>
      <c r="L35" t="s">
        <v>105</v>
      </c>
      <c r="M35" t="s">
        <v>106</v>
      </c>
      <c r="N35" t="s">
        <v>107</v>
      </c>
      <c r="O35">
        <v>188</v>
      </c>
      <c r="P35" t="s">
        <v>108</v>
      </c>
      <c r="Q35" t="s">
        <v>109</v>
      </c>
      <c r="R35" t="s">
        <v>110</v>
      </c>
      <c r="S35">
        <v>4976</v>
      </c>
      <c r="T35" t="s">
        <v>111</v>
      </c>
      <c r="U35" t="s">
        <v>112</v>
      </c>
      <c r="V35" t="s">
        <v>113</v>
      </c>
      <c r="W35">
        <v>4608</v>
      </c>
      <c r="X35" t="s">
        <v>114</v>
      </c>
      <c r="Y35" t="s">
        <v>115</v>
      </c>
      <c r="Z35" t="s">
        <v>116</v>
      </c>
      <c r="AA35">
        <v>4702</v>
      </c>
      <c r="AB35" t="s">
        <v>117</v>
      </c>
      <c r="AC35" t="s">
        <v>118</v>
      </c>
      <c r="AD35" t="s">
        <v>119</v>
      </c>
      <c r="AE35">
        <v>1626</v>
      </c>
      <c r="AF35" t="s">
        <v>120</v>
      </c>
      <c r="AG35" t="s">
        <v>121</v>
      </c>
      <c r="AH35" t="s">
        <v>122</v>
      </c>
      <c r="AI35">
        <v>1611</v>
      </c>
      <c r="AJ35" t="s">
        <v>123</v>
      </c>
      <c r="AK35" t="s">
        <v>124</v>
      </c>
      <c r="AL35" t="s">
        <v>125</v>
      </c>
      <c r="AM35">
        <v>2187</v>
      </c>
      <c r="AN35" t="s">
        <v>126</v>
      </c>
      <c r="AO35" t="s">
        <v>127</v>
      </c>
      <c r="AP35" t="s">
        <v>128</v>
      </c>
      <c r="AQ35">
        <v>805</v>
      </c>
      <c r="AR35">
        <v>34788</v>
      </c>
      <c r="AS35">
        <v>19431</v>
      </c>
      <c r="AT35">
        <v>2259</v>
      </c>
      <c r="AU35">
        <v>21690</v>
      </c>
      <c r="AV35">
        <v>336854</v>
      </c>
      <c r="AW35">
        <v>43738</v>
      </c>
      <c r="AX35">
        <v>380592</v>
      </c>
      <c r="AY35">
        <v>12140</v>
      </c>
      <c r="AZ35">
        <v>1627</v>
      </c>
      <c r="BA35">
        <v>13767</v>
      </c>
      <c r="BB35">
        <v>269546</v>
      </c>
      <c r="BC35">
        <v>34078</v>
      </c>
      <c r="BD35">
        <v>303624</v>
      </c>
      <c r="BE35">
        <v>275404</v>
      </c>
      <c r="BF35">
        <v>31005</v>
      </c>
      <c r="BG35">
        <v>306409</v>
      </c>
      <c r="BH35">
        <v>278306</v>
      </c>
      <c r="BI35">
        <v>42085</v>
      </c>
      <c r="BJ35">
        <v>320391</v>
      </c>
      <c r="BK35">
        <v>90581</v>
      </c>
      <c r="BL35">
        <v>11976</v>
      </c>
      <c r="BM35">
        <v>102557</v>
      </c>
      <c r="BN35">
        <v>99718</v>
      </c>
      <c r="BO35">
        <v>11478</v>
      </c>
      <c r="BP35">
        <v>111196</v>
      </c>
      <c r="BQ35">
        <v>119962</v>
      </c>
      <c r="BR35">
        <v>18412</v>
      </c>
      <c r="BS35">
        <v>138374</v>
      </c>
      <c r="BT35">
        <v>39589</v>
      </c>
      <c r="BU35">
        <v>5618</v>
      </c>
      <c r="BV35">
        <v>45207</v>
      </c>
      <c r="BW35">
        <v>2025267</v>
      </c>
      <c r="BX35">
        <v>266080</v>
      </c>
      <c r="BY35">
        <v>2291347</v>
      </c>
      <c r="BZ35" t="s">
        <v>129</v>
      </c>
      <c r="CA35" t="s">
        <v>130</v>
      </c>
      <c r="CD35" s="21">
        <v>0.11944444444444401</v>
      </c>
      <c r="CE35" t="s">
        <v>131</v>
      </c>
      <c r="CF35" t="s">
        <v>131</v>
      </c>
      <c r="CG35">
        <v>100</v>
      </c>
      <c r="CH35">
        <v>100</v>
      </c>
    </row>
    <row r="36" spans="1:86" x14ac:dyDescent="0.15">
      <c r="A36">
        <v>1</v>
      </c>
      <c r="B36">
        <v>35</v>
      </c>
      <c r="C36" t="s">
        <v>165</v>
      </c>
      <c r="D36" t="s">
        <v>99</v>
      </c>
      <c r="E36" t="s">
        <v>100</v>
      </c>
      <c r="F36" t="s">
        <v>101</v>
      </c>
      <c r="G36">
        <v>278</v>
      </c>
      <c r="H36" t="s">
        <v>102</v>
      </c>
      <c r="I36" t="s">
        <v>103</v>
      </c>
      <c r="J36" t="s">
        <v>104</v>
      </c>
      <c r="K36">
        <v>4372</v>
      </c>
      <c r="L36" t="s">
        <v>105</v>
      </c>
      <c r="M36" t="s">
        <v>106</v>
      </c>
      <c r="N36" t="s">
        <v>107</v>
      </c>
      <c r="O36">
        <v>161</v>
      </c>
      <c r="P36" t="s">
        <v>108</v>
      </c>
      <c r="Q36" t="s">
        <v>109</v>
      </c>
      <c r="R36" t="s">
        <v>110</v>
      </c>
      <c r="S36">
        <v>3635</v>
      </c>
      <c r="T36" t="s">
        <v>111</v>
      </c>
      <c r="U36" t="s">
        <v>112</v>
      </c>
      <c r="V36" t="s">
        <v>113</v>
      </c>
      <c r="W36">
        <v>4140</v>
      </c>
      <c r="X36" t="s">
        <v>114</v>
      </c>
      <c r="Y36" t="s">
        <v>115</v>
      </c>
      <c r="Z36" t="s">
        <v>116</v>
      </c>
      <c r="AA36">
        <v>4066</v>
      </c>
      <c r="AB36" t="s">
        <v>117</v>
      </c>
      <c r="AC36" t="s">
        <v>118</v>
      </c>
      <c r="AD36" t="s">
        <v>119</v>
      </c>
      <c r="AE36">
        <v>1397</v>
      </c>
      <c r="AF36" t="s">
        <v>120</v>
      </c>
      <c r="AG36" t="s">
        <v>121</v>
      </c>
      <c r="AH36" t="s">
        <v>122</v>
      </c>
      <c r="AI36">
        <v>1302</v>
      </c>
      <c r="AJ36" t="s">
        <v>123</v>
      </c>
      <c r="AK36" t="s">
        <v>124</v>
      </c>
      <c r="AL36" t="s">
        <v>125</v>
      </c>
      <c r="AM36">
        <v>1628</v>
      </c>
      <c r="AN36" t="s">
        <v>126</v>
      </c>
      <c r="AO36" t="s">
        <v>127</v>
      </c>
      <c r="AP36" t="s">
        <v>128</v>
      </c>
      <c r="AQ36">
        <v>732</v>
      </c>
      <c r="AR36">
        <v>27914</v>
      </c>
      <c r="AS36">
        <v>19431</v>
      </c>
      <c r="AT36">
        <v>2259</v>
      </c>
      <c r="AU36">
        <v>21690</v>
      </c>
      <c r="AV36">
        <v>336854</v>
      </c>
      <c r="AW36">
        <v>43738</v>
      </c>
      <c r="AX36">
        <v>380592</v>
      </c>
      <c r="AY36">
        <v>12140</v>
      </c>
      <c r="AZ36">
        <v>1627</v>
      </c>
      <c r="BA36">
        <v>13767</v>
      </c>
      <c r="BB36">
        <v>269546</v>
      </c>
      <c r="BC36">
        <v>34078</v>
      </c>
      <c r="BD36">
        <v>303624</v>
      </c>
      <c r="BE36">
        <v>275404</v>
      </c>
      <c r="BF36">
        <v>31005</v>
      </c>
      <c r="BG36">
        <v>306409</v>
      </c>
      <c r="BH36">
        <v>278306</v>
      </c>
      <c r="BI36">
        <v>42085</v>
      </c>
      <c r="BJ36">
        <v>320391</v>
      </c>
      <c r="BK36">
        <v>90581</v>
      </c>
      <c r="BL36">
        <v>11976</v>
      </c>
      <c r="BM36">
        <v>102557</v>
      </c>
      <c r="BN36">
        <v>99718</v>
      </c>
      <c r="BO36">
        <v>11478</v>
      </c>
      <c r="BP36">
        <v>111196</v>
      </c>
      <c r="BQ36">
        <v>119962</v>
      </c>
      <c r="BR36">
        <v>18412</v>
      </c>
      <c r="BS36">
        <v>138374</v>
      </c>
      <c r="BT36">
        <v>39589</v>
      </c>
      <c r="BU36">
        <v>5618</v>
      </c>
      <c r="BV36">
        <v>45207</v>
      </c>
      <c r="BW36">
        <v>2025267</v>
      </c>
      <c r="BX36">
        <v>266080</v>
      </c>
      <c r="BY36">
        <v>2291347</v>
      </c>
      <c r="BZ36" t="s">
        <v>129</v>
      </c>
      <c r="CA36" t="s">
        <v>130</v>
      </c>
      <c r="CD36" s="21">
        <v>0.11944444444444401</v>
      </c>
      <c r="CE36" t="s">
        <v>131</v>
      </c>
      <c r="CF36" t="s">
        <v>131</v>
      </c>
      <c r="CG36">
        <v>100</v>
      </c>
      <c r="CH36">
        <v>100</v>
      </c>
    </row>
    <row r="37" spans="1:86" x14ac:dyDescent="0.15">
      <c r="A37">
        <v>1</v>
      </c>
      <c r="B37">
        <v>36</v>
      </c>
      <c r="C37" t="s">
        <v>166</v>
      </c>
      <c r="D37" t="s">
        <v>99</v>
      </c>
      <c r="E37" t="s">
        <v>100</v>
      </c>
      <c r="F37" t="s">
        <v>101</v>
      </c>
      <c r="G37">
        <v>341</v>
      </c>
      <c r="H37" t="s">
        <v>102</v>
      </c>
      <c r="I37" t="s">
        <v>103</v>
      </c>
      <c r="J37" t="s">
        <v>104</v>
      </c>
      <c r="K37">
        <v>5367</v>
      </c>
      <c r="L37" t="s">
        <v>105</v>
      </c>
      <c r="M37" t="s">
        <v>106</v>
      </c>
      <c r="N37" t="s">
        <v>107</v>
      </c>
      <c r="O37">
        <v>154</v>
      </c>
      <c r="P37" t="s">
        <v>108</v>
      </c>
      <c r="Q37" t="s">
        <v>109</v>
      </c>
      <c r="R37" t="s">
        <v>110</v>
      </c>
      <c r="S37">
        <v>4259</v>
      </c>
      <c r="T37" t="s">
        <v>111</v>
      </c>
      <c r="U37" t="s">
        <v>112</v>
      </c>
      <c r="V37" t="s">
        <v>113</v>
      </c>
      <c r="W37">
        <v>4809</v>
      </c>
      <c r="X37" t="s">
        <v>114</v>
      </c>
      <c r="Y37" t="s">
        <v>115</v>
      </c>
      <c r="Z37" t="s">
        <v>116</v>
      </c>
      <c r="AA37">
        <v>3744</v>
      </c>
      <c r="AB37" t="s">
        <v>117</v>
      </c>
      <c r="AC37" t="s">
        <v>118</v>
      </c>
      <c r="AD37" t="s">
        <v>119</v>
      </c>
      <c r="AE37">
        <v>1607</v>
      </c>
      <c r="AF37" t="s">
        <v>120</v>
      </c>
      <c r="AG37" t="s">
        <v>121</v>
      </c>
      <c r="AH37" t="s">
        <v>122</v>
      </c>
      <c r="AI37">
        <v>1464</v>
      </c>
      <c r="AJ37" t="s">
        <v>123</v>
      </c>
      <c r="AK37" t="s">
        <v>124</v>
      </c>
      <c r="AL37" t="s">
        <v>125</v>
      </c>
      <c r="AM37">
        <v>1894</v>
      </c>
      <c r="AN37" t="s">
        <v>126</v>
      </c>
      <c r="AO37" t="s">
        <v>127</v>
      </c>
      <c r="AP37" t="s">
        <v>128</v>
      </c>
      <c r="AQ37">
        <v>861</v>
      </c>
      <c r="AR37">
        <v>31830</v>
      </c>
      <c r="AS37">
        <v>19431</v>
      </c>
      <c r="AT37">
        <v>2259</v>
      </c>
      <c r="AU37">
        <v>21690</v>
      </c>
      <c r="AV37">
        <v>336854</v>
      </c>
      <c r="AW37">
        <v>43738</v>
      </c>
      <c r="AX37">
        <v>380592</v>
      </c>
      <c r="AY37">
        <v>12140</v>
      </c>
      <c r="AZ37">
        <v>1627</v>
      </c>
      <c r="BA37">
        <v>13767</v>
      </c>
      <c r="BB37">
        <v>269546</v>
      </c>
      <c r="BC37">
        <v>34078</v>
      </c>
      <c r="BD37">
        <v>303624</v>
      </c>
      <c r="BE37">
        <v>275404</v>
      </c>
      <c r="BF37">
        <v>31005</v>
      </c>
      <c r="BG37">
        <v>306409</v>
      </c>
      <c r="BH37">
        <v>278306</v>
      </c>
      <c r="BI37">
        <v>42085</v>
      </c>
      <c r="BJ37">
        <v>320391</v>
      </c>
      <c r="BK37">
        <v>90581</v>
      </c>
      <c r="BL37">
        <v>11976</v>
      </c>
      <c r="BM37">
        <v>102557</v>
      </c>
      <c r="BN37">
        <v>99718</v>
      </c>
      <c r="BO37">
        <v>11478</v>
      </c>
      <c r="BP37">
        <v>111196</v>
      </c>
      <c r="BQ37">
        <v>119962</v>
      </c>
      <c r="BR37">
        <v>18412</v>
      </c>
      <c r="BS37">
        <v>138374</v>
      </c>
      <c r="BT37">
        <v>39589</v>
      </c>
      <c r="BU37">
        <v>5618</v>
      </c>
      <c r="BV37">
        <v>45207</v>
      </c>
      <c r="BW37">
        <v>2025267</v>
      </c>
      <c r="BX37">
        <v>266080</v>
      </c>
      <c r="BY37">
        <v>2291347</v>
      </c>
      <c r="BZ37" t="s">
        <v>129</v>
      </c>
      <c r="CA37" t="s">
        <v>130</v>
      </c>
      <c r="CD37" s="21">
        <v>0.11944444444444401</v>
      </c>
      <c r="CE37" t="s">
        <v>131</v>
      </c>
      <c r="CF37" t="s">
        <v>131</v>
      </c>
      <c r="CG37">
        <v>100</v>
      </c>
      <c r="CH37">
        <v>100</v>
      </c>
    </row>
    <row r="38" spans="1:86" x14ac:dyDescent="0.15">
      <c r="A38">
        <v>1</v>
      </c>
      <c r="B38">
        <v>37</v>
      </c>
      <c r="C38" t="s">
        <v>167</v>
      </c>
      <c r="D38" t="s">
        <v>99</v>
      </c>
      <c r="E38" t="s">
        <v>100</v>
      </c>
      <c r="F38" t="s">
        <v>101</v>
      </c>
      <c r="G38">
        <v>114</v>
      </c>
      <c r="H38" t="s">
        <v>102</v>
      </c>
      <c r="I38" t="s">
        <v>103</v>
      </c>
      <c r="J38" t="s">
        <v>104</v>
      </c>
      <c r="K38">
        <v>1874</v>
      </c>
      <c r="L38" t="s">
        <v>105</v>
      </c>
      <c r="M38" t="s">
        <v>106</v>
      </c>
      <c r="N38" t="s">
        <v>107</v>
      </c>
      <c r="O38">
        <v>69</v>
      </c>
      <c r="P38" t="s">
        <v>108</v>
      </c>
      <c r="Q38" t="s">
        <v>109</v>
      </c>
      <c r="R38" t="s">
        <v>110</v>
      </c>
      <c r="S38">
        <v>1793</v>
      </c>
      <c r="T38" t="s">
        <v>111</v>
      </c>
      <c r="U38" t="s">
        <v>112</v>
      </c>
      <c r="V38" t="s">
        <v>113</v>
      </c>
      <c r="W38">
        <v>1076</v>
      </c>
      <c r="X38" t="s">
        <v>114</v>
      </c>
      <c r="Y38" t="s">
        <v>115</v>
      </c>
      <c r="Z38" t="s">
        <v>116</v>
      </c>
      <c r="AA38">
        <v>2156</v>
      </c>
      <c r="AB38" t="s">
        <v>117</v>
      </c>
      <c r="AC38" t="s">
        <v>118</v>
      </c>
      <c r="AD38" t="s">
        <v>119</v>
      </c>
      <c r="AE38">
        <v>451</v>
      </c>
      <c r="AF38" t="s">
        <v>120</v>
      </c>
      <c r="AG38" t="s">
        <v>121</v>
      </c>
      <c r="AH38" t="s">
        <v>122</v>
      </c>
      <c r="AI38">
        <v>424</v>
      </c>
      <c r="AJ38" t="s">
        <v>123</v>
      </c>
      <c r="AK38" t="s">
        <v>124</v>
      </c>
      <c r="AL38" t="s">
        <v>125</v>
      </c>
      <c r="AM38">
        <v>743</v>
      </c>
      <c r="AN38" t="s">
        <v>126</v>
      </c>
      <c r="AO38" t="s">
        <v>127</v>
      </c>
      <c r="AP38" t="s">
        <v>128</v>
      </c>
      <c r="AQ38">
        <v>339</v>
      </c>
      <c r="AR38">
        <v>12316</v>
      </c>
      <c r="AS38">
        <v>19431</v>
      </c>
      <c r="AT38">
        <v>2259</v>
      </c>
      <c r="AU38">
        <v>21690</v>
      </c>
      <c r="AV38">
        <v>336854</v>
      </c>
      <c r="AW38">
        <v>43738</v>
      </c>
      <c r="AX38">
        <v>380592</v>
      </c>
      <c r="AY38">
        <v>12140</v>
      </c>
      <c r="AZ38">
        <v>1627</v>
      </c>
      <c r="BA38">
        <v>13767</v>
      </c>
      <c r="BB38">
        <v>269546</v>
      </c>
      <c r="BC38">
        <v>34078</v>
      </c>
      <c r="BD38">
        <v>303624</v>
      </c>
      <c r="BE38">
        <v>275404</v>
      </c>
      <c r="BF38">
        <v>31005</v>
      </c>
      <c r="BG38">
        <v>306409</v>
      </c>
      <c r="BH38">
        <v>278306</v>
      </c>
      <c r="BI38">
        <v>42085</v>
      </c>
      <c r="BJ38">
        <v>320391</v>
      </c>
      <c r="BK38">
        <v>90581</v>
      </c>
      <c r="BL38">
        <v>11976</v>
      </c>
      <c r="BM38">
        <v>102557</v>
      </c>
      <c r="BN38">
        <v>99718</v>
      </c>
      <c r="BO38">
        <v>11478</v>
      </c>
      <c r="BP38">
        <v>111196</v>
      </c>
      <c r="BQ38">
        <v>119962</v>
      </c>
      <c r="BR38">
        <v>18412</v>
      </c>
      <c r="BS38">
        <v>138374</v>
      </c>
      <c r="BT38">
        <v>39589</v>
      </c>
      <c r="BU38">
        <v>5618</v>
      </c>
      <c r="BV38">
        <v>45207</v>
      </c>
      <c r="BW38">
        <v>2025267</v>
      </c>
      <c r="BX38">
        <v>266080</v>
      </c>
      <c r="BY38">
        <v>2291347</v>
      </c>
      <c r="BZ38" t="s">
        <v>129</v>
      </c>
      <c r="CA38" t="s">
        <v>130</v>
      </c>
      <c r="CD38" s="21">
        <v>0.11944444444444401</v>
      </c>
      <c r="CE38" t="s">
        <v>131</v>
      </c>
      <c r="CF38" t="s">
        <v>131</v>
      </c>
      <c r="CG38">
        <v>100</v>
      </c>
      <c r="CH38">
        <v>100</v>
      </c>
    </row>
    <row r="39" spans="1:86" x14ac:dyDescent="0.15">
      <c r="A39">
        <v>1</v>
      </c>
      <c r="B39">
        <v>38</v>
      </c>
      <c r="C39" t="s">
        <v>168</v>
      </c>
      <c r="D39" t="s">
        <v>99</v>
      </c>
      <c r="E39" t="s">
        <v>100</v>
      </c>
      <c r="F39" t="s">
        <v>101</v>
      </c>
      <c r="G39">
        <v>93</v>
      </c>
      <c r="H39" t="s">
        <v>102</v>
      </c>
      <c r="I39" t="s">
        <v>103</v>
      </c>
      <c r="J39" t="s">
        <v>104</v>
      </c>
      <c r="K39">
        <v>1751</v>
      </c>
      <c r="L39" t="s">
        <v>105</v>
      </c>
      <c r="M39" t="s">
        <v>106</v>
      </c>
      <c r="N39" t="s">
        <v>107</v>
      </c>
      <c r="O39">
        <v>68</v>
      </c>
      <c r="P39" t="s">
        <v>108</v>
      </c>
      <c r="Q39" t="s">
        <v>109</v>
      </c>
      <c r="R39" t="s">
        <v>110</v>
      </c>
      <c r="S39">
        <v>1364</v>
      </c>
      <c r="T39" t="s">
        <v>111</v>
      </c>
      <c r="U39" t="s">
        <v>112</v>
      </c>
      <c r="V39" t="s">
        <v>113</v>
      </c>
      <c r="W39">
        <v>1193</v>
      </c>
      <c r="X39" t="s">
        <v>114</v>
      </c>
      <c r="Y39" t="s">
        <v>115</v>
      </c>
      <c r="Z39" t="s">
        <v>116</v>
      </c>
      <c r="AA39">
        <v>2199</v>
      </c>
      <c r="AB39" t="s">
        <v>117</v>
      </c>
      <c r="AC39" t="s">
        <v>118</v>
      </c>
      <c r="AD39" t="s">
        <v>119</v>
      </c>
      <c r="AE39">
        <v>404</v>
      </c>
      <c r="AF39" t="s">
        <v>120</v>
      </c>
      <c r="AG39" t="s">
        <v>121</v>
      </c>
      <c r="AH39" t="s">
        <v>122</v>
      </c>
      <c r="AI39">
        <v>464</v>
      </c>
      <c r="AJ39" t="s">
        <v>123</v>
      </c>
      <c r="AK39" t="s">
        <v>124</v>
      </c>
      <c r="AL39" t="s">
        <v>125</v>
      </c>
      <c r="AM39">
        <v>874</v>
      </c>
      <c r="AN39" t="s">
        <v>126</v>
      </c>
      <c r="AO39" t="s">
        <v>127</v>
      </c>
      <c r="AP39" t="s">
        <v>128</v>
      </c>
      <c r="AQ39">
        <v>247</v>
      </c>
      <c r="AR39">
        <v>11366</v>
      </c>
      <c r="AS39">
        <v>19431</v>
      </c>
      <c r="AT39">
        <v>2259</v>
      </c>
      <c r="AU39">
        <v>21690</v>
      </c>
      <c r="AV39">
        <v>336854</v>
      </c>
      <c r="AW39">
        <v>43738</v>
      </c>
      <c r="AX39">
        <v>380592</v>
      </c>
      <c r="AY39">
        <v>12140</v>
      </c>
      <c r="AZ39">
        <v>1627</v>
      </c>
      <c r="BA39">
        <v>13767</v>
      </c>
      <c r="BB39">
        <v>269546</v>
      </c>
      <c r="BC39">
        <v>34078</v>
      </c>
      <c r="BD39">
        <v>303624</v>
      </c>
      <c r="BE39">
        <v>275404</v>
      </c>
      <c r="BF39">
        <v>31005</v>
      </c>
      <c r="BG39">
        <v>306409</v>
      </c>
      <c r="BH39">
        <v>278306</v>
      </c>
      <c r="BI39">
        <v>42085</v>
      </c>
      <c r="BJ39">
        <v>320391</v>
      </c>
      <c r="BK39">
        <v>90581</v>
      </c>
      <c r="BL39">
        <v>11976</v>
      </c>
      <c r="BM39">
        <v>102557</v>
      </c>
      <c r="BN39">
        <v>99718</v>
      </c>
      <c r="BO39">
        <v>11478</v>
      </c>
      <c r="BP39">
        <v>111196</v>
      </c>
      <c r="BQ39">
        <v>119962</v>
      </c>
      <c r="BR39">
        <v>18412</v>
      </c>
      <c r="BS39">
        <v>138374</v>
      </c>
      <c r="BT39">
        <v>39589</v>
      </c>
      <c r="BU39">
        <v>5618</v>
      </c>
      <c r="BV39">
        <v>45207</v>
      </c>
      <c r="BW39">
        <v>2025267</v>
      </c>
      <c r="BX39">
        <v>266080</v>
      </c>
      <c r="BY39">
        <v>2291347</v>
      </c>
      <c r="BZ39" t="s">
        <v>129</v>
      </c>
      <c r="CA39" t="s">
        <v>130</v>
      </c>
      <c r="CD39" s="21">
        <v>0.11944444444444401</v>
      </c>
      <c r="CE39" t="s">
        <v>131</v>
      </c>
      <c r="CF39" t="s">
        <v>131</v>
      </c>
      <c r="CG39">
        <v>100</v>
      </c>
      <c r="CH39">
        <v>100</v>
      </c>
    </row>
    <row r="40" spans="1:86" x14ac:dyDescent="0.15">
      <c r="A40">
        <v>1</v>
      </c>
      <c r="B40">
        <v>39</v>
      </c>
      <c r="C40" t="s">
        <v>169</v>
      </c>
      <c r="D40" t="s">
        <v>99</v>
      </c>
      <c r="E40" t="s">
        <v>100</v>
      </c>
      <c r="F40" t="s">
        <v>101</v>
      </c>
      <c r="G40">
        <v>117</v>
      </c>
      <c r="H40" t="s">
        <v>102</v>
      </c>
      <c r="I40" t="s">
        <v>103</v>
      </c>
      <c r="J40" t="s">
        <v>104</v>
      </c>
      <c r="K40">
        <v>1937</v>
      </c>
      <c r="L40" t="s">
        <v>105</v>
      </c>
      <c r="M40" t="s">
        <v>106</v>
      </c>
      <c r="N40" t="s">
        <v>107</v>
      </c>
      <c r="O40">
        <v>74</v>
      </c>
      <c r="P40" t="s">
        <v>108</v>
      </c>
      <c r="Q40" t="s">
        <v>109</v>
      </c>
      <c r="R40" t="s">
        <v>110</v>
      </c>
      <c r="S40">
        <v>1949</v>
      </c>
      <c r="T40" t="s">
        <v>111</v>
      </c>
      <c r="U40" t="s">
        <v>112</v>
      </c>
      <c r="V40" t="s">
        <v>113</v>
      </c>
      <c r="W40">
        <v>1179</v>
      </c>
      <c r="X40" t="s">
        <v>114</v>
      </c>
      <c r="Y40" t="s">
        <v>115</v>
      </c>
      <c r="Z40" t="s">
        <v>116</v>
      </c>
      <c r="AA40">
        <v>3563</v>
      </c>
      <c r="AB40" t="s">
        <v>117</v>
      </c>
      <c r="AC40" t="s">
        <v>118</v>
      </c>
      <c r="AD40" t="s">
        <v>119</v>
      </c>
      <c r="AE40">
        <v>460</v>
      </c>
      <c r="AF40" t="s">
        <v>120</v>
      </c>
      <c r="AG40" t="s">
        <v>121</v>
      </c>
      <c r="AH40" t="s">
        <v>122</v>
      </c>
      <c r="AI40">
        <v>430</v>
      </c>
      <c r="AJ40" t="s">
        <v>123</v>
      </c>
      <c r="AK40" t="s">
        <v>124</v>
      </c>
      <c r="AL40" t="s">
        <v>125</v>
      </c>
      <c r="AM40">
        <v>1080</v>
      </c>
      <c r="AN40" t="s">
        <v>126</v>
      </c>
      <c r="AO40" t="s">
        <v>127</v>
      </c>
      <c r="AP40" t="s">
        <v>128</v>
      </c>
      <c r="AQ40">
        <v>412</v>
      </c>
      <c r="AR40">
        <v>15049</v>
      </c>
      <c r="AS40">
        <v>19431</v>
      </c>
      <c r="AT40">
        <v>2259</v>
      </c>
      <c r="AU40">
        <v>21690</v>
      </c>
      <c r="AV40">
        <v>336854</v>
      </c>
      <c r="AW40">
        <v>43738</v>
      </c>
      <c r="AX40">
        <v>380592</v>
      </c>
      <c r="AY40">
        <v>12140</v>
      </c>
      <c r="AZ40">
        <v>1627</v>
      </c>
      <c r="BA40">
        <v>13767</v>
      </c>
      <c r="BB40">
        <v>269546</v>
      </c>
      <c r="BC40">
        <v>34078</v>
      </c>
      <c r="BD40">
        <v>303624</v>
      </c>
      <c r="BE40">
        <v>275404</v>
      </c>
      <c r="BF40">
        <v>31005</v>
      </c>
      <c r="BG40">
        <v>306409</v>
      </c>
      <c r="BH40">
        <v>278306</v>
      </c>
      <c r="BI40">
        <v>42085</v>
      </c>
      <c r="BJ40">
        <v>320391</v>
      </c>
      <c r="BK40">
        <v>90581</v>
      </c>
      <c r="BL40">
        <v>11976</v>
      </c>
      <c r="BM40">
        <v>102557</v>
      </c>
      <c r="BN40">
        <v>99718</v>
      </c>
      <c r="BO40">
        <v>11478</v>
      </c>
      <c r="BP40">
        <v>111196</v>
      </c>
      <c r="BQ40">
        <v>119962</v>
      </c>
      <c r="BR40">
        <v>18412</v>
      </c>
      <c r="BS40">
        <v>138374</v>
      </c>
      <c r="BT40">
        <v>39589</v>
      </c>
      <c r="BU40">
        <v>5618</v>
      </c>
      <c r="BV40">
        <v>45207</v>
      </c>
      <c r="BW40">
        <v>2025267</v>
      </c>
      <c r="BX40">
        <v>266080</v>
      </c>
      <c r="BY40">
        <v>2291347</v>
      </c>
      <c r="BZ40" t="s">
        <v>129</v>
      </c>
      <c r="CA40" t="s">
        <v>130</v>
      </c>
      <c r="CD40" s="21">
        <v>0.11944444444444401</v>
      </c>
      <c r="CE40" t="s">
        <v>131</v>
      </c>
      <c r="CF40" t="s">
        <v>131</v>
      </c>
      <c r="CG40">
        <v>100</v>
      </c>
      <c r="CH40">
        <v>100</v>
      </c>
    </row>
    <row r="41" spans="1:86" x14ac:dyDescent="0.15">
      <c r="A41">
        <v>1</v>
      </c>
      <c r="B41">
        <v>40</v>
      </c>
      <c r="C41" t="s">
        <v>170</v>
      </c>
      <c r="D41" t="s">
        <v>99</v>
      </c>
      <c r="E41" t="s">
        <v>100</v>
      </c>
      <c r="F41" t="s">
        <v>101</v>
      </c>
      <c r="G41">
        <v>189</v>
      </c>
      <c r="H41" t="s">
        <v>102</v>
      </c>
      <c r="I41" t="s">
        <v>103</v>
      </c>
      <c r="J41" t="s">
        <v>104</v>
      </c>
      <c r="K41">
        <v>3343</v>
      </c>
      <c r="L41" t="s">
        <v>105</v>
      </c>
      <c r="M41" t="s">
        <v>106</v>
      </c>
      <c r="N41" t="s">
        <v>107</v>
      </c>
      <c r="O41">
        <v>102</v>
      </c>
      <c r="P41" t="s">
        <v>108</v>
      </c>
      <c r="Q41" t="s">
        <v>109</v>
      </c>
      <c r="R41" t="s">
        <v>110</v>
      </c>
      <c r="S41">
        <v>3103</v>
      </c>
      <c r="T41" t="s">
        <v>111</v>
      </c>
      <c r="U41" t="s">
        <v>112</v>
      </c>
      <c r="V41" t="s">
        <v>113</v>
      </c>
      <c r="W41">
        <v>1931</v>
      </c>
      <c r="X41" t="s">
        <v>114</v>
      </c>
      <c r="Y41" t="s">
        <v>115</v>
      </c>
      <c r="Z41" t="s">
        <v>116</v>
      </c>
      <c r="AA41">
        <v>2806</v>
      </c>
      <c r="AB41" t="s">
        <v>117</v>
      </c>
      <c r="AC41" t="s">
        <v>118</v>
      </c>
      <c r="AD41" t="s">
        <v>119</v>
      </c>
      <c r="AE41">
        <v>763</v>
      </c>
      <c r="AF41" t="s">
        <v>120</v>
      </c>
      <c r="AG41" t="s">
        <v>121</v>
      </c>
      <c r="AH41" t="s">
        <v>122</v>
      </c>
      <c r="AI41">
        <v>741</v>
      </c>
      <c r="AJ41" t="s">
        <v>123</v>
      </c>
      <c r="AK41" t="s">
        <v>124</v>
      </c>
      <c r="AL41" t="s">
        <v>125</v>
      </c>
      <c r="AM41">
        <v>1270</v>
      </c>
      <c r="AN41" t="s">
        <v>126</v>
      </c>
      <c r="AO41" t="s">
        <v>127</v>
      </c>
      <c r="AP41" t="s">
        <v>128</v>
      </c>
      <c r="AQ41">
        <v>465</v>
      </c>
      <c r="AR41">
        <v>22565</v>
      </c>
      <c r="AS41">
        <v>19431</v>
      </c>
      <c r="AT41">
        <v>2259</v>
      </c>
      <c r="AU41">
        <v>21690</v>
      </c>
      <c r="AV41">
        <v>336854</v>
      </c>
      <c r="AW41">
        <v>43738</v>
      </c>
      <c r="AX41">
        <v>380592</v>
      </c>
      <c r="AY41">
        <v>12140</v>
      </c>
      <c r="AZ41">
        <v>1627</v>
      </c>
      <c r="BA41">
        <v>13767</v>
      </c>
      <c r="BB41">
        <v>269546</v>
      </c>
      <c r="BC41">
        <v>34078</v>
      </c>
      <c r="BD41">
        <v>303624</v>
      </c>
      <c r="BE41">
        <v>275404</v>
      </c>
      <c r="BF41">
        <v>31005</v>
      </c>
      <c r="BG41">
        <v>306409</v>
      </c>
      <c r="BH41">
        <v>278306</v>
      </c>
      <c r="BI41">
        <v>42085</v>
      </c>
      <c r="BJ41">
        <v>320391</v>
      </c>
      <c r="BK41">
        <v>90581</v>
      </c>
      <c r="BL41">
        <v>11976</v>
      </c>
      <c r="BM41">
        <v>102557</v>
      </c>
      <c r="BN41">
        <v>99718</v>
      </c>
      <c r="BO41">
        <v>11478</v>
      </c>
      <c r="BP41">
        <v>111196</v>
      </c>
      <c r="BQ41">
        <v>119962</v>
      </c>
      <c r="BR41">
        <v>18412</v>
      </c>
      <c r="BS41">
        <v>138374</v>
      </c>
      <c r="BT41">
        <v>39589</v>
      </c>
      <c r="BU41">
        <v>5618</v>
      </c>
      <c r="BV41">
        <v>45207</v>
      </c>
      <c r="BW41">
        <v>2025267</v>
      </c>
      <c r="BX41">
        <v>266080</v>
      </c>
      <c r="BY41">
        <v>2291347</v>
      </c>
      <c r="BZ41" t="s">
        <v>129</v>
      </c>
      <c r="CA41" t="s">
        <v>130</v>
      </c>
      <c r="CD41" s="21">
        <v>0.11944444444444401</v>
      </c>
      <c r="CE41" t="s">
        <v>131</v>
      </c>
      <c r="CF41" t="s">
        <v>131</v>
      </c>
      <c r="CG41">
        <v>100</v>
      </c>
      <c r="CH41">
        <v>100</v>
      </c>
    </row>
    <row r="42" spans="1:86" x14ac:dyDescent="0.15">
      <c r="A42">
        <v>1</v>
      </c>
      <c r="B42">
        <v>41</v>
      </c>
      <c r="C42" t="s">
        <v>171</v>
      </c>
      <c r="D42" t="s">
        <v>99</v>
      </c>
      <c r="E42" t="s">
        <v>100</v>
      </c>
      <c r="F42" t="s">
        <v>101</v>
      </c>
      <c r="G42">
        <v>116</v>
      </c>
      <c r="H42" t="s">
        <v>102</v>
      </c>
      <c r="I42" t="s">
        <v>103</v>
      </c>
      <c r="J42" t="s">
        <v>104</v>
      </c>
      <c r="K42">
        <v>2148</v>
      </c>
      <c r="L42" t="s">
        <v>105</v>
      </c>
      <c r="M42" t="s">
        <v>106</v>
      </c>
      <c r="N42" t="s">
        <v>107</v>
      </c>
      <c r="O42">
        <v>79</v>
      </c>
      <c r="P42" t="s">
        <v>108</v>
      </c>
      <c r="Q42" t="s">
        <v>109</v>
      </c>
      <c r="R42" t="s">
        <v>110</v>
      </c>
      <c r="S42">
        <v>3616</v>
      </c>
      <c r="T42" t="s">
        <v>111</v>
      </c>
      <c r="U42" t="s">
        <v>112</v>
      </c>
      <c r="V42" t="s">
        <v>113</v>
      </c>
      <c r="W42">
        <v>1283</v>
      </c>
      <c r="X42" t="s">
        <v>114</v>
      </c>
      <c r="Y42" t="s">
        <v>115</v>
      </c>
      <c r="Z42" t="s">
        <v>116</v>
      </c>
      <c r="AA42">
        <v>1644</v>
      </c>
      <c r="AB42" t="s">
        <v>117</v>
      </c>
      <c r="AC42" t="s">
        <v>118</v>
      </c>
      <c r="AD42" t="s">
        <v>119</v>
      </c>
      <c r="AE42">
        <v>424</v>
      </c>
      <c r="AF42" t="s">
        <v>120</v>
      </c>
      <c r="AG42" t="s">
        <v>121</v>
      </c>
      <c r="AH42" t="s">
        <v>122</v>
      </c>
      <c r="AI42">
        <v>532</v>
      </c>
      <c r="AJ42" t="s">
        <v>123</v>
      </c>
      <c r="AK42" t="s">
        <v>124</v>
      </c>
      <c r="AL42" t="s">
        <v>125</v>
      </c>
      <c r="AM42">
        <v>806</v>
      </c>
      <c r="AN42" t="s">
        <v>126</v>
      </c>
      <c r="AO42" t="s">
        <v>127</v>
      </c>
      <c r="AP42" t="s">
        <v>128</v>
      </c>
      <c r="AQ42">
        <v>249</v>
      </c>
      <c r="AR42">
        <v>15550</v>
      </c>
      <c r="AS42">
        <v>19431</v>
      </c>
      <c r="AT42">
        <v>2259</v>
      </c>
      <c r="AU42">
        <v>21690</v>
      </c>
      <c r="AV42">
        <v>336854</v>
      </c>
      <c r="AW42">
        <v>43738</v>
      </c>
      <c r="AX42">
        <v>380592</v>
      </c>
      <c r="AY42">
        <v>12140</v>
      </c>
      <c r="AZ42">
        <v>1627</v>
      </c>
      <c r="BA42">
        <v>13767</v>
      </c>
      <c r="BB42">
        <v>269546</v>
      </c>
      <c r="BC42">
        <v>34078</v>
      </c>
      <c r="BD42">
        <v>303624</v>
      </c>
      <c r="BE42">
        <v>275404</v>
      </c>
      <c r="BF42">
        <v>31005</v>
      </c>
      <c r="BG42">
        <v>306409</v>
      </c>
      <c r="BH42">
        <v>278306</v>
      </c>
      <c r="BI42">
        <v>42085</v>
      </c>
      <c r="BJ42">
        <v>320391</v>
      </c>
      <c r="BK42">
        <v>90581</v>
      </c>
      <c r="BL42">
        <v>11976</v>
      </c>
      <c r="BM42">
        <v>102557</v>
      </c>
      <c r="BN42">
        <v>99718</v>
      </c>
      <c r="BO42">
        <v>11478</v>
      </c>
      <c r="BP42">
        <v>111196</v>
      </c>
      <c r="BQ42">
        <v>119962</v>
      </c>
      <c r="BR42">
        <v>18412</v>
      </c>
      <c r="BS42">
        <v>138374</v>
      </c>
      <c r="BT42">
        <v>39589</v>
      </c>
      <c r="BU42">
        <v>5618</v>
      </c>
      <c r="BV42">
        <v>45207</v>
      </c>
      <c r="BW42">
        <v>2025267</v>
      </c>
      <c r="BX42">
        <v>266080</v>
      </c>
      <c r="BY42">
        <v>2291347</v>
      </c>
      <c r="BZ42" t="s">
        <v>129</v>
      </c>
      <c r="CA42" t="s">
        <v>130</v>
      </c>
      <c r="CD42" s="21">
        <v>0.11944444444444401</v>
      </c>
      <c r="CE42" t="s">
        <v>131</v>
      </c>
      <c r="CF42" t="s">
        <v>131</v>
      </c>
      <c r="CG42">
        <v>100</v>
      </c>
      <c r="CH42">
        <v>100</v>
      </c>
    </row>
    <row r="43" spans="1:86" x14ac:dyDescent="0.15">
      <c r="A43">
        <v>1</v>
      </c>
      <c r="B43">
        <v>42</v>
      </c>
      <c r="C43" t="s">
        <v>172</v>
      </c>
      <c r="D43" t="s">
        <v>99</v>
      </c>
      <c r="E43" t="s">
        <v>100</v>
      </c>
      <c r="F43" t="s">
        <v>101</v>
      </c>
      <c r="G43">
        <v>515</v>
      </c>
      <c r="H43" t="s">
        <v>102</v>
      </c>
      <c r="I43" t="s">
        <v>103</v>
      </c>
      <c r="J43" t="s">
        <v>104</v>
      </c>
      <c r="K43">
        <v>7763</v>
      </c>
      <c r="L43" t="s">
        <v>105</v>
      </c>
      <c r="M43" t="s">
        <v>106</v>
      </c>
      <c r="N43" t="s">
        <v>107</v>
      </c>
      <c r="O43">
        <v>266</v>
      </c>
      <c r="P43" t="s">
        <v>108</v>
      </c>
      <c r="Q43" t="s">
        <v>109</v>
      </c>
      <c r="R43" t="s">
        <v>110</v>
      </c>
      <c r="S43">
        <v>6608</v>
      </c>
      <c r="T43" t="s">
        <v>111</v>
      </c>
      <c r="U43" t="s">
        <v>112</v>
      </c>
      <c r="V43" t="s">
        <v>113</v>
      </c>
      <c r="W43">
        <v>5656</v>
      </c>
      <c r="X43" t="s">
        <v>114</v>
      </c>
      <c r="Y43" t="s">
        <v>115</v>
      </c>
      <c r="Z43" t="s">
        <v>116</v>
      </c>
      <c r="AA43">
        <v>6071</v>
      </c>
      <c r="AB43" t="s">
        <v>117</v>
      </c>
      <c r="AC43" t="s">
        <v>118</v>
      </c>
      <c r="AD43" t="s">
        <v>119</v>
      </c>
      <c r="AE43">
        <v>2063</v>
      </c>
      <c r="AF43" t="s">
        <v>120</v>
      </c>
      <c r="AG43" t="s">
        <v>121</v>
      </c>
      <c r="AH43" t="s">
        <v>122</v>
      </c>
      <c r="AI43">
        <v>2170</v>
      </c>
      <c r="AJ43" t="s">
        <v>123</v>
      </c>
      <c r="AK43" t="s">
        <v>124</v>
      </c>
      <c r="AL43" t="s">
        <v>125</v>
      </c>
      <c r="AM43">
        <v>3583</v>
      </c>
      <c r="AN43" t="s">
        <v>126</v>
      </c>
      <c r="AO43" t="s">
        <v>127</v>
      </c>
      <c r="AP43" t="s">
        <v>128</v>
      </c>
      <c r="AQ43">
        <v>994</v>
      </c>
      <c r="AR43">
        <v>48672</v>
      </c>
      <c r="AS43">
        <v>19431</v>
      </c>
      <c r="AT43">
        <v>2259</v>
      </c>
      <c r="AU43">
        <v>21690</v>
      </c>
      <c r="AV43">
        <v>336854</v>
      </c>
      <c r="AW43">
        <v>43738</v>
      </c>
      <c r="AX43">
        <v>380592</v>
      </c>
      <c r="AY43">
        <v>12140</v>
      </c>
      <c r="AZ43">
        <v>1627</v>
      </c>
      <c r="BA43">
        <v>13767</v>
      </c>
      <c r="BB43">
        <v>269546</v>
      </c>
      <c r="BC43">
        <v>34078</v>
      </c>
      <c r="BD43">
        <v>303624</v>
      </c>
      <c r="BE43">
        <v>275404</v>
      </c>
      <c r="BF43">
        <v>31005</v>
      </c>
      <c r="BG43">
        <v>306409</v>
      </c>
      <c r="BH43">
        <v>278306</v>
      </c>
      <c r="BI43">
        <v>42085</v>
      </c>
      <c r="BJ43">
        <v>320391</v>
      </c>
      <c r="BK43">
        <v>90581</v>
      </c>
      <c r="BL43">
        <v>11976</v>
      </c>
      <c r="BM43">
        <v>102557</v>
      </c>
      <c r="BN43">
        <v>99718</v>
      </c>
      <c r="BO43">
        <v>11478</v>
      </c>
      <c r="BP43">
        <v>111196</v>
      </c>
      <c r="BQ43">
        <v>119962</v>
      </c>
      <c r="BR43">
        <v>18412</v>
      </c>
      <c r="BS43">
        <v>138374</v>
      </c>
      <c r="BT43">
        <v>39589</v>
      </c>
      <c r="BU43">
        <v>5618</v>
      </c>
      <c r="BV43">
        <v>45207</v>
      </c>
      <c r="BW43">
        <v>2025267</v>
      </c>
      <c r="BX43">
        <v>266080</v>
      </c>
      <c r="BY43">
        <v>2291347</v>
      </c>
      <c r="BZ43" t="s">
        <v>129</v>
      </c>
      <c r="CA43" t="s">
        <v>130</v>
      </c>
      <c r="CD43" s="21">
        <v>0.11944444444444401</v>
      </c>
      <c r="CE43" t="s">
        <v>131</v>
      </c>
      <c r="CF43" t="s">
        <v>131</v>
      </c>
      <c r="CG43">
        <v>100</v>
      </c>
      <c r="CH43">
        <v>100</v>
      </c>
    </row>
    <row r="44" spans="1:86" x14ac:dyDescent="0.15">
      <c r="A44">
        <v>1</v>
      </c>
      <c r="B44">
        <v>43</v>
      </c>
      <c r="C44" t="s">
        <v>173</v>
      </c>
      <c r="D44" t="s">
        <v>99</v>
      </c>
      <c r="E44" t="s">
        <v>100</v>
      </c>
      <c r="F44" t="s">
        <v>101</v>
      </c>
      <c r="G44">
        <v>218</v>
      </c>
      <c r="H44" t="s">
        <v>102</v>
      </c>
      <c r="I44" t="s">
        <v>103</v>
      </c>
      <c r="J44" t="s">
        <v>104</v>
      </c>
      <c r="K44">
        <v>3992</v>
      </c>
      <c r="L44" t="s">
        <v>105</v>
      </c>
      <c r="M44" t="s">
        <v>106</v>
      </c>
      <c r="N44" t="s">
        <v>107</v>
      </c>
      <c r="O44">
        <v>176</v>
      </c>
      <c r="P44" t="s">
        <v>108</v>
      </c>
      <c r="Q44" t="s">
        <v>109</v>
      </c>
      <c r="R44" t="s">
        <v>110</v>
      </c>
      <c r="S44">
        <v>2454</v>
      </c>
      <c r="T44" t="s">
        <v>111</v>
      </c>
      <c r="U44" t="s">
        <v>112</v>
      </c>
      <c r="V44" t="s">
        <v>113</v>
      </c>
      <c r="W44">
        <v>2786</v>
      </c>
      <c r="X44" t="s">
        <v>114</v>
      </c>
      <c r="Y44" t="s">
        <v>115</v>
      </c>
      <c r="Z44" t="s">
        <v>116</v>
      </c>
      <c r="AA44">
        <v>3511</v>
      </c>
      <c r="AB44" t="s">
        <v>117</v>
      </c>
      <c r="AC44" t="s">
        <v>118</v>
      </c>
      <c r="AD44" t="s">
        <v>119</v>
      </c>
      <c r="AE44">
        <v>1036</v>
      </c>
      <c r="AF44" t="s">
        <v>120</v>
      </c>
      <c r="AG44" t="s">
        <v>121</v>
      </c>
      <c r="AH44" t="s">
        <v>122</v>
      </c>
      <c r="AI44">
        <v>1029</v>
      </c>
      <c r="AJ44" t="s">
        <v>123</v>
      </c>
      <c r="AK44" t="s">
        <v>124</v>
      </c>
      <c r="AL44" t="s">
        <v>125</v>
      </c>
      <c r="AM44">
        <v>1574</v>
      </c>
      <c r="AN44" t="s">
        <v>126</v>
      </c>
      <c r="AO44" t="s">
        <v>127</v>
      </c>
      <c r="AP44" t="s">
        <v>128</v>
      </c>
      <c r="AQ44">
        <v>570</v>
      </c>
      <c r="AR44">
        <v>22252</v>
      </c>
      <c r="AS44">
        <v>19431</v>
      </c>
      <c r="AT44">
        <v>2259</v>
      </c>
      <c r="AU44">
        <v>21690</v>
      </c>
      <c r="AV44">
        <v>336854</v>
      </c>
      <c r="AW44">
        <v>43738</v>
      </c>
      <c r="AX44">
        <v>380592</v>
      </c>
      <c r="AY44">
        <v>12140</v>
      </c>
      <c r="AZ44">
        <v>1627</v>
      </c>
      <c r="BA44">
        <v>13767</v>
      </c>
      <c r="BB44">
        <v>269546</v>
      </c>
      <c r="BC44">
        <v>34078</v>
      </c>
      <c r="BD44">
        <v>303624</v>
      </c>
      <c r="BE44">
        <v>275404</v>
      </c>
      <c r="BF44">
        <v>31005</v>
      </c>
      <c r="BG44">
        <v>306409</v>
      </c>
      <c r="BH44">
        <v>278306</v>
      </c>
      <c r="BI44">
        <v>42085</v>
      </c>
      <c r="BJ44">
        <v>320391</v>
      </c>
      <c r="BK44">
        <v>90581</v>
      </c>
      <c r="BL44">
        <v>11976</v>
      </c>
      <c r="BM44">
        <v>102557</v>
      </c>
      <c r="BN44">
        <v>99718</v>
      </c>
      <c r="BO44">
        <v>11478</v>
      </c>
      <c r="BP44">
        <v>111196</v>
      </c>
      <c r="BQ44">
        <v>119962</v>
      </c>
      <c r="BR44">
        <v>18412</v>
      </c>
      <c r="BS44">
        <v>138374</v>
      </c>
      <c r="BT44">
        <v>39589</v>
      </c>
      <c r="BU44">
        <v>5618</v>
      </c>
      <c r="BV44">
        <v>45207</v>
      </c>
      <c r="BW44">
        <v>2025267</v>
      </c>
      <c r="BX44">
        <v>266080</v>
      </c>
      <c r="BY44">
        <v>2291347</v>
      </c>
      <c r="BZ44" t="s">
        <v>129</v>
      </c>
      <c r="CA44" t="s">
        <v>130</v>
      </c>
      <c r="CD44" s="21">
        <v>0.11944444444444401</v>
      </c>
      <c r="CE44" t="s">
        <v>131</v>
      </c>
      <c r="CF44" t="s">
        <v>131</v>
      </c>
      <c r="CG44">
        <v>100</v>
      </c>
      <c r="CH44">
        <v>100</v>
      </c>
    </row>
    <row r="45" spans="1:86" x14ac:dyDescent="0.15">
      <c r="A45">
        <v>2</v>
      </c>
      <c r="B45">
        <v>1</v>
      </c>
      <c r="C45" t="s">
        <v>98</v>
      </c>
      <c r="D45" t="s">
        <v>174</v>
      </c>
      <c r="E45" t="s">
        <v>175</v>
      </c>
      <c r="F45" t="s">
        <v>176</v>
      </c>
      <c r="G45">
        <v>696</v>
      </c>
      <c r="H45" t="s">
        <v>177</v>
      </c>
      <c r="I45" t="s">
        <v>178</v>
      </c>
      <c r="J45" t="s">
        <v>179</v>
      </c>
      <c r="K45">
        <v>7369</v>
      </c>
      <c r="L45" t="s">
        <v>180</v>
      </c>
      <c r="M45" t="s">
        <v>181</v>
      </c>
      <c r="N45" t="s">
        <v>182</v>
      </c>
      <c r="O45">
        <v>2014</v>
      </c>
      <c r="AR45">
        <v>40367</v>
      </c>
      <c r="AS45">
        <v>48555</v>
      </c>
      <c r="AT45">
        <v>4307</v>
      </c>
      <c r="AU45">
        <v>52862</v>
      </c>
      <c r="AV45">
        <v>367725</v>
      </c>
      <c r="AW45">
        <v>51357</v>
      </c>
      <c r="AX45">
        <v>419082</v>
      </c>
      <c r="AY45">
        <v>67456</v>
      </c>
      <c r="AZ45">
        <v>8140</v>
      </c>
      <c r="BA45">
        <v>75596</v>
      </c>
      <c r="BW45">
        <v>2025267</v>
      </c>
      <c r="BX45">
        <v>266080</v>
      </c>
      <c r="BY45">
        <v>2291347</v>
      </c>
      <c r="BZ45" t="s">
        <v>129</v>
      </c>
      <c r="CA45" t="s">
        <v>130</v>
      </c>
      <c r="CD45" s="21">
        <v>0.11944444444444401</v>
      </c>
      <c r="CE45" t="s">
        <v>131</v>
      </c>
      <c r="CF45" t="s">
        <v>131</v>
      </c>
      <c r="CG45">
        <v>100</v>
      </c>
      <c r="CH45">
        <v>100</v>
      </c>
    </row>
    <row r="46" spans="1:86" x14ac:dyDescent="0.15">
      <c r="A46">
        <v>2</v>
      </c>
      <c r="B46">
        <v>2</v>
      </c>
      <c r="C46" t="s">
        <v>132</v>
      </c>
      <c r="D46" t="s">
        <v>174</v>
      </c>
      <c r="E46" t="s">
        <v>175</v>
      </c>
      <c r="F46" t="s">
        <v>176</v>
      </c>
      <c r="G46">
        <v>1935</v>
      </c>
      <c r="H46" t="s">
        <v>177</v>
      </c>
      <c r="I46" t="s">
        <v>178</v>
      </c>
      <c r="J46" t="s">
        <v>179</v>
      </c>
      <c r="K46">
        <v>11826</v>
      </c>
      <c r="L46" t="s">
        <v>180</v>
      </c>
      <c r="M46" t="s">
        <v>181</v>
      </c>
      <c r="N46" t="s">
        <v>182</v>
      </c>
      <c r="O46">
        <v>3368</v>
      </c>
      <c r="AR46">
        <v>72354</v>
      </c>
      <c r="AS46">
        <v>48555</v>
      </c>
      <c r="AT46">
        <v>4307</v>
      </c>
      <c r="AU46">
        <v>52862</v>
      </c>
      <c r="AV46">
        <v>367725</v>
      </c>
      <c r="AW46">
        <v>51357</v>
      </c>
      <c r="AX46">
        <v>419082</v>
      </c>
      <c r="AY46">
        <v>67456</v>
      </c>
      <c r="AZ46">
        <v>8140</v>
      </c>
      <c r="BA46">
        <v>75596</v>
      </c>
      <c r="BW46">
        <v>2025267</v>
      </c>
      <c r="BX46">
        <v>266080</v>
      </c>
      <c r="BY46">
        <v>2291347</v>
      </c>
      <c r="BZ46" t="s">
        <v>129</v>
      </c>
      <c r="CA46" t="s">
        <v>130</v>
      </c>
      <c r="CD46" s="21">
        <v>0.11944444444444401</v>
      </c>
      <c r="CE46" t="s">
        <v>131</v>
      </c>
      <c r="CF46" t="s">
        <v>131</v>
      </c>
      <c r="CG46">
        <v>100</v>
      </c>
      <c r="CH46">
        <v>100</v>
      </c>
    </row>
    <row r="47" spans="1:86" x14ac:dyDescent="0.15">
      <c r="A47">
        <v>2</v>
      </c>
      <c r="B47">
        <v>3</v>
      </c>
      <c r="C47" t="s">
        <v>133</v>
      </c>
      <c r="D47" t="s">
        <v>174</v>
      </c>
      <c r="E47" t="s">
        <v>175</v>
      </c>
      <c r="F47" t="s">
        <v>176</v>
      </c>
      <c r="G47">
        <v>1605</v>
      </c>
      <c r="H47" t="s">
        <v>177</v>
      </c>
      <c r="I47" t="s">
        <v>178</v>
      </c>
      <c r="J47" t="s">
        <v>179</v>
      </c>
      <c r="K47">
        <v>13726</v>
      </c>
      <c r="L47" t="s">
        <v>180</v>
      </c>
      <c r="M47" t="s">
        <v>181</v>
      </c>
      <c r="N47" t="s">
        <v>182</v>
      </c>
      <c r="O47">
        <v>3784</v>
      </c>
      <c r="AR47">
        <v>86356</v>
      </c>
      <c r="AS47">
        <v>48555</v>
      </c>
      <c r="AT47">
        <v>4307</v>
      </c>
      <c r="AU47">
        <v>52862</v>
      </c>
      <c r="AV47">
        <v>367725</v>
      </c>
      <c r="AW47">
        <v>51357</v>
      </c>
      <c r="AX47">
        <v>419082</v>
      </c>
      <c r="AY47">
        <v>67456</v>
      </c>
      <c r="AZ47">
        <v>8140</v>
      </c>
      <c r="BA47">
        <v>75596</v>
      </c>
      <c r="BW47">
        <v>2025267</v>
      </c>
      <c r="BX47">
        <v>266080</v>
      </c>
      <c r="BY47">
        <v>2291347</v>
      </c>
      <c r="BZ47" t="s">
        <v>129</v>
      </c>
      <c r="CA47" t="s">
        <v>130</v>
      </c>
      <c r="CD47" s="21">
        <v>0.11944444444444401</v>
      </c>
      <c r="CE47" t="s">
        <v>131</v>
      </c>
      <c r="CF47" t="s">
        <v>131</v>
      </c>
      <c r="CG47">
        <v>100</v>
      </c>
      <c r="CH47">
        <v>100</v>
      </c>
    </row>
    <row r="48" spans="1:86" x14ac:dyDescent="0.15">
      <c r="A48">
        <v>2</v>
      </c>
      <c r="B48">
        <v>4</v>
      </c>
      <c r="C48" t="s">
        <v>134</v>
      </c>
      <c r="D48" t="s">
        <v>174</v>
      </c>
      <c r="E48" t="s">
        <v>175</v>
      </c>
      <c r="F48" t="s">
        <v>176</v>
      </c>
      <c r="G48">
        <v>612</v>
      </c>
      <c r="H48" t="s">
        <v>177</v>
      </c>
      <c r="I48" t="s">
        <v>178</v>
      </c>
      <c r="J48" t="s">
        <v>179</v>
      </c>
      <c r="K48">
        <v>5712</v>
      </c>
      <c r="L48" t="s">
        <v>180</v>
      </c>
      <c r="M48" t="s">
        <v>181</v>
      </c>
      <c r="N48" t="s">
        <v>182</v>
      </c>
      <c r="O48">
        <v>2411</v>
      </c>
      <c r="AR48">
        <v>33978</v>
      </c>
      <c r="AS48">
        <v>48555</v>
      </c>
      <c r="AT48">
        <v>4307</v>
      </c>
      <c r="AU48">
        <v>52862</v>
      </c>
      <c r="AV48">
        <v>367725</v>
      </c>
      <c r="AW48">
        <v>51357</v>
      </c>
      <c r="AX48">
        <v>419082</v>
      </c>
      <c r="AY48">
        <v>67456</v>
      </c>
      <c r="AZ48">
        <v>8140</v>
      </c>
      <c r="BA48">
        <v>75596</v>
      </c>
      <c r="BW48">
        <v>2025267</v>
      </c>
      <c r="BX48">
        <v>266080</v>
      </c>
      <c r="BY48">
        <v>2291347</v>
      </c>
      <c r="BZ48" t="s">
        <v>129</v>
      </c>
      <c r="CA48" t="s">
        <v>130</v>
      </c>
      <c r="CD48" s="21">
        <v>0.11944444444444401</v>
      </c>
      <c r="CE48" t="s">
        <v>131</v>
      </c>
      <c r="CF48" t="s">
        <v>131</v>
      </c>
      <c r="CG48">
        <v>100</v>
      </c>
      <c r="CH48">
        <v>100</v>
      </c>
    </row>
    <row r="49" spans="1:86" x14ac:dyDescent="0.15">
      <c r="A49">
        <v>2</v>
      </c>
      <c r="B49">
        <v>5</v>
      </c>
      <c r="C49" t="s">
        <v>135</v>
      </c>
      <c r="D49" t="s">
        <v>174</v>
      </c>
      <c r="E49" t="s">
        <v>175</v>
      </c>
      <c r="F49" t="s">
        <v>176</v>
      </c>
      <c r="G49">
        <v>606</v>
      </c>
      <c r="H49" t="s">
        <v>177</v>
      </c>
      <c r="I49" t="s">
        <v>178</v>
      </c>
      <c r="J49" t="s">
        <v>179</v>
      </c>
      <c r="K49">
        <v>5047</v>
      </c>
      <c r="L49" t="s">
        <v>180</v>
      </c>
      <c r="M49" t="s">
        <v>181</v>
      </c>
      <c r="N49" t="s">
        <v>182</v>
      </c>
      <c r="O49">
        <v>1366</v>
      </c>
      <c r="AR49">
        <v>28038</v>
      </c>
      <c r="AS49">
        <v>48555</v>
      </c>
      <c r="AT49">
        <v>4307</v>
      </c>
      <c r="AU49">
        <v>52862</v>
      </c>
      <c r="AV49">
        <v>367725</v>
      </c>
      <c r="AW49">
        <v>51357</v>
      </c>
      <c r="AX49">
        <v>419082</v>
      </c>
      <c r="AY49">
        <v>67456</v>
      </c>
      <c r="AZ49">
        <v>8140</v>
      </c>
      <c r="BA49">
        <v>75596</v>
      </c>
      <c r="BW49">
        <v>2025267</v>
      </c>
      <c r="BX49">
        <v>266080</v>
      </c>
      <c r="BY49">
        <v>2291347</v>
      </c>
      <c r="BZ49" t="s">
        <v>129</v>
      </c>
      <c r="CA49" t="s">
        <v>130</v>
      </c>
      <c r="CD49" s="21">
        <v>0.11944444444444401</v>
      </c>
      <c r="CE49" t="s">
        <v>131</v>
      </c>
      <c r="CF49" t="s">
        <v>131</v>
      </c>
      <c r="CG49">
        <v>100</v>
      </c>
      <c r="CH49">
        <v>100</v>
      </c>
    </row>
    <row r="50" spans="1:86" x14ac:dyDescent="0.15">
      <c r="A50">
        <v>2</v>
      </c>
      <c r="B50">
        <v>6</v>
      </c>
      <c r="C50" t="s">
        <v>136</v>
      </c>
      <c r="D50" t="s">
        <v>174</v>
      </c>
      <c r="E50" t="s">
        <v>175</v>
      </c>
      <c r="F50" t="s">
        <v>176</v>
      </c>
      <c r="G50">
        <v>2092</v>
      </c>
      <c r="H50" t="s">
        <v>177</v>
      </c>
      <c r="I50" t="s">
        <v>178</v>
      </c>
      <c r="J50" t="s">
        <v>179</v>
      </c>
      <c r="K50">
        <v>16646</v>
      </c>
      <c r="L50" t="s">
        <v>180</v>
      </c>
      <c r="M50" t="s">
        <v>181</v>
      </c>
      <c r="N50" t="s">
        <v>182</v>
      </c>
      <c r="O50">
        <v>4558</v>
      </c>
      <c r="AR50">
        <v>104019</v>
      </c>
      <c r="AS50">
        <v>48555</v>
      </c>
      <c r="AT50">
        <v>4307</v>
      </c>
      <c r="AU50">
        <v>52862</v>
      </c>
      <c r="AV50">
        <v>367725</v>
      </c>
      <c r="AW50">
        <v>51357</v>
      </c>
      <c r="AX50">
        <v>419082</v>
      </c>
      <c r="AY50">
        <v>67456</v>
      </c>
      <c r="AZ50">
        <v>8140</v>
      </c>
      <c r="BA50">
        <v>75596</v>
      </c>
      <c r="BW50">
        <v>2025267</v>
      </c>
      <c r="BX50">
        <v>266080</v>
      </c>
      <c r="BY50">
        <v>2291347</v>
      </c>
      <c r="BZ50" t="s">
        <v>129</v>
      </c>
      <c r="CA50" t="s">
        <v>130</v>
      </c>
      <c r="CD50" s="21">
        <v>0.11944444444444401</v>
      </c>
      <c r="CE50" t="s">
        <v>131</v>
      </c>
      <c r="CF50" t="s">
        <v>131</v>
      </c>
      <c r="CG50">
        <v>100</v>
      </c>
      <c r="CH50">
        <v>100</v>
      </c>
    </row>
    <row r="51" spans="1:86" x14ac:dyDescent="0.15">
      <c r="A51">
        <v>2</v>
      </c>
      <c r="B51">
        <v>7</v>
      </c>
      <c r="C51" t="s">
        <v>137</v>
      </c>
      <c r="D51" t="s">
        <v>174</v>
      </c>
      <c r="E51" t="s">
        <v>175</v>
      </c>
      <c r="F51" t="s">
        <v>176</v>
      </c>
      <c r="G51">
        <v>570</v>
      </c>
      <c r="H51" t="s">
        <v>177</v>
      </c>
      <c r="I51" t="s">
        <v>178</v>
      </c>
      <c r="J51" t="s">
        <v>179</v>
      </c>
      <c r="K51">
        <v>4346</v>
      </c>
      <c r="L51" t="s">
        <v>180</v>
      </c>
      <c r="M51" t="s">
        <v>181</v>
      </c>
      <c r="N51" t="s">
        <v>182</v>
      </c>
      <c r="O51">
        <v>1734</v>
      </c>
      <c r="AR51">
        <v>24950</v>
      </c>
      <c r="AS51">
        <v>48555</v>
      </c>
      <c r="AT51">
        <v>4307</v>
      </c>
      <c r="AU51">
        <v>52862</v>
      </c>
      <c r="AV51">
        <v>367725</v>
      </c>
      <c r="AW51">
        <v>51357</v>
      </c>
      <c r="AX51">
        <v>419082</v>
      </c>
      <c r="AY51">
        <v>67456</v>
      </c>
      <c r="AZ51">
        <v>8140</v>
      </c>
      <c r="BA51">
        <v>75596</v>
      </c>
      <c r="BW51">
        <v>2025267</v>
      </c>
      <c r="BX51">
        <v>266080</v>
      </c>
      <c r="BY51">
        <v>2291347</v>
      </c>
      <c r="BZ51" t="s">
        <v>129</v>
      </c>
      <c r="CA51" t="s">
        <v>130</v>
      </c>
      <c r="CD51" s="21">
        <v>0.11944444444444401</v>
      </c>
      <c r="CE51" t="s">
        <v>131</v>
      </c>
      <c r="CF51" t="s">
        <v>131</v>
      </c>
      <c r="CG51">
        <v>100</v>
      </c>
      <c r="CH51">
        <v>100</v>
      </c>
    </row>
    <row r="52" spans="1:86" x14ac:dyDescent="0.15">
      <c r="A52">
        <v>2</v>
      </c>
      <c r="B52">
        <v>8</v>
      </c>
      <c r="C52" t="s">
        <v>138</v>
      </c>
      <c r="D52" t="s">
        <v>174</v>
      </c>
      <c r="E52" t="s">
        <v>175</v>
      </c>
      <c r="F52" t="s">
        <v>176</v>
      </c>
      <c r="G52">
        <v>8116</v>
      </c>
      <c r="H52" t="s">
        <v>177</v>
      </c>
      <c r="I52" t="s">
        <v>178</v>
      </c>
      <c r="J52" t="s">
        <v>179</v>
      </c>
      <c r="K52">
        <v>64672</v>
      </c>
      <c r="L52" t="s">
        <v>180</v>
      </c>
      <c r="M52" t="s">
        <v>181</v>
      </c>
      <c r="N52" t="s">
        <v>182</v>
      </c>
      <c r="O52">
        <v>19235</v>
      </c>
      <c r="AR52">
        <v>390062</v>
      </c>
      <c r="AS52">
        <v>48555</v>
      </c>
      <c r="AT52">
        <v>4307</v>
      </c>
      <c r="AU52">
        <v>52862</v>
      </c>
      <c r="AV52">
        <v>367725</v>
      </c>
      <c r="AW52">
        <v>51357</v>
      </c>
      <c r="AX52">
        <v>419082</v>
      </c>
      <c r="AY52">
        <v>67456</v>
      </c>
      <c r="AZ52">
        <v>8140</v>
      </c>
      <c r="BA52">
        <v>75596</v>
      </c>
      <c r="BW52">
        <v>2025267</v>
      </c>
      <c r="BX52">
        <v>266080</v>
      </c>
      <c r="BY52">
        <v>2291347</v>
      </c>
      <c r="BZ52" t="s">
        <v>129</v>
      </c>
      <c r="CA52" t="s">
        <v>130</v>
      </c>
      <c r="CD52" s="21">
        <v>0.11944444444444401</v>
      </c>
      <c r="CE52" t="s">
        <v>131</v>
      </c>
      <c r="CF52" t="s">
        <v>131</v>
      </c>
      <c r="CG52">
        <v>100</v>
      </c>
      <c r="CH52">
        <v>100</v>
      </c>
    </row>
    <row r="53" spans="1:86" x14ac:dyDescent="0.15">
      <c r="A53">
        <v>2</v>
      </c>
      <c r="B53">
        <v>9</v>
      </c>
      <c r="C53" t="s">
        <v>139</v>
      </c>
      <c r="D53" t="s">
        <v>174</v>
      </c>
      <c r="E53" t="s">
        <v>175</v>
      </c>
      <c r="F53" t="s">
        <v>176</v>
      </c>
      <c r="G53">
        <v>4047</v>
      </c>
      <c r="H53" t="s">
        <v>177</v>
      </c>
      <c r="I53" t="s">
        <v>178</v>
      </c>
      <c r="J53" t="s">
        <v>179</v>
      </c>
      <c r="K53">
        <v>24103</v>
      </c>
      <c r="L53" t="s">
        <v>180</v>
      </c>
      <c r="M53" t="s">
        <v>181</v>
      </c>
      <c r="N53" t="s">
        <v>182</v>
      </c>
      <c r="O53">
        <v>4918</v>
      </c>
      <c r="AR53">
        <v>147025</v>
      </c>
      <c r="AS53">
        <v>48555</v>
      </c>
      <c r="AT53">
        <v>4307</v>
      </c>
      <c r="AU53">
        <v>52862</v>
      </c>
      <c r="AV53">
        <v>367725</v>
      </c>
      <c r="AW53">
        <v>51357</v>
      </c>
      <c r="AX53">
        <v>419082</v>
      </c>
      <c r="AY53">
        <v>67456</v>
      </c>
      <c r="AZ53">
        <v>8140</v>
      </c>
      <c r="BA53">
        <v>75596</v>
      </c>
      <c r="BW53">
        <v>2025267</v>
      </c>
      <c r="BX53">
        <v>266080</v>
      </c>
      <c r="BY53">
        <v>2291347</v>
      </c>
      <c r="BZ53" t="s">
        <v>129</v>
      </c>
      <c r="CA53" t="s">
        <v>130</v>
      </c>
      <c r="CD53" s="21">
        <v>0.11944444444444401</v>
      </c>
      <c r="CE53" t="s">
        <v>131</v>
      </c>
      <c r="CF53" t="s">
        <v>131</v>
      </c>
      <c r="CG53">
        <v>100</v>
      </c>
      <c r="CH53">
        <v>100</v>
      </c>
    </row>
    <row r="54" spans="1:86" x14ac:dyDescent="0.15">
      <c r="A54">
        <v>2</v>
      </c>
      <c r="B54">
        <v>10</v>
      </c>
      <c r="C54" t="s">
        <v>140</v>
      </c>
      <c r="D54" t="s">
        <v>174</v>
      </c>
      <c r="E54" t="s">
        <v>175</v>
      </c>
      <c r="F54" t="s">
        <v>176</v>
      </c>
      <c r="G54">
        <v>3223</v>
      </c>
      <c r="H54" t="s">
        <v>177</v>
      </c>
      <c r="I54" t="s">
        <v>178</v>
      </c>
      <c r="J54" t="s">
        <v>179</v>
      </c>
      <c r="K54">
        <v>15449</v>
      </c>
      <c r="L54" t="s">
        <v>180</v>
      </c>
      <c r="M54" t="s">
        <v>181</v>
      </c>
      <c r="N54" t="s">
        <v>182</v>
      </c>
      <c r="O54">
        <v>2714</v>
      </c>
      <c r="AR54">
        <v>104922</v>
      </c>
      <c r="AS54">
        <v>48555</v>
      </c>
      <c r="AT54">
        <v>4307</v>
      </c>
      <c r="AU54">
        <v>52862</v>
      </c>
      <c r="AV54">
        <v>367725</v>
      </c>
      <c r="AW54">
        <v>51357</v>
      </c>
      <c r="AX54">
        <v>419082</v>
      </c>
      <c r="AY54">
        <v>67456</v>
      </c>
      <c r="AZ54">
        <v>8140</v>
      </c>
      <c r="BA54">
        <v>75596</v>
      </c>
      <c r="BW54">
        <v>2025267</v>
      </c>
      <c r="BX54">
        <v>266080</v>
      </c>
      <c r="BY54">
        <v>2291347</v>
      </c>
      <c r="BZ54" t="s">
        <v>129</v>
      </c>
      <c r="CA54" t="s">
        <v>130</v>
      </c>
      <c r="CD54" s="21">
        <v>0.11944444444444401</v>
      </c>
      <c r="CE54" t="s">
        <v>131</v>
      </c>
      <c r="CF54" t="s">
        <v>131</v>
      </c>
      <c r="CG54">
        <v>100</v>
      </c>
      <c r="CH54">
        <v>100</v>
      </c>
    </row>
    <row r="55" spans="1:86" x14ac:dyDescent="0.15">
      <c r="A55">
        <v>2</v>
      </c>
      <c r="B55">
        <v>11</v>
      </c>
      <c r="C55" t="s">
        <v>141</v>
      </c>
      <c r="D55" t="s">
        <v>174</v>
      </c>
      <c r="E55" t="s">
        <v>175</v>
      </c>
      <c r="F55" t="s">
        <v>176</v>
      </c>
      <c r="G55">
        <v>4206</v>
      </c>
      <c r="H55" t="s">
        <v>177</v>
      </c>
      <c r="I55" t="s">
        <v>178</v>
      </c>
      <c r="J55" t="s">
        <v>179</v>
      </c>
      <c r="K55">
        <v>16569</v>
      </c>
      <c r="L55" t="s">
        <v>180</v>
      </c>
      <c r="M55" t="s">
        <v>181</v>
      </c>
      <c r="N55" t="s">
        <v>182</v>
      </c>
      <c r="O55">
        <v>2642</v>
      </c>
      <c r="AR55">
        <v>96448</v>
      </c>
      <c r="AS55">
        <v>48555</v>
      </c>
      <c r="AT55">
        <v>4307</v>
      </c>
      <c r="AU55">
        <v>52862</v>
      </c>
      <c r="AV55">
        <v>367725</v>
      </c>
      <c r="AW55">
        <v>51357</v>
      </c>
      <c r="AX55">
        <v>419082</v>
      </c>
      <c r="AY55">
        <v>67456</v>
      </c>
      <c r="AZ55">
        <v>8140</v>
      </c>
      <c r="BA55">
        <v>75596</v>
      </c>
      <c r="BW55">
        <v>2025267</v>
      </c>
      <c r="BX55">
        <v>266080</v>
      </c>
      <c r="BY55">
        <v>2291347</v>
      </c>
      <c r="BZ55" t="s">
        <v>129</v>
      </c>
      <c r="CA55" t="s">
        <v>130</v>
      </c>
      <c r="CD55" s="21">
        <v>0.11944444444444401</v>
      </c>
      <c r="CE55" t="s">
        <v>131</v>
      </c>
      <c r="CF55" t="s">
        <v>131</v>
      </c>
      <c r="CG55">
        <v>100</v>
      </c>
      <c r="CH55">
        <v>100</v>
      </c>
    </row>
    <row r="56" spans="1:86" x14ac:dyDescent="0.15">
      <c r="A56">
        <v>2</v>
      </c>
      <c r="B56">
        <v>12</v>
      </c>
      <c r="C56" t="s">
        <v>142</v>
      </c>
      <c r="D56" t="s">
        <v>174</v>
      </c>
      <c r="E56" t="s">
        <v>175</v>
      </c>
      <c r="F56" t="s">
        <v>176</v>
      </c>
      <c r="G56">
        <v>3683</v>
      </c>
      <c r="H56" t="s">
        <v>177</v>
      </c>
      <c r="I56" t="s">
        <v>178</v>
      </c>
      <c r="J56" t="s">
        <v>179</v>
      </c>
      <c r="K56">
        <v>20208</v>
      </c>
      <c r="L56" t="s">
        <v>180</v>
      </c>
      <c r="M56" t="s">
        <v>181</v>
      </c>
      <c r="N56" t="s">
        <v>182</v>
      </c>
      <c r="O56">
        <v>3582</v>
      </c>
      <c r="AR56">
        <v>123083</v>
      </c>
      <c r="AS56">
        <v>48555</v>
      </c>
      <c r="AT56">
        <v>4307</v>
      </c>
      <c r="AU56">
        <v>52862</v>
      </c>
      <c r="AV56">
        <v>367725</v>
      </c>
      <c r="AW56">
        <v>51357</v>
      </c>
      <c r="AX56">
        <v>419082</v>
      </c>
      <c r="AY56">
        <v>67456</v>
      </c>
      <c r="AZ56">
        <v>8140</v>
      </c>
      <c r="BA56">
        <v>75596</v>
      </c>
      <c r="BW56">
        <v>2025267</v>
      </c>
      <c r="BX56">
        <v>266080</v>
      </c>
      <c r="BY56">
        <v>2291347</v>
      </c>
      <c r="BZ56" t="s">
        <v>129</v>
      </c>
      <c r="CA56" t="s">
        <v>130</v>
      </c>
      <c r="CD56" s="21">
        <v>0.11944444444444401</v>
      </c>
      <c r="CE56" t="s">
        <v>131</v>
      </c>
      <c r="CF56" t="s">
        <v>131</v>
      </c>
      <c r="CG56">
        <v>100</v>
      </c>
      <c r="CH56">
        <v>100</v>
      </c>
    </row>
    <row r="57" spans="1:86" x14ac:dyDescent="0.15">
      <c r="A57">
        <v>2</v>
      </c>
      <c r="B57">
        <v>13</v>
      </c>
      <c r="C57" t="s">
        <v>143</v>
      </c>
      <c r="D57" t="s">
        <v>174</v>
      </c>
      <c r="E57" t="s">
        <v>175</v>
      </c>
      <c r="F57" t="s">
        <v>176</v>
      </c>
      <c r="G57">
        <v>1759</v>
      </c>
      <c r="H57" t="s">
        <v>177</v>
      </c>
      <c r="I57" t="s">
        <v>178</v>
      </c>
      <c r="J57" t="s">
        <v>179</v>
      </c>
      <c r="K57">
        <v>11005</v>
      </c>
      <c r="L57" t="s">
        <v>180</v>
      </c>
      <c r="M57" t="s">
        <v>181</v>
      </c>
      <c r="N57" t="s">
        <v>182</v>
      </c>
      <c r="O57">
        <v>2031</v>
      </c>
      <c r="AR57">
        <v>60559</v>
      </c>
      <c r="AS57">
        <v>48555</v>
      </c>
      <c r="AT57">
        <v>4307</v>
      </c>
      <c r="AU57">
        <v>52862</v>
      </c>
      <c r="AV57">
        <v>367725</v>
      </c>
      <c r="AW57">
        <v>51357</v>
      </c>
      <c r="AX57">
        <v>419082</v>
      </c>
      <c r="AY57">
        <v>67456</v>
      </c>
      <c r="AZ57">
        <v>8140</v>
      </c>
      <c r="BA57">
        <v>75596</v>
      </c>
      <c r="BW57">
        <v>2025267</v>
      </c>
      <c r="BX57">
        <v>266080</v>
      </c>
      <c r="BY57">
        <v>2291347</v>
      </c>
      <c r="BZ57" t="s">
        <v>129</v>
      </c>
      <c r="CA57" t="s">
        <v>130</v>
      </c>
      <c r="CD57" s="21">
        <v>0.11944444444444401</v>
      </c>
      <c r="CE57" t="s">
        <v>131</v>
      </c>
      <c r="CF57" t="s">
        <v>131</v>
      </c>
      <c r="CG57">
        <v>100</v>
      </c>
      <c r="CH57">
        <v>100</v>
      </c>
    </row>
    <row r="58" spans="1:86" x14ac:dyDescent="0.15">
      <c r="A58">
        <v>2</v>
      </c>
      <c r="B58">
        <v>14</v>
      </c>
      <c r="C58" t="s">
        <v>144</v>
      </c>
      <c r="D58" t="s">
        <v>174</v>
      </c>
      <c r="E58" t="s">
        <v>175</v>
      </c>
      <c r="F58" t="s">
        <v>176</v>
      </c>
      <c r="G58">
        <v>3238</v>
      </c>
      <c r="H58" t="s">
        <v>177</v>
      </c>
      <c r="I58" t="s">
        <v>178</v>
      </c>
      <c r="J58" t="s">
        <v>179</v>
      </c>
      <c r="K58">
        <v>18460</v>
      </c>
      <c r="L58" t="s">
        <v>180</v>
      </c>
      <c r="M58" t="s">
        <v>181</v>
      </c>
      <c r="N58" t="s">
        <v>182</v>
      </c>
      <c r="O58">
        <v>3199</v>
      </c>
      <c r="AR58">
        <v>105572</v>
      </c>
      <c r="AS58">
        <v>48555</v>
      </c>
      <c r="AT58">
        <v>4307</v>
      </c>
      <c r="AU58">
        <v>52862</v>
      </c>
      <c r="AV58">
        <v>367725</v>
      </c>
      <c r="AW58">
        <v>51357</v>
      </c>
      <c r="AX58">
        <v>419082</v>
      </c>
      <c r="AY58">
        <v>67456</v>
      </c>
      <c r="AZ58">
        <v>8140</v>
      </c>
      <c r="BA58">
        <v>75596</v>
      </c>
      <c r="BW58">
        <v>2025267</v>
      </c>
      <c r="BX58">
        <v>266080</v>
      </c>
      <c r="BY58">
        <v>2291347</v>
      </c>
      <c r="BZ58" t="s">
        <v>129</v>
      </c>
      <c r="CA58" t="s">
        <v>130</v>
      </c>
      <c r="CD58" s="21">
        <v>0.11944444444444401</v>
      </c>
      <c r="CE58" t="s">
        <v>131</v>
      </c>
      <c r="CF58" t="s">
        <v>131</v>
      </c>
      <c r="CG58">
        <v>100</v>
      </c>
      <c r="CH58">
        <v>100</v>
      </c>
    </row>
    <row r="59" spans="1:86" x14ac:dyDescent="0.15">
      <c r="A59">
        <v>2</v>
      </c>
      <c r="B59">
        <v>15</v>
      </c>
      <c r="C59" t="s">
        <v>145</v>
      </c>
      <c r="D59" t="s">
        <v>174</v>
      </c>
      <c r="E59" t="s">
        <v>175</v>
      </c>
      <c r="F59" t="s">
        <v>176</v>
      </c>
      <c r="G59">
        <v>2901</v>
      </c>
      <c r="H59" t="s">
        <v>177</v>
      </c>
      <c r="I59" t="s">
        <v>178</v>
      </c>
      <c r="J59" t="s">
        <v>179</v>
      </c>
      <c r="K59">
        <v>17368</v>
      </c>
      <c r="L59" t="s">
        <v>180</v>
      </c>
      <c r="M59" t="s">
        <v>181</v>
      </c>
      <c r="N59" t="s">
        <v>182</v>
      </c>
      <c r="O59">
        <v>3159</v>
      </c>
      <c r="AR59">
        <v>98429</v>
      </c>
      <c r="AS59">
        <v>48555</v>
      </c>
      <c r="AT59">
        <v>4307</v>
      </c>
      <c r="AU59">
        <v>52862</v>
      </c>
      <c r="AV59">
        <v>367725</v>
      </c>
      <c r="AW59">
        <v>51357</v>
      </c>
      <c r="AX59">
        <v>419082</v>
      </c>
      <c r="AY59">
        <v>67456</v>
      </c>
      <c r="AZ59">
        <v>8140</v>
      </c>
      <c r="BA59">
        <v>75596</v>
      </c>
      <c r="BW59">
        <v>2025267</v>
      </c>
      <c r="BX59">
        <v>266080</v>
      </c>
      <c r="BY59">
        <v>2291347</v>
      </c>
      <c r="BZ59" t="s">
        <v>129</v>
      </c>
      <c r="CA59" t="s">
        <v>130</v>
      </c>
      <c r="CD59" s="21">
        <v>0.11944444444444401</v>
      </c>
      <c r="CE59" t="s">
        <v>131</v>
      </c>
      <c r="CF59" t="s">
        <v>131</v>
      </c>
      <c r="CG59">
        <v>100</v>
      </c>
      <c r="CH59">
        <v>100</v>
      </c>
    </row>
    <row r="60" spans="1:86" x14ac:dyDescent="0.15">
      <c r="A60">
        <v>2</v>
      </c>
      <c r="B60">
        <v>16</v>
      </c>
      <c r="C60" t="s">
        <v>146</v>
      </c>
      <c r="D60" t="s">
        <v>174</v>
      </c>
      <c r="E60" t="s">
        <v>175</v>
      </c>
      <c r="F60" t="s">
        <v>176</v>
      </c>
      <c r="G60">
        <v>23057</v>
      </c>
      <c r="H60" t="s">
        <v>177</v>
      </c>
      <c r="I60" t="s">
        <v>178</v>
      </c>
      <c r="J60" t="s">
        <v>179</v>
      </c>
      <c r="K60">
        <v>123162</v>
      </c>
      <c r="L60" t="s">
        <v>180</v>
      </c>
      <c r="M60" t="s">
        <v>181</v>
      </c>
      <c r="N60" t="s">
        <v>182</v>
      </c>
      <c r="O60">
        <v>22245</v>
      </c>
      <c r="AR60">
        <v>736038</v>
      </c>
      <c r="AS60">
        <v>48555</v>
      </c>
      <c r="AT60">
        <v>4307</v>
      </c>
      <c r="AU60">
        <v>52862</v>
      </c>
      <c r="AV60">
        <v>367725</v>
      </c>
      <c r="AW60">
        <v>51357</v>
      </c>
      <c r="AX60">
        <v>419082</v>
      </c>
      <c r="AY60">
        <v>67456</v>
      </c>
      <c r="AZ60">
        <v>8140</v>
      </c>
      <c r="BA60">
        <v>75596</v>
      </c>
      <c r="BW60">
        <v>2025267</v>
      </c>
      <c r="BX60">
        <v>266080</v>
      </c>
      <c r="BY60">
        <v>2291347</v>
      </c>
      <c r="BZ60" t="s">
        <v>129</v>
      </c>
      <c r="CA60" t="s">
        <v>130</v>
      </c>
      <c r="CD60" s="21">
        <v>0.11944444444444401</v>
      </c>
      <c r="CE60" t="s">
        <v>131</v>
      </c>
      <c r="CF60" t="s">
        <v>131</v>
      </c>
      <c r="CG60">
        <v>100</v>
      </c>
      <c r="CH60">
        <v>100</v>
      </c>
    </row>
    <row r="61" spans="1:86" x14ac:dyDescent="0.15">
      <c r="A61">
        <v>2</v>
      </c>
      <c r="B61">
        <v>17</v>
      </c>
      <c r="C61" t="s">
        <v>147</v>
      </c>
      <c r="D61" t="s">
        <v>174</v>
      </c>
      <c r="E61" t="s">
        <v>175</v>
      </c>
      <c r="F61" t="s">
        <v>176</v>
      </c>
      <c r="G61">
        <v>685</v>
      </c>
      <c r="H61" t="s">
        <v>177</v>
      </c>
      <c r="I61" t="s">
        <v>178</v>
      </c>
      <c r="J61" t="s">
        <v>179</v>
      </c>
      <c r="K61">
        <v>8166</v>
      </c>
      <c r="L61" t="s">
        <v>180</v>
      </c>
      <c r="M61" t="s">
        <v>181</v>
      </c>
      <c r="N61" t="s">
        <v>182</v>
      </c>
      <c r="O61">
        <v>2319</v>
      </c>
      <c r="AR61">
        <v>46566</v>
      </c>
      <c r="AS61">
        <v>48555</v>
      </c>
      <c r="AT61">
        <v>4307</v>
      </c>
      <c r="AU61">
        <v>52862</v>
      </c>
      <c r="AV61">
        <v>367725</v>
      </c>
      <c r="AW61">
        <v>51357</v>
      </c>
      <c r="AX61">
        <v>419082</v>
      </c>
      <c r="AY61">
        <v>67456</v>
      </c>
      <c r="AZ61">
        <v>8140</v>
      </c>
      <c r="BA61">
        <v>75596</v>
      </c>
      <c r="BW61">
        <v>2025267</v>
      </c>
      <c r="BX61">
        <v>266080</v>
      </c>
      <c r="BY61">
        <v>2291347</v>
      </c>
      <c r="BZ61" t="s">
        <v>129</v>
      </c>
      <c r="CA61" t="s">
        <v>130</v>
      </c>
      <c r="CD61" s="21">
        <v>0.11944444444444401</v>
      </c>
      <c r="CE61" t="s">
        <v>131</v>
      </c>
      <c r="CF61" t="s">
        <v>131</v>
      </c>
      <c r="CG61">
        <v>100</v>
      </c>
      <c r="CH61">
        <v>100</v>
      </c>
    </row>
    <row r="62" spans="1:86" x14ac:dyDescent="0.15">
      <c r="A62">
        <v>2</v>
      </c>
      <c r="B62">
        <v>18</v>
      </c>
      <c r="C62" t="s">
        <v>148</v>
      </c>
      <c r="D62" t="s">
        <v>174</v>
      </c>
      <c r="E62" t="s">
        <v>175</v>
      </c>
      <c r="F62" t="s">
        <v>176</v>
      </c>
      <c r="G62">
        <v>2586</v>
      </c>
      <c r="H62" t="s">
        <v>177</v>
      </c>
      <c r="I62" t="s">
        <v>178</v>
      </c>
      <c r="J62" t="s">
        <v>179</v>
      </c>
      <c r="K62">
        <v>25267</v>
      </c>
      <c r="L62" t="s">
        <v>180</v>
      </c>
      <c r="M62" t="s">
        <v>181</v>
      </c>
      <c r="N62" t="s">
        <v>182</v>
      </c>
      <c r="O62">
        <v>2965</v>
      </c>
      <c r="AR62">
        <v>128529</v>
      </c>
      <c r="AS62">
        <v>48555</v>
      </c>
      <c r="AT62">
        <v>4307</v>
      </c>
      <c r="AU62">
        <v>52862</v>
      </c>
      <c r="AV62">
        <v>367725</v>
      </c>
      <c r="AW62">
        <v>51357</v>
      </c>
      <c r="AX62">
        <v>419082</v>
      </c>
      <c r="AY62">
        <v>67456</v>
      </c>
      <c r="AZ62">
        <v>8140</v>
      </c>
      <c r="BA62">
        <v>75596</v>
      </c>
      <c r="BW62">
        <v>2025267</v>
      </c>
      <c r="BX62">
        <v>266080</v>
      </c>
      <c r="BY62">
        <v>2291347</v>
      </c>
      <c r="BZ62" t="s">
        <v>129</v>
      </c>
      <c r="CA62" t="s">
        <v>130</v>
      </c>
      <c r="CD62" s="21">
        <v>0.11944444444444401</v>
      </c>
      <c r="CE62" t="s">
        <v>131</v>
      </c>
      <c r="CF62" t="s">
        <v>131</v>
      </c>
      <c r="CG62">
        <v>100</v>
      </c>
      <c r="CH62">
        <v>100</v>
      </c>
    </row>
    <row r="63" spans="1:86" x14ac:dyDescent="0.15">
      <c r="A63">
        <v>2</v>
      </c>
      <c r="B63">
        <v>19</v>
      </c>
      <c r="C63" t="s">
        <v>149</v>
      </c>
      <c r="D63" t="s">
        <v>174</v>
      </c>
      <c r="E63" t="s">
        <v>175</v>
      </c>
      <c r="F63" t="s">
        <v>176</v>
      </c>
      <c r="G63">
        <v>364</v>
      </c>
      <c r="H63" t="s">
        <v>177</v>
      </c>
      <c r="I63" t="s">
        <v>178</v>
      </c>
      <c r="J63" t="s">
        <v>179</v>
      </c>
      <c r="K63">
        <v>4819</v>
      </c>
      <c r="L63" t="s">
        <v>180</v>
      </c>
      <c r="M63" t="s">
        <v>181</v>
      </c>
      <c r="N63" t="s">
        <v>182</v>
      </c>
      <c r="O63">
        <v>1073</v>
      </c>
      <c r="AR63">
        <v>24215</v>
      </c>
      <c r="AS63">
        <v>48555</v>
      </c>
      <c r="AT63">
        <v>4307</v>
      </c>
      <c r="AU63">
        <v>52862</v>
      </c>
      <c r="AV63">
        <v>367725</v>
      </c>
      <c r="AW63">
        <v>51357</v>
      </c>
      <c r="AX63">
        <v>419082</v>
      </c>
      <c r="AY63">
        <v>67456</v>
      </c>
      <c r="AZ63">
        <v>8140</v>
      </c>
      <c r="BA63">
        <v>75596</v>
      </c>
      <c r="BW63">
        <v>2025267</v>
      </c>
      <c r="BX63">
        <v>266080</v>
      </c>
      <c r="BY63">
        <v>2291347</v>
      </c>
      <c r="BZ63" t="s">
        <v>129</v>
      </c>
      <c r="CA63" t="s">
        <v>130</v>
      </c>
      <c r="CD63" s="21">
        <v>0.11944444444444401</v>
      </c>
      <c r="CE63" t="s">
        <v>131</v>
      </c>
      <c r="CF63" t="s">
        <v>131</v>
      </c>
      <c r="CG63">
        <v>100</v>
      </c>
      <c r="CH63">
        <v>100</v>
      </c>
    </row>
    <row r="64" spans="1:86" x14ac:dyDescent="0.15">
      <c r="A64">
        <v>2</v>
      </c>
      <c r="B64">
        <v>20</v>
      </c>
      <c r="C64" t="s">
        <v>150</v>
      </c>
      <c r="D64" t="s">
        <v>174</v>
      </c>
      <c r="E64" t="s">
        <v>175</v>
      </c>
      <c r="F64" t="s">
        <v>176</v>
      </c>
      <c r="G64">
        <v>907</v>
      </c>
      <c r="H64" t="s">
        <v>177</v>
      </c>
      <c r="I64" t="s">
        <v>178</v>
      </c>
      <c r="J64" t="s">
        <v>179</v>
      </c>
      <c r="K64">
        <v>11458</v>
      </c>
      <c r="L64" t="s">
        <v>180</v>
      </c>
      <c r="M64" t="s">
        <v>181</v>
      </c>
      <c r="N64" t="s">
        <v>182</v>
      </c>
      <c r="O64">
        <v>1877</v>
      </c>
      <c r="AR64">
        <v>55364</v>
      </c>
      <c r="AS64">
        <v>48555</v>
      </c>
      <c r="AT64">
        <v>4307</v>
      </c>
      <c r="AU64">
        <v>52862</v>
      </c>
      <c r="AV64">
        <v>367725</v>
      </c>
      <c r="AW64">
        <v>51357</v>
      </c>
      <c r="AX64">
        <v>419082</v>
      </c>
      <c r="AY64">
        <v>67456</v>
      </c>
      <c r="AZ64">
        <v>8140</v>
      </c>
      <c r="BA64">
        <v>75596</v>
      </c>
      <c r="BW64">
        <v>2025267</v>
      </c>
      <c r="BX64">
        <v>266080</v>
      </c>
      <c r="BY64">
        <v>2291347</v>
      </c>
      <c r="BZ64" t="s">
        <v>129</v>
      </c>
      <c r="CA64" t="s">
        <v>130</v>
      </c>
      <c r="CD64" s="21">
        <v>0.11944444444444401</v>
      </c>
      <c r="CE64" t="s">
        <v>131</v>
      </c>
      <c r="CF64" t="s">
        <v>131</v>
      </c>
      <c r="CG64">
        <v>100</v>
      </c>
      <c r="CH64">
        <v>100</v>
      </c>
    </row>
    <row r="65" spans="1:86" x14ac:dyDescent="0.15">
      <c r="A65">
        <v>2</v>
      </c>
      <c r="B65">
        <v>21</v>
      </c>
      <c r="C65" t="s">
        <v>151</v>
      </c>
      <c r="D65" t="s">
        <v>174</v>
      </c>
      <c r="E65" t="s">
        <v>175</v>
      </c>
      <c r="F65" t="s">
        <v>176</v>
      </c>
      <c r="G65">
        <v>234</v>
      </c>
      <c r="H65" t="s">
        <v>177</v>
      </c>
      <c r="I65" t="s">
        <v>178</v>
      </c>
      <c r="J65" t="s">
        <v>179</v>
      </c>
      <c r="K65">
        <v>3115</v>
      </c>
      <c r="L65" t="s">
        <v>180</v>
      </c>
      <c r="M65" t="s">
        <v>181</v>
      </c>
      <c r="N65" t="s">
        <v>182</v>
      </c>
      <c r="O65">
        <v>970</v>
      </c>
      <c r="AR65">
        <v>18544</v>
      </c>
      <c r="AS65">
        <v>48555</v>
      </c>
      <c r="AT65">
        <v>4307</v>
      </c>
      <c r="AU65">
        <v>52862</v>
      </c>
      <c r="AV65">
        <v>367725</v>
      </c>
      <c r="AW65">
        <v>51357</v>
      </c>
      <c r="AX65">
        <v>419082</v>
      </c>
      <c r="AY65">
        <v>67456</v>
      </c>
      <c r="AZ65">
        <v>8140</v>
      </c>
      <c r="BA65">
        <v>75596</v>
      </c>
      <c r="BW65">
        <v>2025267</v>
      </c>
      <c r="BX65">
        <v>266080</v>
      </c>
      <c r="BY65">
        <v>2291347</v>
      </c>
      <c r="BZ65" t="s">
        <v>129</v>
      </c>
      <c r="CA65" t="s">
        <v>130</v>
      </c>
      <c r="CD65" s="21">
        <v>0.11944444444444401</v>
      </c>
      <c r="CE65" t="s">
        <v>131</v>
      </c>
      <c r="CF65" t="s">
        <v>131</v>
      </c>
      <c r="CG65">
        <v>100</v>
      </c>
      <c r="CH65">
        <v>100</v>
      </c>
    </row>
    <row r="66" spans="1:86" x14ac:dyDescent="0.15">
      <c r="A66">
        <v>2</v>
      </c>
      <c r="B66">
        <v>22</v>
      </c>
      <c r="C66" t="s">
        <v>152</v>
      </c>
      <c r="D66" t="s">
        <v>174</v>
      </c>
      <c r="E66" t="s">
        <v>175</v>
      </c>
      <c r="F66" t="s">
        <v>176</v>
      </c>
      <c r="G66">
        <v>341</v>
      </c>
      <c r="H66" t="s">
        <v>177</v>
      </c>
      <c r="I66" t="s">
        <v>178</v>
      </c>
      <c r="J66" t="s">
        <v>179</v>
      </c>
      <c r="K66">
        <v>6642</v>
      </c>
      <c r="L66" t="s">
        <v>180</v>
      </c>
      <c r="M66" t="s">
        <v>181</v>
      </c>
      <c r="N66" t="s">
        <v>182</v>
      </c>
      <c r="O66">
        <v>540</v>
      </c>
      <c r="AR66">
        <v>27208</v>
      </c>
      <c r="AS66">
        <v>48555</v>
      </c>
      <c r="AT66">
        <v>4307</v>
      </c>
      <c r="AU66">
        <v>52862</v>
      </c>
      <c r="AV66">
        <v>367725</v>
      </c>
      <c r="AW66">
        <v>51357</v>
      </c>
      <c r="AX66">
        <v>419082</v>
      </c>
      <c r="AY66">
        <v>67456</v>
      </c>
      <c r="AZ66">
        <v>8140</v>
      </c>
      <c r="BA66">
        <v>75596</v>
      </c>
      <c r="BW66">
        <v>2025267</v>
      </c>
      <c r="BX66">
        <v>266080</v>
      </c>
      <c r="BY66">
        <v>2291347</v>
      </c>
      <c r="BZ66" t="s">
        <v>129</v>
      </c>
      <c r="CA66" t="s">
        <v>130</v>
      </c>
      <c r="CD66" s="21">
        <v>0.11944444444444401</v>
      </c>
      <c r="CE66" t="s">
        <v>131</v>
      </c>
      <c r="CF66" t="s">
        <v>131</v>
      </c>
      <c r="CG66">
        <v>100</v>
      </c>
      <c r="CH66">
        <v>100</v>
      </c>
    </row>
    <row r="67" spans="1:86" x14ac:dyDescent="0.15">
      <c r="A67">
        <v>2</v>
      </c>
      <c r="B67">
        <v>23</v>
      </c>
      <c r="C67" t="s">
        <v>153</v>
      </c>
      <c r="D67" t="s">
        <v>174</v>
      </c>
      <c r="E67" t="s">
        <v>175</v>
      </c>
      <c r="F67" t="s">
        <v>176</v>
      </c>
      <c r="G67">
        <v>341</v>
      </c>
      <c r="H67" t="s">
        <v>177</v>
      </c>
      <c r="I67" t="s">
        <v>178</v>
      </c>
      <c r="J67" t="s">
        <v>179</v>
      </c>
      <c r="K67">
        <v>6157</v>
      </c>
      <c r="L67" t="s">
        <v>180</v>
      </c>
      <c r="M67" t="s">
        <v>181</v>
      </c>
      <c r="N67" t="s">
        <v>182</v>
      </c>
      <c r="O67">
        <v>567</v>
      </c>
      <c r="AR67">
        <v>27592</v>
      </c>
      <c r="AS67">
        <v>48555</v>
      </c>
      <c r="AT67">
        <v>4307</v>
      </c>
      <c r="AU67">
        <v>52862</v>
      </c>
      <c r="AV67">
        <v>367725</v>
      </c>
      <c r="AW67">
        <v>51357</v>
      </c>
      <c r="AX67">
        <v>419082</v>
      </c>
      <c r="AY67">
        <v>67456</v>
      </c>
      <c r="AZ67">
        <v>8140</v>
      </c>
      <c r="BA67">
        <v>75596</v>
      </c>
      <c r="BW67">
        <v>2025267</v>
      </c>
      <c r="BX67">
        <v>266080</v>
      </c>
      <c r="BY67">
        <v>2291347</v>
      </c>
      <c r="BZ67" t="s">
        <v>129</v>
      </c>
      <c r="CA67" t="s">
        <v>130</v>
      </c>
      <c r="CD67" s="21">
        <v>0.11944444444444401</v>
      </c>
      <c r="CE67" t="s">
        <v>131</v>
      </c>
      <c r="CF67" t="s">
        <v>131</v>
      </c>
      <c r="CG67">
        <v>100</v>
      </c>
      <c r="CH67">
        <v>100</v>
      </c>
    </row>
    <row r="68" spans="1:86" x14ac:dyDescent="0.15">
      <c r="A68">
        <v>2</v>
      </c>
      <c r="B68">
        <v>24</v>
      </c>
      <c r="C68" t="s">
        <v>154</v>
      </c>
      <c r="D68" t="s">
        <v>174</v>
      </c>
      <c r="E68" t="s">
        <v>175</v>
      </c>
      <c r="F68" t="s">
        <v>176</v>
      </c>
      <c r="G68">
        <v>375</v>
      </c>
      <c r="H68" t="s">
        <v>177</v>
      </c>
      <c r="I68" t="s">
        <v>178</v>
      </c>
      <c r="J68" t="s">
        <v>179</v>
      </c>
      <c r="K68">
        <v>4041</v>
      </c>
      <c r="L68" t="s">
        <v>180</v>
      </c>
      <c r="M68" t="s">
        <v>181</v>
      </c>
      <c r="N68" t="s">
        <v>182</v>
      </c>
      <c r="O68">
        <v>420</v>
      </c>
      <c r="AR68">
        <v>22057</v>
      </c>
      <c r="AS68">
        <v>48555</v>
      </c>
      <c r="AT68">
        <v>4307</v>
      </c>
      <c r="AU68">
        <v>52862</v>
      </c>
      <c r="AV68">
        <v>367725</v>
      </c>
      <c r="AW68">
        <v>51357</v>
      </c>
      <c r="AX68">
        <v>419082</v>
      </c>
      <c r="AY68">
        <v>67456</v>
      </c>
      <c r="AZ68">
        <v>8140</v>
      </c>
      <c r="BA68">
        <v>75596</v>
      </c>
      <c r="BW68">
        <v>2025267</v>
      </c>
      <c r="BX68">
        <v>266080</v>
      </c>
      <c r="BY68">
        <v>2291347</v>
      </c>
      <c r="BZ68" t="s">
        <v>129</v>
      </c>
      <c r="CA68" t="s">
        <v>130</v>
      </c>
      <c r="CD68" s="21">
        <v>0.11944444444444401</v>
      </c>
      <c r="CE68" t="s">
        <v>131</v>
      </c>
      <c r="CF68" t="s">
        <v>131</v>
      </c>
      <c r="CG68">
        <v>100</v>
      </c>
      <c r="CH68">
        <v>100</v>
      </c>
    </row>
    <row r="69" spans="1:86" x14ac:dyDescent="0.15">
      <c r="A69">
        <v>2</v>
      </c>
      <c r="B69">
        <v>25</v>
      </c>
      <c r="C69" t="s">
        <v>155</v>
      </c>
      <c r="D69" t="s">
        <v>174</v>
      </c>
      <c r="E69" t="s">
        <v>175</v>
      </c>
      <c r="F69" t="s">
        <v>176</v>
      </c>
      <c r="G69">
        <v>204</v>
      </c>
      <c r="H69" t="s">
        <v>177</v>
      </c>
      <c r="I69" t="s">
        <v>178</v>
      </c>
      <c r="J69" t="s">
        <v>179</v>
      </c>
      <c r="K69">
        <v>3602</v>
      </c>
      <c r="L69" t="s">
        <v>180</v>
      </c>
      <c r="M69" t="s">
        <v>181</v>
      </c>
      <c r="N69" t="s">
        <v>182</v>
      </c>
      <c r="O69">
        <v>281</v>
      </c>
      <c r="AR69">
        <v>13832</v>
      </c>
      <c r="AS69">
        <v>48555</v>
      </c>
      <c r="AT69">
        <v>4307</v>
      </c>
      <c r="AU69">
        <v>52862</v>
      </c>
      <c r="AV69">
        <v>367725</v>
      </c>
      <c r="AW69">
        <v>51357</v>
      </c>
      <c r="AX69">
        <v>419082</v>
      </c>
      <c r="AY69">
        <v>67456</v>
      </c>
      <c r="AZ69">
        <v>8140</v>
      </c>
      <c r="BA69">
        <v>75596</v>
      </c>
      <c r="BW69">
        <v>2025267</v>
      </c>
      <c r="BX69">
        <v>266080</v>
      </c>
      <c r="BY69">
        <v>2291347</v>
      </c>
      <c r="BZ69" t="s">
        <v>129</v>
      </c>
      <c r="CA69" t="s">
        <v>130</v>
      </c>
      <c r="CD69" s="21">
        <v>0.11944444444444401</v>
      </c>
      <c r="CE69" t="s">
        <v>131</v>
      </c>
      <c r="CF69" t="s">
        <v>131</v>
      </c>
      <c r="CG69">
        <v>100</v>
      </c>
      <c r="CH69">
        <v>100</v>
      </c>
    </row>
    <row r="70" spans="1:86" x14ac:dyDescent="0.15">
      <c r="A70">
        <v>2</v>
      </c>
      <c r="B70">
        <v>26</v>
      </c>
      <c r="C70" t="s">
        <v>156</v>
      </c>
      <c r="D70" t="s">
        <v>174</v>
      </c>
      <c r="E70" t="s">
        <v>175</v>
      </c>
      <c r="F70" t="s">
        <v>176</v>
      </c>
      <c r="G70">
        <v>445</v>
      </c>
      <c r="H70" t="s">
        <v>177</v>
      </c>
      <c r="I70" t="s">
        <v>178</v>
      </c>
      <c r="J70" t="s">
        <v>179</v>
      </c>
      <c r="K70">
        <v>7000</v>
      </c>
      <c r="L70" t="s">
        <v>180</v>
      </c>
      <c r="M70" t="s">
        <v>181</v>
      </c>
      <c r="N70" t="s">
        <v>182</v>
      </c>
      <c r="O70">
        <v>910</v>
      </c>
      <c r="AR70">
        <v>32786</v>
      </c>
      <c r="AS70">
        <v>48555</v>
      </c>
      <c r="AT70">
        <v>4307</v>
      </c>
      <c r="AU70">
        <v>52862</v>
      </c>
      <c r="AV70">
        <v>367725</v>
      </c>
      <c r="AW70">
        <v>51357</v>
      </c>
      <c r="AX70">
        <v>419082</v>
      </c>
      <c r="AY70">
        <v>67456</v>
      </c>
      <c r="AZ70">
        <v>8140</v>
      </c>
      <c r="BA70">
        <v>75596</v>
      </c>
      <c r="BW70">
        <v>2025267</v>
      </c>
      <c r="BX70">
        <v>266080</v>
      </c>
      <c r="BY70">
        <v>2291347</v>
      </c>
      <c r="BZ70" t="s">
        <v>129</v>
      </c>
      <c r="CA70" t="s">
        <v>130</v>
      </c>
      <c r="CD70" s="21">
        <v>0.11944444444444401</v>
      </c>
      <c r="CE70" t="s">
        <v>131</v>
      </c>
      <c r="CF70" t="s">
        <v>131</v>
      </c>
      <c r="CG70">
        <v>100</v>
      </c>
      <c r="CH70">
        <v>100</v>
      </c>
    </row>
    <row r="71" spans="1:86" x14ac:dyDescent="0.15">
      <c r="A71">
        <v>2</v>
      </c>
      <c r="B71">
        <v>27</v>
      </c>
      <c r="C71" t="s">
        <v>157</v>
      </c>
      <c r="D71" t="s">
        <v>174</v>
      </c>
      <c r="E71" t="s">
        <v>175</v>
      </c>
      <c r="F71" t="s">
        <v>176</v>
      </c>
      <c r="G71">
        <v>142</v>
      </c>
      <c r="H71" t="s">
        <v>177</v>
      </c>
      <c r="I71" t="s">
        <v>178</v>
      </c>
      <c r="J71" t="s">
        <v>179</v>
      </c>
      <c r="K71">
        <v>3168</v>
      </c>
      <c r="L71" t="s">
        <v>180</v>
      </c>
      <c r="M71" t="s">
        <v>181</v>
      </c>
      <c r="N71" t="s">
        <v>182</v>
      </c>
      <c r="O71">
        <v>338</v>
      </c>
      <c r="AR71">
        <v>11399</v>
      </c>
      <c r="AS71">
        <v>48555</v>
      </c>
      <c r="AT71">
        <v>4307</v>
      </c>
      <c r="AU71">
        <v>52862</v>
      </c>
      <c r="AV71">
        <v>367725</v>
      </c>
      <c r="AW71">
        <v>51357</v>
      </c>
      <c r="AX71">
        <v>419082</v>
      </c>
      <c r="AY71">
        <v>67456</v>
      </c>
      <c r="AZ71">
        <v>8140</v>
      </c>
      <c r="BA71">
        <v>75596</v>
      </c>
      <c r="BW71">
        <v>2025267</v>
      </c>
      <c r="BX71">
        <v>266080</v>
      </c>
      <c r="BY71">
        <v>2291347</v>
      </c>
      <c r="BZ71" t="s">
        <v>129</v>
      </c>
      <c r="CA71" t="s">
        <v>130</v>
      </c>
      <c r="CD71" s="21">
        <v>0.11944444444444401</v>
      </c>
      <c r="CE71" t="s">
        <v>131</v>
      </c>
      <c r="CF71" t="s">
        <v>131</v>
      </c>
      <c r="CG71">
        <v>100</v>
      </c>
      <c r="CH71">
        <v>100</v>
      </c>
    </row>
    <row r="72" spans="1:86" x14ac:dyDescent="0.15">
      <c r="A72">
        <v>2</v>
      </c>
      <c r="B72">
        <v>28</v>
      </c>
      <c r="C72" t="s">
        <v>158</v>
      </c>
      <c r="D72" t="s">
        <v>174</v>
      </c>
      <c r="E72" t="s">
        <v>175</v>
      </c>
      <c r="F72" t="s">
        <v>176</v>
      </c>
      <c r="G72">
        <v>238</v>
      </c>
      <c r="H72" t="s">
        <v>177</v>
      </c>
      <c r="I72" t="s">
        <v>178</v>
      </c>
      <c r="J72" t="s">
        <v>179</v>
      </c>
      <c r="K72">
        <v>2850</v>
      </c>
      <c r="L72" t="s">
        <v>180</v>
      </c>
      <c r="M72" t="s">
        <v>181</v>
      </c>
      <c r="N72" t="s">
        <v>182</v>
      </c>
      <c r="O72">
        <v>744</v>
      </c>
      <c r="AR72">
        <v>16021</v>
      </c>
      <c r="AS72">
        <v>48555</v>
      </c>
      <c r="AT72">
        <v>4307</v>
      </c>
      <c r="AU72">
        <v>52862</v>
      </c>
      <c r="AV72">
        <v>367725</v>
      </c>
      <c r="AW72">
        <v>51357</v>
      </c>
      <c r="AX72">
        <v>419082</v>
      </c>
      <c r="AY72">
        <v>67456</v>
      </c>
      <c r="AZ72">
        <v>8140</v>
      </c>
      <c r="BA72">
        <v>75596</v>
      </c>
      <c r="BW72">
        <v>2025267</v>
      </c>
      <c r="BX72">
        <v>266080</v>
      </c>
      <c r="BY72">
        <v>2291347</v>
      </c>
      <c r="BZ72" t="s">
        <v>129</v>
      </c>
      <c r="CA72" t="s">
        <v>130</v>
      </c>
      <c r="CD72" s="21">
        <v>0.11944444444444401</v>
      </c>
      <c r="CE72" t="s">
        <v>131</v>
      </c>
      <c r="CF72" t="s">
        <v>131</v>
      </c>
      <c r="CG72">
        <v>100</v>
      </c>
      <c r="CH72">
        <v>100</v>
      </c>
    </row>
    <row r="73" spans="1:86" x14ac:dyDescent="0.15">
      <c r="A73">
        <v>2</v>
      </c>
      <c r="B73">
        <v>29</v>
      </c>
      <c r="C73" t="s">
        <v>159</v>
      </c>
      <c r="D73" t="s">
        <v>174</v>
      </c>
      <c r="E73" t="s">
        <v>175</v>
      </c>
      <c r="F73" t="s">
        <v>176</v>
      </c>
      <c r="G73">
        <v>640</v>
      </c>
      <c r="H73" t="s">
        <v>177</v>
      </c>
      <c r="I73" t="s">
        <v>178</v>
      </c>
      <c r="J73" t="s">
        <v>179</v>
      </c>
      <c r="K73">
        <v>6405</v>
      </c>
      <c r="L73" t="s">
        <v>180</v>
      </c>
      <c r="M73" t="s">
        <v>181</v>
      </c>
      <c r="N73" t="s">
        <v>182</v>
      </c>
      <c r="O73">
        <v>743</v>
      </c>
      <c r="AR73">
        <v>28594</v>
      </c>
      <c r="AS73">
        <v>48555</v>
      </c>
      <c r="AT73">
        <v>4307</v>
      </c>
      <c r="AU73">
        <v>52862</v>
      </c>
      <c r="AV73">
        <v>367725</v>
      </c>
      <c r="AW73">
        <v>51357</v>
      </c>
      <c r="AX73">
        <v>419082</v>
      </c>
      <c r="AY73">
        <v>67456</v>
      </c>
      <c r="AZ73">
        <v>8140</v>
      </c>
      <c r="BA73">
        <v>75596</v>
      </c>
      <c r="BW73">
        <v>2025267</v>
      </c>
      <c r="BX73">
        <v>266080</v>
      </c>
      <c r="BY73">
        <v>2291347</v>
      </c>
      <c r="BZ73" t="s">
        <v>129</v>
      </c>
      <c r="CA73" t="s">
        <v>130</v>
      </c>
      <c r="CD73" s="21">
        <v>0.11944444444444401</v>
      </c>
      <c r="CE73" t="s">
        <v>131</v>
      </c>
      <c r="CF73" t="s">
        <v>131</v>
      </c>
      <c r="CG73">
        <v>100</v>
      </c>
      <c r="CH73">
        <v>100</v>
      </c>
    </row>
    <row r="74" spans="1:86" x14ac:dyDescent="0.15">
      <c r="A74">
        <v>2</v>
      </c>
      <c r="B74">
        <v>30</v>
      </c>
      <c r="C74" t="s">
        <v>160</v>
      </c>
      <c r="D74" t="s">
        <v>174</v>
      </c>
      <c r="E74" t="s">
        <v>175</v>
      </c>
      <c r="F74" t="s">
        <v>176</v>
      </c>
      <c r="G74">
        <v>1338</v>
      </c>
      <c r="H74" t="s">
        <v>177</v>
      </c>
      <c r="I74" t="s">
        <v>178</v>
      </c>
      <c r="J74" t="s">
        <v>179</v>
      </c>
      <c r="K74">
        <v>9733</v>
      </c>
      <c r="L74" t="s">
        <v>180</v>
      </c>
      <c r="M74" t="s">
        <v>181</v>
      </c>
      <c r="N74" t="s">
        <v>182</v>
      </c>
      <c r="O74">
        <v>1278</v>
      </c>
      <c r="AR74">
        <v>52526</v>
      </c>
      <c r="AS74">
        <v>48555</v>
      </c>
      <c r="AT74">
        <v>4307</v>
      </c>
      <c r="AU74">
        <v>52862</v>
      </c>
      <c r="AV74">
        <v>367725</v>
      </c>
      <c r="AW74">
        <v>51357</v>
      </c>
      <c r="AX74">
        <v>419082</v>
      </c>
      <c r="AY74">
        <v>67456</v>
      </c>
      <c r="AZ74">
        <v>8140</v>
      </c>
      <c r="BA74">
        <v>75596</v>
      </c>
      <c r="BW74">
        <v>2025267</v>
      </c>
      <c r="BX74">
        <v>266080</v>
      </c>
      <c r="BY74">
        <v>2291347</v>
      </c>
      <c r="BZ74" t="s">
        <v>129</v>
      </c>
      <c r="CA74" t="s">
        <v>130</v>
      </c>
      <c r="CD74" s="21">
        <v>0.11944444444444401</v>
      </c>
      <c r="CE74" t="s">
        <v>131</v>
      </c>
      <c r="CF74" t="s">
        <v>131</v>
      </c>
      <c r="CG74">
        <v>100</v>
      </c>
      <c r="CH74">
        <v>100</v>
      </c>
    </row>
    <row r="75" spans="1:86" x14ac:dyDescent="0.15">
      <c r="A75">
        <v>2</v>
      </c>
      <c r="B75">
        <v>31</v>
      </c>
      <c r="C75" t="s">
        <v>161</v>
      </c>
      <c r="D75" t="s">
        <v>174</v>
      </c>
      <c r="E75" t="s">
        <v>175</v>
      </c>
      <c r="F75" t="s">
        <v>176</v>
      </c>
      <c r="G75">
        <v>1286</v>
      </c>
      <c r="H75" t="s">
        <v>177</v>
      </c>
      <c r="I75" t="s">
        <v>178</v>
      </c>
      <c r="J75" t="s">
        <v>179</v>
      </c>
      <c r="K75">
        <v>9614</v>
      </c>
      <c r="L75" t="s">
        <v>180</v>
      </c>
      <c r="M75" t="s">
        <v>181</v>
      </c>
      <c r="N75" t="s">
        <v>182</v>
      </c>
      <c r="O75">
        <v>1138</v>
      </c>
      <c r="AR75">
        <v>54022</v>
      </c>
      <c r="AS75">
        <v>48555</v>
      </c>
      <c r="AT75">
        <v>4307</v>
      </c>
      <c r="AU75">
        <v>52862</v>
      </c>
      <c r="AV75">
        <v>367725</v>
      </c>
      <c r="AW75">
        <v>51357</v>
      </c>
      <c r="AX75">
        <v>419082</v>
      </c>
      <c r="AY75">
        <v>67456</v>
      </c>
      <c r="AZ75">
        <v>8140</v>
      </c>
      <c r="BA75">
        <v>75596</v>
      </c>
      <c r="BW75">
        <v>2025267</v>
      </c>
      <c r="BX75">
        <v>266080</v>
      </c>
      <c r="BY75">
        <v>2291347</v>
      </c>
      <c r="BZ75" t="s">
        <v>129</v>
      </c>
      <c r="CA75" t="s">
        <v>130</v>
      </c>
      <c r="CD75" s="21">
        <v>0.11944444444444401</v>
      </c>
      <c r="CE75" t="s">
        <v>131</v>
      </c>
      <c r="CF75" t="s">
        <v>131</v>
      </c>
      <c r="CG75">
        <v>100</v>
      </c>
      <c r="CH75">
        <v>100</v>
      </c>
    </row>
    <row r="76" spans="1:86" x14ac:dyDescent="0.15">
      <c r="A76">
        <v>2</v>
      </c>
      <c r="B76">
        <v>32</v>
      </c>
      <c r="C76" t="s">
        <v>162</v>
      </c>
      <c r="D76" t="s">
        <v>174</v>
      </c>
      <c r="E76" t="s">
        <v>175</v>
      </c>
      <c r="F76" t="s">
        <v>176</v>
      </c>
      <c r="G76">
        <v>1373</v>
      </c>
      <c r="H76" t="s">
        <v>177</v>
      </c>
      <c r="I76" t="s">
        <v>178</v>
      </c>
      <c r="J76" t="s">
        <v>179</v>
      </c>
      <c r="K76">
        <v>9033</v>
      </c>
      <c r="L76" t="s">
        <v>180</v>
      </c>
      <c r="M76" t="s">
        <v>181</v>
      </c>
      <c r="N76" t="s">
        <v>182</v>
      </c>
      <c r="O76">
        <v>1006</v>
      </c>
      <c r="AR76">
        <v>49923</v>
      </c>
      <c r="AS76">
        <v>48555</v>
      </c>
      <c r="AT76">
        <v>4307</v>
      </c>
      <c r="AU76">
        <v>52862</v>
      </c>
      <c r="AV76">
        <v>367725</v>
      </c>
      <c r="AW76">
        <v>51357</v>
      </c>
      <c r="AX76">
        <v>419082</v>
      </c>
      <c r="AY76">
        <v>67456</v>
      </c>
      <c r="AZ76">
        <v>8140</v>
      </c>
      <c r="BA76">
        <v>75596</v>
      </c>
      <c r="BW76">
        <v>2025267</v>
      </c>
      <c r="BX76">
        <v>266080</v>
      </c>
      <c r="BY76">
        <v>2291347</v>
      </c>
      <c r="BZ76" t="s">
        <v>129</v>
      </c>
      <c r="CA76" t="s">
        <v>130</v>
      </c>
      <c r="CD76" s="21">
        <v>0.11944444444444401</v>
      </c>
      <c r="CE76" t="s">
        <v>131</v>
      </c>
      <c r="CF76" t="s">
        <v>131</v>
      </c>
      <c r="CG76">
        <v>100</v>
      </c>
      <c r="CH76">
        <v>100</v>
      </c>
    </row>
    <row r="77" spans="1:86" x14ac:dyDescent="0.15">
      <c r="A77">
        <v>2</v>
      </c>
      <c r="B77">
        <v>33</v>
      </c>
      <c r="C77" t="s">
        <v>163</v>
      </c>
      <c r="D77" t="s">
        <v>174</v>
      </c>
      <c r="E77" t="s">
        <v>175</v>
      </c>
      <c r="F77" t="s">
        <v>176</v>
      </c>
      <c r="G77">
        <v>1086</v>
      </c>
      <c r="H77" t="s">
        <v>177</v>
      </c>
      <c r="I77" t="s">
        <v>178</v>
      </c>
      <c r="J77" t="s">
        <v>179</v>
      </c>
      <c r="K77">
        <v>8583</v>
      </c>
      <c r="L77" t="s">
        <v>180</v>
      </c>
      <c r="M77" t="s">
        <v>181</v>
      </c>
      <c r="N77" t="s">
        <v>182</v>
      </c>
      <c r="O77">
        <v>2001</v>
      </c>
      <c r="AR77">
        <v>47687</v>
      </c>
      <c r="AS77">
        <v>48555</v>
      </c>
      <c r="AT77">
        <v>4307</v>
      </c>
      <c r="AU77">
        <v>52862</v>
      </c>
      <c r="AV77">
        <v>367725</v>
      </c>
      <c r="AW77">
        <v>51357</v>
      </c>
      <c r="AX77">
        <v>419082</v>
      </c>
      <c r="AY77">
        <v>67456</v>
      </c>
      <c r="AZ77">
        <v>8140</v>
      </c>
      <c r="BA77">
        <v>75596</v>
      </c>
      <c r="BW77">
        <v>2025267</v>
      </c>
      <c r="BX77">
        <v>266080</v>
      </c>
      <c r="BY77">
        <v>2291347</v>
      </c>
      <c r="BZ77" t="s">
        <v>129</v>
      </c>
      <c r="CA77" t="s">
        <v>130</v>
      </c>
      <c r="CD77" s="21">
        <v>0.11944444444444401</v>
      </c>
      <c r="CE77" t="s">
        <v>131</v>
      </c>
      <c r="CF77" t="s">
        <v>131</v>
      </c>
      <c r="CG77">
        <v>100</v>
      </c>
      <c r="CH77">
        <v>100</v>
      </c>
    </row>
    <row r="78" spans="1:86" x14ac:dyDescent="0.15">
      <c r="A78">
        <v>2</v>
      </c>
      <c r="B78">
        <v>34</v>
      </c>
      <c r="C78" t="s">
        <v>164</v>
      </c>
      <c r="D78" t="s">
        <v>174</v>
      </c>
      <c r="E78" t="s">
        <v>175</v>
      </c>
      <c r="F78" t="s">
        <v>176</v>
      </c>
      <c r="G78">
        <v>788</v>
      </c>
      <c r="H78" t="s">
        <v>177</v>
      </c>
      <c r="I78" t="s">
        <v>178</v>
      </c>
      <c r="J78" t="s">
        <v>179</v>
      </c>
      <c r="K78">
        <v>6318</v>
      </c>
      <c r="L78" t="s">
        <v>180</v>
      </c>
      <c r="M78" t="s">
        <v>181</v>
      </c>
      <c r="N78" t="s">
        <v>182</v>
      </c>
      <c r="O78">
        <v>974</v>
      </c>
      <c r="AR78">
        <v>34788</v>
      </c>
      <c r="AS78">
        <v>48555</v>
      </c>
      <c r="AT78">
        <v>4307</v>
      </c>
      <c r="AU78">
        <v>52862</v>
      </c>
      <c r="AV78">
        <v>367725</v>
      </c>
      <c r="AW78">
        <v>51357</v>
      </c>
      <c r="AX78">
        <v>419082</v>
      </c>
      <c r="AY78">
        <v>67456</v>
      </c>
      <c r="AZ78">
        <v>8140</v>
      </c>
      <c r="BA78">
        <v>75596</v>
      </c>
      <c r="BW78">
        <v>2025267</v>
      </c>
      <c r="BX78">
        <v>266080</v>
      </c>
      <c r="BY78">
        <v>2291347</v>
      </c>
      <c r="BZ78" t="s">
        <v>129</v>
      </c>
      <c r="CA78" t="s">
        <v>130</v>
      </c>
      <c r="CD78" s="21">
        <v>0.11944444444444401</v>
      </c>
      <c r="CE78" t="s">
        <v>131</v>
      </c>
      <c r="CF78" t="s">
        <v>131</v>
      </c>
      <c r="CG78">
        <v>100</v>
      </c>
      <c r="CH78">
        <v>100</v>
      </c>
    </row>
    <row r="79" spans="1:86" x14ac:dyDescent="0.15">
      <c r="A79">
        <v>2</v>
      </c>
      <c r="B79">
        <v>35</v>
      </c>
      <c r="C79" t="s">
        <v>165</v>
      </c>
      <c r="D79" t="s">
        <v>174</v>
      </c>
      <c r="E79" t="s">
        <v>175</v>
      </c>
      <c r="F79" t="s">
        <v>176</v>
      </c>
      <c r="G79">
        <v>555</v>
      </c>
      <c r="H79" t="s">
        <v>177</v>
      </c>
      <c r="I79" t="s">
        <v>178</v>
      </c>
      <c r="J79" t="s">
        <v>179</v>
      </c>
      <c r="K79">
        <v>4918</v>
      </c>
      <c r="L79" t="s">
        <v>180</v>
      </c>
      <c r="M79" t="s">
        <v>181</v>
      </c>
      <c r="N79" t="s">
        <v>182</v>
      </c>
      <c r="O79">
        <v>730</v>
      </c>
      <c r="AR79">
        <v>27914</v>
      </c>
      <c r="AS79">
        <v>48555</v>
      </c>
      <c r="AT79">
        <v>4307</v>
      </c>
      <c r="AU79">
        <v>52862</v>
      </c>
      <c r="AV79">
        <v>367725</v>
      </c>
      <c r="AW79">
        <v>51357</v>
      </c>
      <c r="AX79">
        <v>419082</v>
      </c>
      <c r="AY79">
        <v>67456</v>
      </c>
      <c r="AZ79">
        <v>8140</v>
      </c>
      <c r="BA79">
        <v>75596</v>
      </c>
      <c r="BW79">
        <v>2025267</v>
      </c>
      <c r="BX79">
        <v>266080</v>
      </c>
      <c r="BY79">
        <v>2291347</v>
      </c>
      <c r="BZ79" t="s">
        <v>129</v>
      </c>
      <c r="CA79" t="s">
        <v>130</v>
      </c>
      <c r="CD79" s="21">
        <v>0.11944444444444401</v>
      </c>
      <c r="CE79" t="s">
        <v>131</v>
      </c>
      <c r="CF79" t="s">
        <v>131</v>
      </c>
      <c r="CG79">
        <v>100</v>
      </c>
      <c r="CH79">
        <v>100</v>
      </c>
    </row>
    <row r="80" spans="1:86" x14ac:dyDescent="0.15">
      <c r="A80">
        <v>2</v>
      </c>
      <c r="B80">
        <v>36</v>
      </c>
      <c r="C80" t="s">
        <v>166</v>
      </c>
      <c r="D80" t="s">
        <v>174</v>
      </c>
      <c r="E80" t="s">
        <v>175</v>
      </c>
      <c r="F80" t="s">
        <v>176</v>
      </c>
      <c r="G80">
        <v>761</v>
      </c>
      <c r="H80" t="s">
        <v>177</v>
      </c>
      <c r="I80" t="s">
        <v>178</v>
      </c>
      <c r="J80" t="s">
        <v>179</v>
      </c>
      <c r="K80">
        <v>5534</v>
      </c>
      <c r="L80" t="s">
        <v>180</v>
      </c>
      <c r="M80" t="s">
        <v>181</v>
      </c>
      <c r="N80" t="s">
        <v>182</v>
      </c>
      <c r="O80">
        <v>1035</v>
      </c>
      <c r="AR80">
        <v>31830</v>
      </c>
      <c r="AS80">
        <v>48555</v>
      </c>
      <c r="AT80">
        <v>4307</v>
      </c>
      <c r="AU80">
        <v>52862</v>
      </c>
      <c r="AV80">
        <v>367725</v>
      </c>
      <c r="AW80">
        <v>51357</v>
      </c>
      <c r="AX80">
        <v>419082</v>
      </c>
      <c r="AY80">
        <v>67456</v>
      </c>
      <c r="AZ80">
        <v>8140</v>
      </c>
      <c r="BA80">
        <v>75596</v>
      </c>
      <c r="BW80">
        <v>2025267</v>
      </c>
      <c r="BX80">
        <v>266080</v>
      </c>
      <c r="BY80">
        <v>2291347</v>
      </c>
      <c r="BZ80" t="s">
        <v>129</v>
      </c>
      <c r="CA80" t="s">
        <v>130</v>
      </c>
      <c r="CD80" s="21">
        <v>0.11944444444444401</v>
      </c>
      <c r="CE80" t="s">
        <v>131</v>
      </c>
      <c r="CF80" t="s">
        <v>131</v>
      </c>
      <c r="CG80">
        <v>100</v>
      </c>
      <c r="CH80">
        <v>100</v>
      </c>
    </row>
    <row r="81" spans="1:86" x14ac:dyDescent="0.15">
      <c r="A81">
        <v>2</v>
      </c>
      <c r="B81">
        <v>37</v>
      </c>
      <c r="C81" t="s">
        <v>167</v>
      </c>
      <c r="D81" t="s">
        <v>174</v>
      </c>
      <c r="E81" t="s">
        <v>175</v>
      </c>
      <c r="F81" t="s">
        <v>176</v>
      </c>
      <c r="G81">
        <v>188</v>
      </c>
      <c r="H81" t="s">
        <v>177</v>
      </c>
      <c r="I81" t="s">
        <v>178</v>
      </c>
      <c r="J81" t="s">
        <v>179</v>
      </c>
      <c r="K81">
        <v>2794</v>
      </c>
      <c r="L81" t="s">
        <v>180</v>
      </c>
      <c r="M81" t="s">
        <v>181</v>
      </c>
      <c r="N81" t="s">
        <v>182</v>
      </c>
      <c r="O81">
        <v>295</v>
      </c>
      <c r="AR81">
        <v>12316</v>
      </c>
      <c r="AS81">
        <v>48555</v>
      </c>
      <c r="AT81">
        <v>4307</v>
      </c>
      <c r="AU81">
        <v>52862</v>
      </c>
      <c r="AV81">
        <v>367725</v>
      </c>
      <c r="AW81">
        <v>51357</v>
      </c>
      <c r="AX81">
        <v>419082</v>
      </c>
      <c r="AY81">
        <v>67456</v>
      </c>
      <c r="AZ81">
        <v>8140</v>
      </c>
      <c r="BA81">
        <v>75596</v>
      </c>
      <c r="BW81">
        <v>2025267</v>
      </c>
      <c r="BX81">
        <v>266080</v>
      </c>
      <c r="BY81">
        <v>2291347</v>
      </c>
      <c r="BZ81" t="s">
        <v>129</v>
      </c>
      <c r="CA81" t="s">
        <v>130</v>
      </c>
      <c r="CD81" s="21">
        <v>0.11944444444444401</v>
      </c>
      <c r="CE81" t="s">
        <v>131</v>
      </c>
      <c r="CF81" t="s">
        <v>131</v>
      </c>
      <c r="CG81">
        <v>100</v>
      </c>
      <c r="CH81">
        <v>100</v>
      </c>
    </row>
    <row r="82" spans="1:86" x14ac:dyDescent="0.15">
      <c r="A82">
        <v>2</v>
      </c>
      <c r="B82">
        <v>38</v>
      </c>
      <c r="C82" t="s">
        <v>168</v>
      </c>
      <c r="D82" t="s">
        <v>174</v>
      </c>
      <c r="E82" t="s">
        <v>175</v>
      </c>
      <c r="F82" t="s">
        <v>176</v>
      </c>
      <c r="G82">
        <v>148</v>
      </c>
      <c r="H82" t="s">
        <v>177</v>
      </c>
      <c r="I82" t="s">
        <v>178</v>
      </c>
      <c r="J82" t="s">
        <v>179</v>
      </c>
      <c r="K82">
        <v>2179</v>
      </c>
      <c r="L82" t="s">
        <v>180</v>
      </c>
      <c r="M82" t="s">
        <v>181</v>
      </c>
      <c r="N82" t="s">
        <v>182</v>
      </c>
      <c r="O82">
        <v>382</v>
      </c>
      <c r="AR82">
        <v>11366</v>
      </c>
      <c r="AS82">
        <v>48555</v>
      </c>
      <c r="AT82">
        <v>4307</v>
      </c>
      <c r="AU82">
        <v>52862</v>
      </c>
      <c r="AV82">
        <v>367725</v>
      </c>
      <c r="AW82">
        <v>51357</v>
      </c>
      <c r="AX82">
        <v>419082</v>
      </c>
      <c r="AY82">
        <v>67456</v>
      </c>
      <c r="AZ82">
        <v>8140</v>
      </c>
      <c r="BA82">
        <v>75596</v>
      </c>
      <c r="BW82">
        <v>2025267</v>
      </c>
      <c r="BX82">
        <v>266080</v>
      </c>
      <c r="BY82">
        <v>2291347</v>
      </c>
      <c r="BZ82" t="s">
        <v>129</v>
      </c>
      <c r="CA82" t="s">
        <v>130</v>
      </c>
      <c r="CD82" s="21">
        <v>0.11944444444444401</v>
      </c>
      <c r="CE82" t="s">
        <v>131</v>
      </c>
      <c r="CF82" t="s">
        <v>131</v>
      </c>
      <c r="CG82">
        <v>100</v>
      </c>
      <c r="CH82">
        <v>100</v>
      </c>
    </row>
    <row r="83" spans="1:86" x14ac:dyDescent="0.15">
      <c r="A83">
        <v>2</v>
      </c>
      <c r="B83">
        <v>39</v>
      </c>
      <c r="C83" t="s">
        <v>169</v>
      </c>
      <c r="D83" t="s">
        <v>174</v>
      </c>
      <c r="E83" t="s">
        <v>175</v>
      </c>
      <c r="F83" t="s">
        <v>176</v>
      </c>
      <c r="G83">
        <v>171</v>
      </c>
      <c r="H83" t="s">
        <v>177</v>
      </c>
      <c r="I83" t="s">
        <v>178</v>
      </c>
      <c r="J83" t="s">
        <v>179</v>
      </c>
      <c r="K83">
        <v>3203</v>
      </c>
      <c r="L83" t="s">
        <v>180</v>
      </c>
      <c r="M83" t="s">
        <v>181</v>
      </c>
      <c r="N83" t="s">
        <v>182</v>
      </c>
      <c r="O83">
        <v>474</v>
      </c>
      <c r="AR83">
        <v>15049</v>
      </c>
      <c r="AS83">
        <v>48555</v>
      </c>
      <c r="AT83">
        <v>4307</v>
      </c>
      <c r="AU83">
        <v>52862</v>
      </c>
      <c r="AV83">
        <v>367725</v>
      </c>
      <c r="AW83">
        <v>51357</v>
      </c>
      <c r="AX83">
        <v>419082</v>
      </c>
      <c r="AY83">
        <v>67456</v>
      </c>
      <c r="AZ83">
        <v>8140</v>
      </c>
      <c r="BA83">
        <v>75596</v>
      </c>
      <c r="BW83">
        <v>2025267</v>
      </c>
      <c r="BX83">
        <v>266080</v>
      </c>
      <c r="BY83">
        <v>2291347</v>
      </c>
      <c r="BZ83" t="s">
        <v>129</v>
      </c>
      <c r="CA83" t="s">
        <v>130</v>
      </c>
      <c r="CD83" s="21">
        <v>0.11944444444444401</v>
      </c>
      <c r="CE83" t="s">
        <v>131</v>
      </c>
      <c r="CF83" t="s">
        <v>131</v>
      </c>
      <c r="CG83">
        <v>100</v>
      </c>
      <c r="CH83">
        <v>100</v>
      </c>
    </row>
    <row r="84" spans="1:86" x14ac:dyDescent="0.15">
      <c r="A84">
        <v>2</v>
      </c>
      <c r="B84">
        <v>40</v>
      </c>
      <c r="C84" t="s">
        <v>170</v>
      </c>
      <c r="D84" t="s">
        <v>174</v>
      </c>
      <c r="E84" t="s">
        <v>175</v>
      </c>
      <c r="F84" t="s">
        <v>176</v>
      </c>
      <c r="G84">
        <v>308</v>
      </c>
      <c r="H84" t="s">
        <v>177</v>
      </c>
      <c r="I84" t="s">
        <v>178</v>
      </c>
      <c r="J84" t="s">
        <v>179</v>
      </c>
      <c r="K84">
        <v>7115</v>
      </c>
      <c r="L84" t="s">
        <v>180</v>
      </c>
      <c r="M84" t="s">
        <v>181</v>
      </c>
      <c r="N84" t="s">
        <v>182</v>
      </c>
      <c r="O84">
        <v>429</v>
      </c>
      <c r="AR84">
        <v>22565</v>
      </c>
      <c r="AS84">
        <v>48555</v>
      </c>
      <c r="AT84">
        <v>4307</v>
      </c>
      <c r="AU84">
        <v>52862</v>
      </c>
      <c r="AV84">
        <v>367725</v>
      </c>
      <c r="AW84">
        <v>51357</v>
      </c>
      <c r="AX84">
        <v>419082</v>
      </c>
      <c r="AY84">
        <v>67456</v>
      </c>
      <c r="AZ84">
        <v>8140</v>
      </c>
      <c r="BA84">
        <v>75596</v>
      </c>
      <c r="BW84">
        <v>2025267</v>
      </c>
      <c r="BX84">
        <v>266080</v>
      </c>
      <c r="BY84">
        <v>2291347</v>
      </c>
      <c r="BZ84" t="s">
        <v>129</v>
      </c>
      <c r="CA84" t="s">
        <v>130</v>
      </c>
      <c r="CD84" s="21">
        <v>0.11944444444444401</v>
      </c>
      <c r="CE84" t="s">
        <v>131</v>
      </c>
      <c r="CF84" t="s">
        <v>131</v>
      </c>
      <c r="CG84">
        <v>100</v>
      </c>
      <c r="CH84">
        <v>100</v>
      </c>
    </row>
    <row r="85" spans="1:86" x14ac:dyDescent="0.15">
      <c r="A85">
        <v>2</v>
      </c>
      <c r="B85">
        <v>41</v>
      </c>
      <c r="C85" t="s">
        <v>171</v>
      </c>
      <c r="D85" t="s">
        <v>174</v>
      </c>
      <c r="E85" t="s">
        <v>175</v>
      </c>
      <c r="F85" t="s">
        <v>176</v>
      </c>
      <c r="G85">
        <v>215</v>
      </c>
      <c r="H85" t="s">
        <v>177</v>
      </c>
      <c r="I85" t="s">
        <v>178</v>
      </c>
      <c r="J85" t="s">
        <v>179</v>
      </c>
      <c r="K85">
        <v>4140</v>
      </c>
      <c r="L85" t="s">
        <v>180</v>
      </c>
      <c r="M85" t="s">
        <v>181</v>
      </c>
      <c r="N85" t="s">
        <v>182</v>
      </c>
      <c r="O85">
        <v>298</v>
      </c>
      <c r="AR85">
        <v>15550</v>
      </c>
      <c r="AS85">
        <v>48555</v>
      </c>
      <c r="AT85">
        <v>4307</v>
      </c>
      <c r="AU85">
        <v>52862</v>
      </c>
      <c r="AV85">
        <v>367725</v>
      </c>
      <c r="AW85">
        <v>51357</v>
      </c>
      <c r="AX85">
        <v>419082</v>
      </c>
      <c r="AY85">
        <v>67456</v>
      </c>
      <c r="AZ85">
        <v>8140</v>
      </c>
      <c r="BA85">
        <v>75596</v>
      </c>
      <c r="BW85">
        <v>2025267</v>
      </c>
      <c r="BX85">
        <v>266080</v>
      </c>
      <c r="BY85">
        <v>2291347</v>
      </c>
      <c r="BZ85" t="s">
        <v>129</v>
      </c>
      <c r="CA85" t="s">
        <v>130</v>
      </c>
      <c r="CD85" s="21">
        <v>0.11944444444444401</v>
      </c>
      <c r="CE85" t="s">
        <v>131</v>
      </c>
      <c r="CF85" t="s">
        <v>131</v>
      </c>
      <c r="CG85">
        <v>100</v>
      </c>
      <c r="CH85">
        <v>100</v>
      </c>
    </row>
    <row r="86" spans="1:86" x14ac:dyDescent="0.15">
      <c r="A86">
        <v>2</v>
      </c>
      <c r="B86">
        <v>42</v>
      </c>
      <c r="C86" t="s">
        <v>172</v>
      </c>
      <c r="D86" t="s">
        <v>174</v>
      </c>
      <c r="E86" t="s">
        <v>175</v>
      </c>
      <c r="F86" t="s">
        <v>176</v>
      </c>
      <c r="G86">
        <v>1199</v>
      </c>
      <c r="H86" t="s">
        <v>177</v>
      </c>
      <c r="I86" t="s">
        <v>178</v>
      </c>
      <c r="J86" t="s">
        <v>179</v>
      </c>
      <c r="K86">
        <v>10298</v>
      </c>
      <c r="L86" t="s">
        <v>180</v>
      </c>
      <c r="M86" t="s">
        <v>181</v>
      </c>
      <c r="N86" t="s">
        <v>182</v>
      </c>
      <c r="O86">
        <v>1486</v>
      </c>
      <c r="AR86">
        <v>48672</v>
      </c>
      <c r="AS86">
        <v>48555</v>
      </c>
      <c r="AT86">
        <v>4307</v>
      </c>
      <c r="AU86">
        <v>52862</v>
      </c>
      <c r="AV86">
        <v>367725</v>
      </c>
      <c r="AW86">
        <v>51357</v>
      </c>
      <c r="AX86">
        <v>419082</v>
      </c>
      <c r="AY86">
        <v>67456</v>
      </c>
      <c r="AZ86">
        <v>8140</v>
      </c>
      <c r="BA86">
        <v>75596</v>
      </c>
      <c r="BW86">
        <v>2025267</v>
      </c>
      <c r="BX86">
        <v>266080</v>
      </c>
      <c r="BY86">
        <v>2291347</v>
      </c>
      <c r="BZ86" t="s">
        <v>129</v>
      </c>
      <c r="CA86" t="s">
        <v>130</v>
      </c>
      <c r="CD86" s="21">
        <v>0.11944444444444401</v>
      </c>
      <c r="CE86" t="s">
        <v>131</v>
      </c>
      <c r="CF86" t="s">
        <v>131</v>
      </c>
      <c r="CG86">
        <v>100</v>
      </c>
      <c r="CH86">
        <v>100</v>
      </c>
    </row>
    <row r="87" spans="1:86" x14ac:dyDescent="0.15">
      <c r="A87">
        <v>2</v>
      </c>
      <c r="B87">
        <v>43</v>
      </c>
      <c r="C87" t="s">
        <v>173</v>
      </c>
      <c r="D87" t="s">
        <v>174</v>
      </c>
      <c r="E87" t="s">
        <v>175</v>
      </c>
      <c r="F87" t="s">
        <v>176</v>
      </c>
      <c r="G87">
        <v>464</v>
      </c>
      <c r="H87" t="s">
        <v>177</v>
      </c>
      <c r="I87" t="s">
        <v>178</v>
      </c>
      <c r="J87" t="s">
        <v>179</v>
      </c>
      <c r="K87">
        <v>3739</v>
      </c>
      <c r="L87" t="s">
        <v>180</v>
      </c>
      <c r="M87" t="s">
        <v>181</v>
      </c>
      <c r="N87" t="s">
        <v>182</v>
      </c>
      <c r="O87">
        <v>703</v>
      </c>
      <c r="AR87">
        <v>22252</v>
      </c>
      <c r="AS87">
        <v>48555</v>
      </c>
      <c r="AT87">
        <v>4307</v>
      </c>
      <c r="AU87">
        <v>52862</v>
      </c>
      <c r="AV87">
        <v>367725</v>
      </c>
      <c r="AW87">
        <v>51357</v>
      </c>
      <c r="AX87">
        <v>419082</v>
      </c>
      <c r="AY87">
        <v>67456</v>
      </c>
      <c r="AZ87">
        <v>8140</v>
      </c>
      <c r="BA87">
        <v>75596</v>
      </c>
      <c r="BW87">
        <v>2025267</v>
      </c>
      <c r="BX87">
        <v>266080</v>
      </c>
      <c r="BY87">
        <v>2291347</v>
      </c>
      <c r="BZ87" t="s">
        <v>129</v>
      </c>
      <c r="CA87" t="s">
        <v>130</v>
      </c>
      <c r="CD87" s="21">
        <v>0.11944444444444401</v>
      </c>
      <c r="CE87" t="s">
        <v>131</v>
      </c>
      <c r="CF87" t="s">
        <v>131</v>
      </c>
      <c r="CG87">
        <v>100</v>
      </c>
      <c r="CH87">
        <v>100</v>
      </c>
    </row>
    <row r="88" spans="1:86" x14ac:dyDescent="0.15">
      <c r="A88">
        <v>3</v>
      </c>
      <c r="B88">
        <v>1</v>
      </c>
      <c r="C88" t="s">
        <v>183</v>
      </c>
      <c r="D88" t="s">
        <v>99</v>
      </c>
      <c r="E88" t="s">
        <v>100</v>
      </c>
      <c r="F88" t="s">
        <v>101</v>
      </c>
      <c r="G88">
        <v>136</v>
      </c>
      <c r="H88" t="s">
        <v>102</v>
      </c>
      <c r="I88" t="s">
        <v>103</v>
      </c>
      <c r="J88" t="s">
        <v>104</v>
      </c>
      <c r="K88">
        <v>2788</v>
      </c>
      <c r="L88" t="s">
        <v>105</v>
      </c>
      <c r="M88" t="s">
        <v>106</v>
      </c>
      <c r="N88" t="s">
        <v>107</v>
      </c>
      <c r="O88">
        <v>81</v>
      </c>
      <c r="P88" t="s">
        <v>108</v>
      </c>
      <c r="Q88" t="s">
        <v>109</v>
      </c>
      <c r="R88" t="s">
        <v>110</v>
      </c>
      <c r="S88">
        <v>1932</v>
      </c>
      <c r="T88" t="s">
        <v>111</v>
      </c>
      <c r="U88" t="s">
        <v>112</v>
      </c>
      <c r="V88" t="s">
        <v>113</v>
      </c>
      <c r="W88">
        <v>1755</v>
      </c>
      <c r="X88" t="s">
        <v>114</v>
      </c>
      <c r="Y88" t="s">
        <v>115</v>
      </c>
      <c r="Z88" t="s">
        <v>116</v>
      </c>
      <c r="AA88">
        <v>3273</v>
      </c>
      <c r="AB88" t="s">
        <v>117</v>
      </c>
      <c r="AC88" t="s">
        <v>118</v>
      </c>
      <c r="AD88" t="s">
        <v>119</v>
      </c>
      <c r="AE88">
        <v>732</v>
      </c>
      <c r="AF88" t="s">
        <v>120</v>
      </c>
      <c r="AG88" t="s">
        <v>121</v>
      </c>
      <c r="AH88" t="s">
        <v>122</v>
      </c>
      <c r="AI88">
        <v>735</v>
      </c>
      <c r="AJ88" t="s">
        <v>123</v>
      </c>
      <c r="AK88" t="s">
        <v>124</v>
      </c>
      <c r="AL88" t="s">
        <v>125</v>
      </c>
      <c r="AM88">
        <v>1103</v>
      </c>
      <c r="AN88" t="s">
        <v>126</v>
      </c>
      <c r="AO88" t="s">
        <v>127</v>
      </c>
      <c r="AP88" t="s">
        <v>128</v>
      </c>
      <c r="AQ88">
        <v>289</v>
      </c>
      <c r="AR88">
        <v>15884</v>
      </c>
      <c r="AS88">
        <v>19431</v>
      </c>
      <c r="AT88">
        <v>2259</v>
      </c>
      <c r="AU88">
        <v>21690</v>
      </c>
      <c r="AV88">
        <v>336854</v>
      </c>
      <c r="AW88">
        <v>43738</v>
      </c>
      <c r="AX88">
        <v>380592</v>
      </c>
      <c r="AY88">
        <v>12140</v>
      </c>
      <c r="AZ88">
        <v>1627</v>
      </c>
      <c r="BA88">
        <v>13767</v>
      </c>
      <c r="BB88">
        <v>269546</v>
      </c>
      <c r="BC88">
        <v>34078</v>
      </c>
      <c r="BD88">
        <v>303624</v>
      </c>
      <c r="BE88">
        <v>275404</v>
      </c>
      <c r="BF88">
        <v>31005</v>
      </c>
      <c r="BG88">
        <v>306409</v>
      </c>
      <c r="BH88">
        <v>278306</v>
      </c>
      <c r="BI88">
        <v>42085</v>
      </c>
      <c r="BJ88">
        <v>320391</v>
      </c>
      <c r="BK88">
        <v>90581</v>
      </c>
      <c r="BL88">
        <v>11976</v>
      </c>
      <c r="BM88">
        <v>102557</v>
      </c>
      <c r="BN88">
        <v>99718</v>
      </c>
      <c r="BO88">
        <v>11478</v>
      </c>
      <c r="BP88">
        <v>111196</v>
      </c>
      <c r="BQ88">
        <v>119962</v>
      </c>
      <c r="BR88">
        <v>18412</v>
      </c>
      <c r="BS88">
        <v>138374</v>
      </c>
      <c r="BT88">
        <v>39589</v>
      </c>
      <c r="BU88">
        <v>5618</v>
      </c>
      <c r="BV88">
        <v>45207</v>
      </c>
      <c r="BW88">
        <v>2025267</v>
      </c>
      <c r="BX88">
        <v>266080</v>
      </c>
      <c r="BY88">
        <v>2291347</v>
      </c>
      <c r="BZ88" t="s">
        <v>129</v>
      </c>
      <c r="CA88" t="s">
        <v>130</v>
      </c>
      <c r="CD88" s="21">
        <v>0.11944444444444401</v>
      </c>
      <c r="CE88" t="s">
        <v>131</v>
      </c>
      <c r="CF88" t="s">
        <v>131</v>
      </c>
      <c r="CG88">
        <v>100</v>
      </c>
      <c r="CH88">
        <v>100</v>
      </c>
    </row>
    <row r="89" spans="1:86" x14ac:dyDescent="0.15">
      <c r="A89">
        <v>3</v>
      </c>
      <c r="B89">
        <v>2</v>
      </c>
      <c r="C89" t="s">
        <v>184</v>
      </c>
      <c r="D89" t="s">
        <v>99</v>
      </c>
      <c r="E89" t="s">
        <v>100</v>
      </c>
      <c r="F89" t="s">
        <v>101</v>
      </c>
      <c r="G89">
        <v>128</v>
      </c>
      <c r="H89" t="s">
        <v>102</v>
      </c>
      <c r="I89" t="s">
        <v>103</v>
      </c>
      <c r="J89" t="s">
        <v>104</v>
      </c>
      <c r="K89">
        <v>2506</v>
      </c>
      <c r="L89" t="s">
        <v>105</v>
      </c>
      <c r="M89" t="s">
        <v>106</v>
      </c>
      <c r="N89" t="s">
        <v>107</v>
      </c>
      <c r="O89">
        <v>87</v>
      </c>
      <c r="P89" t="s">
        <v>108</v>
      </c>
      <c r="Q89" t="s">
        <v>109</v>
      </c>
      <c r="R89" t="s">
        <v>110</v>
      </c>
      <c r="S89">
        <v>1816</v>
      </c>
      <c r="T89" t="s">
        <v>111</v>
      </c>
      <c r="U89" t="s">
        <v>112</v>
      </c>
      <c r="V89" t="s">
        <v>113</v>
      </c>
      <c r="W89">
        <v>1957</v>
      </c>
      <c r="X89" t="s">
        <v>114</v>
      </c>
      <c r="Y89" t="s">
        <v>115</v>
      </c>
      <c r="Z89" t="s">
        <v>116</v>
      </c>
      <c r="AA89">
        <v>2054</v>
      </c>
      <c r="AB89" t="s">
        <v>117</v>
      </c>
      <c r="AC89" t="s">
        <v>118</v>
      </c>
      <c r="AD89" t="s">
        <v>119</v>
      </c>
      <c r="AE89">
        <v>758</v>
      </c>
      <c r="AF89" t="s">
        <v>120</v>
      </c>
      <c r="AG89" t="s">
        <v>121</v>
      </c>
      <c r="AH89" t="s">
        <v>122</v>
      </c>
      <c r="AI89">
        <v>775</v>
      </c>
      <c r="AJ89" t="s">
        <v>123</v>
      </c>
      <c r="AK89" t="s">
        <v>124</v>
      </c>
      <c r="AL89" t="s">
        <v>125</v>
      </c>
      <c r="AM89">
        <v>938</v>
      </c>
      <c r="AN89" t="s">
        <v>126</v>
      </c>
      <c r="AO89" t="s">
        <v>127</v>
      </c>
      <c r="AP89" t="s">
        <v>128</v>
      </c>
      <c r="AQ89">
        <v>333</v>
      </c>
      <c r="AR89">
        <v>14243</v>
      </c>
      <c r="AS89">
        <v>19431</v>
      </c>
      <c r="AT89">
        <v>2259</v>
      </c>
      <c r="AU89">
        <v>21690</v>
      </c>
      <c r="AV89">
        <v>336854</v>
      </c>
      <c r="AW89">
        <v>43738</v>
      </c>
      <c r="AX89">
        <v>380592</v>
      </c>
      <c r="AY89">
        <v>12140</v>
      </c>
      <c r="AZ89">
        <v>1627</v>
      </c>
      <c r="BA89">
        <v>13767</v>
      </c>
      <c r="BB89">
        <v>269546</v>
      </c>
      <c r="BC89">
        <v>34078</v>
      </c>
      <c r="BD89">
        <v>303624</v>
      </c>
      <c r="BE89">
        <v>275404</v>
      </c>
      <c r="BF89">
        <v>31005</v>
      </c>
      <c r="BG89">
        <v>306409</v>
      </c>
      <c r="BH89">
        <v>278306</v>
      </c>
      <c r="BI89">
        <v>42085</v>
      </c>
      <c r="BJ89">
        <v>320391</v>
      </c>
      <c r="BK89">
        <v>90581</v>
      </c>
      <c r="BL89">
        <v>11976</v>
      </c>
      <c r="BM89">
        <v>102557</v>
      </c>
      <c r="BN89">
        <v>99718</v>
      </c>
      <c r="BO89">
        <v>11478</v>
      </c>
      <c r="BP89">
        <v>111196</v>
      </c>
      <c r="BQ89">
        <v>119962</v>
      </c>
      <c r="BR89">
        <v>18412</v>
      </c>
      <c r="BS89">
        <v>138374</v>
      </c>
      <c r="BT89">
        <v>39589</v>
      </c>
      <c r="BU89">
        <v>5618</v>
      </c>
      <c r="BV89">
        <v>45207</v>
      </c>
      <c r="BW89">
        <v>2025267</v>
      </c>
      <c r="BX89">
        <v>266080</v>
      </c>
      <c r="BY89">
        <v>2291347</v>
      </c>
      <c r="BZ89" t="s">
        <v>129</v>
      </c>
      <c r="CA89" t="s">
        <v>130</v>
      </c>
      <c r="CD89" s="21">
        <v>0.11944444444444401</v>
      </c>
      <c r="CE89" t="s">
        <v>131</v>
      </c>
      <c r="CF89" t="s">
        <v>131</v>
      </c>
      <c r="CG89">
        <v>100</v>
      </c>
      <c r="CH89">
        <v>100</v>
      </c>
    </row>
    <row r="90" spans="1:86" x14ac:dyDescent="0.15">
      <c r="A90">
        <v>3</v>
      </c>
      <c r="B90">
        <v>3</v>
      </c>
      <c r="C90" t="s">
        <v>185</v>
      </c>
      <c r="D90" t="s">
        <v>99</v>
      </c>
      <c r="E90" t="s">
        <v>100</v>
      </c>
      <c r="F90" t="s">
        <v>101</v>
      </c>
      <c r="G90">
        <v>181</v>
      </c>
      <c r="H90" t="s">
        <v>102</v>
      </c>
      <c r="I90" t="s">
        <v>103</v>
      </c>
      <c r="J90" t="s">
        <v>104</v>
      </c>
      <c r="K90">
        <v>3731</v>
      </c>
      <c r="L90" t="s">
        <v>105</v>
      </c>
      <c r="M90" t="s">
        <v>106</v>
      </c>
      <c r="N90" t="s">
        <v>107</v>
      </c>
      <c r="O90">
        <v>127</v>
      </c>
      <c r="P90" t="s">
        <v>108</v>
      </c>
      <c r="Q90" t="s">
        <v>109</v>
      </c>
      <c r="R90" t="s">
        <v>110</v>
      </c>
      <c r="S90">
        <v>2160</v>
      </c>
      <c r="T90" t="s">
        <v>111</v>
      </c>
      <c r="U90" t="s">
        <v>112</v>
      </c>
      <c r="V90" t="s">
        <v>113</v>
      </c>
      <c r="W90">
        <v>2784</v>
      </c>
      <c r="X90" t="s">
        <v>114</v>
      </c>
      <c r="Y90" t="s">
        <v>115</v>
      </c>
      <c r="Z90" t="s">
        <v>116</v>
      </c>
      <c r="AA90">
        <v>2878</v>
      </c>
      <c r="AB90" t="s">
        <v>117</v>
      </c>
      <c r="AC90" t="s">
        <v>118</v>
      </c>
      <c r="AD90" t="s">
        <v>119</v>
      </c>
      <c r="AE90">
        <v>1133</v>
      </c>
      <c r="AF90" t="s">
        <v>120</v>
      </c>
      <c r="AG90" t="s">
        <v>121</v>
      </c>
      <c r="AH90" t="s">
        <v>122</v>
      </c>
      <c r="AI90">
        <v>1002</v>
      </c>
      <c r="AJ90" t="s">
        <v>123</v>
      </c>
      <c r="AK90" t="s">
        <v>124</v>
      </c>
      <c r="AL90" t="s">
        <v>125</v>
      </c>
      <c r="AM90">
        <v>1401</v>
      </c>
      <c r="AN90" t="s">
        <v>126</v>
      </c>
      <c r="AO90" t="s">
        <v>127</v>
      </c>
      <c r="AP90" t="s">
        <v>128</v>
      </c>
      <c r="AQ90">
        <v>338</v>
      </c>
      <c r="AR90">
        <v>19495</v>
      </c>
      <c r="AS90">
        <v>19431</v>
      </c>
      <c r="AT90">
        <v>2259</v>
      </c>
      <c r="AU90">
        <v>21690</v>
      </c>
      <c r="AV90">
        <v>336854</v>
      </c>
      <c r="AW90">
        <v>43738</v>
      </c>
      <c r="AX90">
        <v>380592</v>
      </c>
      <c r="AY90">
        <v>12140</v>
      </c>
      <c r="AZ90">
        <v>1627</v>
      </c>
      <c r="BA90">
        <v>13767</v>
      </c>
      <c r="BB90">
        <v>269546</v>
      </c>
      <c r="BC90">
        <v>34078</v>
      </c>
      <c r="BD90">
        <v>303624</v>
      </c>
      <c r="BE90">
        <v>275404</v>
      </c>
      <c r="BF90">
        <v>31005</v>
      </c>
      <c r="BG90">
        <v>306409</v>
      </c>
      <c r="BH90">
        <v>278306</v>
      </c>
      <c r="BI90">
        <v>42085</v>
      </c>
      <c r="BJ90">
        <v>320391</v>
      </c>
      <c r="BK90">
        <v>90581</v>
      </c>
      <c r="BL90">
        <v>11976</v>
      </c>
      <c r="BM90">
        <v>102557</v>
      </c>
      <c r="BN90">
        <v>99718</v>
      </c>
      <c r="BO90">
        <v>11478</v>
      </c>
      <c r="BP90">
        <v>111196</v>
      </c>
      <c r="BQ90">
        <v>119962</v>
      </c>
      <c r="BR90">
        <v>18412</v>
      </c>
      <c r="BS90">
        <v>138374</v>
      </c>
      <c r="BT90">
        <v>39589</v>
      </c>
      <c r="BU90">
        <v>5618</v>
      </c>
      <c r="BV90">
        <v>45207</v>
      </c>
      <c r="BW90">
        <v>2025267</v>
      </c>
      <c r="BX90">
        <v>266080</v>
      </c>
      <c r="BY90">
        <v>2291347</v>
      </c>
      <c r="BZ90" t="s">
        <v>129</v>
      </c>
      <c r="CA90" t="s">
        <v>130</v>
      </c>
      <c r="CD90" s="21">
        <v>0.11944444444444401</v>
      </c>
      <c r="CE90" t="s">
        <v>131</v>
      </c>
      <c r="CF90" t="s">
        <v>131</v>
      </c>
      <c r="CG90">
        <v>100</v>
      </c>
      <c r="CH90">
        <v>100</v>
      </c>
    </row>
    <row r="91" spans="1:86" x14ac:dyDescent="0.15">
      <c r="A91">
        <v>3</v>
      </c>
      <c r="B91">
        <v>4</v>
      </c>
      <c r="C91" t="s">
        <v>186</v>
      </c>
      <c r="D91" t="s">
        <v>99</v>
      </c>
      <c r="E91" t="s">
        <v>100</v>
      </c>
      <c r="F91" t="s">
        <v>101</v>
      </c>
      <c r="G91">
        <v>104</v>
      </c>
      <c r="H91" t="s">
        <v>102</v>
      </c>
      <c r="I91" t="s">
        <v>103</v>
      </c>
      <c r="J91" t="s">
        <v>104</v>
      </c>
      <c r="K91">
        <v>2348</v>
      </c>
      <c r="L91" t="s">
        <v>105</v>
      </c>
      <c r="M91" t="s">
        <v>106</v>
      </c>
      <c r="N91" t="s">
        <v>107</v>
      </c>
      <c r="O91">
        <v>62</v>
      </c>
      <c r="P91" t="s">
        <v>108</v>
      </c>
      <c r="Q91" t="s">
        <v>109</v>
      </c>
      <c r="R91" t="s">
        <v>110</v>
      </c>
      <c r="S91">
        <v>1271</v>
      </c>
      <c r="T91" t="s">
        <v>111</v>
      </c>
      <c r="U91" t="s">
        <v>112</v>
      </c>
      <c r="V91" t="s">
        <v>113</v>
      </c>
      <c r="W91">
        <v>1438</v>
      </c>
      <c r="X91" t="s">
        <v>114</v>
      </c>
      <c r="Y91" t="s">
        <v>115</v>
      </c>
      <c r="Z91" t="s">
        <v>116</v>
      </c>
      <c r="AA91">
        <v>2120</v>
      </c>
      <c r="AB91" t="s">
        <v>117</v>
      </c>
      <c r="AC91" t="s">
        <v>118</v>
      </c>
      <c r="AD91" t="s">
        <v>119</v>
      </c>
      <c r="AE91">
        <v>643</v>
      </c>
      <c r="AF91" t="s">
        <v>120</v>
      </c>
      <c r="AG91" t="s">
        <v>121</v>
      </c>
      <c r="AH91" t="s">
        <v>122</v>
      </c>
      <c r="AI91">
        <v>519</v>
      </c>
      <c r="AJ91" t="s">
        <v>123</v>
      </c>
      <c r="AK91" t="s">
        <v>124</v>
      </c>
      <c r="AL91" t="s">
        <v>125</v>
      </c>
      <c r="AM91">
        <v>904</v>
      </c>
      <c r="AN91" t="s">
        <v>126</v>
      </c>
      <c r="AO91" t="s">
        <v>127</v>
      </c>
      <c r="AP91" t="s">
        <v>128</v>
      </c>
      <c r="AQ91">
        <v>248</v>
      </c>
      <c r="AR91">
        <v>11939</v>
      </c>
      <c r="AS91">
        <v>19431</v>
      </c>
      <c r="AT91">
        <v>2259</v>
      </c>
      <c r="AU91">
        <v>21690</v>
      </c>
      <c r="AV91">
        <v>336854</v>
      </c>
      <c r="AW91">
        <v>43738</v>
      </c>
      <c r="AX91">
        <v>380592</v>
      </c>
      <c r="AY91">
        <v>12140</v>
      </c>
      <c r="AZ91">
        <v>1627</v>
      </c>
      <c r="BA91">
        <v>13767</v>
      </c>
      <c r="BB91">
        <v>269546</v>
      </c>
      <c r="BC91">
        <v>34078</v>
      </c>
      <c r="BD91">
        <v>303624</v>
      </c>
      <c r="BE91">
        <v>275404</v>
      </c>
      <c r="BF91">
        <v>31005</v>
      </c>
      <c r="BG91">
        <v>306409</v>
      </c>
      <c r="BH91">
        <v>278306</v>
      </c>
      <c r="BI91">
        <v>42085</v>
      </c>
      <c r="BJ91">
        <v>320391</v>
      </c>
      <c r="BK91">
        <v>90581</v>
      </c>
      <c r="BL91">
        <v>11976</v>
      </c>
      <c r="BM91">
        <v>102557</v>
      </c>
      <c r="BN91">
        <v>99718</v>
      </c>
      <c r="BO91">
        <v>11478</v>
      </c>
      <c r="BP91">
        <v>111196</v>
      </c>
      <c r="BQ91">
        <v>119962</v>
      </c>
      <c r="BR91">
        <v>18412</v>
      </c>
      <c r="BS91">
        <v>138374</v>
      </c>
      <c r="BT91">
        <v>39589</v>
      </c>
      <c r="BU91">
        <v>5618</v>
      </c>
      <c r="BV91">
        <v>45207</v>
      </c>
      <c r="BW91">
        <v>2025267</v>
      </c>
      <c r="BX91">
        <v>266080</v>
      </c>
      <c r="BY91">
        <v>2291347</v>
      </c>
      <c r="BZ91" t="s">
        <v>129</v>
      </c>
      <c r="CA91" t="s">
        <v>130</v>
      </c>
      <c r="CD91" s="21">
        <v>0.11944444444444401</v>
      </c>
      <c r="CE91" t="s">
        <v>131</v>
      </c>
      <c r="CF91" t="s">
        <v>131</v>
      </c>
      <c r="CG91">
        <v>100</v>
      </c>
      <c r="CH91">
        <v>100</v>
      </c>
    </row>
    <row r="92" spans="1:86" x14ac:dyDescent="0.15">
      <c r="A92">
        <v>3</v>
      </c>
      <c r="B92">
        <v>5</v>
      </c>
      <c r="C92" t="s">
        <v>187</v>
      </c>
      <c r="D92" t="s">
        <v>99</v>
      </c>
      <c r="E92" t="s">
        <v>100</v>
      </c>
      <c r="F92" t="s">
        <v>101</v>
      </c>
      <c r="G92">
        <v>187</v>
      </c>
      <c r="H92" t="s">
        <v>102</v>
      </c>
      <c r="I92" t="s">
        <v>103</v>
      </c>
      <c r="J92" t="s">
        <v>104</v>
      </c>
      <c r="K92">
        <v>2738</v>
      </c>
      <c r="L92" t="s">
        <v>105</v>
      </c>
      <c r="M92" t="s">
        <v>106</v>
      </c>
      <c r="N92" t="s">
        <v>107</v>
      </c>
      <c r="O92">
        <v>78</v>
      </c>
      <c r="P92" t="s">
        <v>108</v>
      </c>
      <c r="Q92" t="s">
        <v>109</v>
      </c>
      <c r="R92" t="s">
        <v>110</v>
      </c>
      <c r="S92">
        <v>1805</v>
      </c>
      <c r="T92" t="s">
        <v>111</v>
      </c>
      <c r="U92" t="s">
        <v>112</v>
      </c>
      <c r="V92" t="s">
        <v>113</v>
      </c>
      <c r="W92">
        <v>2489</v>
      </c>
      <c r="X92" t="s">
        <v>114</v>
      </c>
      <c r="Y92" t="s">
        <v>115</v>
      </c>
      <c r="Z92" t="s">
        <v>116</v>
      </c>
      <c r="AA92">
        <v>1687</v>
      </c>
      <c r="AB92" t="s">
        <v>117</v>
      </c>
      <c r="AC92" t="s">
        <v>118</v>
      </c>
      <c r="AD92" t="s">
        <v>119</v>
      </c>
      <c r="AE92">
        <v>858</v>
      </c>
      <c r="AF92" t="s">
        <v>120</v>
      </c>
      <c r="AG92" t="s">
        <v>121</v>
      </c>
      <c r="AH92" t="s">
        <v>122</v>
      </c>
      <c r="AI92">
        <v>770</v>
      </c>
      <c r="AJ92" t="s">
        <v>123</v>
      </c>
      <c r="AK92" t="s">
        <v>124</v>
      </c>
      <c r="AL92" t="s">
        <v>125</v>
      </c>
      <c r="AM92">
        <v>870</v>
      </c>
      <c r="AN92" t="s">
        <v>126</v>
      </c>
      <c r="AO92" t="s">
        <v>127</v>
      </c>
      <c r="AP92" t="s">
        <v>128</v>
      </c>
      <c r="AQ92">
        <v>282</v>
      </c>
      <c r="AR92">
        <v>15102</v>
      </c>
      <c r="AS92">
        <v>19431</v>
      </c>
      <c r="AT92">
        <v>2259</v>
      </c>
      <c r="AU92">
        <v>21690</v>
      </c>
      <c r="AV92">
        <v>336854</v>
      </c>
      <c r="AW92">
        <v>43738</v>
      </c>
      <c r="AX92">
        <v>380592</v>
      </c>
      <c r="AY92">
        <v>12140</v>
      </c>
      <c r="AZ92">
        <v>1627</v>
      </c>
      <c r="BA92">
        <v>13767</v>
      </c>
      <c r="BB92">
        <v>269546</v>
      </c>
      <c r="BC92">
        <v>34078</v>
      </c>
      <c r="BD92">
        <v>303624</v>
      </c>
      <c r="BE92">
        <v>275404</v>
      </c>
      <c r="BF92">
        <v>31005</v>
      </c>
      <c r="BG92">
        <v>306409</v>
      </c>
      <c r="BH92">
        <v>278306</v>
      </c>
      <c r="BI92">
        <v>42085</v>
      </c>
      <c r="BJ92">
        <v>320391</v>
      </c>
      <c r="BK92">
        <v>90581</v>
      </c>
      <c r="BL92">
        <v>11976</v>
      </c>
      <c r="BM92">
        <v>102557</v>
      </c>
      <c r="BN92">
        <v>99718</v>
      </c>
      <c r="BO92">
        <v>11478</v>
      </c>
      <c r="BP92">
        <v>111196</v>
      </c>
      <c r="BQ92">
        <v>119962</v>
      </c>
      <c r="BR92">
        <v>18412</v>
      </c>
      <c r="BS92">
        <v>138374</v>
      </c>
      <c r="BT92">
        <v>39589</v>
      </c>
      <c r="BU92">
        <v>5618</v>
      </c>
      <c r="BV92">
        <v>45207</v>
      </c>
      <c r="BW92">
        <v>2025267</v>
      </c>
      <c r="BX92">
        <v>266080</v>
      </c>
      <c r="BY92">
        <v>2291347</v>
      </c>
      <c r="BZ92" t="s">
        <v>129</v>
      </c>
      <c r="CA92" t="s">
        <v>130</v>
      </c>
      <c r="CD92" s="21">
        <v>0.11944444444444401</v>
      </c>
      <c r="CE92" t="s">
        <v>131</v>
      </c>
      <c r="CF92" t="s">
        <v>131</v>
      </c>
      <c r="CG92">
        <v>100</v>
      </c>
      <c r="CH92">
        <v>100</v>
      </c>
    </row>
    <row r="93" spans="1:86" x14ac:dyDescent="0.15">
      <c r="A93">
        <v>3</v>
      </c>
      <c r="B93">
        <v>6</v>
      </c>
      <c r="C93" t="s">
        <v>188</v>
      </c>
      <c r="D93" t="s">
        <v>99</v>
      </c>
      <c r="E93" t="s">
        <v>100</v>
      </c>
      <c r="F93" t="s">
        <v>101</v>
      </c>
      <c r="G93">
        <v>40</v>
      </c>
      <c r="H93" t="s">
        <v>102</v>
      </c>
      <c r="I93" t="s">
        <v>103</v>
      </c>
      <c r="J93" t="s">
        <v>104</v>
      </c>
      <c r="K93">
        <v>722</v>
      </c>
      <c r="L93" t="s">
        <v>105</v>
      </c>
      <c r="M93" t="s">
        <v>106</v>
      </c>
      <c r="N93" t="s">
        <v>107</v>
      </c>
      <c r="O93">
        <v>26</v>
      </c>
      <c r="P93" t="s">
        <v>108</v>
      </c>
      <c r="Q93" t="s">
        <v>109</v>
      </c>
      <c r="R93" t="s">
        <v>110</v>
      </c>
      <c r="S93">
        <v>464</v>
      </c>
      <c r="T93" t="s">
        <v>111</v>
      </c>
      <c r="U93" t="s">
        <v>112</v>
      </c>
      <c r="V93" t="s">
        <v>113</v>
      </c>
      <c r="W93">
        <v>499</v>
      </c>
      <c r="X93" t="s">
        <v>114</v>
      </c>
      <c r="Y93" t="s">
        <v>115</v>
      </c>
      <c r="Z93" t="s">
        <v>116</v>
      </c>
      <c r="AA93">
        <v>605</v>
      </c>
      <c r="AB93" t="s">
        <v>117</v>
      </c>
      <c r="AC93" t="s">
        <v>118</v>
      </c>
      <c r="AD93" t="s">
        <v>119</v>
      </c>
      <c r="AE93">
        <v>197</v>
      </c>
      <c r="AF93" t="s">
        <v>120</v>
      </c>
      <c r="AG93" t="s">
        <v>121</v>
      </c>
      <c r="AH93" t="s">
        <v>122</v>
      </c>
      <c r="AI93">
        <v>173</v>
      </c>
      <c r="AJ93" t="s">
        <v>123</v>
      </c>
      <c r="AK93" t="s">
        <v>124</v>
      </c>
      <c r="AL93" t="s">
        <v>125</v>
      </c>
      <c r="AM93">
        <v>314</v>
      </c>
      <c r="AN93" t="s">
        <v>126</v>
      </c>
      <c r="AO93" t="s">
        <v>127</v>
      </c>
      <c r="AP93" t="s">
        <v>128</v>
      </c>
      <c r="AQ93">
        <v>71</v>
      </c>
      <c r="AR93">
        <v>4104</v>
      </c>
      <c r="AS93">
        <v>19431</v>
      </c>
      <c r="AT93">
        <v>2259</v>
      </c>
      <c r="AU93">
        <v>21690</v>
      </c>
      <c r="AV93">
        <v>336854</v>
      </c>
      <c r="AW93">
        <v>43738</v>
      </c>
      <c r="AX93">
        <v>380592</v>
      </c>
      <c r="AY93">
        <v>12140</v>
      </c>
      <c r="AZ93">
        <v>1627</v>
      </c>
      <c r="BA93">
        <v>13767</v>
      </c>
      <c r="BB93">
        <v>269546</v>
      </c>
      <c r="BC93">
        <v>34078</v>
      </c>
      <c r="BD93">
        <v>303624</v>
      </c>
      <c r="BE93">
        <v>275404</v>
      </c>
      <c r="BF93">
        <v>31005</v>
      </c>
      <c r="BG93">
        <v>306409</v>
      </c>
      <c r="BH93">
        <v>278306</v>
      </c>
      <c r="BI93">
        <v>42085</v>
      </c>
      <c r="BJ93">
        <v>320391</v>
      </c>
      <c r="BK93">
        <v>90581</v>
      </c>
      <c r="BL93">
        <v>11976</v>
      </c>
      <c r="BM93">
        <v>102557</v>
      </c>
      <c r="BN93">
        <v>99718</v>
      </c>
      <c r="BO93">
        <v>11478</v>
      </c>
      <c r="BP93">
        <v>111196</v>
      </c>
      <c r="BQ93">
        <v>119962</v>
      </c>
      <c r="BR93">
        <v>18412</v>
      </c>
      <c r="BS93">
        <v>138374</v>
      </c>
      <c r="BT93">
        <v>39589</v>
      </c>
      <c r="BU93">
        <v>5618</v>
      </c>
      <c r="BV93">
        <v>45207</v>
      </c>
      <c r="BW93">
        <v>2025267</v>
      </c>
      <c r="BX93">
        <v>266080</v>
      </c>
      <c r="BY93">
        <v>2291347</v>
      </c>
      <c r="BZ93" t="s">
        <v>129</v>
      </c>
      <c r="CA93" t="s">
        <v>130</v>
      </c>
      <c r="CD93" s="21">
        <v>0.11944444444444401</v>
      </c>
      <c r="CE93" t="s">
        <v>131</v>
      </c>
      <c r="CF93" t="s">
        <v>131</v>
      </c>
      <c r="CG93">
        <v>100</v>
      </c>
      <c r="CH93">
        <v>100</v>
      </c>
    </row>
    <row r="94" spans="1:86" x14ac:dyDescent="0.15">
      <c r="A94">
        <v>3</v>
      </c>
      <c r="B94">
        <v>7</v>
      </c>
      <c r="C94" t="s">
        <v>189</v>
      </c>
      <c r="D94" t="s">
        <v>99</v>
      </c>
      <c r="E94" t="s">
        <v>100</v>
      </c>
      <c r="F94" t="s">
        <v>101</v>
      </c>
      <c r="G94">
        <v>191</v>
      </c>
      <c r="H94" t="s">
        <v>102</v>
      </c>
      <c r="I94" t="s">
        <v>103</v>
      </c>
      <c r="J94" t="s">
        <v>104</v>
      </c>
      <c r="K94">
        <v>3978</v>
      </c>
      <c r="L94" t="s">
        <v>105</v>
      </c>
      <c r="M94" t="s">
        <v>106</v>
      </c>
      <c r="N94" t="s">
        <v>107</v>
      </c>
      <c r="O94">
        <v>112</v>
      </c>
      <c r="P94" t="s">
        <v>108</v>
      </c>
      <c r="Q94" t="s">
        <v>109</v>
      </c>
      <c r="R94" t="s">
        <v>110</v>
      </c>
      <c r="S94">
        <v>2254</v>
      </c>
      <c r="T94" t="s">
        <v>111</v>
      </c>
      <c r="U94" t="s">
        <v>112</v>
      </c>
      <c r="V94" t="s">
        <v>113</v>
      </c>
      <c r="W94">
        <v>3240</v>
      </c>
      <c r="X94" t="s">
        <v>114</v>
      </c>
      <c r="Y94" t="s">
        <v>115</v>
      </c>
      <c r="Z94" t="s">
        <v>116</v>
      </c>
      <c r="AA94">
        <v>2863</v>
      </c>
      <c r="AB94" t="s">
        <v>117</v>
      </c>
      <c r="AC94" t="s">
        <v>118</v>
      </c>
      <c r="AD94" t="s">
        <v>119</v>
      </c>
      <c r="AE94">
        <v>1088</v>
      </c>
      <c r="AF94" t="s">
        <v>120</v>
      </c>
      <c r="AG94" t="s">
        <v>121</v>
      </c>
      <c r="AH94" t="s">
        <v>122</v>
      </c>
      <c r="AI94">
        <v>1074</v>
      </c>
      <c r="AJ94" t="s">
        <v>123</v>
      </c>
      <c r="AK94" t="s">
        <v>124</v>
      </c>
      <c r="AL94" t="s">
        <v>125</v>
      </c>
      <c r="AM94">
        <v>1373</v>
      </c>
      <c r="AN94" t="s">
        <v>126</v>
      </c>
      <c r="AO94" t="s">
        <v>127</v>
      </c>
      <c r="AP94" t="s">
        <v>128</v>
      </c>
      <c r="AQ94">
        <v>343</v>
      </c>
      <c r="AR94">
        <v>20738</v>
      </c>
      <c r="AS94">
        <v>19431</v>
      </c>
      <c r="AT94">
        <v>2259</v>
      </c>
      <c r="AU94">
        <v>21690</v>
      </c>
      <c r="AV94">
        <v>336854</v>
      </c>
      <c r="AW94">
        <v>43738</v>
      </c>
      <c r="AX94">
        <v>380592</v>
      </c>
      <c r="AY94">
        <v>12140</v>
      </c>
      <c r="AZ94">
        <v>1627</v>
      </c>
      <c r="BA94">
        <v>13767</v>
      </c>
      <c r="BB94">
        <v>269546</v>
      </c>
      <c r="BC94">
        <v>34078</v>
      </c>
      <c r="BD94">
        <v>303624</v>
      </c>
      <c r="BE94">
        <v>275404</v>
      </c>
      <c r="BF94">
        <v>31005</v>
      </c>
      <c r="BG94">
        <v>306409</v>
      </c>
      <c r="BH94">
        <v>278306</v>
      </c>
      <c r="BI94">
        <v>42085</v>
      </c>
      <c r="BJ94">
        <v>320391</v>
      </c>
      <c r="BK94">
        <v>90581</v>
      </c>
      <c r="BL94">
        <v>11976</v>
      </c>
      <c r="BM94">
        <v>102557</v>
      </c>
      <c r="BN94">
        <v>99718</v>
      </c>
      <c r="BO94">
        <v>11478</v>
      </c>
      <c r="BP94">
        <v>111196</v>
      </c>
      <c r="BQ94">
        <v>119962</v>
      </c>
      <c r="BR94">
        <v>18412</v>
      </c>
      <c r="BS94">
        <v>138374</v>
      </c>
      <c r="BT94">
        <v>39589</v>
      </c>
      <c r="BU94">
        <v>5618</v>
      </c>
      <c r="BV94">
        <v>45207</v>
      </c>
      <c r="BW94">
        <v>2025267</v>
      </c>
      <c r="BX94">
        <v>266080</v>
      </c>
      <c r="BY94">
        <v>2291347</v>
      </c>
      <c r="BZ94" t="s">
        <v>129</v>
      </c>
      <c r="CA94" t="s">
        <v>130</v>
      </c>
      <c r="CD94" s="21">
        <v>0.11944444444444401</v>
      </c>
      <c r="CE94" t="s">
        <v>131</v>
      </c>
      <c r="CF94" t="s">
        <v>131</v>
      </c>
      <c r="CG94">
        <v>100</v>
      </c>
      <c r="CH94">
        <v>100</v>
      </c>
    </row>
    <row r="95" spans="1:86" x14ac:dyDescent="0.15">
      <c r="A95">
        <v>3</v>
      </c>
      <c r="B95">
        <v>8</v>
      </c>
      <c r="C95" t="s">
        <v>190</v>
      </c>
      <c r="D95" t="s">
        <v>99</v>
      </c>
      <c r="E95" t="s">
        <v>100</v>
      </c>
      <c r="F95" t="s">
        <v>101</v>
      </c>
      <c r="G95">
        <v>967</v>
      </c>
      <c r="H95" t="s">
        <v>102</v>
      </c>
      <c r="I95" t="s">
        <v>103</v>
      </c>
      <c r="J95" t="s">
        <v>104</v>
      </c>
      <c r="K95">
        <v>18811</v>
      </c>
      <c r="L95" t="s">
        <v>105</v>
      </c>
      <c r="M95" t="s">
        <v>106</v>
      </c>
      <c r="N95" t="s">
        <v>107</v>
      </c>
      <c r="O95">
        <v>573</v>
      </c>
      <c r="P95" t="s">
        <v>108</v>
      </c>
      <c r="Q95" t="s">
        <v>109</v>
      </c>
      <c r="R95" t="s">
        <v>110</v>
      </c>
      <c r="S95">
        <v>11702</v>
      </c>
      <c r="T95" t="s">
        <v>111</v>
      </c>
      <c r="U95" t="s">
        <v>112</v>
      </c>
      <c r="V95" t="s">
        <v>113</v>
      </c>
      <c r="W95">
        <v>14162</v>
      </c>
      <c r="X95" t="s">
        <v>114</v>
      </c>
      <c r="Y95" t="s">
        <v>115</v>
      </c>
      <c r="Z95" t="s">
        <v>116</v>
      </c>
      <c r="AA95">
        <v>15480</v>
      </c>
      <c r="AB95" t="s">
        <v>117</v>
      </c>
      <c r="AC95" t="s">
        <v>118</v>
      </c>
      <c r="AD95" t="s">
        <v>119</v>
      </c>
      <c r="AE95">
        <v>5409</v>
      </c>
      <c r="AF95" t="s">
        <v>120</v>
      </c>
      <c r="AG95" t="s">
        <v>121</v>
      </c>
      <c r="AH95" t="s">
        <v>122</v>
      </c>
      <c r="AI95">
        <v>5048</v>
      </c>
      <c r="AJ95" t="s">
        <v>123</v>
      </c>
      <c r="AK95" t="s">
        <v>124</v>
      </c>
      <c r="AL95" t="s">
        <v>125</v>
      </c>
      <c r="AM95">
        <v>6903</v>
      </c>
      <c r="AN95" t="s">
        <v>126</v>
      </c>
      <c r="AO95" t="s">
        <v>127</v>
      </c>
      <c r="AP95" t="s">
        <v>128</v>
      </c>
      <c r="AQ95">
        <v>1904</v>
      </c>
      <c r="AR95">
        <v>101505</v>
      </c>
      <c r="AS95">
        <v>19431</v>
      </c>
      <c r="AT95">
        <v>2259</v>
      </c>
      <c r="AU95">
        <v>21690</v>
      </c>
      <c r="AV95">
        <v>336854</v>
      </c>
      <c r="AW95">
        <v>43738</v>
      </c>
      <c r="AX95">
        <v>380592</v>
      </c>
      <c r="AY95">
        <v>12140</v>
      </c>
      <c r="AZ95">
        <v>1627</v>
      </c>
      <c r="BA95">
        <v>13767</v>
      </c>
      <c r="BB95">
        <v>269546</v>
      </c>
      <c r="BC95">
        <v>34078</v>
      </c>
      <c r="BD95">
        <v>303624</v>
      </c>
      <c r="BE95">
        <v>275404</v>
      </c>
      <c r="BF95">
        <v>31005</v>
      </c>
      <c r="BG95">
        <v>306409</v>
      </c>
      <c r="BH95">
        <v>278306</v>
      </c>
      <c r="BI95">
        <v>42085</v>
      </c>
      <c r="BJ95">
        <v>320391</v>
      </c>
      <c r="BK95">
        <v>90581</v>
      </c>
      <c r="BL95">
        <v>11976</v>
      </c>
      <c r="BM95">
        <v>102557</v>
      </c>
      <c r="BN95">
        <v>99718</v>
      </c>
      <c r="BO95">
        <v>11478</v>
      </c>
      <c r="BP95">
        <v>111196</v>
      </c>
      <c r="BQ95">
        <v>119962</v>
      </c>
      <c r="BR95">
        <v>18412</v>
      </c>
      <c r="BS95">
        <v>138374</v>
      </c>
      <c r="BT95">
        <v>39589</v>
      </c>
      <c r="BU95">
        <v>5618</v>
      </c>
      <c r="BV95">
        <v>45207</v>
      </c>
      <c r="BW95">
        <v>2025267</v>
      </c>
      <c r="BX95">
        <v>266080</v>
      </c>
      <c r="BY95">
        <v>2291347</v>
      </c>
      <c r="BZ95" t="s">
        <v>129</v>
      </c>
      <c r="CA95" t="s">
        <v>130</v>
      </c>
      <c r="CD95" s="21">
        <v>0.11944444444444401</v>
      </c>
      <c r="CE95" t="s">
        <v>131</v>
      </c>
      <c r="CF95" t="s">
        <v>131</v>
      </c>
      <c r="CG95">
        <v>100</v>
      </c>
      <c r="CH95">
        <v>100</v>
      </c>
    </row>
    <row r="96" spans="1:86" x14ac:dyDescent="0.15">
      <c r="A96">
        <v>3</v>
      </c>
      <c r="B96">
        <v>9</v>
      </c>
      <c r="C96" t="s">
        <v>191</v>
      </c>
      <c r="D96" t="s">
        <v>99</v>
      </c>
      <c r="E96" t="s">
        <v>100</v>
      </c>
      <c r="F96" t="s">
        <v>101</v>
      </c>
      <c r="G96">
        <v>49</v>
      </c>
      <c r="H96" t="s">
        <v>102</v>
      </c>
      <c r="I96" t="s">
        <v>103</v>
      </c>
      <c r="J96" t="s">
        <v>104</v>
      </c>
      <c r="K96">
        <v>1032</v>
      </c>
      <c r="L96" t="s">
        <v>105</v>
      </c>
      <c r="M96" t="s">
        <v>106</v>
      </c>
      <c r="N96" t="s">
        <v>107</v>
      </c>
      <c r="O96">
        <v>28</v>
      </c>
      <c r="P96" t="s">
        <v>108</v>
      </c>
      <c r="Q96" t="s">
        <v>109</v>
      </c>
      <c r="R96" t="s">
        <v>110</v>
      </c>
      <c r="S96">
        <v>668</v>
      </c>
      <c r="T96" t="s">
        <v>111</v>
      </c>
      <c r="U96" t="s">
        <v>112</v>
      </c>
      <c r="V96" t="s">
        <v>113</v>
      </c>
      <c r="W96">
        <v>573</v>
      </c>
      <c r="X96" t="s">
        <v>114</v>
      </c>
      <c r="Y96" t="s">
        <v>115</v>
      </c>
      <c r="Z96" t="s">
        <v>116</v>
      </c>
      <c r="AA96">
        <v>1105</v>
      </c>
      <c r="AB96" t="s">
        <v>117</v>
      </c>
      <c r="AC96" t="s">
        <v>118</v>
      </c>
      <c r="AD96" t="s">
        <v>119</v>
      </c>
      <c r="AE96">
        <v>190</v>
      </c>
      <c r="AF96" t="s">
        <v>120</v>
      </c>
      <c r="AG96" t="s">
        <v>121</v>
      </c>
      <c r="AH96" t="s">
        <v>122</v>
      </c>
      <c r="AI96">
        <v>215</v>
      </c>
      <c r="AJ96" t="s">
        <v>123</v>
      </c>
      <c r="AK96" t="s">
        <v>124</v>
      </c>
      <c r="AL96" t="s">
        <v>125</v>
      </c>
      <c r="AM96">
        <v>458</v>
      </c>
      <c r="AN96" t="s">
        <v>126</v>
      </c>
      <c r="AO96" t="s">
        <v>127</v>
      </c>
      <c r="AP96" t="s">
        <v>128</v>
      </c>
      <c r="AQ96">
        <v>74</v>
      </c>
      <c r="AR96">
        <v>5948</v>
      </c>
      <c r="AS96">
        <v>19431</v>
      </c>
      <c r="AT96">
        <v>2259</v>
      </c>
      <c r="AU96">
        <v>21690</v>
      </c>
      <c r="AV96">
        <v>336854</v>
      </c>
      <c r="AW96">
        <v>43738</v>
      </c>
      <c r="AX96">
        <v>380592</v>
      </c>
      <c r="AY96">
        <v>12140</v>
      </c>
      <c r="AZ96">
        <v>1627</v>
      </c>
      <c r="BA96">
        <v>13767</v>
      </c>
      <c r="BB96">
        <v>269546</v>
      </c>
      <c r="BC96">
        <v>34078</v>
      </c>
      <c r="BD96">
        <v>303624</v>
      </c>
      <c r="BE96">
        <v>275404</v>
      </c>
      <c r="BF96">
        <v>31005</v>
      </c>
      <c r="BG96">
        <v>306409</v>
      </c>
      <c r="BH96">
        <v>278306</v>
      </c>
      <c r="BI96">
        <v>42085</v>
      </c>
      <c r="BJ96">
        <v>320391</v>
      </c>
      <c r="BK96">
        <v>90581</v>
      </c>
      <c r="BL96">
        <v>11976</v>
      </c>
      <c r="BM96">
        <v>102557</v>
      </c>
      <c r="BN96">
        <v>99718</v>
      </c>
      <c r="BO96">
        <v>11478</v>
      </c>
      <c r="BP96">
        <v>111196</v>
      </c>
      <c r="BQ96">
        <v>119962</v>
      </c>
      <c r="BR96">
        <v>18412</v>
      </c>
      <c r="BS96">
        <v>138374</v>
      </c>
      <c r="BT96">
        <v>39589</v>
      </c>
      <c r="BU96">
        <v>5618</v>
      </c>
      <c r="BV96">
        <v>45207</v>
      </c>
      <c r="BW96">
        <v>2025267</v>
      </c>
      <c r="BX96">
        <v>266080</v>
      </c>
      <c r="BY96">
        <v>2291347</v>
      </c>
      <c r="BZ96" t="s">
        <v>129</v>
      </c>
      <c r="CA96" t="s">
        <v>130</v>
      </c>
      <c r="CD96" s="21">
        <v>0.11944444444444401</v>
      </c>
      <c r="CE96" t="s">
        <v>131</v>
      </c>
      <c r="CF96" t="s">
        <v>131</v>
      </c>
      <c r="CG96">
        <v>100</v>
      </c>
      <c r="CH96">
        <v>100</v>
      </c>
    </row>
    <row r="97" spans="1:86" x14ac:dyDescent="0.15">
      <c r="A97">
        <v>3</v>
      </c>
      <c r="B97">
        <v>10</v>
      </c>
      <c r="C97" t="s">
        <v>192</v>
      </c>
      <c r="D97" t="s">
        <v>99</v>
      </c>
      <c r="E97" t="s">
        <v>100</v>
      </c>
      <c r="F97" t="s">
        <v>101</v>
      </c>
      <c r="G97">
        <v>105</v>
      </c>
      <c r="H97" t="s">
        <v>102</v>
      </c>
      <c r="I97" t="s">
        <v>103</v>
      </c>
      <c r="J97" t="s">
        <v>104</v>
      </c>
      <c r="K97">
        <v>1846</v>
      </c>
      <c r="L97" t="s">
        <v>105</v>
      </c>
      <c r="M97" t="s">
        <v>106</v>
      </c>
      <c r="N97" t="s">
        <v>107</v>
      </c>
      <c r="O97">
        <v>59</v>
      </c>
      <c r="P97" t="s">
        <v>108</v>
      </c>
      <c r="Q97" t="s">
        <v>109</v>
      </c>
      <c r="R97" t="s">
        <v>110</v>
      </c>
      <c r="S97">
        <v>1498</v>
      </c>
      <c r="T97" t="s">
        <v>111</v>
      </c>
      <c r="U97" t="s">
        <v>112</v>
      </c>
      <c r="V97" t="s">
        <v>113</v>
      </c>
      <c r="W97">
        <v>1287</v>
      </c>
      <c r="X97" t="s">
        <v>114</v>
      </c>
      <c r="Y97" t="s">
        <v>115</v>
      </c>
      <c r="Z97" t="s">
        <v>116</v>
      </c>
      <c r="AA97">
        <v>2316</v>
      </c>
      <c r="AB97" t="s">
        <v>117</v>
      </c>
      <c r="AC97" t="s">
        <v>118</v>
      </c>
      <c r="AD97" t="s">
        <v>119</v>
      </c>
      <c r="AE97">
        <v>464</v>
      </c>
      <c r="AF97" t="s">
        <v>120</v>
      </c>
      <c r="AG97" t="s">
        <v>121</v>
      </c>
      <c r="AH97" t="s">
        <v>122</v>
      </c>
      <c r="AI97">
        <v>539</v>
      </c>
      <c r="AJ97" t="s">
        <v>123</v>
      </c>
      <c r="AK97" t="s">
        <v>124</v>
      </c>
      <c r="AL97" t="s">
        <v>125</v>
      </c>
      <c r="AM97">
        <v>890</v>
      </c>
      <c r="AN97" t="s">
        <v>126</v>
      </c>
      <c r="AO97" t="s">
        <v>127</v>
      </c>
      <c r="AP97" t="s">
        <v>128</v>
      </c>
      <c r="AQ97">
        <v>181</v>
      </c>
      <c r="AR97">
        <v>12058</v>
      </c>
      <c r="AS97">
        <v>19431</v>
      </c>
      <c r="AT97">
        <v>2259</v>
      </c>
      <c r="AU97">
        <v>21690</v>
      </c>
      <c r="AV97">
        <v>336854</v>
      </c>
      <c r="AW97">
        <v>43738</v>
      </c>
      <c r="AX97">
        <v>380592</v>
      </c>
      <c r="AY97">
        <v>12140</v>
      </c>
      <c r="AZ97">
        <v>1627</v>
      </c>
      <c r="BA97">
        <v>13767</v>
      </c>
      <c r="BB97">
        <v>269546</v>
      </c>
      <c r="BC97">
        <v>34078</v>
      </c>
      <c r="BD97">
        <v>303624</v>
      </c>
      <c r="BE97">
        <v>275404</v>
      </c>
      <c r="BF97">
        <v>31005</v>
      </c>
      <c r="BG97">
        <v>306409</v>
      </c>
      <c r="BH97">
        <v>278306</v>
      </c>
      <c r="BI97">
        <v>42085</v>
      </c>
      <c r="BJ97">
        <v>320391</v>
      </c>
      <c r="BK97">
        <v>90581</v>
      </c>
      <c r="BL97">
        <v>11976</v>
      </c>
      <c r="BM97">
        <v>102557</v>
      </c>
      <c r="BN97">
        <v>99718</v>
      </c>
      <c r="BO97">
        <v>11478</v>
      </c>
      <c r="BP97">
        <v>111196</v>
      </c>
      <c r="BQ97">
        <v>119962</v>
      </c>
      <c r="BR97">
        <v>18412</v>
      </c>
      <c r="BS97">
        <v>138374</v>
      </c>
      <c r="BT97">
        <v>39589</v>
      </c>
      <c r="BU97">
        <v>5618</v>
      </c>
      <c r="BV97">
        <v>45207</v>
      </c>
      <c r="BW97">
        <v>2025267</v>
      </c>
      <c r="BX97">
        <v>266080</v>
      </c>
      <c r="BY97">
        <v>2291347</v>
      </c>
      <c r="BZ97" t="s">
        <v>129</v>
      </c>
      <c r="CA97" t="s">
        <v>130</v>
      </c>
      <c r="CD97" s="21">
        <v>0.11944444444444401</v>
      </c>
      <c r="CE97" t="s">
        <v>131</v>
      </c>
      <c r="CF97" t="s">
        <v>131</v>
      </c>
      <c r="CG97">
        <v>100</v>
      </c>
      <c r="CH97">
        <v>100</v>
      </c>
    </row>
    <row r="98" spans="1:86" x14ac:dyDescent="0.15">
      <c r="A98">
        <v>3</v>
      </c>
      <c r="B98">
        <v>11</v>
      </c>
      <c r="C98" t="s">
        <v>193</v>
      </c>
      <c r="D98" t="s">
        <v>99</v>
      </c>
      <c r="E98" t="s">
        <v>100</v>
      </c>
      <c r="F98" t="s">
        <v>101</v>
      </c>
      <c r="G98">
        <v>117</v>
      </c>
      <c r="H98" t="s">
        <v>102</v>
      </c>
      <c r="I98" t="s">
        <v>103</v>
      </c>
      <c r="J98" t="s">
        <v>104</v>
      </c>
      <c r="K98">
        <v>2277</v>
      </c>
      <c r="L98" t="s">
        <v>105</v>
      </c>
      <c r="M98" t="s">
        <v>106</v>
      </c>
      <c r="N98" t="s">
        <v>107</v>
      </c>
      <c r="O98">
        <v>89</v>
      </c>
      <c r="P98" t="s">
        <v>108</v>
      </c>
      <c r="Q98" t="s">
        <v>109</v>
      </c>
      <c r="R98" t="s">
        <v>110</v>
      </c>
      <c r="S98">
        <v>2064</v>
      </c>
      <c r="T98" t="s">
        <v>111</v>
      </c>
      <c r="U98" t="s">
        <v>112</v>
      </c>
      <c r="V98" t="s">
        <v>113</v>
      </c>
      <c r="W98">
        <v>1926</v>
      </c>
      <c r="X98" t="s">
        <v>114</v>
      </c>
      <c r="Y98" t="s">
        <v>115</v>
      </c>
      <c r="Z98" t="s">
        <v>116</v>
      </c>
      <c r="AA98">
        <v>2270</v>
      </c>
      <c r="AB98" t="s">
        <v>117</v>
      </c>
      <c r="AC98" t="s">
        <v>118</v>
      </c>
      <c r="AD98" t="s">
        <v>119</v>
      </c>
      <c r="AE98">
        <v>670</v>
      </c>
      <c r="AF98" t="s">
        <v>120</v>
      </c>
      <c r="AG98" t="s">
        <v>121</v>
      </c>
      <c r="AH98" t="s">
        <v>122</v>
      </c>
      <c r="AI98">
        <v>654</v>
      </c>
      <c r="AJ98" t="s">
        <v>123</v>
      </c>
      <c r="AK98" t="s">
        <v>124</v>
      </c>
      <c r="AL98" t="s">
        <v>125</v>
      </c>
      <c r="AM98">
        <v>1091</v>
      </c>
      <c r="AN98" t="s">
        <v>126</v>
      </c>
      <c r="AO98" t="s">
        <v>127</v>
      </c>
      <c r="AP98" t="s">
        <v>128</v>
      </c>
      <c r="AQ98">
        <v>384</v>
      </c>
      <c r="AR98">
        <v>15174</v>
      </c>
      <c r="AS98">
        <v>19431</v>
      </c>
      <c r="AT98">
        <v>2259</v>
      </c>
      <c r="AU98">
        <v>21690</v>
      </c>
      <c r="AV98">
        <v>336854</v>
      </c>
      <c r="AW98">
        <v>43738</v>
      </c>
      <c r="AX98">
        <v>380592</v>
      </c>
      <c r="AY98">
        <v>12140</v>
      </c>
      <c r="AZ98">
        <v>1627</v>
      </c>
      <c r="BA98">
        <v>13767</v>
      </c>
      <c r="BB98">
        <v>269546</v>
      </c>
      <c r="BC98">
        <v>34078</v>
      </c>
      <c r="BD98">
        <v>303624</v>
      </c>
      <c r="BE98">
        <v>275404</v>
      </c>
      <c r="BF98">
        <v>31005</v>
      </c>
      <c r="BG98">
        <v>306409</v>
      </c>
      <c r="BH98">
        <v>278306</v>
      </c>
      <c r="BI98">
        <v>42085</v>
      </c>
      <c r="BJ98">
        <v>320391</v>
      </c>
      <c r="BK98">
        <v>90581</v>
      </c>
      <c r="BL98">
        <v>11976</v>
      </c>
      <c r="BM98">
        <v>102557</v>
      </c>
      <c r="BN98">
        <v>99718</v>
      </c>
      <c r="BO98">
        <v>11478</v>
      </c>
      <c r="BP98">
        <v>111196</v>
      </c>
      <c r="BQ98">
        <v>119962</v>
      </c>
      <c r="BR98">
        <v>18412</v>
      </c>
      <c r="BS98">
        <v>138374</v>
      </c>
      <c r="BT98">
        <v>39589</v>
      </c>
      <c r="BU98">
        <v>5618</v>
      </c>
      <c r="BV98">
        <v>45207</v>
      </c>
      <c r="BW98">
        <v>2025267</v>
      </c>
      <c r="BX98">
        <v>266080</v>
      </c>
      <c r="BY98">
        <v>2291347</v>
      </c>
      <c r="BZ98" t="s">
        <v>129</v>
      </c>
      <c r="CA98" t="s">
        <v>130</v>
      </c>
      <c r="CD98" s="21">
        <v>0.11944444444444401</v>
      </c>
      <c r="CE98" t="s">
        <v>131</v>
      </c>
      <c r="CF98" t="s">
        <v>131</v>
      </c>
      <c r="CG98">
        <v>100</v>
      </c>
      <c r="CH98">
        <v>100</v>
      </c>
    </row>
    <row r="99" spans="1:86" x14ac:dyDescent="0.15">
      <c r="A99">
        <v>3</v>
      </c>
      <c r="B99">
        <v>12</v>
      </c>
      <c r="C99" t="s">
        <v>194</v>
      </c>
      <c r="D99" t="s">
        <v>99</v>
      </c>
      <c r="E99" t="s">
        <v>100</v>
      </c>
      <c r="F99" t="s">
        <v>101</v>
      </c>
      <c r="G99">
        <v>63</v>
      </c>
      <c r="H99" t="s">
        <v>102</v>
      </c>
      <c r="I99" t="s">
        <v>103</v>
      </c>
      <c r="J99" t="s">
        <v>104</v>
      </c>
      <c r="K99">
        <v>1352</v>
      </c>
      <c r="L99" t="s">
        <v>105</v>
      </c>
      <c r="M99" t="s">
        <v>106</v>
      </c>
      <c r="N99" t="s">
        <v>107</v>
      </c>
      <c r="O99">
        <v>42</v>
      </c>
      <c r="P99" t="s">
        <v>108</v>
      </c>
      <c r="Q99" t="s">
        <v>109</v>
      </c>
      <c r="R99" t="s">
        <v>110</v>
      </c>
      <c r="S99">
        <v>1299</v>
      </c>
      <c r="T99" t="s">
        <v>111</v>
      </c>
      <c r="U99" t="s">
        <v>112</v>
      </c>
      <c r="V99" t="s">
        <v>113</v>
      </c>
      <c r="W99">
        <v>905</v>
      </c>
      <c r="X99" t="s">
        <v>114</v>
      </c>
      <c r="Y99" t="s">
        <v>115</v>
      </c>
      <c r="Z99" t="s">
        <v>116</v>
      </c>
      <c r="AA99">
        <v>1236</v>
      </c>
      <c r="AB99" t="s">
        <v>117</v>
      </c>
      <c r="AC99" t="s">
        <v>118</v>
      </c>
      <c r="AD99" t="s">
        <v>119</v>
      </c>
      <c r="AE99">
        <v>341</v>
      </c>
      <c r="AF99" t="s">
        <v>120</v>
      </c>
      <c r="AG99" t="s">
        <v>121</v>
      </c>
      <c r="AH99" t="s">
        <v>122</v>
      </c>
      <c r="AI99">
        <v>350</v>
      </c>
      <c r="AJ99" t="s">
        <v>123</v>
      </c>
      <c r="AK99" t="s">
        <v>124</v>
      </c>
      <c r="AL99" t="s">
        <v>125</v>
      </c>
      <c r="AM99">
        <v>599</v>
      </c>
      <c r="AN99" t="s">
        <v>126</v>
      </c>
      <c r="AO99" t="s">
        <v>127</v>
      </c>
      <c r="AP99" t="s">
        <v>128</v>
      </c>
      <c r="AQ99">
        <v>156</v>
      </c>
      <c r="AR99">
        <v>8809</v>
      </c>
      <c r="AS99">
        <v>19431</v>
      </c>
      <c r="AT99">
        <v>2259</v>
      </c>
      <c r="AU99">
        <v>21690</v>
      </c>
      <c r="AV99">
        <v>336854</v>
      </c>
      <c r="AW99">
        <v>43738</v>
      </c>
      <c r="AX99">
        <v>380592</v>
      </c>
      <c r="AY99">
        <v>12140</v>
      </c>
      <c r="AZ99">
        <v>1627</v>
      </c>
      <c r="BA99">
        <v>13767</v>
      </c>
      <c r="BB99">
        <v>269546</v>
      </c>
      <c r="BC99">
        <v>34078</v>
      </c>
      <c r="BD99">
        <v>303624</v>
      </c>
      <c r="BE99">
        <v>275404</v>
      </c>
      <c r="BF99">
        <v>31005</v>
      </c>
      <c r="BG99">
        <v>306409</v>
      </c>
      <c r="BH99">
        <v>278306</v>
      </c>
      <c r="BI99">
        <v>42085</v>
      </c>
      <c r="BJ99">
        <v>320391</v>
      </c>
      <c r="BK99">
        <v>90581</v>
      </c>
      <c r="BL99">
        <v>11976</v>
      </c>
      <c r="BM99">
        <v>102557</v>
      </c>
      <c r="BN99">
        <v>99718</v>
      </c>
      <c r="BO99">
        <v>11478</v>
      </c>
      <c r="BP99">
        <v>111196</v>
      </c>
      <c r="BQ99">
        <v>119962</v>
      </c>
      <c r="BR99">
        <v>18412</v>
      </c>
      <c r="BS99">
        <v>138374</v>
      </c>
      <c r="BT99">
        <v>39589</v>
      </c>
      <c r="BU99">
        <v>5618</v>
      </c>
      <c r="BV99">
        <v>45207</v>
      </c>
      <c r="BW99">
        <v>2025267</v>
      </c>
      <c r="BX99">
        <v>266080</v>
      </c>
      <c r="BY99">
        <v>2291347</v>
      </c>
      <c r="BZ99" t="s">
        <v>129</v>
      </c>
      <c r="CA99" t="s">
        <v>130</v>
      </c>
      <c r="CD99" s="21">
        <v>0.11944444444444401</v>
      </c>
      <c r="CE99" t="s">
        <v>131</v>
      </c>
      <c r="CF99" t="s">
        <v>131</v>
      </c>
      <c r="CG99">
        <v>100</v>
      </c>
      <c r="CH99">
        <v>100</v>
      </c>
    </row>
    <row r="100" spans="1:86" x14ac:dyDescent="0.15">
      <c r="A100">
        <v>3</v>
      </c>
      <c r="B100">
        <v>13</v>
      </c>
      <c r="C100" t="s">
        <v>195</v>
      </c>
      <c r="D100" t="s">
        <v>99</v>
      </c>
      <c r="E100" t="s">
        <v>100</v>
      </c>
      <c r="F100" t="s">
        <v>101</v>
      </c>
      <c r="G100">
        <v>334</v>
      </c>
      <c r="H100" t="s">
        <v>102</v>
      </c>
      <c r="I100" t="s">
        <v>103</v>
      </c>
      <c r="J100" t="s">
        <v>104</v>
      </c>
      <c r="K100">
        <v>6507</v>
      </c>
      <c r="L100" t="s">
        <v>105</v>
      </c>
      <c r="M100" t="s">
        <v>106</v>
      </c>
      <c r="N100" t="s">
        <v>107</v>
      </c>
      <c r="O100">
        <v>218</v>
      </c>
      <c r="P100" t="s">
        <v>108</v>
      </c>
      <c r="Q100" t="s">
        <v>109</v>
      </c>
      <c r="R100" t="s">
        <v>110</v>
      </c>
      <c r="S100">
        <v>5529</v>
      </c>
      <c r="T100" t="s">
        <v>111</v>
      </c>
      <c r="U100" t="s">
        <v>112</v>
      </c>
      <c r="V100" t="s">
        <v>113</v>
      </c>
      <c r="W100">
        <v>4691</v>
      </c>
      <c r="X100" t="s">
        <v>114</v>
      </c>
      <c r="Y100" t="s">
        <v>115</v>
      </c>
      <c r="Z100" t="s">
        <v>116</v>
      </c>
      <c r="AA100">
        <v>6927</v>
      </c>
      <c r="AB100" t="s">
        <v>117</v>
      </c>
      <c r="AC100" t="s">
        <v>118</v>
      </c>
      <c r="AD100" t="s">
        <v>119</v>
      </c>
      <c r="AE100">
        <v>1665</v>
      </c>
      <c r="AF100" t="s">
        <v>120</v>
      </c>
      <c r="AG100" t="s">
        <v>121</v>
      </c>
      <c r="AH100" t="s">
        <v>122</v>
      </c>
      <c r="AI100">
        <v>1758</v>
      </c>
      <c r="AJ100" t="s">
        <v>123</v>
      </c>
      <c r="AK100" t="s">
        <v>124</v>
      </c>
      <c r="AL100" t="s">
        <v>125</v>
      </c>
      <c r="AM100">
        <v>3038</v>
      </c>
      <c r="AN100" t="s">
        <v>126</v>
      </c>
      <c r="AO100" t="s">
        <v>127</v>
      </c>
      <c r="AP100" t="s">
        <v>128</v>
      </c>
      <c r="AQ100">
        <v>795</v>
      </c>
      <c r="AR100">
        <v>41989</v>
      </c>
      <c r="AS100">
        <v>19431</v>
      </c>
      <c r="AT100">
        <v>2259</v>
      </c>
      <c r="AU100">
        <v>21690</v>
      </c>
      <c r="AV100">
        <v>336854</v>
      </c>
      <c r="AW100">
        <v>43738</v>
      </c>
      <c r="AX100">
        <v>380592</v>
      </c>
      <c r="AY100">
        <v>12140</v>
      </c>
      <c r="AZ100">
        <v>1627</v>
      </c>
      <c r="BA100">
        <v>13767</v>
      </c>
      <c r="BB100">
        <v>269546</v>
      </c>
      <c r="BC100">
        <v>34078</v>
      </c>
      <c r="BD100">
        <v>303624</v>
      </c>
      <c r="BE100">
        <v>275404</v>
      </c>
      <c r="BF100">
        <v>31005</v>
      </c>
      <c r="BG100">
        <v>306409</v>
      </c>
      <c r="BH100">
        <v>278306</v>
      </c>
      <c r="BI100">
        <v>42085</v>
      </c>
      <c r="BJ100">
        <v>320391</v>
      </c>
      <c r="BK100">
        <v>90581</v>
      </c>
      <c r="BL100">
        <v>11976</v>
      </c>
      <c r="BM100">
        <v>102557</v>
      </c>
      <c r="BN100">
        <v>99718</v>
      </c>
      <c r="BO100">
        <v>11478</v>
      </c>
      <c r="BP100">
        <v>111196</v>
      </c>
      <c r="BQ100">
        <v>119962</v>
      </c>
      <c r="BR100">
        <v>18412</v>
      </c>
      <c r="BS100">
        <v>138374</v>
      </c>
      <c r="BT100">
        <v>39589</v>
      </c>
      <c r="BU100">
        <v>5618</v>
      </c>
      <c r="BV100">
        <v>45207</v>
      </c>
      <c r="BW100">
        <v>2025267</v>
      </c>
      <c r="BX100">
        <v>266080</v>
      </c>
      <c r="BY100">
        <v>2291347</v>
      </c>
      <c r="BZ100" t="s">
        <v>129</v>
      </c>
      <c r="CA100" t="s">
        <v>130</v>
      </c>
      <c r="CD100" s="21">
        <v>0.11944444444444401</v>
      </c>
      <c r="CE100" t="s">
        <v>131</v>
      </c>
      <c r="CF100" t="s">
        <v>131</v>
      </c>
      <c r="CG100">
        <v>100</v>
      </c>
      <c r="CH100">
        <v>100</v>
      </c>
    </row>
    <row r="101" spans="1:86" x14ac:dyDescent="0.15">
      <c r="A101">
        <v>3</v>
      </c>
      <c r="B101">
        <v>14</v>
      </c>
      <c r="C101" t="s">
        <v>196</v>
      </c>
      <c r="D101" t="s">
        <v>99</v>
      </c>
      <c r="E101" t="s">
        <v>100</v>
      </c>
      <c r="F101" t="s">
        <v>101</v>
      </c>
      <c r="G101">
        <v>30</v>
      </c>
      <c r="H101" t="s">
        <v>102</v>
      </c>
      <c r="I101" t="s">
        <v>103</v>
      </c>
      <c r="J101" t="s">
        <v>104</v>
      </c>
      <c r="K101">
        <v>419</v>
      </c>
      <c r="L101" t="s">
        <v>105</v>
      </c>
      <c r="M101" t="s">
        <v>106</v>
      </c>
      <c r="N101" t="s">
        <v>107</v>
      </c>
      <c r="O101">
        <v>16</v>
      </c>
      <c r="P101" t="s">
        <v>108</v>
      </c>
      <c r="Q101" t="s">
        <v>109</v>
      </c>
      <c r="R101" t="s">
        <v>110</v>
      </c>
      <c r="S101">
        <v>440</v>
      </c>
      <c r="T101" t="s">
        <v>111</v>
      </c>
      <c r="U101" t="s">
        <v>112</v>
      </c>
      <c r="V101" t="s">
        <v>113</v>
      </c>
      <c r="W101">
        <v>301</v>
      </c>
      <c r="X101" t="s">
        <v>114</v>
      </c>
      <c r="Y101" t="s">
        <v>115</v>
      </c>
      <c r="Z101" t="s">
        <v>116</v>
      </c>
      <c r="AA101">
        <v>688</v>
      </c>
      <c r="AB101" t="s">
        <v>117</v>
      </c>
      <c r="AC101" t="s">
        <v>118</v>
      </c>
      <c r="AD101" t="s">
        <v>119</v>
      </c>
      <c r="AE101">
        <v>108</v>
      </c>
      <c r="AF101" t="s">
        <v>120</v>
      </c>
      <c r="AG101" t="s">
        <v>121</v>
      </c>
      <c r="AH101" t="s">
        <v>122</v>
      </c>
      <c r="AI101">
        <v>103</v>
      </c>
      <c r="AJ101" t="s">
        <v>123</v>
      </c>
      <c r="AK101" t="s">
        <v>124</v>
      </c>
      <c r="AL101" t="s">
        <v>125</v>
      </c>
      <c r="AM101">
        <v>230</v>
      </c>
      <c r="AN101" t="s">
        <v>126</v>
      </c>
      <c r="AO101" t="s">
        <v>127</v>
      </c>
      <c r="AP101" t="s">
        <v>128</v>
      </c>
      <c r="AQ101">
        <v>80</v>
      </c>
      <c r="AR101">
        <v>3376</v>
      </c>
      <c r="AS101">
        <v>19431</v>
      </c>
      <c r="AT101">
        <v>2259</v>
      </c>
      <c r="AU101">
        <v>21690</v>
      </c>
      <c r="AV101">
        <v>336854</v>
      </c>
      <c r="AW101">
        <v>43738</v>
      </c>
      <c r="AX101">
        <v>380592</v>
      </c>
      <c r="AY101">
        <v>12140</v>
      </c>
      <c r="AZ101">
        <v>1627</v>
      </c>
      <c r="BA101">
        <v>13767</v>
      </c>
      <c r="BB101">
        <v>269546</v>
      </c>
      <c r="BC101">
        <v>34078</v>
      </c>
      <c r="BD101">
        <v>303624</v>
      </c>
      <c r="BE101">
        <v>275404</v>
      </c>
      <c r="BF101">
        <v>31005</v>
      </c>
      <c r="BG101">
        <v>306409</v>
      </c>
      <c r="BH101">
        <v>278306</v>
      </c>
      <c r="BI101">
        <v>42085</v>
      </c>
      <c r="BJ101">
        <v>320391</v>
      </c>
      <c r="BK101">
        <v>90581</v>
      </c>
      <c r="BL101">
        <v>11976</v>
      </c>
      <c r="BM101">
        <v>102557</v>
      </c>
      <c r="BN101">
        <v>99718</v>
      </c>
      <c r="BO101">
        <v>11478</v>
      </c>
      <c r="BP101">
        <v>111196</v>
      </c>
      <c r="BQ101">
        <v>119962</v>
      </c>
      <c r="BR101">
        <v>18412</v>
      </c>
      <c r="BS101">
        <v>138374</v>
      </c>
      <c r="BT101">
        <v>39589</v>
      </c>
      <c r="BU101">
        <v>5618</v>
      </c>
      <c r="BV101">
        <v>45207</v>
      </c>
      <c r="BW101">
        <v>2025267</v>
      </c>
      <c r="BX101">
        <v>266080</v>
      </c>
      <c r="BY101">
        <v>2291347</v>
      </c>
      <c r="BZ101" t="s">
        <v>129</v>
      </c>
      <c r="CA101" t="s">
        <v>130</v>
      </c>
      <c r="CD101" s="21">
        <v>0.11944444444444401</v>
      </c>
      <c r="CE101" t="s">
        <v>131</v>
      </c>
      <c r="CF101" t="s">
        <v>131</v>
      </c>
      <c r="CG101">
        <v>100</v>
      </c>
      <c r="CH101">
        <v>100</v>
      </c>
    </row>
    <row r="102" spans="1:86" x14ac:dyDescent="0.15">
      <c r="A102">
        <v>3</v>
      </c>
      <c r="B102">
        <v>15</v>
      </c>
      <c r="C102" t="s">
        <v>197</v>
      </c>
      <c r="D102" t="s">
        <v>99</v>
      </c>
      <c r="E102" t="s">
        <v>100</v>
      </c>
      <c r="F102" t="s">
        <v>101</v>
      </c>
      <c r="G102">
        <v>50</v>
      </c>
      <c r="H102" t="s">
        <v>102</v>
      </c>
      <c r="I102" t="s">
        <v>103</v>
      </c>
      <c r="J102" t="s">
        <v>104</v>
      </c>
      <c r="K102">
        <v>1091</v>
      </c>
      <c r="L102" t="s">
        <v>105</v>
      </c>
      <c r="M102" t="s">
        <v>106</v>
      </c>
      <c r="N102" t="s">
        <v>107</v>
      </c>
      <c r="O102">
        <v>61</v>
      </c>
      <c r="P102" t="s">
        <v>108</v>
      </c>
      <c r="Q102" t="s">
        <v>109</v>
      </c>
      <c r="R102" t="s">
        <v>110</v>
      </c>
      <c r="S102">
        <v>831</v>
      </c>
      <c r="T102" t="s">
        <v>111</v>
      </c>
      <c r="U102" t="s">
        <v>112</v>
      </c>
      <c r="V102" t="s">
        <v>113</v>
      </c>
      <c r="W102">
        <v>681</v>
      </c>
      <c r="X102" t="s">
        <v>114</v>
      </c>
      <c r="Y102" t="s">
        <v>115</v>
      </c>
      <c r="Z102" t="s">
        <v>116</v>
      </c>
      <c r="AA102">
        <v>1368</v>
      </c>
      <c r="AB102" t="s">
        <v>117</v>
      </c>
      <c r="AC102" t="s">
        <v>118</v>
      </c>
      <c r="AD102" t="s">
        <v>119</v>
      </c>
      <c r="AE102">
        <v>263</v>
      </c>
      <c r="AF102" t="s">
        <v>120</v>
      </c>
      <c r="AG102" t="s">
        <v>121</v>
      </c>
      <c r="AH102" t="s">
        <v>122</v>
      </c>
      <c r="AI102">
        <v>236</v>
      </c>
      <c r="AJ102" t="s">
        <v>123</v>
      </c>
      <c r="AK102" t="s">
        <v>124</v>
      </c>
      <c r="AL102" t="s">
        <v>125</v>
      </c>
      <c r="AM102">
        <v>551</v>
      </c>
      <c r="AN102" t="s">
        <v>126</v>
      </c>
      <c r="AO102" t="s">
        <v>127</v>
      </c>
      <c r="AP102" t="s">
        <v>128</v>
      </c>
      <c r="AQ102">
        <v>180</v>
      </c>
      <c r="AR102">
        <v>7153</v>
      </c>
      <c r="AS102">
        <v>19431</v>
      </c>
      <c r="AT102">
        <v>2259</v>
      </c>
      <c r="AU102">
        <v>21690</v>
      </c>
      <c r="AV102">
        <v>336854</v>
      </c>
      <c r="AW102">
        <v>43738</v>
      </c>
      <c r="AX102">
        <v>380592</v>
      </c>
      <c r="AY102">
        <v>12140</v>
      </c>
      <c r="AZ102">
        <v>1627</v>
      </c>
      <c r="BA102">
        <v>13767</v>
      </c>
      <c r="BB102">
        <v>269546</v>
      </c>
      <c r="BC102">
        <v>34078</v>
      </c>
      <c r="BD102">
        <v>303624</v>
      </c>
      <c r="BE102">
        <v>275404</v>
      </c>
      <c r="BF102">
        <v>31005</v>
      </c>
      <c r="BG102">
        <v>306409</v>
      </c>
      <c r="BH102">
        <v>278306</v>
      </c>
      <c r="BI102">
        <v>42085</v>
      </c>
      <c r="BJ102">
        <v>320391</v>
      </c>
      <c r="BK102">
        <v>90581</v>
      </c>
      <c r="BL102">
        <v>11976</v>
      </c>
      <c r="BM102">
        <v>102557</v>
      </c>
      <c r="BN102">
        <v>99718</v>
      </c>
      <c r="BO102">
        <v>11478</v>
      </c>
      <c r="BP102">
        <v>111196</v>
      </c>
      <c r="BQ102">
        <v>119962</v>
      </c>
      <c r="BR102">
        <v>18412</v>
      </c>
      <c r="BS102">
        <v>138374</v>
      </c>
      <c r="BT102">
        <v>39589</v>
      </c>
      <c r="BU102">
        <v>5618</v>
      </c>
      <c r="BV102">
        <v>45207</v>
      </c>
      <c r="BW102">
        <v>2025267</v>
      </c>
      <c r="BX102">
        <v>266080</v>
      </c>
      <c r="BY102">
        <v>2291347</v>
      </c>
      <c r="BZ102" t="s">
        <v>129</v>
      </c>
      <c r="CA102" t="s">
        <v>130</v>
      </c>
      <c r="CD102" s="21">
        <v>0.11944444444444401</v>
      </c>
      <c r="CE102" t="s">
        <v>131</v>
      </c>
      <c r="CF102" t="s">
        <v>131</v>
      </c>
      <c r="CG102">
        <v>100</v>
      </c>
      <c r="CH102">
        <v>100</v>
      </c>
    </row>
    <row r="103" spans="1:86" x14ac:dyDescent="0.15">
      <c r="A103">
        <v>3</v>
      </c>
      <c r="B103">
        <v>16</v>
      </c>
      <c r="C103" t="s">
        <v>198</v>
      </c>
      <c r="D103" t="s">
        <v>99</v>
      </c>
      <c r="E103" t="s">
        <v>100</v>
      </c>
      <c r="F103" t="s">
        <v>101</v>
      </c>
      <c r="G103">
        <v>80</v>
      </c>
      <c r="H103" t="s">
        <v>102</v>
      </c>
      <c r="I103" t="s">
        <v>103</v>
      </c>
      <c r="J103" t="s">
        <v>104</v>
      </c>
      <c r="K103">
        <v>1510</v>
      </c>
      <c r="L103" t="s">
        <v>105</v>
      </c>
      <c r="M103" t="s">
        <v>106</v>
      </c>
      <c r="N103" t="s">
        <v>107</v>
      </c>
      <c r="O103">
        <v>77</v>
      </c>
      <c r="P103" t="s">
        <v>108</v>
      </c>
      <c r="Q103" t="s">
        <v>109</v>
      </c>
      <c r="R103" t="s">
        <v>110</v>
      </c>
      <c r="S103">
        <v>1271</v>
      </c>
      <c r="T103" t="s">
        <v>111</v>
      </c>
      <c r="U103" t="s">
        <v>112</v>
      </c>
      <c r="V103" t="s">
        <v>113</v>
      </c>
      <c r="W103">
        <v>982</v>
      </c>
      <c r="X103" t="s">
        <v>114</v>
      </c>
      <c r="Y103" t="s">
        <v>115</v>
      </c>
      <c r="Z103" t="s">
        <v>116</v>
      </c>
      <c r="AA103">
        <v>2056</v>
      </c>
      <c r="AB103" t="s">
        <v>117</v>
      </c>
      <c r="AC103" t="s">
        <v>118</v>
      </c>
      <c r="AD103" t="s">
        <v>119</v>
      </c>
      <c r="AE103">
        <v>371</v>
      </c>
      <c r="AF103" t="s">
        <v>120</v>
      </c>
      <c r="AG103" t="s">
        <v>121</v>
      </c>
      <c r="AH103" t="s">
        <v>122</v>
      </c>
      <c r="AI103">
        <v>339</v>
      </c>
      <c r="AJ103" t="s">
        <v>123</v>
      </c>
      <c r="AK103" t="s">
        <v>124</v>
      </c>
      <c r="AL103" t="s">
        <v>125</v>
      </c>
      <c r="AM103">
        <v>781</v>
      </c>
      <c r="AN103" t="s">
        <v>126</v>
      </c>
      <c r="AO103" t="s">
        <v>127</v>
      </c>
      <c r="AP103" t="s">
        <v>128</v>
      </c>
      <c r="AQ103">
        <v>260</v>
      </c>
      <c r="AR103">
        <v>10529</v>
      </c>
      <c r="AS103">
        <v>19431</v>
      </c>
      <c r="AT103">
        <v>2259</v>
      </c>
      <c r="AU103">
        <v>21690</v>
      </c>
      <c r="AV103">
        <v>336854</v>
      </c>
      <c r="AW103">
        <v>43738</v>
      </c>
      <c r="AX103">
        <v>380592</v>
      </c>
      <c r="AY103">
        <v>12140</v>
      </c>
      <c r="AZ103">
        <v>1627</v>
      </c>
      <c r="BA103">
        <v>13767</v>
      </c>
      <c r="BB103">
        <v>269546</v>
      </c>
      <c r="BC103">
        <v>34078</v>
      </c>
      <c r="BD103">
        <v>303624</v>
      </c>
      <c r="BE103">
        <v>275404</v>
      </c>
      <c r="BF103">
        <v>31005</v>
      </c>
      <c r="BG103">
        <v>306409</v>
      </c>
      <c r="BH103">
        <v>278306</v>
      </c>
      <c r="BI103">
        <v>42085</v>
      </c>
      <c r="BJ103">
        <v>320391</v>
      </c>
      <c r="BK103">
        <v>90581</v>
      </c>
      <c r="BL103">
        <v>11976</v>
      </c>
      <c r="BM103">
        <v>102557</v>
      </c>
      <c r="BN103">
        <v>99718</v>
      </c>
      <c r="BO103">
        <v>11478</v>
      </c>
      <c r="BP103">
        <v>111196</v>
      </c>
      <c r="BQ103">
        <v>119962</v>
      </c>
      <c r="BR103">
        <v>18412</v>
      </c>
      <c r="BS103">
        <v>138374</v>
      </c>
      <c r="BT103">
        <v>39589</v>
      </c>
      <c r="BU103">
        <v>5618</v>
      </c>
      <c r="BV103">
        <v>45207</v>
      </c>
      <c r="BW103">
        <v>2025267</v>
      </c>
      <c r="BX103">
        <v>266080</v>
      </c>
      <c r="BY103">
        <v>2291347</v>
      </c>
      <c r="BZ103" t="s">
        <v>129</v>
      </c>
      <c r="CA103" t="s">
        <v>130</v>
      </c>
      <c r="CD103" s="21">
        <v>0.11944444444444401</v>
      </c>
      <c r="CE103" t="s">
        <v>131</v>
      </c>
      <c r="CF103" t="s">
        <v>131</v>
      </c>
      <c r="CG103">
        <v>100</v>
      </c>
      <c r="CH103">
        <v>100</v>
      </c>
    </row>
    <row r="104" spans="1:86" x14ac:dyDescent="0.15">
      <c r="A104">
        <v>3</v>
      </c>
      <c r="B104">
        <v>17</v>
      </c>
      <c r="C104" t="s">
        <v>199</v>
      </c>
      <c r="D104" t="s">
        <v>99</v>
      </c>
      <c r="E104" t="s">
        <v>100</v>
      </c>
      <c r="F104" t="s">
        <v>101</v>
      </c>
      <c r="G104">
        <v>41</v>
      </c>
      <c r="H104" t="s">
        <v>102</v>
      </c>
      <c r="I104" t="s">
        <v>103</v>
      </c>
      <c r="J104" t="s">
        <v>104</v>
      </c>
      <c r="K104">
        <v>831</v>
      </c>
      <c r="L104" t="s">
        <v>105</v>
      </c>
      <c r="M104" t="s">
        <v>106</v>
      </c>
      <c r="N104" t="s">
        <v>107</v>
      </c>
      <c r="O104">
        <v>28</v>
      </c>
      <c r="P104" t="s">
        <v>108</v>
      </c>
      <c r="Q104" t="s">
        <v>109</v>
      </c>
      <c r="R104" t="s">
        <v>110</v>
      </c>
      <c r="S104">
        <v>880</v>
      </c>
      <c r="T104" t="s">
        <v>111</v>
      </c>
      <c r="U104" t="s">
        <v>112</v>
      </c>
      <c r="V104" t="s">
        <v>113</v>
      </c>
      <c r="W104">
        <v>552</v>
      </c>
      <c r="X104" t="s">
        <v>114</v>
      </c>
      <c r="Y104" t="s">
        <v>115</v>
      </c>
      <c r="Z104" t="s">
        <v>116</v>
      </c>
      <c r="AA104">
        <v>1072</v>
      </c>
      <c r="AB104" t="s">
        <v>117</v>
      </c>
      <c r="AC104" t="s">
        <v>118</v>
      </c>
      <c r="AD104" t="s">
        <v>119</v>
      </c>
      <c r="AE104">
        <v>220</v>
      </c>
      <c r="AF104" t="s">
        <v>120</v>
      </c>
      <c r="AG104" t="s">
        <v>121</v>
      </c>
      <c r="AH104" t="s">
        <v>122</v>
      </c>
      <c r="AI104">
        <v>217</v>
      </c>
      <c r="AJ104" t="s">
        <v>123</v>
      </c>
      <c r="AK104" t="s">
        <v>124</v>
      </c>
      <c r="AL104" t="s">
        <v>125</v>
      </c>
      <c r="AM104">
        <v>439</v>
      </c>
      <c r="AN104" t="s">
        <v>126</v>
      </c>
      <c r="AO104" t="s">
        <v>127</v>
      </c>
      <c r="AP104" t="s">
        <v>128</v>
      </c>
      <c r="AQ104">
        <v>159</v>
      </c>
      <c r="AR104">
        <v>5865</v>
      </c>
      <c r="AS104">
        <v>19431</v>
      </c>
      <c r="AT104">
        <v>2259</v>
      </c>
      <c r="AU104">
        <v>21690</v>
      </c>
      <c r="AV104">
        <v>336854</v>
      </c>
      <c r="AW104">
        <v>43738</v>
      </c>
      <c r="AX104">
        <v>380592</v>
      </c>
      <c r="AY104">
        <v>12140</v>
      </c>
      <c r="AZ104">
        <v>1627</v>
      </c>
      <c r="BA104">
        <v>13767</v>
      </c>
      <c r="BB104">
        <v>269546</v>
      </c>
      <c r="BC104">
        <v>34078</v>
      </c>
      <c r="BD104">
        <v>303624</v>
      </c>
      <c r="BE104">
        <v>275404</v>
      </c>
      <c r="BF104">
        <v>31005</v>
      </c>
      <c r="BG104">
        <v>306409</v>
      </c>
      <c r="BH104">
        <v>278306</v>
      </c>
      <c r="BI104">
        <v>42085</v>
      </c>
      <c r="BJ104">
        <v>320391</v>
      </c>
      <c r="BK104">
        <v>90581</v>
      </c>
      <c r="BL104">
        <v>11976</v>
      </c>
      <c r="BM104">
        <v>102557</v>
      </c>
      <c r="BN104">
        <v>99718</v>
      </c>
      <c r="BO104">
        <v>11478</v>
      </c>
      <c r="BP104">
        <v>111196</v>
      </c>
      <c r="BQ104">
        <v>119962</v>
      </c>
      <c r="BR104">
        <v>18412</v>
      </c>
      <c r="BS104">
        <v>138374</v>
      </c>
      <c r="BT104">
        <v>39589</v>
      </c>
      <c r="BU104">
        <v>5618</v>
      </c>
      <c r="BV104">
        <v>45207</v>
      </c>
      <c r="BW104">
        <v>2025267</v>
      </c>
      <c r="BX104">
        <v>266080</v>
      </c>
      <c r="BY104">
        <v>2291347</v>
      </c>
      <c r="BZ104" t="s">
        <v>129</v>
      </c>
      <c r="CA104" t="s">
        <v>130</v>
      </c>
      <c r="CD104" s="21">
        <v>0.11944444444444401</v>
      </c>
      <c r="CE104" t="s">
        <v>131</v>
      </c>
      <c r="CF104" t="s">
        <v>131</v>
      </c>
      <c r="CG104">
        <v>100</v>
      </c>
      <c r="CH104">
        <v>100</v>
      </c>
    </row>
    <row r="105" spans="1:86" x14ac:dyDescent="0.15">
      <c r="A105">
        <v>3</v>
      </c>
      <c r="B105">
        <v>18</v>
      </c>
      <c r="C105" t="s">
        <v>200</v>
      </c>
      <c r="D105" t="s">
        <v>99</v>
      </c>
      <c r="E105" t="s">
        <v>100</v>
      </c>
      <c r="F105" t="s">
        <v>101</v>
      </c>
      <c r="G105">
        <v>41</v>
      </c>
      <c r="H105" t="s">
        <v>102</v>
      </c>
      <c r="I105" t="s">
        <v>103</v>
      </c>
      <c r="J105" t="s">
        <v>104</v>
      </c>
      <c r="K105">
        <v>831</v>
      </c>
      <c r="L105" t="s">
        <v>105</v>
      </c>
      <c r="M105" t="s">
        <v>106</v>
      </c>
      <c r="N105" t="s">
        <v>107</v>
      </c>
      <c r="O105">
        <v>28</v>
      </c>
      <c r="P105" t="s">
        <v>108</v>
      </c>
      <c r="Q105" t="s">
        <v>109</v>
      </c>
      <c r="R105" t="s">
        <v>110</v>
      </c>
      <c r="S105">
        <v>880</v>
      </c>
      <c r="T105" t="s">
        <v>111</v>
      </c>
      <c r="U105" t="s">
        <v>112</v>
      </c>
      <c r="V105" t="s">
        <v>113</v>
      </c>
      <c r="W105">
        <v>552</v>
      </c>
      <c r="X105" t="s">
        <v>114</v>
      </c>
      <c r="Y105" t="s">
        <v>115</v>
      </c>
      <c r="Z105" t="s">
        <v>116</v>
      </c>
      <c r="AA105">
        <v>1072</v>
      </c>
      <c r="AB105" t="s">
        <v>117</v>
      </c>
      <c r="AC105" t="s">
        <v>118</v>
      </c>
      <c r="AD105" t="s">
        <v>119</v>
      </c>
      <c r="AE105">
        <v>220</v>
      </c>
      <c r="AF105" t="s">
        <v>120</v>
      </c>
      <c r="AG105" t="s">
        <v>121</v>
      </c>
      <c r="AH105" t="s">
        <v>122</v>
      </c>
      <c r="AI105">
        <v>217</v>
      </c>
      <c r="AJ105" t="s">
        <v>123</v>
      </c>
      <c r="AK105" t="s">
        <v>124</v>
      </c>
      <c r="AL105" t="s">
        <v>125</v>
      </c>
      <c r="AM105">
        <v>439</v>
      </c>
      <c r="AN105" t="s">
        <v>126</v>
      </c>
      <c r="AO105" t="s">
        <v>127</v>
      </c>
      <c r="AP105" t="s">
        <v>128</v>
      </c>
      <c r="AQ105">
        <v>159</v>
      </c>
      <c r="AR105">
        <v>5865</v>
      </c>
      <c r="AS105">
        <v>19431</v>
      </c>
      <c r="AT105">
        <v>2259</v>
      </c>
      <c r="AU105">
        <v>21690</v>
      </c>
      <c r="AV105">
        <v>336854</v>
      </c>
      <c r="AW105">
        <v>43738</v>
      </c>
      <c r="AX105">
        <v>380592</v>
      </c>
      <c r="AY105">
        <v>12140</v>
      </c>
      <c r="AZ105">
        <v>1627</v>
      </c>
      <c r="BA105">
        <v>13767</v>
      </c>
      <c r="BB105">
        <v>269546</v>
      </c>
      <c r="BC105">
        <v>34078</v>
      </c>
      <c r="BD105">
        <v>303624</v>
      </c>
      <c r="BE105">
        <v>275404</v>
      </c>
      <c r="BF105">
        <v>31005</v>
      </c>
      <c r="BG105">
        <v>306409</v>
      </c>
      <c r="BH105">
        <v>278306</v>
      </c>
      <c r="BI105">
        <v>42085</v>
      </c>
      <c r="BJ105">
        <v>320391</v>
      </c>
      <c r="BK105">
        <v>90581</v>
      </c>
      <c r="BL105">
        <v>11976</v>
      </c>
      <c r="BM105">
        <v>102557</v>
      </c>
      <c r="BN105">
        <v>99718</v>
      </c>
      <c r="BO105">
        <v>11478</v>
      </c>
      <c r="BP105">
        <v>111196</v>
      </c>
      <c r="BQ105">
        <v>119962</v>
      </c>
      <c r="BR105">
        <v>18412</v>
      </c>
      <c r="BS105">
        <v>138374</v>
      </c>
      <c r="BT105">
        <v>39589</v>
      </c>
      <c r="BU105">
        <v>5618</v>
      </c>
      <c r="BV105">
        <v>45207</v>
      </c>
      <c r="BW105">
        <v>2025267</v>
      </c>
      <c r="BX105">
        <v>266080</v>
      </c>
      <c r="BY105">
        <v>2291347</v>
      </c>
      <c r="BZ105" t="s">
        <v>129</v>
      </c>
      <c r="CA105" t="s">
        <v>130</v>
      </c>
      <c r="CD105" s="21">
        <v>0.11944444444444401</v>
      </c>
      <c r="CE105" t="s">
        <v>131</v>
      </c>
      <c r="CF105" t="s">
        <v>131</v>
      </c>
      <c r="CG105">
        <v>100</v>
      </c>
      <c r="CH105">
        <v>100</v>
      </c>
    </row>
    <row r="106" spans="1:86" x14ac:dyDescent="0.15">
      <c r="A106">
        <v>3</v>
      </c>
      <c r="B106">
        <v>19</v>
      </c>
      <c r="C106" t="s">
        <v>201</v>
      </c>
      <c r="D106" t="s">
        <v>99</v>
      </c>
      <c r="E106" t="s">
        <v>100</v>
      </c>
      <c r="F106" t="s">
        <v>101</v>
      </c>
      <c r="G106">
        <v>116</v>
      </c>
      <c r="H106" t="s">
        <v>102</v>
      </c>
      <c r="I106" t="s">
        <v>103</v>
      </c>
      <c r="J106" t="s">
        <v>104</v>
      </c>
      <c r="K106">
        <v>2324</v>
      </c>
      <c r="L106" t="s">
        <v>105</v>
      </c>
      <c r="M106" t="s">
        <v>106</v>
      </c>
      <c r="N106" t="s">
        <v>107</v>
      </c>
      <c r="O106">
        <v>91</v>
      </c>
      <c r="P106" t="s">
        <v>108</v>
      </c>
      <c r="Q106" t="s">
        <v>109</v>
      </c>
      <c r="R106" t="s">
        <v>110</v>
      </c>
      <c r="S106">
        <v>2022</v>
      </c>
      <c r="T106" t="s">
        <v>111</v>
      </c>
      <c r="U106" t="s">
        <v>112</v>
      </c>
      <c r="V106" t="s">
        <v>113</v>
      </c>
      <c r="W106">
        <v>1381</v>
      </c>
      <c r="X106" t="s">
        <v>114</v>
      </c>
      <c r="Y106" t="s">
        <v>115</v>
      </c>
      <c r="Z106" t="s">
        <v>116</v>
      </c>
      <c r="AA106">
        <v>1899</v>
      </c>
      <c r="AB106" t="s">
        <v>117</v>
      </c>
      <c r="AC106" t="s">
        <v>118</v>
      </c>
      <c r="AD106" t="s">
        <v>119</v>
      </c>
      <c r="AE106">
        <v>538</v>
      </c>
      <c r="AF106" t="s">
        <v>120</v>
      </c>
      <c r="AG106" t="s">
        <v>121</v>
      </c>
      <c r="AH106" t="s">
        <v>122</v>
      </c>
      <c r="AI106">
        <v>581</v>
      </c>
      <c r="AJ106" t="s">
        <v>123</v>
      </c>
      <c r="AK106" t="s">
        <v>124</v>
      </c>
      <c r="AL106" t="s">
        <v>125</v>
      </c>
      <c r="AM106">
        <v>960</v>
      </c>
      <c r="AN106" t="s">
        <v>126</v>
      </c>
      <c r="AO106" t="s">
        <v>127</v>
      </c>
      <c r="AP106" t="s">
        <v>128</v>
      </c>
      <c r="AQ106">
        <v>240</v>
      </c>
      <c r="AR106">
        <v>13682</v>
      </c>
      <c r="AS106">
        <v>19431</v>
      </c>
      <c r="AT106">
        <v>2259</v>
      </c>
      <c r="AU106">
        <v>21690</v>
      </c>
      <c r="AV106">
        <v>336854</v>
      </c>
      <c r="AW106">
        <v>43738</v>
      </c>
      <c r="AX106">
        <v>380592</v>
      </c>
      <c r="AY106">
        <v>12140</v>
      </c>
      <c r="AZ106">
        <v>1627</v>
      </c>
      <c r="BA106">
        <v>13767</v>
      </c>
      <c r="BB106">
        <v>269546</v>
      </c>
      <c r="BC106">
        <v>34078</v>
      </c>
      <c r="BD106">
        <v>303624</v>
      </c>
      <c r="BE106">
        <v>275404</v>
      </c>
      <c r="BF106">
        <v>31005</v>
      </c>
      <c r="BG106">
        <v>306409</v>
      </c>
      <c r="BH106">
        <v>278306</v>
      </c>
      <c r="BI106">
        <v>42085</v>
      </c>
      <c r="BJ106">
        <v>320391</v>
      </c>
      <c r="BK106">
        <v>90581</v>
      </c>
      <c r="BL106">
        <v>11976</v>
      </c>
      <c r="BM106">
        <v>102557</v>
      </c>
      <c r="BN106">
        <v>99718</v>
      </c>
      <c r="BO106">
        <v>11478</v>
      </c>
      <c r="BP106">
        <v>111196</v>
      </c>
      <c r="BQ106">
        <v>119962</v>
      </c>
      <c r="BR106">
        <v>18412</v>
      </c>
      <c r="BS106">
        <v>138374</v>
      </c>
      <c r="BT106">
        <v>39589</v>
      </c>
      <c r="BU106">
        <v>5618</v>
      </c>
      <c r="BV106">
        <v>45207</v>
      </c>
      <c r="BW106">
        <v>2025267</v>
      </c>
      <c r="BX106">
        <v>266080</v>
      </c>
      <c r="BY106">
        <v>2291347</v>
      </c>
      <c r="BZ106" t="s">
        <v>129</v>
      </c>
      <c r="CA106" t="s">
        <v>130</v>
      </c>
      <c r="CD106" s="21">
        <v>0.11944444444444401</v>
      </c>
      <c r="CE106" t="s">
        <v>131</v>
      </c>
      <c r="CF106" t="s">
        <v>131</v>
      </c>
      <c r="CG106">
        <v>100</v>
      </c>
      <c r="CH106">
        <v>100</v>
      </c>
    </row>
    <row r="107" spans="1:86" x14ac:dyDescent="0.15">
      <c r="A107">
        <v>3</v>
      </c>
      <c r="B107">
        <v>20</v>
      </c>
      <c r="C107" t="s">
        <v>202</v>
      </c>
      <c r="D107" t="s">
        <v>99</v>
      </c>
      <c r="E107" t="s">
        <v>100</v>
      </c>
      <c r="F107" t="s">
        <v>101</v>
      </c>
      <c r="G107">
        <v>18</v>
      </c>
      <c r="H107" t="s">
        <v>102</v>
      </c>
      <c r="I107" t="s">
        <v>103</v>
      </c>
      <c r="J107" t="s">
        <v>104</v>
      </c>
      <c r="K107">
        <v>128</v>
      </c>
      <c r="L107" t="s">
        <v>105</v>
      </c>
      <c r="M107" t="s">
        <v>106</v>
      </c>
      <c r="N107" t="s">
        <v>107</v>
      </c>
      <c r="O107">
        <v>1</v>
      </c>
      <c r="P107" t="s">
        <v>108</v>
      </c>
      <c r="Q107" t="s">
        <v>109</v>
      </c>
      <c r="R107" t="s">
        <v>110</v>
      </c>
      <c r="S107">
        <v>109</v>
      </c>
      <c r="T107" t="s">
        <v>111</v>
      </c>
      <c r="U107" t="s">
        <v>112</v>
      </c>
      <c r="V107" t="s">
        <v>113</v>
      </c>
      <c r="W107">
        <v>68</v>
      </c>
      <c r="X107" t="s">
        <v>114</v>
      </c>
      <c r="Y107" t="s">
        <v>115</v>
      </c>
      <c r="Z107" t="s">
        <v>116</v>
      </c>
      <c r="AA107">
        <v>96</v>
      </c>
      <c r="AB107" t="s">
        <v>117</v>
      </c>
      <c r="AC107" t="s">
        <v>118</v>
      </c>
      <c r="AD107" t="s">
        <v>119</v>
      </c>
      <c r="AE107">
        <v>22</v>
      </c>
      <c r="AF107" t="s">
        <v>120</v>
      </c>
      <c r="AG107" t="s">
        <v>121</v>
      </c>
      <c r="AH107" t="s">
        <v>122</v>
      </c>
      <c r="AI107">
        <v>30</v>
      </c>
      <c r="AJ107" t="s">
        <v>123</v>
      </c>
      <c r="AK107" t="s">
        <v>124</v>
      </c>
      <c r="AL107" t="s">
        <v>125</v>
      </c>
      <c r="AM107">
        <v>42</v>
      </c>
      <c r="AN107" t="s">
        <v>126</v>
      </c>
      <c r="AO107" t="s">
        <v>127</v>
      </c>
      <c r="AP107" t="s">
        <v>128</v>
      </c>
      <c r="AQ107">
        <v>17</v>
      </c>
      <c r="AR107">
        <v>958</v>
      </c>
      <c r="AS107">
        <v>19431</v>
      </c>
      <c r="AT107">
        <v>2259</v>
      </c>
      <c r="AU107">
        <v>21690</v>
      </c>
      <c r="AV107">
        <v>336854</v>
      </c>
      <c r="AW107">
        <v>43738</v>
      </c>
      <c r="AX107">
        <v>380592</v>
      </c>
      <c r="AY107">
        <v>12140</v>
      </c>
      <c r="AZ107">
        <v>1627</v>
      </c>
      <c r="BA107">
        <v>13767</v>
      </c>
      <c r="BB107">
        <v>269546</v>
      </c>
      <c r="BC107">
        <v>34078</v>
      </c>
      <c r="BD107">
        <v>303624</v>
      </c>
      <c r="BE107">
        <v>275404</v>
      </c>
      <c r="BF107">
        <v>31005</v>
      </c>
      <c r="BG107">
        <v>306409</v>
      </c>
      <c r="BH107">
        <v>278306</v>
      </c>
      <c r="BI107">
        <v>42085</v>
      </c>
      <c r="BJ107">
        <v>320391</v>
      </c>
      <c r="BK107">
        <v>90581</v>
      </c>
      <c r="BL107">
        <v>11976</v>
      </c>
      <c r="BM107">
        <v>102557</v>
      </c>
      <c r="BN107">
        <v>99718</v>
      </c>
      <c r="BO107">
        <v>11478</v>
      </c>
      <c r="BP107">
        <v>111196</v>
      </c>
      <c r="BQ107">
        <v>119962</v>
      </c>
      <c r="BR107">
        <v>18412</v>
      </c>
      <c r="BS107">
        <v>138374</v>
      </c>
      <c r="BT107">
        <v>39589</v>
      </c>
      <c r="BU107">
        <v>5618</v>
      </c>
      <c r="BV107">
        <v>45207</v>
      </c>
      <c r="BW107">
        <v>2025267</v>
      </c>
      <c r="BX107">
        <v>266080</v>
      </c>
      <c r="BY107">
        <v>2291347</v>
      </c>
      <c r="BZ107" t="s">
        <v>129</v>
      </c>
      <c r="CA107" t="s">
        <v>130</v>
      </c>
      <c r="CD107" s="21">
        <v>0.11944444444444401</v>
      </c>
      <c r="CE107" t="s">
        <v>131</v>
      </c>
      <c r="CF107" t="s">
        <v>131</v>
      </c>
      <c r="CG107">
        <v>100</v>
      </c>
      <c r="CH107">
        <v>100</v>
      </c>
    </row>
    <row r="108" spans="1:86" x14ac:dyDescent="0.15">
      <c r="A108">
        <v>3</v>
      </c>
      <c r="B108">
        <v>21</v>
      </c>
      <c r="C108" t="s">
        <v>203</v>
      </c>
      <c r="D108" t="s">
        <v>99</v>
      </c>
      <c r="E108" t="s">
        <v>100</v>
      </c>
      <c r="F108" t="s">
        <v>101</v>
      </c>
      <c r="G108">
        <v>134</v>
      </c>
      <c r="H108" t="s">
        <v>102</v>
      </c>
      <c r="I108" t="s">
        <v>103</v>
      </c>
      <c r="J108" t="s">
        <v>104</v>
      </c>
      <c r="K108">
        <v>2452</v>
      </c>
      <c r="L108" t="s">
        <v>105</v>
      </c>
      <c r="M108" t="s">
        <v>106</v>
      </c>
      <c r="N108" t="s">
        <v>107</v>
      </c>
      <c r="O108">
        <v>92</v>
      </c>
      <c r="P108" t="s">
        <v>108</v>
      </c>
      <c r="Q108" t="s">
        <v>109</v>
      </c>
      <c r="R108" t="s">
        <v>110</v>
      </c>
      <c r="S108">
        <v>2131</v>
      </c>
      <c r="T108" t="s">
        <v>111</v>
      </c>
      <c r="U108" t="s">
        <v>112</v>
      </c>
      <c r="V108" t="s">
        <v>113</v>
      </c>
      <c r="W108">
        <v>1449</v>
      </c>
      <c r="X108" t="s">
        <v>114</v>
      </c>
      <c r="Y108" t="s">
        <v>115</v>
      </c>
      <c r="Z108" t="s">
        <v>116</v>
      </c>
      <c r="AA108">
        <v>1995</v>
      </c>
      <c r="AB108" t="s">
        <v>117</v>
      </c>
      <c r="AC108" t="s">
        <v>118</v>
      </c>
      <c r="AD108" t="s">
        <v>119</v>
      </c>
      <c r="AE108">
        <v>560</v>
      </c>
      <c r="AF108" t="s">
        <v>120</v>
      </c>
      <c r="AG108" t="s">
        <v>121</v>
      </c>
      <c r="AH108" t="s">
        <v>122</v>
      </c>
      <c r="AI108">
        <v>611</v>
      </c>
      <c r="AJ108" t="s">
        <v>123</v>
      </c>
      <c r="AK108" t="s">
        <v>124</v>
      </c>
      <c r="AL108" t="s">
        <v>125</v>
      </c>
      <c r="AM108">
        <v>1002</v>
      </c>
      <c r="AN108" t="s">
        <v>126</v>
      </c>
      <c r="AO108" t="s">
        <v>127</v>
      </c>
      <c r="AP108" t="s">
        <v>128</v>
      </c>
      <c r="AQ108">
        <v>257</v>
      </c>
      <c r="AR108">
        <v>14640</v>
      </c>
      <c r="AS108">
        <v>19431</v>
      </c>
      <c r="AT108">
        <v>2259</v>
      </c>
      <c r="AU108">
        <v>21690</v>
      </c>
      <c r="AV108">
        <v>336854</v>
      </c>
      <c r="AW108">
        <v>43738</v>
      </c>
      <c r="AX108">
        <v>380592</v>
      </c>
      <c r="AY108">
        <v>12140</v>
      </c>
      <c r="AZ108">
        <v>1627</v>
      </c>
      <c r="BA108">
        <v>13767</v>
      </c>
      <c r="BB108">
        <v>269546</v>
      </c>
      <c r="BC108">
        <v>34078</v>
      </c>
      <c r="BD108">
        <v>303624</v>
      </c>
      <c r="BE108">
        <v>275404</v>
      </c>
      <c r="BF108">
        <v>31005</v>
      </c>
      <c r="BG108">
        <v>306409</v>
      </c>
      <c r="BH108">
        <v>278306</v>
      </c>
      <c r="BI108">
        <v>42085</v>
      </c>
      <c r="BJ108">
        <v>320391</v>
      </c>
      <c r="BK108">
        <v>90581</v>
      </c>
      <c r="BL108">
        <v>11976</v>
      </c>
      <c r="BM108">
        <v>102557</v>
      </c>
      <c r="BN108">
        <v>99718</v>
      </c>
      <c r="BO108">
        <v>11478</v>
      </c>
      <c r="BP108">
        <v>111196</v>
      </c>
      <c r="BQ108">
        <v>119962</v>
      </c>
      <c r="BR108">
        <v>18412</v>
      </c>
      <c r="BS108">
        <v>138374</v>
      </c>
      <c r="BT108">
        <v>39589</v>
      </c>
      <c r="BU108">
        <v>5618</v>
      </c>
      <c r="BV108">
        <v>45207</v>
      </c>
      <c r="BW108">
        <v>2025267</v>
      </c>
      <c r="BX108">
        <v>266080</v>
      </c>
      <c r="BY108">
        <v>2291347</v>
      </c>
      <c r="BZ108" t="s">
        <v>129</v>
      </c>
      <c r="CA108" t="s">
        <v>130</v>
      </c>
      <c r="CD108" s="21">
        <v>0.11944444444444401</v>
      </c>
      <c r="CE108" t="s">
        <v>131</v>
      </c>
      <c r="CF108" t="s">
        <v>131</v>
      </c>
      <c r="CG108">
        <v>100</v>
      </c>
      <c r="CH108">
        <v>100</v>
      </c>
    </row>
    <row r="109" spans="1:86" x14ac:dyDescent="0.15">
      <c r="A109">
        <v>3</v>
      </c>
      <c r="B109">
        <v>22</v>
      </c>
      <c r="C109" t="s">
        <v>204</v>
      </c>
      <c r="D109" t="s">
        <v>99</v>
      </c>
      <c r="E109" t="s">
        <v>100</v>
      </c>
      <c r="F109" t="s">
        <v>101</v>
      </c>
      <c r="G109">
        <v>60</v>
      </c>
      <c r="H109" t="s">
        <v>102</v>
      </c>
      <c r="I109" t="s">
        <v>103</v>
      </c>
      <c r="J109" t="s">
        <v>104</v>
      </c>
      <c r="K109">
        <v>1171</v>
      </c>
      <c r="L109" t="s">
        <v>105</v>
      </c>
      <c r="M109" t="s">
        <v>106</v>
      </c>
      <c r="N109" t="s">
        <v>107</v>
      </c>
      <c r="O109">
        <v>67</v>
      </c>
      <c r="P109" t="s">
        <v>108</v>
      </c>
      <c r="Q109" t="s">
        <v>109</v>
      </c>
      <c r="R109" t="s">
        <v>110</v>
      </c>
      <c r="S109">
        <v>966</v>
      </c>
      <c r="T109" t="s">
        <v>111</v>
      </c>
      <c r="U109" t="s">
        <v>112</v>
      </c>
      <c r="V109" t="s">
        <v>113</v>
      </c>
      <c r="W109">
        <v>802</v>
      </c>
      <c r="X109" t="s">
        <v>114</v>
      </c>
      <c r="Y109" t="s">
        <v>115</v>
      </c>
      <c r="Z109" t="s">
        <v>116</v>
      </c>
      <c r="AA109">
        <v>629</v>
      </c>
      <c r="AB109" t="s">
        <v>117</v>
      </c>
      <c r="AC109" t="s">
        <v>118</v>
      </c>
      <c r="AD109" t="s">
        <v>119</v>
      </c>
      <c r="AE109">
        <v>275</v>
      </c>
      <c r="AF109" t="s">
        <v>120</v>
      </c>
      <c r="AG109" t="s">
        <v>121</v>
      </c>
      <c r="AH109" t="s">
        <v>122</v>
      </c>
      <c r="AI109">
        <v>298</v>
      </c>
      <c r="AJ109" t="s">
        <v>123</v>
      </c>
      <c r="AK109" t="s">
        <v>124</v>
      </c>
      <c r="AL109" t="s">
        <v>125</v>
      </c>
      <c r="AM109">
        <v>513</v>
      </c>
      <c r="AN109" t="s">
        <v>126</v>
      </c>
      <c r="AO109" t="s">
        <v>127</v>
      </c>
      <c r="AP109" t="s">
        <v>128</v>
      </c>
      <c r="AQ109">
        <v>121</v>
      </c>
      <c r="AR109">
        <v>6824</v>
      </c>
      <c r="AS109">
        <v>19431</v>
      </c>
      <c r="AT109">
        <v>2259</v>
      </c>
      <c r="AU109">
        <v>21690</v>
      </c>
      <c r="AV109">
        <v>336854</v>
      </c>
      <c r="AW109">
        <v>43738</v>
      </c>
      <c r="AX109">
        <v>380592</v>
      </c>
      <c r="AY109">
        <v>12140</v>
      </c>
      <c r="AZ109">
        <v>1627</v>
      </c>
      <c r="BA109">
        <v>13767</v>
      </c>
      <c r="BB109">
        <v>269546</v>
      </c>
      <c r="BC109">
        <v>34078</v>
      </c>
      <c r="BD109">
        <v>303624</v>
      </c>
      <c r="BE109">
        <v>275404</v>
      </c>
      <c r="BF109">
        <v>31005</v>
      </c>
      <c r="BG109">
        <v>306409</v>
      </c>
      <c r="BH109">
        <v>278306</v>
      </c>
      <c r="BI109">
        <v>42085</v>
      </c>
      <c r="BJ109">
        <v>320391</v>
      </c>
      <c r="BK109">
        <v>90581</v>
      </c>
      <c r="BL109">
        <v>11976</v>
      </c>
      <c r="BM109">
        <v>102557</v>
      </c>
      <c r="BN109">
        <v>99718</v>
      </c>
      <c r="BO109">
        <v>11478</v>
      </c>
      <c r="BP109">
        <v>111196</v>
      </c>
      <c r="BQ109">
        <v>119962</v>
      </c>
      <c r="BR109">
        <v>18412</v>
      </c>
      <c r="BS109">
        <v>138374</v>
      </c>
      <c r="BT109">
        <v>39589</v>
      </c>
      <c r="BU109">
        <v>5618</v>
      </c>
      <c r="BV109">
        <v>45207</v>
      </c>
      <c r="BW109">
        <v>2025267</v>
      </c>
      <c r="BX109">
        <v>266080</v>
      </c>
      <c r="BY109">
        <v>2291347</v>
      </c>
      <c r="BZ109" t="s">
        <v>129</v>
      </c>
      <c r="CA109" t="s">
        <v>130</v>
      </c>
      <c r="CD109" s="21">
        <v>0.11944444444444401</v>
      </c>
      <c r="CE109" t="s">
        <v>131</v>
      </c>
      <c r="CF109" t="s">
        <v>131</v>
      </c>
      <c r="CG109">
        <v>100</v>
      </c>
      <c r="CH109">
        <v>100</v>
      </c>
    </row>
    <row r="110" spans="1:86" x14ac:dyDescent="0.15">
      <c r="A110">
        <v>3</v>
      </c>
      <c r="B110">
        <v>23</v>
      </c>
      <c r="C110" t="s">
        <v>205</v>
      </c>
      <c r="D110" t="s">
        <v>99</v>
      </c>
      <c r="E110" t="s">
        <v>100</v>
      </c>
      <c r="F110" t="s">
        <v>101</v>
      </c>
      <c r="G110">
        <v>60</v>
      </c>
      <c r="H110" t="s">
        <v>102</v>
      </c>
      <c r="I110" t="s">
        <v>103</v>
      </c>
      <c r="J110" t="s">
        <v>104</v>
      </c>
      <c r="K110">
        <v>1171</v>
      </c>
      <c r="L110" t="s">
        <v>105</v>
      </c>
      <c r="M110" t="s">
        <v>106</v>
      </c>
      <c r="N110" t="s">
        <v>107</v>
      </c>
      <c r="O110">
        <v>67</v>
      </c>
      <c r="P110" t="s">
        <v>108</v>
      </c>
      <c r="Q110" t="s">
        <v>109</v>
      </c>
      <c r="R110" t="s">
        <v>110</v>
      </c>
      <c r="S110">
        <v>966</v>
      </c>
      <c r="T110" t="s">
        <v>111</v>
      </c>
      <c r="U110" t="s">
        <v>112</v>
      </c>
      <c r="V110" t="s">
        <v>113</v>
      </c>
      <c r="W110">
        <v>802</v>
      </c>
      <c r="X110" t="s">
        <v>114</v>
      </c>
      <c r="Y110" t="s">
        <v>115</v>
      </c>
      <c r="Z110" t="s">
        <v>116</v>
      </c>
      <c r="AA110">
        <v>629</v>
      </c>
      <c r="AB110" t="s">
        <v>117</v>
      </c>
      <c r="AC110" t="s">
        <v>118</v>
      </c>
      <c r="AD110" t="s">
        <v>119</v>
      </c>
      <c r="AE110">
        <v>275</v>
      </c>
      <c r="AF110" t="s">
        <v>120</v>
      </c>
      <c r="AG110" t="s">
        <v>121</v>
      </c>
      <c r="AH110" t="s">
        <v>122</v>
      </c>
      <c r="AI110">
        <v>298</v>
      </c>
      <c r="AJ110" t="s">
        <v>123</v>
      </c>
      <c r="AK110" t="s">
        <v>124</v>
      </c>
      <c r="AL110" t="s">
        <v>125</v>
      </c>
      <c r="AM110">
        <v>513</v>
      </c>
      <c r="AN110" t="s">
        <v>126</v>
      </c>
      <c r="AO110" t="s">
        <v>127</v>
      </c>
      <c r="AP110" t="s">
        <v>128</v>
      </c>
      <c r="AQ110">
        <v>121</v>
      </c>
      <c r="AR110">
        <v>6824</v>
      </c>
      <c r="AS110">
        <v>19431</v>
      </c>
      <c r="AT110">
        <v>2259</v>
      </c>
      <c r="AU110">
        <v>21690</v>
      </c>
      <c r="AV110">
        <v>336854</v>
      </c>
      <c r="AW110">
        <v>43738</v>
      </c>
      <c r="AX110">
        <v>380592</v>
      </c>
      <c r="AY110">
        <v>12140</v>
      </c>
      <c r="AZ110">
        <v>1627</v>
      </c>
      <c r="BA110">
        <v>13767</v>
      </c>
      <c r="BB110">
        <v>269546</v>
      </c>
      <c r="BC110">
        <v>34078</v>
      </c>
      <c r="BD110">
        <v>303624</v>
      </c>
      <c r="BE110">
        <v>275404</v>
      </c>
      <c r="BF110">
        <v>31005</v>
      </c>
      <c r="BG110">
        <v>306409</v>
      </c>
      <c r="BH110">
        <v>278306</v>
      </c>
      <c r="BI110">
        <v>42085</v>
      </c>
      <c r="BJ110">
        <v>320391</v>
      </c>
      <c r="BK110">
        <v>90581</v>
      </c>
      <c r="BL110">
        <v>11976</v>
      </c>
      <c r="BM110">
        <v>102557</v>
      </c>
      <c r="BN110">
        <v>99718</v>
      </c>
      <c r="BO110">
        <v>11478</v>
      </c>
      <c r="BP110">
        <v>111196</v>
      </c>
      <c r="BQ110">
        <v>119962</v>
      </c>
      <c r="BR110">
        <v>18412</v>
      </c>
      <c r="BS110">
        <v>138374</v>
      </c>
      <c r="BT110">
        <v>39589</v>
      </c>
      <c r="BU110">
        <v>5618</v>
      </c>
      <c r="BV110">
        <v>45207</v>
      </c>
      <c r="BW110">
        <v>2025267</v>
      </c>
      <c r="BX110">
        <v>266080</v>
      </c>
      <c r="BY110">
        <v>2291347</v>
      </c>
      <c r="BZ110" t="s">
        <v>129</v>
      </c>
      <c r="CA110" t="s">
        <v>130</v>
      </c>
      <c r="CD110" s="21">
        <v>0.11944444444444401</v>
      </c>
      <c r="CE110" t="s">
        <v>131</v>
      </c>
      <c r="CF110" t="s">
        <v>131</v>
      </c>
      <c r="CG110">
        <v>100</v>
      </c>
      <c r="CH110">
        <v>100</v>
      </c>
    </row>
    <row r="111" spans="1:86" x14ac:dyDescent="0.15">
      <c r="A111">
        <v>3</v>
      </c>
      <c r="B111">
        <v>24</v>
      </c>
      <c r="C111" t="s">
        <v>206</v>
      </c>
      <c r="D111" t="s">
        <v>99</v>
      </c>
      <c r="E111" t="s">
        <v>100</v>
      </c>
      <c r="F111" t="s">
        <v>101</v>
      </c>
      <c r="G111">
        <v>44</v>
      </c>
      <c r="H111" t="s">
        <v>102</v>
      </c>
      <c r="I111" t="s">
        <v>103</v>
      </c>
      <c r="J111" t="s">
        <v>104</v>
      </c>
      <c r="K111">
        <v>1075</v>
      </c>
      <c r="L111" t="s">
        <v>105</v>
      </c>
      <c r="M111" t="s">
        <v>106</v>
      </c>
      <c r="N111" t="s">
        <v>107</v>
      </c>
      <c r="O111">
        <v>34</v>
      </c>
      <c r="P111" t="s">
        <v>108</v>
      </c>
      <c r="Q111" t="s">
        <v>109</v>
      </c>
      <c r="R111" t="s">
        <v>110</v>
      </c>
      <c r="S111">
        <v>1029</v>
      </c>
      <c r="T111" t="s">
        <v>111</v>
      </c>
      <c r="U111" t="s">
        <v>112</v>
      </c>
      <c r="V111" t="s">
        <v>113</v>
      </c>
      <c r="W111">
        <v>669</v>
      </c>
      <c r="X111" t="s">
        <v>114</v>
      </c>
      <c r="Y111" t="s">
        <v>115</v>
      </c>
      <c r="Z111" t="s">
        <v>116</v>
      </c>
      <c r="AA111">
        <v>829</v>
      </c>
      <c r="AB111" t="s">
        <v>117</v>
      </c>
      <c r="AC111" t="s">
        <v>118</v>
      </c>
      <c r="AD111" t="s">
        <v>119</v>
      </c>
      <c r="AE111">
        <v>197</v>
      </c>
      <c r="AF111" t="s">
        <v>120</v>
      </c>
      <c r="AG111" t="s">
        <v>121</v>
      </c>
      <c r="AH111" t="s">
        <v>122</v>
      </c>
      <c r="AI111">
        <v>223</v>
      </c>
      <c r="AJ111" t="s">
        <v>123</v>
      </c>
      <c r="AK111" t="s">
        <v>124</v>
      </c>
      <c r="AL111" t="s">
        <v>125</v>
      </c>
      <c r="AM111">
        <v>391</v>
      </c>
      <c r="AN111" t="s">
        <v>126</v>
      </c>
      <c r="AO111" t="s">
        <v>127</v>
      </c>
      <c r="AP111" t="s">
        <v>128</v>
      </c>
      <c r="AQ111">
        <v>92</v>
      </c>
      <c r="AR111">
        <v>6077</v>
      </c>
      <c r="AS111">
        <v>19431</v>
      </c>
      <c r="AT111">
        <v>2259</v>
      </c>
      <c r="AU111">
        <v>21690</v>
      </c>
      <c r="AV111">
        <v>336854</v>
      </c>
      <c r="AW111">
        <v>43738</v>
      </c>
      <c r="AX111">
        <v>380592</v>
      </c>
      <c r="AY111">
        <v>12140</v>
      </c>
      <c r="AZ111">
        <v>1627</v>
      </c>
      <c r="BA111">
        <v>13767</v>
      </c>
      <c r="BB111">
        <v>269546</v>
      </c>
      <c r="BC111">
        <v>34078</v>
      </c>
      <c r="BD111">
        <v>303624</v>
      </c>
      <c r="BE111">
        <v>275404</v>
      </c>
      <c r="BF111">
        <v>31005</v>
      </c>
      <c r="BG111">
        <v>306409</v>
      </c>
      <c r="BH111">
        <v>278306</v>
      </c>
      <c r="BI111">
        <v>42085</v>
      </c>
      <c r="BJ111">
        <v>320391</v>
      </c>
      <c r="BK111">
        <v>90581</v>
      </c>
      <c r="BL111">
        <v>11976</v>
      </c>
      <c r="BM111">
        <v>102557</v>
      </c>
      <c r="BN111">
        <v>99718</v>
      </c>
      <c r="BO111">
        <v>11478</v>
      </c>
      <c r="BP111">
        <v>111196</v>
      </c>
      <c r="BQ111">
        <v>119962</v>
      </c>
      <c r="BR111">
        <v>18412</v>
      </c>
      <c r="BS111">
        <v>138374</v>
      </c>
      <c r="BT111">
        <v>39589</v>
      </c>
      <c r="BU111">
        <v>5618</v>
      </c>
      <c r="BV111">
        <v>45207</v>
      </c>
      <c r="BW111">
        <v>2025267</v>
      </c>
      <c r="BX111">
        <v>266080</v>
      </c>
      <c r="BY111">
        <v>2291347</v>
      </c>
      <c r="BZ111" t="s">
        <v>129</v>
      </c>
      <c r="CA111" t="s">
        <v>130</v>
      </c>
      <c r="CD111" s="21">
        <v>0.11944444444444401</v>
      </c>
      <c r="CE111" t="s">
        <v>131</v>
      </c>
      <c r="CF111" t="s">
        <v>131</v>
      </c>
      <c r="CG111">
        <v>100</v>
      </c>
      <c r="CH111">
        <v>100</v>
      </c>
    </row>
    <row r="112" spans="1:86" x14ac:dyDescent="0.15">
      <c r="A112">
        <v>3</v>
      </c>
      <c r="B112">
        <v>25</v>
      </c>
      <c r="C112" t="s">
        <v>207</v>
      </c>
      <c r="D112" t="s">
        <v>99</v>
      </c>
      <c r="E112" t="s">
        <v>100</v>
      </c>
      <c r="F112" t="s">
        <v>101</v>
      </c>
      <c r="G112">
        <v>44</v>
      </c>
      <c r="H112" t="s">
        <v>102</v>
      </c>
      <c r="I112" t="s">
        <v>103</v>
      </c>
      <c r="J112" t="s">
        <v>104</v>
      </c>
      <c r="K112">
        <v>1075</v>
      </c>
      <c r="L112" t="s">
        <v>105</v>
      </c>
      <c r="M112" t="s">
        <v>106</v>
      </c>
      <c r="N112" t="s">
        <v>107</v>
      </c>
      <c r="O112">
        <v>34</v>
      </c>
      <c r="P112" t="s">
        <v>108</v>
      </c>
      <c r="Q112" t="s">
        <v>109</v>
      </c>
      <c r="R112" t="s">
        <v>110</v>
      </c>
      <c r="S112">
        <v>1029</v>
      </c>
      <c r="T112" t="s">
        <v>111</v>
      </c>
      <c r="U112" t="s">
        <v>112</v>
      </c>
      <c r="V112" t="s">
        <v>113</v>
      </c>
      <c r="W112">
        <v>669</v>
      </c>
      <c r="X112" t="s">
        <v>114</v>
      </c>
      <c r="Y112" t="s">
        <v>115</v>
      </c>
      <c r="Z112" t="s">
        <v>116</v>
      </c>
      <c r="AA112">
        <v>829</v>
      </c>
      <c r="AB112" t="s">
        <v>117</v>
      </c>
      <c r="AC112" t="s">
        <v>118</v>
      </c>
      <c r="AD112" t="s">
        <v>119</v>
      </c>
      <c r="AE112">
        <v>197</v>
      </c>
      <c r="AF112" t="s">
        <v>120</v>
      </c>
      <c r="AG112" t="s">
        <v>121</v>
      </c>
      <c r="AH112" t="s">
        <v>122</v>
      </c>
      <c r="AI112">
        <v>223</v>
      </c>
      <c r="AJ112" t="s">
        <v>123</v>
      </c>
      <c r="AK112" t="s">
        <v>124</v>
      </c>
      <c r="AL112" t="s">
        <v>125</v>
      </c>
      <c r="AM112">
        <v>391</v>
      </c>
      <c r="AN112" t="s">
        <v>126</v>
      </c>
      <c r="AO112" t="s">
        <v>127</v>
      </c>
      <c r="AP112" t="s">
        <v>128</v>
      </c>
      <c r="AQ112">
        <v>92</v>
      </c>
      <c r="AR112">
        <v>6077</v>
      </c>
      <c r="AS112">
        <v>19431</v>
      </c>
      <c r="AT112">
        <v>2259</v>
      </c>
      <c r="AU112">
        <v>21690</v>
      </c>
      <c r="AV112">
        <v>336854</v>
      </c>
      <c r="AW112">
        <v>43738</v>
      </c>
      <c r="AX112">
        <v>380592</v>
      </c>
      <c r="AY112">
        <v>12140</v>
      </c>
      <c r="AZ112">
        <v>1627</v>
      </c>
      <c r="BA112">
        <v>13767</v>
      </c>
      <c r="BB112">
        <v>269546</v>
      </c>
      <c r="BC112">
        <v>34078</v>
      </c>
      <c r="BD112">
        <v>303624</v>
      </c>
      <c r="BE112">
        <v>275404</v>
      </c>
      <c r="BF112">
        <v>31005</v>
      </c>
      <c r="BG112">
        <v>306409</v>
      </c>
      <c r="BH112">
        <v>278306</v>
      </c>
      <c r="BI112">
        <v>42085</v>
      </c>
      <c r="BJ112">
        <v>320391</v>
      </c>
      <c r="BK112">
        <v>90581</v>
      </c>
      <c r="BL112">
        <v>11976</v>
      </c>
      <c r="BM112">
        <v>102557</v>
      </c>
      <c r="BN112">
        <v>99718</v>
      </c>
      <c r="BO112">
        <v>11478</v>
      </c>
      <c r="BP112">
        <v>111196</v>
      </c>
      <c r="BQ112">
        <v>119962</v>
      </c>
      <c r="BR112">
        <v>18412</v>
      </c>
      <c r="BS112">
        <v>138374</v>
      </c>
      <c r="BT112">
        <v>39589</v>
      </c>
      <c r="BU112">
        <v>5618</v>
      </c>
      <c r="BV112">
        <v>45207</v>
      </c>
      <c r="BW112">
        <v>2025267</v>
      </c>
      <c r="BX112">
        <v>266080</v>
      </c>
      <c r="BY112">
        <v>2291347</v>
      </c>
      <c r="BZ112" t="s">
        <v>129</v>
      </c>
      <c r="CA112" t="s">
        <v>130</v>
      </c>
      <c r="CD112" s="21">
        <v>0.11944444444444401</v>
      </c>
      <c r="CE112" t="s">
        <v>131</v>
      </c>
      <c r="CF112" t="s">
        <v>131</v>
      </c>
      <c r="CG112">
        <v>100</v>
      </c>
      <c r="CH112">
        <v>100</v>
      </c>
    </row>
    <row r="113" spans="1:86" x14ac:dyDescent="0.15">
      <c r="A113">
        <v>3</v>
      </c>
      <c r="B113">
        <v>26</v>
      </c>
      <c r="C113" t="s">
        <v>208</v>
      </c>
      <c r="D113" t="s">
        <v>99</v>
      </c>
      <c r="E113" t="s">
        <v>100</v>
      </c>
      <c r="F113" t="s">
        <v>101</v>
      </c>
      <c r="G113">
        <v>48</v>
      </c>
      <c r="H113" t="s">
        <v>102</v>
      </c>
      <c r="I113" t="s">
        <v>103</v>
      </c>
      <c r="J113" t="s">
        <v>104</v>
      </c>
      <c r="K113">
        <v>1305</v>
      </c>
      <c r="L113" t="s">
        <v>105</v>
      </c>
      <c r="M113" t="s">
        <v>106</v>
      </c>
      <c r="N113" t="s">
        <v>107</v>
      </c>
      <c r="O113">
        <v>34</v>
      </c>
      <c r="P113" t="s">
        <v>108</v>
      </c>
      <c r="Q113" t="s">
        <v>109</v>
      </c>
      <c r="R113" t="s">
        <v>110</v>
      </c>
      <c r="S113">
        <v>2502</v>
      </c>
      <c r="T113" t="s">
        <v>111</v>
      </c>
      <c r="U113" t="s">
        <v>112</v>
      </c>
      <c r="V113" t="s">
        <v>113</v>
      </c>
      <c r="W113">
        <v>723</v>
      </c>
      <c r="X113" t="s">
        <v>114</v>
      </c>
      <c r="Y113" t="s">
        <v>115</v>
      </c>
      <c r="Z113" t="s">
        <v>116</v>
      </c>
      <c r="AA113">
        <v>1023</v>
      </c>
      <c r="AB113" t="s">
        <v>117</v>
      </c>
      <c r="AC113" t="s">
        <v>118</v>
      </c>
      <c r="AD113" t="s">
        <v>119</v>
      </c>
      <c r="AE113">
        <v>270</v>
      </c>
      <c r="AF113" t="s">
        <v>120</v>
      </c>
      <c r="AG113" t="s">
        <v>121</v>
      </c>
      <c r="AH113" t="s">
        <v>122</v>
      </c>
      <c r="AI113">
        <v>300</v>
      </c>
      <c r="AJ113" t="s">
        <v>123</v>
      </c>
      <c r="AK113" t="s">
        <v>124</v>
      </c>
      <c r="AL113" t="s">
        <v>125</v>
      </c>
      <c r="AM113">
        <v>474</v>
      </c>
      <c r="AN113" t="s">
        <v>126</v>
      </c>
      <c r="AO113" t="s">
        <v>127</v>
      </c>
      <c r="AP113" t="s">
        <v>128</v>
      </c>
      <c r="AQ113">
        <v>82</v>
      </c>
      <c r="AR113">
        <v>8735</v>
      </c>
      <c r="AS113">
        <v>19431</v>
      </c>
      <c r="AT113">
        <v>2259</v>
      </c>
      <c r="AU113">
        <v>21690</v>
      </c>
      <c r="AV113">
        <v>336854</v>
      </c>
      <c r="AW113">
        <v>43738</v>
      </c>
      <c r="AX113">
        <v>380592</v>
      </c>
      <c r="AY113">
        <v>12140</v>
      </c>
      <c r="AZ113">
        <v>1627</v>
      </c>
      <c r="BA113">
        <v>13767</v>
      </c>
      <c r="BB113">
        <v>269546</v>
      </c>
      <c r="BC113">
        <v>34078</v>
      </c>
      <c r="BD113">
        <v>303624</v>
      </c>
      <c r="BE113">
        <v>275404</v>
      </c>
      <c r="BF113">
        <v>31005</v>
      </c>
      <c r="BG113">
        <v>306409</v>
      </c>
      <c r="BH113">
        <v>278306</v>
      </c>
      <c r="BI113">
        <v>42085</v>
      </c>
      <c r="BJ113">
        <v>320391</v>
      </c>
      <c r="BK113">
        <v>90581</v>
      </c>
      <c r="BL113">
        <v>11976</v>
      </c>
      <c r="BM113">
        <v>102557</v>
      </c>
      <c r="BN113">
        <v>99718</v>
      </c>
      <c r="BO113">
        <v>11478</v>
      </c>
      <c r="BP113">
        <v>111196</v>
      </c>
      <c r="BQ113">
        <v>119962</v>
      </c>
      <c r="BR113">
        <v>18412</v>
      </c>
      <c r="BS113">
        <v>138374</v>
      </c>
      <c r="BT113">
        <v>39589</v>
      </c>
      <c r="BU113">
        <v>5618</v>
      </c>
      <c r="BV113">
        <v>45207</v>
      </c>
      <c r="BW113">
        <v>2025267</v>
      </c>
      <c r="BX113">
        <v>266080</v>
      </c>
      <c r="BY113">
        <v>2291347</v>
      </c>
      <c r="BZ113" t="s">
        <v>129</v>
      </c>
      <c r="CA113" t="s">
        <v>130</v>
      </c>
      <c r="CD113" s="21">
        <v>0.11944444444444401</v>
      </c>
      <c r="CE113" t="s">
        <v>131</v>
      </c>
      <c r="CF113" t="s">
        <v>131</v>
      </c>
      <c r="CG113">
        <v>100</v>
      </c>
      <c r="CH113">
        <v>100</v>
      </c>
    </row>
    <row r="114" spans="1:86" x14ac:dyDescent="0.15">
      <c r="A114">
        <v>3</v>
      </c>
      <c r="B114">
        <v>27</v>
      </c>
      <c r="C114" t="s">
        <v>209</v>
      </c>
      <c r="D114" t="s">
        <v>99</v>
      </c>
      <c r="E114" t="s">
        <v>100</v>
      </c>
      <c r="F114" t="s">
        <v>101</v>
      </c>
      <c r="G114">
        <v>48</v>
      </c>
      <c r="H114" t="s">
        <v>102</v>
      </c>
      <c r="I114" t="s">
        <v>103</v>
      </c>
      <c r="J114" t="s">
        <v>104</v>
      </c>
      <c r="K114">
        <v>1305</v>
      </c>
      <c r="L114" t="s">
        <v>105</v>
      </c>
      <c r="M114" t="s">
        <v>106</v>
      </c>
      <c r="N114" t="s">
        <v>107</v>
      </c>
      <c r="O114">
        <v>34</v>
      </c>
      <c r="P114" t="s">
        <v>108</v>
      </c>
      <c r="Q114" t="s">
        <v>109</v>
      </c>
      <c r="R114" t="s">
        <v>110</v>
      </c>
      <c r="S114">
        <v>2502</v>
      </c>
      <c r="T114" t="s">
        <v>111</v>
      </c>
      <c r="U114" t="s">
        <v>112</v>
      </c>
      <c r="V114" t="s">
        <v>113</v>
      </c>
      <c r="W114">
        <v>723</v>
      </c>
      <c r="X114" t="s">
        <v>114</v>
      </c>
      <c r="Y114" t="s">
        <v>115</v>
      </c>
      <c r="Z114" t="s">
        <v>116</v>
      </c>
      <c r="AA114">
        <v>1023</v>
      </c>
      <c r="AB114" t="s">
        <v>117</v>
      </c>
      <c r="AC114" t="s">
        <v>118</v>
      </c>
      <c r="AD114" t="s">
        <v>119</v>
      </c>
      <c r="AE114">
        <v>270</v>
      </c>
      <c r="AF114" t="s">
        <v>120</v>
      </c>
      <c r="AG114" t="s">
        <v>121</v>
      </c>
      <c r="AH114" t="s">
        <v>122</v>
      </c>
      <c r="AI114">
        <v>300</v>
      </c>
      <c r="AJ114" t="s">
        <v>123</v>
      </c>
      <c r="AK114" t="s">
        <v>124</v>
      </c>
      <c r="AL114" t="s">
        <v>125</v>
      </c>
      <c r="AM114">
        <v>474</v>
      </c>
      <c r="AN114" t="s">
        <v>126</v>
      </c>
      <c r="AO114" t="s">
        <v>127</v>
      </c>
      <c r="AP114" t="s">
        <v>128</v>
      </c>
      <c r="AQ114">
        <v>82</v>
      </c>
      <c r="AR114">
        <v>8735</v>
      </c>
      <c r="AS114">
        <v>19431</v>
      </c>
      <c r="AT114">
        <v>2259</v>
      </c>
      <c r="AU114">
        <v>21690</v>
      </c>
      <c r="AV114">
        <v>336854</v>
      </c>
      <c r="AW114">
        <v>43738</v>
      </c>
      <c r="AX114">
        <v>380592</v>
      </c>
      <c r="AY114">
        <v>12140</v>
      </c>
      <c r="AZ114">
        <v>1627</v>
      </c>
      <c r="BA114">
        <v>13767</v>
      </c>
      <c r="BB114">
        <v>269546</v>
      </c>
      <c r="BC114">
        <v>34078</v>
      </c>
      <c r="BD114">
        <v>303624</v>
      </c>
      <c r="BE114">
        <v>275404</v>
      </c>
      <c r="BF114">
        <v>31005</v>
      </c>
      <c r="BG114">
        <v>306409</v>
      </c>
      <c r="BH114">
        <v>278306</v>
      </c>
      <c r="BI114">
        <v>42085</v>
      </c>
      <c r="BJ114">
        <v>320391</v>
      </c>
      <c r="BK114">
        <v>90581</v>
      </c>
      <c r="BL114">
        <v>11976</v>
      </c>
      <c r="BM114">
        <v>102557</v>
      </c>
      <c r="BN114">
        <v>99718</v>
      </c>
      <c r="BO114">
        <v>11478</v>
      </c>
      <c r="BP114">
        <v>111196</v>
      </c>
      <c r="BQ114">
        <v>119962</v>
      </c>
      <c r="BR114">
        <v>18412</v>
      </c>
      <c r="BS114">
        <v>138374</v>
      </c>
      <c r="BT114">
        <v>39589</v>
      </c>
      <c r="BU114">
        <v>5618</v>
      </c>
      <c r="BV114">
        <v>45207</v>
      </c>
      <c r="BW114">
        <v>2025267</v>
      </c>
      <c r="BX114">
        <v>266080</v>
      </c>
      <c r="BY114">
        <v>2291347</v>
      </c>
      <c r="BZ114" t="s">
        <v>129</v>
      </c>
      <c r="CA114" t="s">
        <v>130</v>
      </c>
      <c r="CD114" s="21">
        <v>0.11944444444444401</v>
      </c>
      <c r="CE114" t="s">
        <v>131</v>
      </c>
      <c r="CF114" t="s">
        <v>131</v>
      </c>
      <c r="CG114">
        <v>100</v>
      </c>
      <c r="CH114">
        <v>100</v>
      </c>
    </row>
    <row r="115" spans="1:86" x14ac:dyDescent="0.15">
      <c r="A115">
        <v>3</v>
      </c>
      <c r="B115">
        <v>28</v>
      </c>
      <c r="C115" t="s">
        <v>210</v>
      </c>
      <c r="D115" t="s">
        <v>99</v>
      </c>
      <c r="E115" t="s">
        <v>100</v>
      </c>
      <c r="F115" t="s">
        <v>101</v>
      </c>
      <c r="G115">
        <v>32</v>
      </c>
      <c r="H115" t="s">
        <v>102</v>
      </c>
      <c r="I115" t="s">
        <v>103</v>
      </c>
      <c r="J115" t="s">
        <v>104</v>
      </c>
      <c r="K115">
        <v>565</v>
      </c>
      <c r="L115" t="s">
        <v>105</v>
      </c>
      <c r="M115" t="s">
        <v>106</v>
      </c>
      <c r="N115" t="s">
        <v>107</v>
      </c>
      <c r="O115">
        <v>38</v>
      </c>
      <c r="P115" t="s">
        <v>108</v>
      </c>
      <c r="Q115" t="s">
        <v>109</v>
      </c>
      <c r="R115" t="s">
        <v>110</v>
      </c>
      <c r="S115">
        <v>541</v>
      </c>
      <c r="T115" t="s">
        <v>111</v>
      </c>
      <c r="U115" t="s">
        <v>112</v>
      </c>
      <c r="V115" t="s">
        <v>113</v>
      </c>
      <c r="W115">
        <v>338</v>
      </c>
      <c r="X115" t="s">
        <v>114</v>
      </c>
      <c r="Y115" t="s">
        <v>115</v>
      </c>
      <c r="Z115" t="s">
        <v>116</v>
      </c>
      <c r="AA115">
        <v>1001</v>
      </c>
      <c r="AB115" t="s">
        <v>117</v>
      </c>
      <c r="AC115" t="s">
        <v>118</v>
      </c>
      <c r="AD115" t="s">
        <v>119</v>
      </c>
      <c r="AE115">
        <v>220</v>
      </c>
      <c r="AF115" t="s">
        <v>120</v>
      </c>
      <c r="AG115" t="s">
        <v>121</v>
      </c>
      <c r="AH115" t="s">
        <v>122</v>
      </c>
      <c r="AI115">
        <v>174</v>
      </c>
      <c r="AJ115" t="s">
        <v>123</v>
      </c>
      <c r="AK115" t="s">
        <v>124</v>
      </c>
      <c r="AL115" t="s">
        <v>125</v>
      </c>
      <c r="AM115">
        <v>327</v>
      </c>
      <c r="AN115" t="s">
        <v>126</v>
      </c>
      <c r="AO115" t="s">
        <v>127</v>
      </c>
      <c r="AP115" t="s">
        <v>128</v>
      </c>
      <c r="AQ115">
        <v>172</v>
      </c>
      <c r="AR115">
        <v>4625</v>
      </c>
      <c r="AS115">
        <v>19431</v>
      </c>
      <c r="AT115">
        <v>2259</v>
      </c>
      <c r="AU115">
        <v>21690</v>
      </c>
      <c r="AV115">
        <v>336854</v>
      </c>
      <c r="AW115">
        <v>43738</v>
      </c>
      <c r="AX115">
        <v>380592</v>
      </c>
      <c r="AY115">
        <v>12140</v>
      </c>
      <c r="AZ115">
        <v>1627</v>
      </c>
      <c r="BA115">
        <v>13767</v>
      </c>
      <c r="BB115">
        <v>269546</v>
      </c>
      <c r="BC115">
        <v>34078</v>
      </c>
      <c r="BD115">
        <v>303624</v>
      </c>
      <c r="BE115">
        <v>275404</v>
      </c>
      <c r="BF115">
        <v>31005</v>
      </c>
      <c r="BG115">
        <v>306409</v>
      </c>
      <c r="BH115">
        <v>278306</v>
      </c>
      <c r="BI115">
        <v>42085</v>
      </c>
      <c r="BJ115">
        <v>320391</v>
      </c>
      <c r="BK115">
        <v>90581</v>
      </c>
      <c r="BL115">
        <v>11976</v>
      </c>
      <c r="BM115">
        <v>102557</v>
      </c>
      <c r="BN115">
        <v>99718</v>
      </c>
      <c r="BO115">
        <v>11478</v>
      </c>
      <c r="BP115">
        <v>111196</v>
      </c>
      <c r="BQ115">
        <v>119962</v>
      </c>
      <c r="BR115">
        <v>18412</v>
      </c>
      <c r="BS115">
        <v>138374</v>
      </c>
      <c r="BT115">
        <v>39589</v>
      </c>
      <c r="BU115">
        <v>5618</v>
      </c>
      <c r="BV115">
        <v>45207</v>
      </c>
      <c r="BW115">
        <v>2025267</v>
      </c>
      <c r="BX115">
        <v>266080</v>
      </c>
      <c r="BY115">
        <v>2291347</v>
      </c>
      <c r="BZ115" t="s">
        <v>129</v>
      </c>
      <c r="CA115" t="s">
        <v>130</v>
      </c>
      <c r="CD115" s="21">
        <v>0.11944444444444401</v>
      </c>
      <c r="CE115" t="s">
        <v>131</v>
      </c>
      <c r="CF115" t="s">
        <v>131</v>
      </c>
      <c r="CG115">
        <v>100</v>
      </c>
      <c r="CH115">
        <v>100</v>
      </c>
    </row>
    <row r="116" spans="1:86" x14ac:dyDescent="0.15">
      <c r="A116">
        <v>3</v>
      </c>
      <c r="B116">
        <v>29</v>
      </c>
      <c r="C116" t="s">
        <v>211</v>
      </c>
      <c r="D116" t="s">
        <v>99</v>
      </c>
      <c r="E116" t="s">
        <v>100</v>
      </c>
      <c r="F116" t="s">
        <v>101</v>
      </c>
      <c r="G116">
        <v>15</v>
      </c>
      <c r="H116" t="s">
        <v>102</v>
      </c>
      <c r="I116" t="s">
        <v>103</v>
      </c>
      <c r="J116" t="s">
        <v>104</v>
      </c>
      <c r="K116">
        <v>496</v>
      </c>
      <c r="L116" t="s">
        <v>105</v>
      </c>
      <c r="M116" t="s">
        <v>106</v>
      </c>
      <c r="N116" t="s">
        <v>107</v>
      </c>
      <c r="O116">
        <v>24</v>
      </c>
      <c r="P116" t="s">
        <v>108</v>
      </c>
      <c r="Q116" t="s">
        <v>109</v>
      </c>
      <c r="R116" t="s">
        <v>110</v>
      </c>
      <c r="S116">
        <v>544</v>
      </c>
      <c r="T116" t="s">
        <v>111</v>
      </c>
      <c r="U116" t="s">
        <v>112</v>
      </c>
      <c r="V116" t="s">
        <v>113</v>
      </c>
      <c r="W116">
        <v>221</v>
      </c>
      <c r="X116" t="s">
        <v>114</v>
      </c>
      <c r="Y116" t="s">
        <v>115</v>
      </c>
      <c r="Z116" t="s">
        <v>116</v>
      </c>
      <c r="AA116">
        <v>908</v>
      </c>
      <c r="AB116" t="s">
        <v>117</v>
      </c>
      <c r="AC116" t="s">
        <v>118</v>
      </c>
      <c r="AD116" t="s">
        <v>119</v>
      </c>
      <c r="AE116">
        <v>156</v>
      </c>
      <c r="AF116" t="s">
        <v>120</v>
      </c>
      <c r="AG116" t="s">
        <v>121</v>
      </c>
      <c r="AH116" t="s">
        <v>122</v>
      </c>
      <c r="AI116">
        <v>127</v>
      </c>
      <c r="AJ116" t="s">
        <v>123</v>
      </c>
      <c r="AK116" t="s">
        <v>124</v>
      </c>
      <c r="AL116" t="s">
        <v>125</v>
      </c>
      <c r="AM116">
        <v>251</v>
      </c>
      <c r="AN116" t="s">
        <v>126</v>
      </c>
      <c r="AO116" t="s">
        <v>127</v>
      </c>
      <c r="AP116" t="s">
        <v>128</v>
      </c>
      <c r="AQ116">
        <v>106</v>
      </c>
      <c r="AR116">
        <v>3988</v>
      </c>
      <c r="AS116">
        <v>19431</v>
      </c>
      <c r="AT116">
        <v>2259</v>
      </c>
      <c r="AU116">
        <v>21690</v>
      </c>
      <c r="AV116">
        <v>336854</v>
      </c>
      <c r="AW116">
        <v>43738</v>
      </c>
      <c r="AX116">
        <v>380592</v>
      </c>
      <c r="AY116">
        <v>12140</v>
      </c>
      <c r="AZ116">
        <v>1627</v>
      </c>
      <c r="BA116">
        <v>13767</v>
      </c>
      <c r="BB116">
        <v>269546</v>
      </c>
      <c r="BC116">
        <v>34078</v>
      </c>
      <c r="BD116">
        <v>303624</v>
      </c>
      <c r="BE116">
        <v>275404</v>
      </c>
      <c r="BF116">
        <v>31005</v>
      </c>
      <c r="BG116">
        <v>306409</v>
      </c>
      <c r="BH116">
        <v>278306</v>
      </c>
      <c r="BI116">
        <v>42085</v>
      </c>
      <c r="BJ116">
        <v>320391</v>
      </c>
      <c r="BK116">
        <v>90581</v>
      </c>
      <c r="BL116">
        <v>11976</v>
      </c>
      <c r="BM116">
        <v>102557</v>
      </c>
      <c r="BN116">
        <v>99718</v>
      </c>
      <c r="BO116">
        <v>11478</v>
      </c>
      <c r="BP116">
        <v>111196</v>
      </c>
      <c r="BQ116">
        <v>119962</v>
      </c>
      <c r="BR116">
        <v>18412</v>
      </c>
      <c r="BS116">
        <v>138374</v>
      </c>
      <c r="BT116">
        <v>39589</v>
      </c>
      <c r="BU116">
        <v>5618</v>
      </c>
      <c r="BV116">
        <v>45207</v>
      </c>
      <c r="BW116">
        <v>2025267</v>
      </c>
      <c r="BX116">
        <v>266080</v>
      </c>
      <c r="BY116">
        <v>2291347</v>
      </c>
      <c r="BZ116" t="s">
        <v>129</v>
      </c>
      <c r="CA116" t="s">
        <v>130</v>
      </c>
      <c r="CD116" s="21">
        <v>0.11944444444444401</v>
      </c>
      <c r="CE116" t="s">
        <v>131</v>
      </c>
      <c r="CF116" t="s">
        <v>131</v>
      </c>
      <c r="CG116">
        <v>100</v>
      </c>
      <c r="CH116">
        <v>100</v>
      </c>
    </row>
    <row r="117" spans="1:86" x14ac:dyDescent="0.15">
      <c r="A117">
        <v>3</v>
      </c>
      <c r="B117">
        <v>30</v>
      </c>
      <c r="C117" t="s">
        <v>212</v>
      </c>
      <c r="D117" t="s">
        <v>99</v>
      </c>
      <c r="E117" t="s">
        <v>100</v>
      </c>
      <c r="F117" t="s">
        <v>101</v>
      </c>
      <c r="G117">
        <v>24</v>
      </c>
      <c r="H117" t="s">
        <v>102</v>
      </c>
      <c r="I117" t="s">
        <v>103</v>
      </c>
      <c r="J117" t="s">
        <v>104</v>
      </c>
      <c r="K117">
        <v>488</v>
      </c>
      <c r="L117" t="s">
        <v>105</v>
      </c>
      <c r="M117" t="s">
        <v>106</v>
      </c>
      <c r="N117" t="s">
        <v>107</v>
      </c>
      <c r="O117">
        <v>20</v>
      </c>
      <c r="P117" t="s">
        <v>108</v>
      </c>
      <c r="Q117" t="s">
        <v>109</v>
      </c>
      <c r="R117" t="s">
        <v>110</v>
      </c>
      <c r="S117">
        <v>366</v>
      </c>
      <c r="T117" t="s">
        <v>111</v>
      </c>
      <c r="U117" t="s">
        <v>112</v>
      </c>
      <c r="V117" t="s">
        <v>113</v>
      </c>
      <c r="W117">
        <v>249</v>
      </c>
      <c r="X117" t="s">
        <v>114</v>
      </c>
      <c r="Y117" t="s">
        <v>115</v>
      </c>
      <c r="Z117" t="s">
        <v>116</v>
      </c>
      <c r="AA117">
        <v>935</v>
      </c>
      <c r="AB117" t="s">
        <v>117</v>
      </c>
      <c r="AC117" t="s">
        <v>118</v>
      </c>
      <c r="AD117" t="s">
        <v>119</v>
      </c>
      <c r="AE117">
        <v>134</v>
      </c>
      <c r="AF117" t="s">
        <v>120</v>
      </c>
      <c r="AG117" t="s">
        <v>121</v>
      </c>
      <c r="AH117" t="s">
        <v>122</v>
      </c>
      <c r="AI117">
        <v>123</v>
      </c>
      <c r="AJ117" t="s">
        <v>123</v>
      </c>
      <c r="AK117" t="s">
        <v>124</v>
      </c>
      <c r="AL117" t="s">
        <v>125</v>
      </c>
      <c r="AM117">
        <v>292</v>
      </c>
      <c r="AN117" t="s">
        <v>126</v>
      </c>
      <c r="AO117" t="s">
        <v>127</v>
      </c>
      <c r="AP117" t="s">
        <v>128</v>
      </c>
      <c r="AQ117">
        <v>129</v>
      </c>
      <c r="AR117">
        <v>3519</v>
      </c>
      <c r="AS117">
        <v>19431</v>
      </c>
      <c r="AT117">
        <v>2259</v>
      </c>
      <c r="AU117">
        <v>21690</v>
      </c>
      <c r="AV117">
        <v>336854</v>
      </c>
      <c r="AW117">
        <v>43738</v>
      </c>
      <c r="AX117">
        <v>380592</v>
      </c>
      <c r="AY117">
        <v>12140</v>
      </c>
      <c r="AZ117">
        <v>1627</v>
      </c>
      <c r="BA117">
        <v>13767</v>
      </c>
      <c r="BB117">
        <v>269546</v>
      </c>
      <c r="BC117">
        <v>34078</v>
      </c>
      <c r="BD117">
        <v>303624</v>
      </c>
      <c r="BE117">
        <v>275404</v>
      </c>
      <c r="BF117">
        <v>31005</v>
      </c>
      <c r="BG117">
        <v>306409</v>
      </c>
      <c r="BH117">
        <v>278306</v>
      </c>
      <c r="BI117">
        <v>42085</v>
      </c>
      <c r="BJ117">
        <v>320391</v>
      </c>
      <c r="BK117">
        <v>90581</v>
      </c>
      <c r="BL117">
        <v>11976</v>
      </c>
      <c r="BM117">
        <v>102557</v>
      </c>
      <c r="BN117">
        <v>99718</v>
      </c>
      <c r="BO117">
        <v>11478</v>
      </c>
      <c r="BP117">
        <v>111196</v>
      </c>
      <c r="BQ117">
        <v>119962</v>
      </c>
      <c r="BR117">
        <v>18412</v>
      </c>
      <c r="BS117">
        <v>138374</v>
      </c>
      <c r="BT117">
        <v>39589</v>
      </c>
      <c r="BU117">
        <v>5618</v>
      </c>
      <c r="BV117">
        <v>45207</v>
      </c>
      <c r="BW117">
        <v>2025267</v>
      </c>
      <c r="BX117">
        <v>266080</v>
      </c>
      <c r="BY117">
        <v>2291347</v>
      </c>
      <c r="BZ117" t="s">
        <v>129</v>
      </c>
      <c r="CA117" t="s">
        <v>130</v>
      </c>
      <c r="CD117" s="21">
        <v>0.11944444444444401</v>
      </c>
      <c r="CE117" t="s">
        <v>131</v>
      </c>
      <c r="CF117" t="s">
        <v>131</v>
      </c>
      <c r="CG117">
        <v>100</v>
      </c>
      <c r="CH117">
        <v>100</v>
      </c>
    </row>
    <row r="118" spans="1:86" x14ac:dyDescent="0.15">
      <c r="A118">
        <v>3</v>
      </c>
      <c r="B118">
        <v>31</v>
      </c>
      <c r="C118" t="s">
        <v>213</v>
      </c>
      <c r="D118" t="s">
        <v>99</v>
      </c>
      <c r="E118" t="s">
        <v>100</v>
      </c>
      <c r="F118" t="s">
        <v>101</v>
      </c>
      <c r="G118">
        <v>40</v>
      </c>
      <c r="H118" t="s">
        <v>102</v>
      </c>
      <c r="I118" t="s">
        <v>103</v>
      </c>
      <c r="J118" t="s">
        <v>104</v>
      </c>
      <c r="K118">
        <v>719</v>
      </c>
      <c r="L118" t="s">
        <v>105</v>
      </c>
      <c r="M118" t="s">
        <v>106</v>
      </c>
      <c r="N118" t="s">
        <v>107</v>
      </c>
      <c r="O118">
        <v>51</v>
      </c>
      <c r="P118" t="s">
        <v>108</v>
      </c>
      <c r="Q118" t="s">
        <v>109</v>
      </c>
      <c r="R118" t="s">
        <v>110</v>
      </c>
      <c r="S118">
        <v>532</v>
      </c>
      <c r="T118" t="s">
        <v>111</v>
      </c>
      <c r="U118" t="s">
        <v>112</v>
      </c>
      <c r="V118" t="s">
        <v>113</v>
      </c>
      <c r="W118">
        <v>349</v>
      </c>
      <c r="X118" t="s">
        <v>114</v>
      </c>
      <c r="Y118" t="s">
        <v>115</v>
      </c>
      <c r="Z118" t="s">
        <v>116</v>
      </c>
      <c r="AA118">
        <v>1799</v>
      </c>
      <c r="AB118" t="s">
        <v>117</v>
      </c>
      <c r="AC118" t="s">
        <v>118</v>
      </c>
      <c r="AD118" t="s">
        <v>119</v>
      </c>
      <c r="AE118">
        <v>229</v>
      </c>
      <c r="AF118" t="s">
        <v>120</v>
      </c>
      <c r="AG118" t="s">
        <v>121</v>
      </c>
      <c r="AH118" t="s">
        <v>122</v>
      </c>
      <c r="AI118">
        <v>174</v>
      </c>
      <c r="AJ118" t="s">
        <v>123</v>
      </c>
      <c r="AK118" t="s">
        <v>124</v>
      </c>
      <c r="AL118" t="s">
        <v>125</v>
      </c>
      <c r="AM118">
        <v>457</v>
      </c>
      <c r="AN118" t="s">
        <v>126</v>
      </c>
      <c r="AO118" t="s">
        <v>127</v>
      </c>
      <c r="AP118" t="s">
        <v>128</v>
      </c>
      <c r="AQ118">
        <v>206</v>
      </c>
      <c r="AR118">
        <v>5991</v>
      </c>
      <c r="AS118">
        <v>19431</v>
      </c>
      <c r="AT118">
        <v>2259</v>
      </c>
      <c r="AU118">
        <v>21690</v>
      </c>
      <c r="AV118">
        <v>336854</v>
      </c>
      <c r="AW118">
        <v>43738</v>
      </c>
      <c r="AX118">
        <v>380592</v>
      </c>
      <c r="AY118">
        <v>12140</v>
      </c>
      <c r="AZ118">
        <v>1627</v>
      </c>
      <c r="BA118">
        <v>13767</v>
      </c>
      <c r="BB118">
        <v>269546</v>
      </c>
      <c r="BC118">
        <v>34078</v>
      </c>
      <c r="BD118">
        <v>303624</v>
      </c>
      <c r="BE118">
        <v>275404</v>
      </c>
      <c r="BF118">
        <v>31005</v>
      </c>
      <c r="BG118">
        <v>306409</v>
      </c>
      <c r="BH118">
        <v>278306</v>
      </c>
      <c r="BI118">
        <v>42085</v>
      </c>
      <c r="BJ118">
        <v>320391</v>
      </c>
      <c r="BK118">
        <v>90581</v>
      </c>
      <c r="BL118">
        <v>11976</v>
      </c>
      <c r="BM118">
        <v>102557</v>
      </c>
      <c r="BN118">
        <v>99718</v>
      </c>
      <c r="BO118">
        <v>11478</v>
      </c>
      <c r="BP118">
        <v>111196</v>
      </c>
      <c r="BQ118">
        <v>119962</v>
      </c>
      <c r="BR118">
        <v>18412</v>
      </c>
      <c r="BS118">
        <v>138374</v>
      </c>
      <c r="BT118">
        <v>39589</v>
      </c>
      <c r="BU118">
        <v>5618</v>
      </c>
      <c r="BV118">
        <v>45207</v>
      </c>
      <c r="BW118">
        <v>2025267</v>
      </c>
      <c r="BX118">
        <v>266080</v>
      </c>
      <c r="BY118">
        <v>2291347</v>
      </c>
      <c r="BZ118" t="s">
        <v>129</v>
      </c>
      <c r="CA118" t="s">
        <v>130</v>
      </c>
      <c r="CD118" s="21">
        <v>0.11944444444444401</v>
      </c>
      <c r="CE118" t="s">
        <v>131</v>
      </c>
      <c r="CF118" t="s">
        <v>131</v>
      </c>
      <c r="CG118">
        <v>100</v>
      </c>
      <c r="CH118">
        <v>100</v>
      </c>
    </row>
    <row r="119" spans="1:86" x14ac:dyDescent="0.15">
      <c r="A119">
        <v>3</v>
      </c>
      <c r="B119">
        <v>32</v>
      </c>
      <c r="C119" t="s">
        <v>214</v>
      </c>
      <c r="D119" t="s">
        <v>99</v>
      </c>
      <c r="E119" t="s">
        <v>100</v>
      </c>
      <c r="F119" t="s">
        <v>101</v>
      </c>
      <c r="G119">
        <v>23</v>
      </c>
      <c r="H119" t="s">
        <v>102</v>
      </c>
      <c r="I119" t="s">
        <v>103</v>
      </c>
      <c r="J119" t="s">
        <v>104</v>
      </c>
      <c r="K119">
        <v>322</v>
      </c>
      <c r="L119" t="s">
        <v>105</v>
      </c>
      <c r="M119" t="s">
        <v>106</v>
      </c>
      <c r="N119" t="s">
        <v>107</v>
      </c>
      <c r="O119">
        <v>18</v>
      </c>
      <c r="P119" t="s">
        <v>108</v>
      </c>
      <c r="Q119" t="s">
        <v>109</v>
      </c>
      <c r="R119" t="s">
        <v>110</v>
      </c>
      <c r="S119">
        <v>205</v>
      </c>
      <c r="T119" t="s">
        <v>111</v>
      </c>
      <c r="U119" t="s">
        <v>112</v>
      </c>
      <c r="V119" t="s">
        <v>113</v>
      </c>
      <c r="W119">
        <v>140</v>
      </c>
      <c r="X119" t="s">
        <v>114</v>
      </c>
      <c r="Y119" t="s">
        <v>115</v>
      </c>
      <c r="Z119" t="s">
        <v>116</v>
      </c>
      <c r="AA119">
        <v>619</v>
      </c>
      <c r="AB119" t="s">
        <v>117</v>
      </c>
      <c r="AC119" t="s">
        <v>118</v>
      </c>
      <c r="AD119" t="s">
        <v>119</v>
      </c>
      <c r="AE119">
        <v>82</v>
      </c>
      <c r="AF119" t="s">
        <v>120</v>
      </c>
      <c r="AG119" t="s">
        <v>121</v>
      </c>
      <c r="AH119" t="s">
        <v>122</v>
      </c>
      <c r="AI119">
        <v>65</v>
      </c>
      <c r="AJ119" t="s">
        <v>123</v>
      </c>
      <c r="AK119" t="s">
        <v>124</v>
      </c>
      <c r="AL119" t="s">
        <v>125</v>
      </c>
      <c r="AM119">
        <v>158</v>
      </c>
      <c r="AN119" t="s">
        <v>126</v>
      </c>
      <c r="AO119" t="s">
        <v>127</v>
      </c>
      <c r="AP119" t="s">
        <v>128</v>
      </c>
      <c r="AQ119">
        <v>62</v>
      </c>
      <c r="AR119">
        <v>2180</v>
      </c>
      <c r="AS119">
        <v>19431</v>
      </c>
      <c r="AT119">
        <v>2259</v>
      </c>
      <c r="AU119">
        <v>21690</v>
      </c>
      <c r="AV119">
        <v>336854</v>
      </c>
      <c r="AW119">
        <v>43738</v>
      </c>
      <c r="AX119">
        <v>380592</v>
      </c>
      <c r="AY119">
        <v>12140</v>
      </c>
      <c r="AZ119">
        <v>1627</v>
      </c>
      <c r="BA119">
        <v>13767</v>
      </c>
      <c r="BB119">
        <v>269546</v>
      </c>
      <c r="BC119">
        <v>34078</v>
      </c>
      <c r="BD119">
        <v>303624</v>
      </c>
      <c r="BE119">
        <v>275404</v>
      </c>
      <c r="BF119">
        <v>31005</v>
      </c>
      <c r="BG119">
        <v>306409</v>
      </c>
      <c r="BH119">
        <v>278306</v>
      </c>
      <c r="BI119">
        <v>42085</v>
      </c>
      <c r="BJ119">
        <v>320391</v>
      </c>
      <c r="BK119">
        <v>90581</v>
      </c>
      <c r="BL119">
        <v>11976</v>
      </c>
      <c r="BM119">
        <v>102557</v>
      </c>
      <c r="BN119">
        <v>99718</v>
      </c>
      <c r="BO119">
        <v>11478</v>
      </c>
      <c r="BP119">
        <v>111196</v>
      </c>
      <c r="BQ119">
        <v>119962</v>
      </c>
      <c r="BR119">
        <v>18412</v>
      </c>
      <c r="BS119">
        <v>138374</v>
      </c>
      <c r="BT119">
        <v>39589</v>
      </c>
      <c r="BU119">
        <v>5618</v>
      </c>
      <c r="BV119">
        <v>45207</v>
      </c>
      <c r="BW119">
        <v>2025267</v>
      </c>
      <c r="BX119">
        <v>266080</v>
      </c>
      <c r="BY119">
        <v>2291347</v>
      </c>
      <c r="BZ119" t="s">
        <v>129</v>
      </c>
      <c r="CA119" t="s">
        <v>130</v>
      </c>
      <c r="CD119" s="21">
        <v>0.11944444444444401</v>
      </c>
      <c r="CE119" t="s">
        <v>131</v>
      </c>
      <c r="CF119" t="s">
        <v>131</v>
      </c>
      <c r="CG119">
        <v>100</v>
      </c>
      <c r="CH119">
        <v>100</v>
      </c>
    </row>
    <row r="120" spans="1:86" x14ac:dyDescent="0.15">
      <c r="A120">
        <v>3</v>
      </c>
      <c r="B120">
        <v>33</v>
      </c>
      <c r="C120" t="s">
        <v>215</v>
      </c>
      <c r="D120" t="s">
        <v>99</v>
      </c>
      <c r="E120" t="s">
        <v>100</v>
      </c>
      <c r="F120" t="s">
        <v>101</v>
      </c>
      <c r="G120">
        <v>15</v>
      </c>
      <c r="H120" t="s">
        <v>102</v>
      </c>
      <c r="I120" t="s">
        <v>103</v>
      </c>
      <c r="J120" t="s">
        <v>104</v>
      </c>
      <c r="K120">
        <v>178</v>
      </c>
      <c r="L120" t="s">
        <v>105</v>
      </c>
      <c r="M120" t="s">
        <v>106</v>
      </c>
      <c r="N120" t="s">
        <v>107</v>
      </c>
      <c r="O120">
        <v>12</v>
      </c>
      <c r="P120" t="s">
        <v>108</v>
      </c>
      <c r="Q120" t="s">
        <v>109</v>
      </c>
      <c r="R120" t="s">
        <v>110</v>
      </c>
      <c r="S120">
        <v>161</v>
      </c>
      <c r="T120" t="s">
        <v>111</v>
      </c>
      <c r="U120" t="s">
        <v>112</v>
      </c>
      <c r="V120" t="s">
        <v>113</v>
      </c>
      <c r="W120">
        <v>110</v>
      </c>
      <c r="X120" t="s">
        <v>114</v>
      </c>
      <c r="Y120" t="s">
        <v>115</v>
      </c>
      <c r="Z120" t="s">
        <v>116</v>
      </c>
      <c r="AA120">
        <v>280</v>
      </c>
      <c r="AB120" t="s">
        <v>117</v>
      </c>
      <c r="AC120" t="s">
        <v>118</v>
      </c>
      <c r="AD120" t="s">
        <v>119</v>
      </c>
      <c r="AE120">
        <v>45</v>
      </c>
      <c r="AF120" t="s">
        <v>120</v>
      </c>
      <c r="AG120" t="s">
        <v>121</v>
      </c>
      <c r="AH120" t="s">
        <v>122</v>
      </c>
      <c r="AI120">
        <v>34</v>
      </c>
      <c r="AJ120" t="s">
        <v>123</v>
      </c>
      <c r="AK120" t="s">
        <v>124</v>
      </c>
      <c r="AL120" t="s">
        <v>125</v>
      </c>
      <c r="AM120">
        <v>76</v>
      </c>
      <c r="AN120" t="s">
        <v>126</v>
      </c>
      <c r="AO120" t="s">
        <v>127</v>
      </c>
      <c r="AP120" t="s">
        <v>128</v>
      </c>
      <c r="AQ120">
        <v>67</v>
      </c>
      <c r="AR120">
        <v>1308</v>
      </c>
      <c r="AS120">
        <v>19431</v>
      </c>
      <c r="AT120">
        <v>2259</v>
      </c>
      <c r="AU120">
        <v>21690</v>
      </c>
      <c r="AV120">
        <v>336854</v>
      </c>
      <c r="AW120">
        <v>43738</v>
      </c>
      <c r="AX120">
        <v>380592</v>
      </c>
      <c r="AY120">
        <v>12140</v>
      </c>
      <c r="AZ120">
        <v>1627</v>
      </c>
      <c r="BA120">
        <v>13767</v>
      </c>
      <c r="BB120">
        <v>269546</v>
      </c>
      <c r="BC120">
        <v>34078</v>
      </c>
      <c r="BD120">
        <v>303624</v>
      </c>
      <c r="BE120">
        <v>275404</v>
      </c>
      <c r="BF120">
        <v>31005</v>
      </c>
      <c r="BG120">
        <v>306409</v>
      </c>
      <c r="BH120">
        <v>278306</v>
      </c>
      <c r="BI120">
        <v>42085</v>
      </c>
      <c r="BJ120">
        <v>320391</v>
      </c>
      <c r="BK120">
        <v>90581</v>
      </c>
      <c r="BL120">
        <v>11976</v>
      </c>
      <c r="BM120">
        <v>102557</v>
      </c>
      <c r="BN120">
        <v>99718</v>
      </c>
      <c r="BO120">
        <v>11478</v>
      </c>
      <c r="BP120">
        <v>111196</v>
      </c>
      <c r="BQ120">
        <v>119962</v>
      </c>
      <c r="BR120">
        <v>18412</v>
      </c>
      <c r="BS120">
        <v>138374</v>
      </c>
      <c r="BT120">
        <v>39589</v>
      </c>
      <c r="BU120">
        <v>5618</v>
      </c>
      <c r="BV120">
        <v>45207</v>
      </c>
      <c r="BW120">
        <v>2025267</v>
      </c>
      <c r="BX120">
        <v>266080</v>
      </c>
      <c r="BY120">
        <v>2291347</v>
      </c>
      <c r="BZ120" t="s">
        <v>129</v>
      </c>
      <c r="CA120" t="s">
        <v>130</v>
      </c>
      <c r="CD120" s="21">
        <v>0.11944444444444401</v>
      </c>
      <c r="CE120" t="s">
        <v>131</v>
      </c>
      <c r="CF120" t="s">
        <v>131</v>
      </c>
      <c r="CG120">
        <v>100</v>
      </c>
      <c r="CH120">
        <v>100</v>
      </c>
    </row>
    <row r="121" spans="1:86" x14ac:dyDescent="0.15">
      <c r="A121">
        <v>3</v>
      </c>
      <c r="B121">
        <v>34</v>
      </c>
      <c r="C121" t="s">
        <v>216</v>
      </c>
      <c r="D121" t="s">
        <v>99</v>
      </c>
      <c r="E121" t="s">
        <v>100</v>
      </c>
      <c r="F121" t="s">
        <v>101</v>
      </c>
      <c r="G121">
        <v>73</v>
      </c>
      <c r="H121" t="s">
        <v>102</v>
      </c>
      <c r="I121" t="s">
        <v>103</v>
      </c>
      <c r="J121" t="s">
        <v>104</v>
      </c>
      <c r="K121">
        <v>1388</v>
      </c>
      <c r="L121" t="s">
        <v>105</v>
      </c>
      <c r="M121" t="s">
        <v>106</v>
      </c>
      <c r="N121" t="s">
        <v>107</v>
      </c>
      <c r="O121">
        <v>61</v>
      </c>
      <c r="P121" t="s">
        <v>108</v>
      </c>
      <c r="Q121" t="s">
        <v>109</v>
      </c>
      <c r="R121" t="s">
        <v>110</v>
      </c>
      <c r="S121">
        <v>920</v>
      </c>
      <c r="T121" t="s">
        <v>111</v>
      </c>
      <c r="U121" t="s">
        <v>112</v>
      </c>
      <c r="V121" t="s">
        <v>113</v>
      </c>
      <c r="W121">
        <v>660</v>
      </c>
      <c r="X121" t="s">
        <v>114</v>
      </c>
      <c r="Y121" t="s">
        <v>115</v>
      </c>
      <c r="Z121" t="s">
        <v>116</v>
      </c>
      <c r="AA121">
        <v>1625</v>
      </c>
      <c r="AB121" t="s">
        <v>117</v>
      </c>
      <c r="AC121" t="s">
        <v>118</v>
      </c>
      <c r="AD121" t="s">
        <v>119</v>
      </c>
      <c r="AE121">
        <v>374</v>
      </c>
      <c r="AF121" t="s">
        <v>120</v>
      </c>
      <c r="AG121" t="s">
        <v>121</v>
      </c>
      <c r="AH121" t="s">
        <v>122</v>
      </c>
      <c r="AI121">
        <v>361</v>
      </c>
      <c r="AJ121" t="s">
        <v>123</v>
      </c>
      <c r="AK121" t="s">
        <v>124</v>
      </c>
      <c r="AL121" t="s">
        <v>125</v>
      </c>
      <c r="AM121">
        <v>737</v>
      </c>
      <c r="AN121" t="s">
        <v>126</v>
      </c>
      <c r="AO121" t="s">
        <v>127</v>
      </c>
      <c r="AP121" t="s">
        <v>128</v>
      </c>
      <c r="AQ121">
        <v>376</v>
      </c>
      <c r="AR121">
        <v>8643</v>
      </c>
      <c r="AS121">
        <v>19431</v>
      </c>
      <c r="AT121">
        <v>2259</v>
      </c>
      <c r="AU121">
        <v>21690</v>
      </c>
      <c r="AV121">
        <v>336854</v>
      </c>
      <c r="AW121">
        <v>43738</v>
      </c>
      <c r="AX121">
        <v>380592</v>
      </c>
      <c r="AY121">
        <v>12140</v>
      </c>
      <c r="AZ121">
        <v>1627</v>
      </c>
      <c r="BA121">
        <v>13767</v>
      </c>
      <c r="BB121">
        <v>269546</v>
      </c>
      <c r="BC121">
        <v>34078</v>
      </c>
      <c r="BD121">
        <v>303624</v>
      </c>
      <c r="BE121">
        <v>275404</v>
      </c>
      <c r="BF121">
        <v>31005</v>
      </c>
      <c r="BG121">
        <v>306409</v>
      </c>
      <c r="BH121">
        <v>278306</v>
      </c>
      <c r="BI121">
        <v>42085</v>
      </c>
      <c r="BJ121">
        <v>320391</v>
      </c>
      <c r="BK121">
        <v>90581</v>
      </c>
      <c r="BL121">
        <v>11976</v>
      </c>
      <c r="BM121">
        <v>102557</v>
      </c>
      <c r="BN121">
        <v>99718</v>
      </c>
      <c r="BO121">
        <v>11478</v>
      </c>
      <c r="BP121">
        <v>111196</v>
      </c>
      <c r="BQ121">
        <v>119962</v>
      </c>
      <c r="BR121">
        <v>18412</v>
      </c>
      <c r="BS121">
        <v>138374</v>
      </c>
      <c r="BT121">
        <v>39589</v>
      </c>
      <c r="BU121">
        <v>5618</v>
      </c>
      <c r="BV121">
        <v>45207</v>
      </c>
      <c r="BW121">
        <v>2025267</v>
      </c>
      <c r="BX121">
        <v>266080</v>
      </c>
      <c r="BY121">
        <v>2291347</v>
      </c>
      <c r="BZ121" t="s">
        <v>129</v>
      </c>
      <c r="CA121" t="s">
        <v>130</v>
      </c>
      <c r="CD121" s="21">
        <v>0.11944444444444401</v>
      </c>
      <c r="CE121" t="s">
        <v>131</v>
      </c>
      <c r="CF121" t="s">
        <v>131</v>
      </c>
      <c r="CG121">
        <v>100</v>
      </c>
      <c r="CH121">
        <v>100</v>
      </c>
    </row>
    <row r="122" spans="1:86" x14ac:dyDescent="0.15">
      <c r="A122">
        <v>3</v>
      </c>
      <c r="B122">
        <v>35</v>
      </c>
      <c r="C122" t="s">
        <v>217</v>
      </c>
      <c r="D122" t="s">
        <v>99</v>
      </c>
      <c r="E122" t="s">
        <v>100</v>
      </c>
      <c r="F122" t="s">
        <v>101</v>
      </c>
      <c r="G122">
        <v>222</v>
      </c>
      <c r="H122" t="s">
        <v>102</v>
      </c>
      <c r="I122" t="s">
        <v>103</v>
      </c>
      <c r="J122" t="s">
        <v>104</v>
      </c>
      <c r="K122">
        <v>4156</v>
      </c>
      <c r="L122" t="s">
        <v>105</v>
      </c>
      <c r="M122" t="s">
        <v>106</v>
      </c>
      <c r="N122" t="s">
        <v>107</v>
      </c>
      <c r="O122">
        <v>224</v>
      </c>
      <c r="P122" t="s">
        <v>108</v>
      </c>
      <c r="Q122" t="s">
        <v>109</v>
      </c>
      <c r="R122" t="s">
        <v>110</v>
      </c>
      <c r="S122">
        <v>3269</v>
      </c>
      <c r="T122" t="s">
        <v>111</v>
      </c>
      <c r="U122" t="s">
        <v>112</v>
      </c>
      <c r="V122" t="s">
        <v>113</v>
      </c>
      <c r="W122">
        <v>2067</v>
      </c>
      <c r="X122" t="s">
        <v>114</v>
      </c>
      <c r="Y122" t="s">
        <v>115</v>
      </c>
      <c r="Z122" t="s">
        <v>116</v>
      </c>
      <c r="AA122">
        <v>7167</v>
      </c>
      <c r="AB122" t="s">
        <v>117</v>
      </c>
      <c r="AC122" t="s">
        <v>118</v>
      </c>
      <c r="AD122" t="s">
        <v>119</v>
      </c>
      <c r="AE122">
        <v>1240</v>
      </c>
      <c r="AF122" t="s">
        <v>120</v>
      </c>
      <c r="AG122" t="s">
        <v>121</v>
      </c>
      <c r="AH122" t="s">
        <v>122</v>
      </c>
      <c r="AI122">
        <v>1058</v>
      </c>
      <c r="AJ122" t="s">
        <v>123</v>
      </c>
      <c r="AK122" t="s">
        <v>124</v>
      </c>
      <c r="AL122" t="s">
        <v>125</v>
      </c>
      <c r="AM122">
        <v>2298</v>
      </c>
      <c r="AN122" t="s">
        <v>126</v>
      </c>
      <c r="AO122" t="s">
        <v>127</v>
      </c>
      <c r="AP122" t="s">
        <v>128</v>
      </c>
      <c r="AQ122">
        <v>1118</v>
      </c>
      <c r="AR122">
        <v>30254</v>
      </c>
      <c r="AS122">
        <v>19431</v>
      </c>
      <c r="AT122">
        <v>2259</v>
      </c>
      <c r="AU122">
        <v>21690</v>
      </c>
      <c r="AV122">
        <v>336854</v>
      </c>
      <c r="AW122">
        <v>43738</v>
      </c>
      <c r="AX122">
        <v>380592</v>
      </c>
      <c r="AY122">
        <v>12140</v>
      </c>
      <c r="AZ122">
        <v>1627</v>
      </c>
      <c r="BA122">
        <v>13767</v>
      </c>
      <c r="BB122">
        <v>269546</v>
      </c>
      <c r="BC122">
        <v>34078</v>
      </c>
      <c r="BD122">
        <v>303624</v>
      </c>
      <c r="BE122">
        <v>275404</v>
      </c>
      <c r="BF122">
        <v>31005</v>
      </c>
      <c r="BG122">
        <v>306409</v>
      </c>
      <c r="BH122">
        <v>278306</v>
      </c>
      <c r="BI122">
        <v>42085</v>
      </c>
      <c r="BJ122">
        <v>320391</v>
      </c>
      <c r="BK122">
        <v>90581</v>
      </c>
      <c r="BL122">
        <v>11976</v>
      </c>
      <c r="BM122">
        <v>102557</v>
      </c>
      <c r="BN122">
        <v>99718</v>
      </c>
      <c r="BO122">
        <v>11478</v>
      </c>
      <c r="BP122">
        <v>111196</v>
      </c>
      <c r="BQ122">
        <v>119962</v>
      </c>
      <c r="BR122">
        <v>18412</v>
      </c>
      <c r="BS122">
        <v>138374</v>
      </c>
      <c r="BT122">
        <v>39589</v>
      </c>
      <c r="BU122">
        <v>5618</v>
      </c>
      <c r="BV122">
        <v>45207</v>
      </c>
      <c r="BW122">
        <v>2025267</v>
      </c>
      <c r="BX122">
        <v>266080</v>
      </c>
      <c r="BY122">
        <v>2291347</v>
      </c>
      <c r="BZ122" t="s">
        <v>129</v>
      </c>
      <c r="CA122" t="s">
        <v>130</v>
      </c>
      <c r="CD122" s="21">
        <v>0.11944444444444401</v>
      </c>
      <c r="CE122" t="s">
        <v>131</v>
      </c>
      <c r="CF122" t="s">
        <v>131</v>
      </c>
      <c r="CG122">
        <v>100</v>
      </c>
      <c r="CH122">
        <v>100</v>
      </c>
    </row>
    <row r="123" spans="1:86" x14ac:dyDescent="0.15">
      <c r="A123">
        <v>3</v>
      </c>
      <c r="B123">
        <v>36</v>
      </c>
      <c r="C123" t="s">
        <v>218</v>
      </c>
      <c r="D123" t="s">
        <v>99</v>
      </c>
      <c r="E123" t="s">
        <v>100</v>
      </c>
      <c r="F123" t="s">
        <v>101</v>
      </c>
      <c r="G123">
        <v>136</v>
      </c>
      <c r="H123" t="s">
        <v>102</v>
      </c>
      <c r="I123" t="s">
        <v>103</v>
      </c>
      <c r="J123" t="s">
        <v>104</v>
      </c>
      <c r="K123">
        <v>2792</v>
      </c>
      <c r="L123" t="s">
        <v>105</v>
      </c>
      <c r="M123" t="s">
        <v>106</v>
      </c>
      <c r="N123" t="s">
        <v>107</v>
      </c>
      <c r="O123">
        <v>151</v>
      </c>
      <c r="P123" t="s">
        <v>108</v>
      </c>
      <c r="Q123" t="s">
        <v>109</v>
      </c>
      <c r="R123" t="s">
        <v>110</v>
      </c>
      <c r="S123">
        <v>1861</v>
      </c>
      <c r="T123" t="s">
        <v>111</v>
      </c>
      <c r="U123" t="s">
        <v>112</v>
      </c>
      <c r="V123" t="s">
        <v>113</v>
      </c>
      <c r="W123">
        <v>2790</v>
      </c>
      <c r="X123" t="s">
        <v>114</v>
      </c>
      <c r="Y123" t="s">
        <v>115</v>
      </c>
      <c r="Z123" t="s">
        <v>116</v>
      </c>
      <c r="AA123">
        <v>2099</v>
      </c>
      <c r="AB123" t="s">
        <v>117</v>
      </c>
      <c r="AC123" t="s">
        <v>118</v>
      </c>
      <c r="AD123" t="s">
        <v>119</v>
      </c>
      <c r="AE123">
        <v>869</v>
      </c>
      <c r="AF123" t="s">
        <v>120</v>
      </c>
      <c r="AG123" t="s">
        <v>121</v>
      </c>
      <c r="AH123" t="s">
        <v>122</v>
      </c>
      <c r="AI123">
        <v>776</v>
      </c>
      <c r="AJ123" t="s">
        <v>123</v>
      </c>
      <c r="AK123" t="s">
        <v>124</v>
      </c>
      <c r="AL123" t="s">
        <v>125</v>
      </c>
      <c r="AM123">
        <v>1223</v>
      </c>
      <c r="AN123" t="s">
        <v>126</v>
      </c>
      <c r="AO123" t="s">
        <v>127</v>
      </c>
      <c r="AP123" t="s">
        <v>128</v>
      </c>
      <c r="AQ123">
        <v>306</v>
      </c>
      <c r="AR123">
        <v>16577</v>
      </c>
      <c r="AS123">
        <v>19431</v>
      </c>
      <c r="AT123">
        <v>2259</v>
      </c>
      <c r="AU123">
        <v>21690</v>
      </c>
      <c r="AV123">
        <v>336854</v>
      </c>
      <c r="AW123">
        <v>43738</v>
      </c>
      <c r="AX123">
        <v>380592</v>
      </c>
      <c r="AY123">
        <v>12140</v>
      </c>
      <c r="AZ123">
        <v>1627</v>
      </c>
      <c r="BA123">
        <v>13767</v>
      </c>
      <c r="BB123">
        <v>269546</v>
      </c>
      <c r="BC123">
        <v>34078</v>
      </c>
      <c r="BD123">
        <v>303624</v>
      </c>
      <c r="BE123">
        <v>275404</v>
      </c>
      <c r="BF123">
        <v>31005</v>
      </c>
      <c r="BG123">
        <v>306409</v>
      </c>
      <c r="BH123">
        <v>278306</v>
      </c>
      <c r="BI123">
        <v>42085</v>
      </c>
      <c r="BJ123">
        <v>320391</v>
      </c>
      <c r="BK123">
        <v>90581</v>
      </c>
      <c r="BL123">
        <v>11976</v>
      </c>
      <c r="BM123">
        <v>102557</v>
      </c>
      <c r="BN123">
        <v>99718</v>
      </c>
      <c r="BO123">
        <v>11478</v>
      </c>
      <c r="BP123">
        <v>111196</v>
      </c>
      <c r="BQ123">
        <v>119962</v>
      </c>
      <c r="BR123">
        <v>18412</v>
      </c>
      <c r="BS123">
        <v>138374</v>
      </c>
      <c r="BT123">
        <v>39589</v>
      </c>
      <c r="BU123">
        <v>5618</v>
      </c>
      <c r="BV123">
        <v>45207</v>
      </c>
      <c r="BW123">
        <v>2025267</v>
      </c>
      <c r="BX123">
        <v>266080</v>
      </c>
      <c r="BY123">
        <v>2291347</v>
      </c>
      <c r="BZ123" t="s">
        <v>129</v>
      </c>
      <c r="CA123" t="s">
        <v>130</v>
      </c>
      <c r="CD123" s="21">
        <v>0.11944444444444401</v>
      </c>
      <c r="CE123" t="s">
        <v>131</v>
      </c>
      <c r="CF123" t="s">
        <v>131</v>
      </c>
      <c r="CG123">
        <v>100</v>
      </c>
      <c r="CH123">
        <v>100</v>
      </c>
    </row>
    <row r="124" spans="1:86" x14ac:dyDescent="0.15">
      <c r="A124">
        <v>3</v>
      </c>
      <c r="B124">
        <v>37</v>
      </c>
      <c r="C124" t="s">
        <v>219</v>
      </c>
      <c r="D124" t="s">
        <v>99</v>
      </c>
      <c r="E124" t="s">
        <v>100</v>
      </c>
      <c r="F124" t="s">
        <v>101</v>
      </c>
      <c r="G124">
        <v>74</v>
      </c>
      <c r="H124" t="s">
        <v>102</v>
      </c>
      <c r="I124" t="s">
        <v>103</v>
      </c>
      <c r="J124" t="s">
        <v>104</v>
      </c>
      <c r="K124">
        <v>1094</v>
      </c>
      <c r="L124" t="s">
        <v>105</v>
      </c>
      <c r="M124" t="s">
        <v>106</v>
      </c>
      <c r="N124" t="s">
        <v>107</v>
      </c>
      <c r="O124">
        <v>61</v>
      </c>
      <c r="P124" t="s">
        <v>108</v>
      </c>
      <c r="Q124" t="s">
        <v>109</v>
      </c>
      <c r="R124" t="s">
        <v>110</v>
      </c>
      <c r="S124">
        <v>1254</v>
      </c>
      <c r="T124" t="s">
        <v>111</v>
      </c>
      <c r="U124" t="s">
        <v>112</v>
      </c>
      <c r="V124" t="s">
        <v>113</v>
      </c>
      <c r="W124">
        <v>775</v>
      </c>
      <c r="X124" t="s">
        <v>114</v>
      </c>
      <c r="Y124" t="s">
        <v>115</v>
      </c>
      <c r="Z124" t="s">
        <v>116</v>
      </c>
      <c r="AA124">
        <v>1207</v>
      </c>
      <c r="AB124" t="s">
        <v>117</v>
      </c>
      <c r="AC124" t="s">
        <v>118</v>
      </c>
      <c r="AD124" t="s">
        <v>119</v>
      </c>
      <c r="AE124">
        <v>313</v>
      </c>
      <c r="AF124" t="s">
        <v>120</v>
      </c>
      <c r="AG124" t="s">
        <v>121</v>
      </c>
      <c r="AH124" t="s">
        <v>122</v>
      </c>
      <c r="AI124">
        <v>249</v>
      </c>
      <c r="AJ124" t="s">
        <v>123</v>
      </c>
      <c r="AK124" t="s">
        <v>124</v>
      </c>
      <c r="AL124" t="s">
        <v>125</v>
      </c>
      <c r="AM124">
        <v>530</v>
      </c>
      <c r="AN124" t="s">
        <v>126</v>
      </c>
      <c r="AO124" t="s">
        <v>127</v>
      </c>
      <c r="AP124" t="s">
        <v>128</v>
      </c>
      <c r="AQ124">
        <v>186</v>
      </c>
      <c r="AR124">
        <v>8259</v>
      </c>
      <c r="AS124">
        <v>19431</v>
      </c>
      <c r="AT124">
        <v>2259</v>
      </c>
      <c r="AU124">
        <v>21690</v>
      </c>
      <c r="AV124">
        <v>336854</v>
      </c>
      <c r="AW124">
        <v>43738</v>
      </c>
      <c r="AX124">
        <v>380592</v>
      </c>
      <c r="AY124">
        <v>12140</v>
      </c>
      <c r="AZ124">
        <v>1627</v>
      </c>
      <c r="BA124">
        <v>13767</v>
      </c>
      <c r="BB124">
        <v>269546</v>
      </c>
      <c r="BC124">
        <v>34078</v>
      </c>
      <c r="BD124">
        <v>303624</v>
      </c>
      <c r="BE124">
        <v>275404</v>
      </c>
      <c r="BF124">
        <v>31005</v>
      </c>
      <c r="BG124">
        <v>306409</v>
      </c>
      <c r="BH124">
        <v>278306</v>
      </c>
      <c r="BI124">
        <v>42085</v>
      </c>
      <c r="BJ124">
        <v>320391</v>
      </c>
      <c r="BK124">
        <v>90581</v>
      </c>
      <c r="BL124">
        <v>11976</v>
      </c>
      <c r="BM124">
        <v>102557</v>
      </c>
      <c r="BN124">
        <v>99718</v>
      </c>
      <c r="BO124">
        <v>11478</v>
      </c>
      <c r="BP124">
        <v>111196</v>
      </c>
      <c r="BQ124">
        <v>119962</v>
      </c>
      <c r="BR124">
        <v>18412</v>
      </c>
      <c r="BS124">
        <v>138374</v>
      </c>
      <c r="BT124">
        <v>39589</v>
      </c>
      <c r="BU124">
        <v>5618</v>
      </c>
      <c r="BV124">
        <v>45207</v>
      </c>
      <c r="BW124">
        <v>2025267</v>
      </c>
      <c r="BX124">
        <v>266080</v>
      </c>
      <c r="BY124">
        <v>2291347</v>
      </c>
      <c r="BZ124" t="s">
        <v>129</v>
      </c>
      <c r="CA124" t="s">
        <v>130</v>
      </c>
      <c r="CD124" s="21">
        <v>0.11944444444444401</v>
      </c>
      <c r="CE124" t="s">
        <v>131</v>
      </c>
      <c r="CF124" t="s">
        <v>131</v>
      </c>
      <c r="CG124">
        <v>100</v>
      </c>
      <c r="CH124">
        <v>100</v>
      </c>
    </row>
    <row r="125" spans="1:86" x14ac:dyDescent="0.15">
      <c r="A125">
        <v>3</v>
      </c>
      <c r="B125">
        <v>38</v>
      </c>
      <c r="C125" t="s">
        <v>220</v>
      </c>
      <c r="D125" t="s">
        <v>99</v>
      </c>
      <c r="E125" t="s">
        <v>100</v>
      </c>
      <c r="F125" t="s">
        <v>101</v>
      </c>
      <c r="G125">
        <v>210</v>
      </c>
      <c r="H125" t="s">
        <v>102</v>
      </c>
      <c r="I125" t="s">
        <v>103</v>
      </c>
      <c r="J125" t="s">
        <v>104</v>
      </c>
      <c r="K125">
        <v>3886</v>
      </c>
      <c r="L125" t="s">
        <v>105</v>
      </c>
      <c r="M125" t="s">
        <v>106</v>
      </c>
      <c r="N125" t="s">
        <v>107</v>
      </c>
      <c r="O125">
        <v>212</v>
      </c>
      <c r="P125" t="s">
        <v>108</v>
      </c>
      <c r="Q125" t="s">
        <v>109</v>
      </c>
      <c r="R125" t="s">
        <v>110</v>
      </c>
      <c r="S125">
        <v>3115</v>
      </c>
      <c r="T125" t="s">
        <v>111</v>
      </c>
      <c r="U125" t="s">
        <v>112</v>
      </c>
      <c r="V125" t="s">
        <v>113</v>
      </c>
      <c r="W125">
        <v>3565</v>
      </c>
      <c r="X125" t="s">
        <v>114</v>
      </c>
      <c r="Y125" t="s">
        <v>115</v>
      </c>
      <c r="Z125" t="s">
        <v>116</v>
      </c>
      <c r="AA125">
        <v>3306</v>
      </c>
      <c r="AB125" t="s">
        <v>117</v>
      </c>
      <c r="AC125" t="s">
        <v>118</v>
      </c>
      <c r="AD125" t="s">
        <v>119</v>
      </c>
      <c r="AE125">
        <v>1182</v>
      </c>
      <c r="AF125" t="s">
        <v>120</v>
      </c>
      <c r="AG125" t="s">
        <v>121</v>
      </c>
      <c r="AH125" t="s">
        <v>122</v>
      </c>
      <c r="AI125">
        <v>1025</v>
      </c>
      <c r="AJ125" t="s">
        <v>123</v>
      </c>
      <c r="AK125" t="s">
        <v>124</v>
      </c>
      <c r="AL125" t="s">
        <v>125</v>
      </c>
      <c r="AM125">
        <v>1753</v>
      </c>
      <c r="AN125" t="s">
        <v>126</v>
      </c>
      <c r="AO125" t="s">
        <v>127</v>
      </c>
      <c r="AP125" t="s">
        <v>128</v>
      </c>
      <c r="AQ125">
        <v>492</v>
      </c>
      <c r="AR125">
        <v>24836</v>
      </c>
      <c r="AS125">
        <v>19431</v>
      </c>
      <c r="AT125">
        <v>2259</v>
      </c>
      <c r="AU125">
        <v>21690</v>
      </c>
      <c r="AV125">
        <v>336854</v>
      </c>
      <c r="AW125">
        <v>43738</v>
      </c>
      <c r="AX125">
        <v>380592</v>
      </c>
      <c r="AY125">
        <v>12140</v>
      </c>
      <c r="AZ125">
        <v>1627</v>
      </c>
      <c r="BA125">
        <v>13767</v>
      </c>
      <c r="BB125">
        <v>269546</v>
      </c>
      <c r="BC125">
        <v>34078</v>
      </c>
      <c r="BD125">
        <v>303624</v>
      </c>
      <c r="BE125">
        <v>275404</v>
      </c>
      <c r="BF125">
        <v>31005</v>
      </c>
      <c r="BG125">
        <v>306409</v>
      </c>
      <c r="BH125">
        <v>278306</v>
      </c>
      <c r="BI125">
        <v>42085</v>
      </c>
      <c r="BJ125">
        <v>320391</v>
      </c>
      <c r="BK125">
        <v>90581</v>
      </c>
      <c r="BL125">
        <v>11976</v>
      </c>
      <c r="BM125">
        <v>102557</v>
      </c>
      <c r="BN125">
        <v>99718</v>
      </c>
      <c r="BO125">
        <v>11478</v>
      </c>
      <c r="BP125">
        <v>111196</v>
      </c>
      <c r="BQ125">
        <v>119962</v>
      </c>
      <c r="BR125">
        <v>18412</v>
      </c>
      <c r="BS125">
        <v>138374</v>
      </c>
      <c r="BT125">
        <v>39589</v>
      </c>
      <c r="BU125">
        <v>5618</v>
      </c>
      <c r="BV125">
        <v>45207</v>
      </c>
      <c r="BW125">
        <v>2025267</v>
      </c>
      <c r="BX125">
        <v>266080</v>
      </c>
      <c r="BY125">
        <v>2291347</v>
      </c>
      <c r="BZ125" t="s">
        <v>129</v>
      </c>
      <c r="CA125" t="s">
        <v>130</v>
      </c>
      <c r="CD125" s="21">
        <v>0.11944444444444401</v>
      </c>
      <c r="CE125" t="s">
        <v>131</v>
      </c>
      <c r="CF125" t="s">
        <v>131</v>
      </c>
      <c r="CG125">
        <v>100</v>
      </c>
      <c r="CH125">
        <v>100</v>
      </c>
    </row>
    <row r="126" spans="1:86" x14ac:dyDescent="0.15">
      <c r="A126">
        <v>3</v>
      </c>
      <c r="B126">
        <v>39</v>
      </c>
      <c r="C126" t="s">
        <v>221</v>
      </c>
      <c r="D126" t="s">
        <v>99</v>
      </c>
      <c r="E126" t="s">
        <v>100</v>
      </c>
      <c r="F126" t="s">
        <v>101</v>
      </c>
      <c r="G126">
        <v>33</v>
      </c>
      <c r="H126" t="s">
        <v>102</v>
      </c>
      <c r="I126" t="s">
        <v>103</v>
      </c>
      <c r="J126" t="s">
        <v>104</v>
      </c>
      <c r="K126">
        <v>481</v>
      </c>
      <c r="L126" t="s">
        <v>105</v>
      </c>
      <c r="M126" t="s">
        <v>106</v>
      </c>
      <c r="N126" t="s">
        <v>107</v>
      </c>
      <c r="O126">
        <v>15</v>
      </c>
      <c r="P126" t="s">
        <v>108</v>
      </c>
      <c r="Q126" t="s">
        <v>109</v>
      </c>
      <c r="R126" t="s">
        <v>110</v>
      </c>
      <c r="S126">
        <v>354</v>
      </c>
      <c r="T126" t="s">
        <v>111</v>
      </c>
      <c r="U126" t="s">
        <v>112</v>
      </c>
      <c r="V126" t="s">
        <v>113</v>
      </c>
      <c r="W126">
        <v>289</v>
      </c>
      <c r="X126" t="s">
        <v>114</v>
      </c>
      <c r="Y126" t="s">
        <v>115</v>
      </c>
      <c r="Z126" t="s">
        <v>116</v>
      </c>
      <c r="AA126">
        <v>451</v>
      </c>
      <c r="AB126" t="s">
        <v>117</v>
      </c>
      <c r="AC126" t="s">
        <v>118</v>
      </c>
      <c r="AD126" t="s">
        <v>119</v>
      </c>
      <c r="AE126">
        <v>127</v>
      </c>
      <c r="AF126" t="s">
        <v>120</v>
      </c>
      <c r="AG126" t="s">
        <v>121</v>
      </c>
      <c r="AH126" t="s">
        <v>122</v>
      </c>
      <c r="AI126">
        <v>120</v>
      </c>
      <c r="AJ126" t="s">
        <v>123</v>
      </c>
      <c r="AK126" t="s">
        <v>124</v>
      </c>
      <c r="AL126" t="s">
        <v>125</v>
      </c>
      <c r="AM126">
        <v>179</v>
      </c>
      <c r="AN126" t="s">
        <v>126</v>
      </c>
      <c r="AO126" t="s">
        <v>127</v>
      </c>
      <c r="AP126" t="s">
        <v>128</v>
      </c>
      <c r="AQ126">
        <v>60</v>
      </c>
      <c r="AR126">
        <v>3052</v>
      </c>
      <c r="AS126">
        <v>19431</v>
      </c>
      <c r="AT126">
        <v>2259</v>
      </c>
      <c r="AU126">
        <v>21690</v>
      </c>
      <c r="AV126">
        <v>336854</v>
      </c>
      <c r="AW126">
        <v>43738</v>
      </c>
      <c r="AX126">
        <v>380592</v>
      </c>
      <c r="AY126">
        <v>12140</v>
      </c>
      <c r="AZ126">
        <v>1627</v>
      </c>
      <c r="BA126">
        <v>13767</v>
      </c>
      <c r="BB126">
        <v>269546</v>
      </c>
      <c r="BC126">
        <v>34078</v>
      </c>
      <c r="BD126">
        <v>303624</v>
      </c>
      <c r="BE126">
        <v>275404</v>
      </c>
      <c r="BF126">
        <v>31005</v>
      </c>
      <c r="BG126">
        <v>306409</v>
      </c>
      <c r="BH126">
        <v>278306</v>
      </c>
      <c r="BI126">
        <v>42085</v>
      </c>
      <c r="BJ126">
        <v>320391</v>
      </c>
      <c r="BK126">
        <v>90581</v>
      </c>
      <c r="BL126">
        <v>11976</v>
      </c>
      <c r="BM126">
        <v>102557</v>
      </c>
      <c r="BN126">
        <v>99718</v>
      </c>
      <c r="BO126">
        <v>11478</v>
      </c>
      <c r="BP126">
        <v>111196</v>
      </c>
      <c r="BQ126">
        <v>119962</v>
      </c>
      <c r="BR126">
        <v>18412</v>
      </c>
      <c r="BS126">
        <v>138374</v>
      </c>
      <c r="BT126">
        <v>39589</v>
      </c>
      <c r="BU126">
        <v>5618</v>
      </c>
      <c r="BV126">
        <v>45207</v>
      </c>
      <c r="BW126">
        <v>2025267</v>
      </c>
      <c r="BX126">
        <v>266080</v>
      </c>
      <c r="BY126">
        <v>2291347</v>
      </c>
      <c r="BZ126" t="s">
        <v>129</v>
      </c>
      <c r="CA126" t="s">
        <v>130</v>
      </c>
      <c r="CD126" s="21">
        <v>0.11944444444444401</v>
      </c>
      <c r="CE126" t="s">
        <v>131</v>
      </c>
      <c r="CF126" t="s">
        <v>131</v>
      </c>
      <c r="CG126">
        <v>100</v>
      </c>
      <c r="CH126">
        <v>100</v>
      </c>
    </row>
    <row r="127" spans="1:86" x14ac:dyDescent="0.15">
      <c r="A127">
        <v>3</v>
      </c>
      <c r="B127">
        <v>40</v>
      </c>
      <c r="C127" t="s">
        <v>222</v>
      </c>
      <c r="D127" t="s">
        <v>99</v>
      </c>
      <c r="E127" t="s">
        <v>100</v>
      </c>
      <c r="F127" t="s">
        <v>101</v>
      </c>
      <c r="G127">
        <v>21</v>
      </c>
      <c r="H127" t="s">
        <v>102</v>
      </c>
      <c r="I127" t="s">
        <v>103</v>
      </c>
      <c r="J127" t="s">
        <v>104</v>
      </c>
      <c r="K127">
        <v>484</v>
      </c>
      <c r="L127" t="s">
        <v>105</v>
      </c>
      <c r="M127" t="s">
        <v>106</v>
      </c>
      <c r="N127" t="s">
        <v>107</v>
      </c>
      <c r="O127">
        <v>6</v>
      </c>
      <c r="P127" t="s">
        <v>108</v>
      </c>
      <c r="Q127" t="s">
        <v>109</v>
      </c>
      <c r="R127" t="s">
        <v>110</v>
      </c>
      <c r="S127">
        <v>506</v>
      </c>
      <c r="T127" t="s">
        <v>111</v>
      </c>
      <c r="U127" t="s">
        <v>112</v>
      </c>
      <c r="V127" t="s">
        <v>113</v>
      </c>
      <c r="W127">
        <v>345</v>
      </c>
      <c r="X127" t="s">
        <v>114</v>
      </c>
      <c r="Y127" t="s">
        <v>115</v>
      </c>
      <c r="Z127" t="s">
        <v>116</v>
      </c>
      <c r="AA127">
        <v>387</v>
      </c>
      <c r="AB127" t="s">
        <v>117</v>
      </c>
      <c r="AC127" t="s">
        <v>118</v>
      </c>
      <c r="AD127" t="s">
        <v>119</v>
      </c>
      <c r="AE127">
        <v>160</v>
      </c>
      <c r="AF127" t="s">
        <v>120</v>
      </c>
      <c r="AG127" t="s">
        <v>121</v>
      </c>
      <c r="AH127" t="s">
        <v>122</v>
      </c>
      <c r="AI127">
        <v>174</v>
      </c>
      <c r="AJ127" t="s">
        <v>123</v>
      </c>
      <c r="AK127" t="s">
        <v>124</v>
      </c>
      <c r="AL127" t="s">
        <v>125</v>
      </c>
      <c r="AM127">
        <v>234</v>
      </c>
      <c r="AN127" t="s">
        <v>126</v>
      </c>
      <c r="AO127" t="s">
        <v>127</v>
      </c>
      <c r="AP127" t="s">
        <v>128</v>
      </c>
      <c r="AQ127">
        <v>93</v>
      </c>
      <c r="AR127">
        <v>3661</v>
      </c>
      <c r="AS127">
        <v>19431</v>
      </c>
      <c r="AT127">
        <v>2259</v>
      </c>
      <c r="AU127">
        <v>21690</v>
      </c>
      <c r="AV127">
        <v>336854</v>
      </c>
      <c r="AW127">
        <v>43738</v>
      </c>
      <c r="AX127">
        <v>380592</v>
      </c>
      <c r="AY127">
        <v>12140</v>
      </c>
      <c r="AZ127">
        <v>1627</v>
      </c>
      <c r="BA127">
        <v>13767</v>
      </c>
      <c r="BB127">
        <v>269546</v>
      </c>
      <c r="BC127">
        <v>34078</v>
      </c>
      <c r="BD127">
        <v>303624</v>
      </c>
      <c r="BE127">
        <v>275404</v>
      </c>
      <c r="BF127">
        <v>31005</v>
      </c>
      <c r="BG127">
        <v>306409</v>
      </c>
      <c r="BH127">
        <v>278306</v>
      </c>
      <c r="BI127">
        <v>42085</v>
      </c>
      <c r="BJ127">
        <v>320391</v>
      </c>
      <c r="BK127">
        <v>90581</v>
      </c>
      <c r="BL127">
        <v>11976</v>
      </c>
      <c r="BM127">
        <v>102557</v>
      </c>
      <c r="BN127">
        <v>99718</v>
      </c>
      <c r="BO127">
        <v>11478</v>
      </c>
      <c r="BP127">
        <v>111196</v>
      </c>
      <c r="BQ127">
        <v>119962</v>
      </c>
      <c r="BR127">
        <v>18412</v>
      </c>
      <c r="BS127">
        <v>138374</v>
      </c>
      <c r="BT127">
        <v>39589</v>
      </c>
      <c r="BU127">
        <v>5618</v>
      </c>
      <c r="BV127">
        <v>45207</v>
      </c>
      <c r="BW127">
        <v>2025267</v>
      </c>
      <c r="BX127">
        <v>266080</v>
      </c>
      <c r="BY127">
        <v>2291347</v>
      </c>
      <c r="BZ127" t="s">
        <v>129</v>
      </c>
      <c r="CA127" t="s">
        <v>130</v>
      </c>
      <c r="CD127" s="21">
        <v>0.11944444444444401</v>
      </c>
      <c r="CE127" t="s">
        <v>131</v>
      </c>
      <c r="CF127" t="s">
        <v>131</v>
      </c>
      <c r="CG127">
        <v>100</v>
      </c>
      <c r="CH127">
        <v>100</v>
      </c>
    </row>
    <row r="128" spans="1:86" x14ac:dyDescent="0.15">
      <c r="A128">
        <v>3</v>
      </c>
      <c r="B128">
        <v>41</v>
      </c>
      <c r="C128" t="s">
        <v>223</v>
      </c>
      <c r="D128" t="s">
        <v>99</v>
      </c>
      <c r="E128" t="s">
        <v>100</v>
      </c>
      <c r="F128" t="s">
        <v>101</v>
      </c>
      <c r="G128">
        <v>65</v>
      </c>
      <c r="H128" t="s">
        <v>102</v>
      </c>
      <c r="I128" t="s">
        <v>103</v>
      </c>
      <c r="J128" t="s">
        <v>104</v>
      </c>
      <c r="K128">
        <v>1069</v>
      </c>
      <c r="L128" t="s">
        <v>105</v>
      </c>
      <c r="M128" t="s">
        <v>106</v>
      </c>
      <c r="N128" t="s">
        <v>107</v>
      </c>
      <c r="O128">
        <v>47</v>
      </c>
      <c r="P128" t="s">
        <v>108</v>
      </c>
      <c r="Q128" t="s">
        <v>109</v>
      </c>
      <c r="R128" t="s">
        <v>110</v>
      </c>
      <c r="S128">
        <v>824</v>
      </c>
      <c r="T128" t="s">
        <v>111</v>
      </c>
      <c r="U128" t="s">
        <v>112</v>
      </c>
      <c r="V128" t="s">
        <v>113</v>
      </c>
      <c r="W128">
        <v>709</v>
      </c>
      <c r="X128" t="s">
        <v>114</v>
      </c>
      <c r="Y128" t="s">
        <v>115</v>
      </c>
      <c r="Z128" t="s">
        <v>116</v>
      </c>
      <c r="AA128">
        <v>763</v>
      </c>
      <c r="AB128" t="s">
        <v>117</v>
      </c>
      <c r="AC128" t="s">
        <v>118</v>
      </c>
      <c r="AD128" t="s">
        <v>119</v>
      </c>
      <c r="AE128">
        <v>300</v>
      </c>
      <c r="AF128" t="s">
        <v>120</v>
      </c>
      <c r="AG128" t="s">
        <v>121</v>
      </c>
      <c r="AH128" t="s">
        <v>122</v>
      </c>
      <c r="AI128">
        <v>307</v>
      </c>
      <c r="AJ128" t="s">
        <v>123</v>
      </c>
      <c r="AK128" t="s">
        <v>124</v>
      </c>
      <c r="AL128" t="s">
        <v>125</v>
      </c>
      <c r="AM128">
        <v>407</v>
      </c>
      <c r="AN128" t="s">
        <v>126</v>
      </c>
      <c r="AO128" t="s">
        <v>127</v>
      </c>
      <c r="AP128" t="s">
        <v>128</v>
      </c>
      <c r="AQ128">
        <v>185</v>
      </c>
      <c r="AR128">
        <v>8113</v>
      </c>
      <c r="AS128">
        <v>19431</v>
      </c>
      <c r="AT128">
        <v>2259</v>
      </c>
      <c r="AU128">
        <v>21690</v>
      </c>
      <c r="AV128">
        <v>336854</v>
      </c>
      <c r="AW128">
        <v>43738</v>
      </c>
      <c r="AX128">
        <v>380592</v>
      </c>
      <c r="AY128">
        <v>12140</v>
      </c>
      <c r="AZ128">
        <v>1627</v>
      </c>
      <c r="BA128">
        <v>13767</v>
      </c>
      <c r="BB128">
        <v>269546</v>
      </c>
      <c r="BC128">
        <v>34078</v>
      </c>
      <c r="BD128">
        <v>303624</v>
      </c>
      <c r="BE128">
        <v>275404</v>
      </c>
      <c r="BF128">
        <v>31005</v>
      </c>
      <c r="BG128">
        <v>306409</v>
      </c>
      <c r="BH128">
        <v>278306</v>
      </c>
      <c r="BI128">
        <v>42085</v>
      </c>
      <c r="BJ128">
        <v>320391</v>
      </c>
      <c r="BK128">
        <v>90581</v>
      </c>
      <c r="BL128">
        <v>11976</v>
      </c>
      <c r="BM128">
        <v>102557</v>
      </c>
      <c r="BN128">
        <v>99718</v>
      </c>
      <c r="BO128">
        <v>11478</v>
      </c>
      <c r="BP128">
        <v>111196</v>
      </c>
      <c r="BQ128">
        <v>119962</v>
      </c>
      <c r="BR128">
        <v>18412</v>
      </c>
      <c r="BS128">
        <v>138374</v>
      </c>
      <c r="BT128">
        <v>39589</v>
      </c>
      <c r="BU128">
        <v>5618</v>
      </c>
      <c r="BV128">
        <v>45207</v>
      </c>
      <c r="BW128">
        <v>2025267</v>
      </c>
      <c r="BX128">
        <v>266080</v>
      </c>
      <c r="BY128">
        <v>2291347</v>
      </c>
      <c r="BZ128" t="s">
        <v>129</v>
      </c>
      <c r="CA128" t="s">
        <v>130</v>
      </c>
      <c r="CD128" s="21">
        <v>0.11944444444444401</v>
      </c>
      <c r="CE128" t="s">
        <v>131</v>
      </c>
      <c r="CF128" t="s">
        <v>131</v>
      </c>
      <c r="CG128">
        <v>100</v>
      </c>
      <c r="CH128">
        <v>100</v>
      </c>
    </row>
    <row r="129" spans="1:86" x14ac:dyDescent="0.15">
      <c r="A129">
        <v>3</v>
      </c>
      <c r="B129">
        <v>42</v>
      </c>
      <c r="C129" t="s">
        <v>224</v>
      </c>
      <c r="D129" t="s">
        <v>99</v>
      </c>
      <c r="E129" t="s">
        <v>100</v>
      </c>
      <c r="F129" t="s">
        <v>101</v>
      </c>
      <c r="G129">
        <v>119</v>
      </c>
      <c r="H129" t="s">
        <v>102</v>
      </c>
      <c r="I129" t="s">
        <v>103</v>
      </c>
      <c r="J129" t="s">
        <v>104</v>
      </c>
      <c r="K129">
        <v>2034</v>
      </c>
      <c r="L129" t="s">
        <v>105</v>
      </c>
      <c r="M129" t="s">
        <v>106</v>
      </c>
      <c r="N129" t="s">
        <v>107</v>
      </c>
      <c r="O129">
        <v>68</v>
      </c>
      <c r="P129" t="s">
        <v>108</v>
      </c>
      <c r="Q129" t="s">
        <v>109</v>
      </c>
      <c r="R129" t="s">
        <v>110</v>
      </c>
      <c r="S129">
        <v>1684</v>
      </c>
      <c r="T129" t="s">
        <v>111</v>
      </c>
      <c r="U129" t="s">
        <v>112</v>
      </c>
      <c r="V129" t="s">
        <v>113</v>
      </c>
      <c r="W129">
        <v>1343</v>
      </c>
      <c r="X129" t="s">
        <v>114</v>
      </c>
      <c r="Y129" t="s">
        <v>115</v>
      </c>
      <c r="Z129" t="s">
        <v>116</v>
      </c>
      <c r="AA129">
        <v>1601</v>
      </c>
      <c r="AB129" t="s">
        <v>117</v>
      </c>
      <c r="AC129" t="s">
        <v>118</v>
      </c>
      <c r="AD129" t="s">
        <v>119</v>
      </c>
      <c r="AE129">
        <v>587</v>
      </c>
      <c r="AF129" t="s">
        <v>120</v>
      </c>
      <c r="AG129" t="s">
        <v>121</v>
      </c>
      <c r="AH129" t="s">
        <v>122</v>
      </c>
      <c r="AI129">
        <v>601</v>
      </c>
      <c r="AJ129" t="s">
        <v>123</v>
      </c>
      <c r="AK129" t="s">
        <v>124</v>
      </c>
      <c r="AL129" t="s">
        <v>125</v>
      </c>
      <c r="AM129">
        <v>820</v>
      </c>
      <c r="AN129" t="s">
        <v>126</v>
      </c>
      <c r="AO129" t="s">
        <v>127</v>
      </c>
      <c r="AP129" t="s">
        <v>128</v>
      </c>
      <c r="AQ129">
        <v>338</v>
      </c>
      <c r="AR129">
        <v>14826</v>
      </c>
      <c r="AS129">
        <v>19431</v>
      </c>
      <c r="AT129">
        <v>2259</v>
      </c>
      <c r="AU129">
        <v>21690</v>
      </c>
      <c r="AV129">
        <v>336854</v>
      </c>
      <c r="AW129">
        <v>43738</v>
      </c>
      <c r="AX129">
        <v>380592</v>
      </c>
      <c r="AY129">
        <v>12140</v>
      </c>
      <c r="AZ129">
        <v>1627</v>
      </c>
      <c r="BA129">
        <v>13767</v>
      </c>
      <c r="BB129">
        <v>269546</v>
      </c>
      <c r="BC129">
        <v>34078</v>
      </c>
      <c r="BD129">
        <v>303624</v>
      </c>
      <c r="BE129">
        <v>275404</v>
      </c>
      <c r="BF129">
        <v>31005</v>
      </c>
      <c r="BG129">
        <v>306409</v>
      </c>
      <c r="BH129">
        <v>278306</v>
      </c>
      <c r="BI129">
        <v>42085</v>
      </c>
      <c r="BJ129">
        <v>320391</v>
      </c>
      <c r="BK129">
        <v>90581</v>
      </c>
      <c r="BL129">
        <v>11976</v>
      </c>
      <c r="BM129">
        <v>102557</v>
      </c>
      <c r="BN129">
        <v>99718</v>
      </c>
      <c r="BO129">
        <v>11478</v>
      </c>
      <c r="BP129">
        <v>111196</v>
      </c>
      <c r="BQ129">
        <v>119962</v>
      </c>
      <c r="BR129">
        <v>18412</v>
      </c>
      <c r="BS129">
        <v>138374</v>
      </c>
      <c r="BT129">
        <v>39589</v>
      </c>
      <c r="BU129">
        <v>5618</v>
      </c>
      <c r="BV129">
        <v>45207</v>
      </c>
      <c r="BW129">
        <v>2025267</v>
      </c>
      <c r="BX129">
        <v>266080</v>
      </c>
      <c r="BY129">
        <v>2291347</v>
      </c>
      <c r="BZ129" t="s">
        <v>129</v>
      </c>
      <c r="CA129" t="s">
        <v>130</v>
      </c>
      <c r="CD129" s="21">
        <v>0.11944444444444401</v>
      </c>
      <c r="CE129" t="s">
        <v>131</v>
      </c>
      <c r="CF129" t="s">
        <v>131</v>
      </c>
      <c r="CG129">
        <v>100</v>
      </c>
      <c r="CH129">
        <v>100</v>
      </c>
    </row>
    <row r="130" spans="1:86" x14ac:dyDescent="0.15">
      <c r="A130">
        <v>3</v>
      </c>
      <c r="B130">
        <v>43</v>
      </c>
      <c r="D130" t="s">
        <v>99</v>
      </c>
      <c r="E130" t="s">
        <v>100</v>
      </c>
      <c r="F130" t="s">
        <v>101</v>
      </c>
      <c r="H130" t="s">
        <v>102</v>
      </c>
      <c r="I130" t="s">
        <v>103</v>
      </c>
      <c r="J130" t="s">
        <v>104</v>
      </c>
      <c r="L130" t="s">
        <v>105</v>
      </c>
      <c r="M130" t="s">
        <v>106</v>
      </c>
      <c r="N130" t="s">
        <v>107</v>
      </c>
      <c r="P130" t="s">
        <v>108</v>
      </c>
      <c r="Q130" t="s">
        <v>109</v>
      </c>
      <c r="R130" t="s">
        <v>110</v>
      </c>
      <c r="T130" t="s">
        <v>111</v>
      </c>
      <c r="U130" t="s">
        <v>112</v>
      </c>
      <c r="V130" t="s">
        <v>113</v>
      </c>
      <c r="X130" t="s">
        <v>114</v>
      </c>
      <c r="Y130" t="s">
        <v>115</v>
      </c>
      <c r="Z130" t="s">
        <v>116</v>
      </c>
      <c r="AB130" t="s">
        <v>117</v>
      </c>
      <c r="AC130" t="s">
        <v>118</v>
      </c>
      <c r="AD130" t="s">
        <v>119</v>
      </c>
      <c r="AF130" t="s">
        <v>120</v>
      </c>
      <c r="AG130" t="s">
        <v>121</v>
      </c>
      <c r="AH130" t="s">
        <v>122</v>
      </c>
      <c r="AJ130" t="s">
        <v>123</v>
      </c>
      <c r="AK130" t="s">
        <v>124</v>
      </c>
      <c r="AL130" t="s">
        <v>125</v>
      </c>
      <c r="AN130" t="s">
        <v>126</v>
      </c>
      <c r="AO130" t="s">
        <v>127</v>
      </c>
      <c r="AP130" t="s">
        <v>128</v>
      </c>
      <c r="AS130">
        <v>19431</v>
      </c>
      <c r="AT130">
        <v>2259</v>
      </c>
      <c r="AU130">
        <v>21690</v>
      </c>
      <c r="AV130">
        <v>336854</v>
      </c>
      <c r="AW130">
        <v>43738</v>
      </c>
      <c r="AX130">
        <v>380592</v>
      </c>
      <c r="AY130">
        <v>12140</v>
      </c>
      <c r="AZ130">
        <v>1627</v>
      </c>
      <c r="BA130">
        <v>13767</v>
      </c>
      <c r="BB130">
        <v>269546</v>
      </c>
      <c r="BC130">
        <v>34078</v>
      </c>
      <c r="BD130">
        <v>303624</v>
      </c>
      <c r="BE130">
        <v>275404</v>
      </c>
      <c r="BF130">
        <v>31005</v>
      </c>
      <c r="BG130">
        <v>306409</v>
      </c>
      <c r="BH130">
        <v>278306</v>
      </c>
      <c r="BI130">
        <v>42085</v>
      </c>
      <c r="BJ130">
        <v>320391</v>
      </c>
      <c r="BK130">
        <v>90581</v>
      </c>
      <c r="BL130">
        <v>11976</v>
      </c>
      <c r="BM130">
        <v>102557</v>
      </c>
      <c r="BN130">
        <v>99718</v>
      </c>
      <c r="BO130">
        <v>11478</v>
      </c>
      <c r="BP130">
        <v>111196</v>
      </c>
      <c r="BQ130">
        <v>119962</v>
      </c>
      <c r="BR130">
        <v>18412</v>
      </c>
      <c r="BS130">
        <v>138374</v>
      </c>
      <c r="BT130">
        <v>39589</v>
      </c>
      <c r="BU130">
        <v>5618</v>
      </c>
      <c r="BV130">
        <v>45207</v>
      </c>
      <c r="BW130">
        <v>2025267</v>
      </c>
      <c r="BX130">
        <v>266080</v>
      </c>
      <c r="BY130">
        <v>2291347</v>
      </c>
      <c r="BZ130" t="s">
        <v>129</v>
      </c>
      <c r="CA130" t="s">
        <v>130</v>
      </c>
      <c r="CD130" s="21">
        <v>0.11944444444444401</v>
      </c>
      <c r="CE130" t="s">
        <v>131</v>
      </c>
      <c r="CF130" t="s">
        <v>131</v>
      </c>
      <c r="CG130">
        <v>100</v>
      </c>
      <c r="CH130">
        <v>100</v>
      </c>
    </row>
    <row r="131" spans="1:86" x14ac:dyDescent="0.15">
      <c r="A131">
        <v>4</v>
      </c>
      <c r="B131">
        <v>1</v>
      </c>
      <c r="C131" t="s">
        <v>183</v>
      </c>
      <c r="D131" t="s">
        <v>174</v>
      </c>
      <c r="E131" t="s">
        <v>175</v>
      </c>
      <c r="F131" t="s">
        <v>176</v>
      </c>
      <c r="G131">
        <v>249</v>
      </c>
      <c r="H131" t="s">
        <v>177</v>
      </c>
      <c r="I131" t="s">
        <v>178</v>
      </c>
      <c r="J131" t="s">
        <v>179</v>
      </c>
      <c r="K131">
        <v>2398</v>
      </c>
      <c r="L131" t="s">
        <v>180</v>
      </c>
      <c r="M131" t="s">
        <v>181</v>
      </c>
      <c r="N131" t="s">
        <v>182</v>
      </c>
      <c r="O131">
        <v>413</v>
      </c>
      <c r="AR131">
        <v>15884</v>
      </c>
      <c r="AS131">
        <v>48555</v>
      </c>
      <c r="AT131">
        <v>4307</v>
      </c>
      <c r="AU131">
        <v>52862</v>
      </c>
      <c r="AV131">
        <v>367725</v>
      </c>
      <c r="AW131">
        <v>51357</v>
      </c>
      <c r="AX131">
        <v>419082</v>
      </c>
      <c r="AY131">
        <v>67456</v>
      </c>
      <c r="AZ131">
        <v>8140</v>
      </c>
      <c r="BA131">
        <v>75596</v>
      </c>
      <c r="BW131">
        <v>2025267</v>
      </c>
      <c r="BX131">
        <v>266080</v>
      </c>
      <c r="BY131">
        <v>2291347</v>
      </c>
      <c r="BZ131" t="s">
        <v>129</v>
      </c>
      <c r="CA131" t="s">
        <v>130</v>
      </c>
      <c r="CD131" s="21">
        <v>0.11944444444444401</v>
      </c>
      <c r="CE131" t="s">
        <v>131</v>
      </c>
      <c r="CF131" t="s">
        <v>131</v>
      </c>
      <c r="CG131">
        <v>100</v>
      </c>
      <c r="CH131">
        <v>100</v>
      </c>
    </row>
    <row r="132" spans="1:86" x14ac:dyDescent="0.15">
      <c r="A132">
        <v>4</v>
      </c>
      <c r="B132">
        <v>2</v>
      </c>
      <c r="C132" t="s">
        <v>184</v>
      </c>
      <c r="D132" t="s">
        <v>174</v>
      </c>
      <c r="E132" t="s">
        <v>175</v>
      </c>
      <c r="F132" t="s">
        <v>176</v>
      </c>
      <c r="G132">
        <v>303</v>
      </c>
      <c r="H132" t="s">
        <v>177</v>
      </c>
      <c r="I132" t="s">
        <v>178</v>
      </c>
      <c r="J132" t="s">
        <v>179</v>
      </c>
      <c r="K132">
        <v>2228</v>
      </c>
      <c r="L132" t="s">
        <v>180</v>
      </c>
      <c r="M132" t="s">
        <v>181</v>
      </c>
      <c r="N132" t="s">
        <v>182</v>
      </c>
      <c r="O132">
        <v>360</v>
      </c>
      <c r="AR132">
        <v>14243</v>
      </c>
      <c r="AS132">
        <v>48555</v>
      </c>
      <c r="AT132">
        <v>4307</v>
      </c>
      <c r="AU132">
        <v>52862</v>
      </c>
      <c r="AV132">
        <v>367725</v>
      </c>
      <c r="AW132">
        <v>51357</v>
      </c>
      <c r="AX132">
        <v>419082</v>
      </c>
      <c r="AY132">
        <v>67456</v>
      </c>
      <c r="AZ132">
        <v>8140</v>
      </c>
      <c r="BA132">
        <v>75596</v>
      </c>
      <c r="BW132">
        <v>2025267</v>
      </c>
      <c r="BX132">
        <v>266080</v>
      </c>
      <c r="BY132">
        <v>2291347</v>
      </c>
      <c r="BZ132" t="s">
        <v>129</v>
      </c>
      <c r="CA132" t="s">
        <v>130</v>
      </c>
      <c r="CD132" s="21">
        <v>0.11944444444444401</v>
      </c>
      <c r="CE132" t="s">
        <v>131</v>
      </c>
      <c r="CF132" t="s">
        <v>131</v>
      </c>
      <c r="CG132">
        <v>100</v>
      </c>
      <c r="CH132">
        <v>100</v>
      </c>
    </row>
    <row r="133" spans="1:86" x14ac:dyDescent="0.15">
      <c r="A133">
        <v>4</v>
      </c>
      <c r="B133">
        <v>3</v>
      </c>
      <c r="C133" t="s">
        <v>185</v>
      </c>
      <c r="D133" t="s">
        <v>174</v>
      </c>
      <c r="E133" t="s">
        <v>175</v>
      </c>
      <c r="F133" t="s">
        <v>176</v>
      </c>
      <c r="G133">
        <v>392</v>
      </c>
      <c r="H133" t="s">
        <v>177</v>
      </c>
      <c r="I133" t="s">
        <v>178</v>
      </c>
      <c r="J133" t="s">
        <v>179</v>
      </c>
      <c r="K133">
        <v>2912</v>
      </c>
      <c r="L133" t="s">
        <v>180</v>
      </c>
      <c r="M133" t="s">
        <v>181</v>
      </c>
      <c r="N133" t="s">
        <v>182</v>
      </c>
      <c r="O133">
        <v>456</v>
      </c>
      <c r="AR133">
        <v>19495</v>
      </c>
      <c r="AS133">
        <v>48555</v>
      </c>
      <c r="AT133">
        <v>4307</v>
      </c>
      <c r="AU133">
        <v>52862</v>
      </c>
      <c r="AV133">
        <v>367725</v>
      </c>
      <c r="AW133">
        <v>51357</v>
      </c>
      <c r="AX133">
        <v>419082</v>
      </c>
      <c r="AY133">
        <v>67456</v>
      </c>
      <c r="AZ133">
        <v>8140</v>
      </c>
      <c r="BA133">
        <v>75596</v>
      </c>
      <c r="BW133">
        <v>2025267</v>
      </c>
      <c r="BX133">
        <v>266080</v>
      </c>
      <c r="BY133">
        <v>2291347</v>
      </c>
      <c r="BZ133" t="s">
        <v>129</v>
      </c>
      <c r="CA133" t="s">
        <v>130</v>
      </c>
      <c r="CD133" s="21">
        <v>0.11944444444444401</v>
      </c>
      <c r="CE133" t="s">
        <v>131</v>
      </c>
      <c r="CF133" t="s">
        <v>131</v>
      </c>
      <c r="CG133">
        <v>100</v>
      </c>
      <c r="CH133">
        <v>100</v>
      </c>
    </row>
    <row r="134" spans="1:86" x14ac:dyDescent="0.15">
      <c r="A134">
        <v>4</v>
      </c>
      <c r="B134">
        <v>4</v>
      </c>
      <c r="C134" t="s">
        <v>186</v>
      </c>
      <c r="D134" t="s">
        <v>174</v>
      </c>
      <c r="E134" t="s">
        <v>175</v>
      </c>
      <c r="F134" t="s">
        <v>176</v>
      </c>
      <c r="G134">
        <v>210</v>
      </c>
      <c r="H134" t="s">
        <v>177</v>
      </c>
      <c r="I134" t="s">
        <v>178</v>
      </c>
      <c r="J134" t="s">
        <v>179</v>
      </c>
      <c r="K134">
        <v>1799</v>
      </c>
      <c r="L134" t="s">
        <v>180</v>
      </c>
      <c r="M134" t="s">
        <v>181</v>
      </c>
      <c r="N134" t="s">
        <v>182</v>
      </c>
      <c r="O134">
        <v>273</v>
      </c>
      <c r="AR134">
        <v>11939</v>
      </c>
      <c r="AS134">
        <v>48555</v>
      </c>
      <c r="AT134">
        <v>4307</v>
      </c>
      <c r="AU134">
        <v>52862</v>
      </c>
      <c r="AV134">
        <v>367725</v>
      </c>
      <c r="AW134">
        <v>51357</v>
      </c>
      <c r="AX134">
        <v>419082</v>
      </c>
      <c r="AY134">
        <v>67456</v>
      </c>
      <c r="AZ134">
        <v>8140</v>
      </c>
      <c r="BA134">
        <v>75596</v>
      </c>
      <c r="BW134">
        <v>2025267</v>
      </c>
      <c r="BX134">
        <v>266080</v>
      </c>
      <c r="BY134">
        <v>2291347</v>
      </c>
      <c r="BZ134" t="s">
        <v>129</v>
      </c>
      <c r="CA134" t="s">
        <v>130</v>
      </c>
      <c r="CD134" s="21">
        <v>0.11944444444444401</v>
      </c>
      <c r="CE134" t="s">
        <v>131</v>
      </c>
      <c r="CF134" t="s">
        <v>131</v>
      </c>
      <c r="CG134">
        <v>100</v>
      </c>
      <c r="CH134">
        <v>100</v>
      </c>
    </row>
    <row r="135" spans="1:86" x14ac:dyDescent="0.15">
      <c r="A135">
        <v>4</v>
      </c>
      <c r="B135">
        <v>5</v>
      </c>
      <c r="C135" t="s">
        <v>187</v>
      </c>
      <c r="D135" t="s">
        <v>174</v>
      </c>
      <c r="E135" t="s">
        <v>175</v>
      </c>
      <c r="F135" t="s">
        <v>176</v>
      </c>
      <c r="G135">
        <v>441</v>
      </c>
      <c r="H135" t="s">
        <v>177</v>
      </c>
      <c r="I135" t="s">
        <v>178</v>
      </c>
      <c r="J135" t="s">
        <v>179</v>
      </c>
      <c r="K135">
        <v>2543</v>
      </c>
      <c r="L135" t="s">
        <v>180</v>
      </c>
      <c r="M135" t="s">
        <v>181</v>
      </c>
      <c r="N135" t="s">
        <v>182</v>
      </c>
      <c r="O135">
        <v>354</v>
      </c>
      <c r="AR135">
        <v>15102</v>
      </c>
      <c r="AS135">
        <v>48555</v>
      </c>
      <c r="AT135">
        <v>4307</v>
      </c>
      <c r="AU135">
        <v>52862</v>
      </c>
      <c r="AV135">
        <v>367725</v>
      </c>
      <c r="AW135">
        <v>51357</v>
      </c>
      <c r="AX135">
        <v>419082</v>
      </c>
      <c r="AY135">
        <v>67456</v>
      </c>
      <c r="AZ135">
        <v>8140</v>
      </c>
      <c r="BA135">
        <v>75596</v>
      </c>
      <c r="BW135">
        <v>2025267</v>
      </c>
      <c r="BX135">
        <v>266080</v>
      </c>
      <c r="BY135">
        <v>2291347</v>
      </c>
      <c r="BZ135" t="s">
        <v>129</v>
      </c>
      <c r="CA135" t="s">
        <v>130</v>
      </c>
      <c r="CD135" s="21">
        <v>0.11944444444444401</v>
      </c>
      <c r="CE135" t="s">
        <v>131</v>
      </c>
      <c r="CF135" t="s">
        <v>131</v>
      </c>
      <c r="CG135">
        <v>100</v>
      </c>
      <c r="CH135">
        <v>100</v>
      </c>
    </row>
    <row r="136" spans="1:86" x14ac:dyDescent="0.15">
      <c r="A136">
        <v>4</v>
      </c>
      <c r="B136">
        <v>6</v>
      </c>
      <c r="C136" t="s">
        <v>188</v>
      </c>
      <c r="D136" t="s">
        <v>174</v>
      </c>
      <c r="E136" t="s">
        <v>175</v>
      </c>
      <c r="F136" t="s">
        <v>176</v>
      </c>
      <c r="G136">
        <v>85</v>
      </c>
      <c r="H136" t="s">
        <v>177</v>
      </c>
      <c r="I136" t="s">
        <v>178</v>
      </c>
      <c r="J136" t="s">
        <v>179</v>
      </c>
      <c r="K136">
        <v>794</v>
      </c>
      <c r="L136" t="s">
        <v>180</v>
      </c>
      <c r="M136" t="s">
        <v>181</v>
      </c>
      <c r="N136" t="s">
        <v>182</v>
      </c>
      <c r="O136">
        <v>114</v>
      </c>
      <c r="AR136">
        <v>4104</v>
      </c>
      <c r="AS136">
        <v>48555</v>
      </c>
      <c r="AT136">
        <v>4307</v>
      </c>
      <c r="AU136">
        <v>52862</v>
      </c>
      <c r="AV136">
        <v>367725</v>
      </c>
      <c r="AW136">
        <v>51357</v>
      </c>
      <c r="AX136">
        <v>419082</v>
      </c>
      <c r="AY136">
        <v>67456</v>
      </c>
      <c r="AZ136">
        <v>8140</v>
      </c>
      <c r="BA136">
        <v>75596</v>
      </c>
      <c r="BW136">
        <v>2025267</v>
      </c>
      <c r="BX136">
        <v>266080</v>
      </c>
      <c r="BY136">
        <v>2291347</v>
      </c>
      <c r="BZ136" t="s">
        <v>129</v>
      </c>
      <c r="CA136" t="s">
        <v>130</v>
      </c>
      <c r="CD136" s="21">
        <v>0.11944444444444401</v>
      </c>
      <c r="CE136" t="s">
        <v>131</v>
      </c>
      <c r="CF136" t="s">
        <v>131</v>
      </c>
      <c r="CG136">
        <v>100</v>
      </c>
      <c r="CH136">
        <v>100</v>
      </c>
    </row>
    <row r="137" spans="1:86" x14ac:dyDescent="0.15">
      <c r="A137">
        <v>4</v>
      </c>
      <c r="B137">
        <v>7</v>
      </c>
      <c r="C137" t="s">
        <v>189</v>
      </c>
      <c r="D137" t="s">
        <v>174</v>
      </c>
      <c r="E137" t="s">
        <v>175</v>
      </c>
      <c r="F137" t="s">
        <v>176</v>
      </c>
      <c r="G137">
        <v>520</v>
      </c>
      <c r="H137" t="s">
        <v>177</v>
      </c>
      <c r="I137" t="s">
        <v>178</v>
      </c>
      <c r="J137" t="s">
        <v>179</v>
      </c>
      <c r="K137">
        <v>3147</v>
      </c>
      <c r="L137" t="s">
        <v>180</v>
      </c>
      <c r="M137" t="s">
        <v>181</v>
      </c>
      <c r="N137" t="s">
        <v>182</v>
      </c>
      <c r="O137">
        <v>555</v>
      </c>
      <c r="AR137">
        <v>20738</v>
      </c>
      <c r="AS137">
        <v>48555</v>
      </c>
      <c r="AT137">
        <v>4307</v>
      </c>
      <c r="AU137">
        <v>52862</v>
      </c>
      <c r="AV137">
        <v>367725</v>
      </c>
      <c r="AW137">
        <v>51357</v>
      </c>
      <c r="AX137">
        <v>419082</v>
      </c>
      <c r="AY137">
        <v>67456</v>
      </c>
      <c r="AZ137">
        <v>8140</v>
      </c>
      <c r="BA137">
        <v>75596</v>
      </c>
      <c r="BW137">
        <v>2025267</v>
      </c>
      <c r="BX137">
        <v>266080</v>
      </c>
      <c r="BY137">
        <v>2291347</v>
      </c>
      <c r="BZ137" t="s">
        <v>129</v>
      </c>
      <c r="CA137" t="s">
        <v>130</v>
      </c>
      <c r="CD137" s="21">
        <v>0.11944444444444401</v>
      </c>
      <c r="CE137" t="s">
        <v>131</v>
      </c>
      <c r="CF137" t="s">
        <v>131</v>
      </c>
      <c r="CG137">
        <v>100</v>
      </c>
      <c r="CH137">
        <v>100</v>
      </c>
    </row>
    <row r="138" spans="1:86" x14ac:dyDescent="0.15">
      <c r="A138">
        <v>4</v>
      </c>
      <c r="B138">
        <v>8</v>
      </c>
      <c r="C138" t="s">
        <v>190</v>
      </c>
      <c r="D138" t="s">
        <v>174</v>
      </c>
      <c r="E138" t="s">
        <v>175</v>
      </c>
      <c r="F138" t="s">
        <v>176</v>
      </c>
      <c r="G138">
        <v>2200</v>
      </c>
      <c r="H138" t="s">
        <v>177</v>
      </c>
      <c r="I138" t="s">
        <v>178</v>
      </c>
      <c r="J138" t="s">
        <v>179</v>
      </c>
      <c r="K138">
        <v>15821</v>
      </c>
      <c r="L138" t="s">
        <v>180</v>
      </c>
      <c r="M138" t="s">
        <v>181</v>
      </c>
      <c r="N138" t="s">
        <v>182</v>
      </c>
      <c r="O138">
        <v>2525</v>
      </c>
      <c r="AR138">
        <v>101505</v>
      </c>
      <c r="AS138">
        <v>48555</v>
      </c>
      <c r="AT138">
        <v>4307</v>
      </c>
      <c r="AU138">
        <v>52862</v>
      </c>
      <c r="AV138">
        <v>367725</v>
      </c>
      <c r="AW138">
        <v>51357</v>
      </c>
      <c r="AX138">
        <v>419082</v>
      </c>
      <c r="AY138">
        <v>67456</v>
      </c>
      <c r="AZ138">
        <v>8140</v>
      </c>
      <c r="BA138">
        <v>75596</v>
      </c>
      <c r="BW138">
        <v>2025267</v>
      </c>
      <c r="BX138">
        <v>266080</v>
      </c>
      <c r="BY138">
        <v>2291347</v>
      </c>
      <c r="BZ138" t="s">
        <v>129</v>
      </c>
      <c r="CA138" t="s">
        <v>130</v>
      </c>
      <c r="CD138" s="21">
        <v>0.11944444444444401</v>
      </c>
      <c r="CE138" t="s">
        <v>131</v>
      </c>
      <c r="CF138" t="s">
        <v>131</v>
      </c>
      <c r="CG138">
        <v>100</v>
      </c>
      <c r="CH138">
        <v>100</v>
      </c>
    </row>
    <row r="139" spans="1:86" x14ac:dyDescent="0.15">
      <c r="A139">
        <v>4</v>
      </c>
      <c r="B139">
        <v>9</v>
      </c>
      <c r="C139" t="s">
        <v>191</v>
      </c>
      <c r="D139" t="s">
        <v>174</v>
      </c>
      <c r="E139" t="s">
        <v>175</v>
      </c>
      <c r="F139" t="s">
        <v>176</v>
      </c>
      <c r="G139">
        <v>76</v>
      </c>
      <c r="H139" t="s">
        <v>177</v>
      </c>
      <c r="I139" t="s">
        <v>178</v>
      </c>
      <c r="J139" t="s">
        <v>179</v>
      </c>
      <c r="K139">
        <v>1270</v>
      </c>
      <c r="L139" t="s">
        <v>180</v>
      </c>
      <c r="M139" t="s">
        <v>181</v>
      </c>
      <c r="N139" t="s">
        <v>182</v>
      </c>
      <c r="O139">
        <v>210</v>
      </c>
      <c r="AR139">
        <v>5948</v>
      </c>
      <c r="AS139">
        <v>48555</v>
      </c>
      <c r="AT139">
        <v>4307</v>
      </c>
      <c r="AU139">
        <v>52862</v>
      </c>
      <c r="AV139">
        <v>367725</v>
      </c>
      <c r="AW139">
        <v>51357</v>
      </c>
      <c r="AX139">
        <v>419082</v>
      </c>
      <c r="AY139">
        <v>67456</v>
      </c>
      <c r="AZ139">
        <v>8140</v>
      </c>
      <c r="BA139">
        <v>75596</v>
      </c>
      <c r="BW139">
        <v>2025267</v>
      </c>
      <c r="BX139">
        <v>266080</v>
      </c>
      <c r="BY139">
        <v>2291347</v>
      </c>
      <c r="BZ139" t="s">
        <v>129</v>
      </c>
      <c r="CA139" t="s">
        <v>130</v>
      </c>
      <c r="CD139" s="21">
        <v>0.11944444444444401</v>
      </c>
      <c r="CE139" t="s">
        <v>131</v>
      </c>
      <c r="CF139" t="s">
        <v>131</v>
      </c>
      <c r="CG139">
        <v>100</v>
      </c>
      <c r="CH139">
        <v>100</v>
      </c>
    </row>
    <row r="140" spans="1:86" x14ac:dyDescent="0.15">
      <c r="A140">
        <v>4</v>
      </c>
      <c r="B140">
        <v>10</v>
      </c>
      <c r="C140" t="s">
        <v>192</v>
      </c>
      <c r="D140" t="s">
        <v>174</v>
      </c>
      <c r="E140" t="s">
        <v>175</v>
      </c>
      <c r="F140" t="s">
        <v>176</v>
      </c>
      <c r="G140">
        <v>208</v>
      </c>
      <c r="H140" t="s">
        <v>177</v>
      </c>
      <c r="I140" t="s">
        <v>178</v>
      </c>
      <c r="J140" t="s">
        <v>179</v>
      </c>
      <c r="K140">
        <v>1996</v>
      </c>
      <c r="L140" t="s">
        <v>180</v>
      </c>
      <c r="M140" t="s">
        <v>181</v>
      </c>
      <c r="N140" t="s">
        <v>182</v>
      </c>
      <c r="O140">
        <v>669</v>
      </c>
      <c r="AR140">
        <v>12058</v>
      </c>
      <c r="AS140">
        <v>48555</v>
      </c>
      <c r="AT140">
        <v>4307</v>
      </c>
      <c r="AU140">
        <v>52862</v>
      </c>
      <c r="AV140">
        <v>367725</v>
      </c>
      <c r="AW140">
        <v>51357</v>
      </c>
      <c r="AX140">
        <v>419082</v>
      </c>
      <c r="AY140">
        <v>67456</v>
      </c>
      <c r="AZ140">
        <v>8140</v>
      </c>
      <c r="BA140">
        <v>75596</v>
      </c>
      <c r="BW140">
        <v>2025267</v>
      </c>
      <c r="BX140">
        <v>266080</v>
      </c>
      <c r="BY140">
        <v>2291347</v>
      </c>
      <c r="BZ140" t="s">
        <v>129</v>
      </c>
      <c r="CA140" t="s">
        <v>130</v>
      </c>
      <c r="CD140" s="21">
        <v>0.11944444444444401</v>
      </c>
      <c r="CE140" t="s">
        <v>131</v>
      </c>
      <c r="CF140" t="s">
        <v>131</v>
      </c>
      <c r="CG140">
        <v>100</v>
      </c>
      <c r="CH140">
        <v>100</v>
      </c>
    </row>
    <row r="141" spans="1:86" x14ac:dyDescent="0.15">
      <c r="A141">
        <v>4</v>
      </c>
      <c r="B141">
        <v>11</v>
      </c>
      <c r="C141" t="s">
        <v>193</v>
      </c>
      <c r="D141" t="s">
        <v>174</v>
      </c>
      <c r="E141" t="s">
        <v>175</v>
      </c>
      <c r="F141" t="s">
        <v>176</v>
      </c>
      <c r="G141">
        <v>253</v>
      </c>
      <c r="H141" t="s">
        <v>177</v>
      </c>
      <c r="I141" t="s">
        <v>178</v>
      </c>
      <c r="J141" t="s">
        <v>179</v>
      </c>
      <c r="K141">
        <v>2794</v>
      </c>
      <c r="L141" t="s">
        <v>180</v>
      </c>
      <c r="M141" t="s">
        <v>181</v>
      </c>
      <c r="N141" t="s">
        <v>182</v>
      </c>
      <c r="O141">
        <v>585</v>
      </c>
      <c r="AR141">
        <v>15174</v>
      </c>
      <c r="AS141">
        <v>48555</v>
      </c>
      <c r="AT141">
        <v>4307</v>
      </c>
      <c r="AU141">
        <v>52862</v>
      </c>
      <c r="AV141">
        <v>367725</v>
      </c>
      <c r="AW141">
        <v>51357</v>
      </c>
      <c r="AX141">
        <v>419082</v>
      </c>
      <c r="AY141">
        <v>67456</v>
      </c>
      <c r="AZ141">
        <v>8140</v>
      </c>
      <c r="BA141">
        <v>75596</v>
      </c>
      <c r="BW141">
        <v>2025267</v>
      </c>
      <c r="BX141">
        <v>266080</v>
      </c>
      <c r="BY141">
        <v>2291347</v>
      </c>
      <c r="BZ141" t="s">
        <v>129</v>
      </c>
      <c r="CA141" t="s">
        <v>130</v>
      </c>
      <c r="CD141" s="21">
        <v>0.11944444444444401</v>
      </c>
      <c r="CE141" t="s">
        <v>131</v>
      </c>
      <c r="CF141" t="s">
        <v>131</v>
      </c>
      <c r="CG141">
        <v>100</v>
      </c>
      <c r="CH141">
        <v>100</v>
      </c>
    </row>
    <row r="142" spans="1:86" x14ac:dyDescent="0.15">
      <c r="A142">
        <v>4</v>
      </c>
      <c r="B142">
        <v>12</v>
      </c>
      <c r="C142" t="s">
        <v>194</v>
      </c>
      <c r="D142" t="s">
        <v>174</v>
      </c>
      <c r="E142" t="s">
        <v>175</v>
      </c>
      <c r="F142" t="s">
        <v>176</v>
      </c>
      <c r="G142">
        <v>157</v>
      </c>
      <c r="H142" t="s">
        <v>177</v>
      </c>
      <c r="I142" t="s">
        <v>178</v>
      </c>
      <c r="J142" t="s">
        <v>179</v>
      </c>
      <c r="K142">
        <v>1919</v>
      </c>
      <c r="L142" t="s">
        <v>180</v>
      </c>
      <c r="M142" t="s">
        <v>181</v>
      </c>
      <c r="N142" t="s">
        <v>182</v>
      </c>
      <c r="O142">
        <v>390</v>
      </c>
      <c r="AR142">
        <v>8809</v>
      </c>
      <c r="AS142">
        <v>48555</v>
      </c>
      <c r="AT142">
        <v>4307</v>
      </c>
      <c r="AU142">
        <v>52862</v>
      </c>
      <c r="AV142">
        <v>367725</v>
      </c>
      <c r="AW142">
        <v>51357</v>
      </c>
      <c r="AX142">
        <v>419082</v>
      </c>
      <c r="AY142">
        <v>67456</v>
      </c>
      <c r="AZ142">
        <v>8140</v>
      </c>
      <c r="BA142">
        <v>75596</v>
      </c>
      <c r="BW142">
        <v>2025267</v>
      </c>
      <c r="BX142">
        <v>266080</v>
      </c>
      <c r="BY142">
        <v>2291347</v>
      </c>
      <c r="BZ142" t="s">
        <v>129</v>
      </c>
      <c r="CA142" t="s">
        <v>130</v>
      </c>
      <c r="CD142" s="21">
        <v>0.11944444444444401</v>
      </c>
      <c r="CE142" t="s">
        <v>131</v>
      </c>
      <c r="CF142" t="s">
        <v>131</v>
      </c>
      <c r="CG142">
        <v>100</v>
      </c>
      <c r="CH142">
        <v>100</v>
      </c>
    </row>
    <row r="143" spans="1:86" x14ac:dyDescent="0.15">
      <c r="A143">
        <v>4</v>
      </c>
      <c r="B143">
        <v>13</v>
      </c>
      <c r="C143" t="s">
        <v>195</v>
      </c>
      <c r="D143" t="s">
        <v>174</v>
      </c>
      <c r="E143" t="s">
        <v>175</v>
      </c>
      <c r="F143" t="s">
        <v>176</v>
      </c>
      <c r="G143">
        <v>694</v>
      </c>
      <c r="H143" t="s">
        <v>177</v>
      </c>
      <c r="I143" t="s">
        <v>178</v>
      </c>
      <c r="J143" t="s">
        <v>179</v>
      </c>
      <c r="K143">
        <v>7979</v>
      </c>
      <c r="L143" t="s">
        <v>180</v>
      </c>
      <c r="M143" t="s">
        <v>181</v>
      </c>
      <c r="N143" t="s">
        <v>182</v>
      </c>
      <c r="O143">
        <v>1854</v>
      </c>
      <c r="AR143">
        <v>41989</v>
      </c>
      <c r="AS143">
        <v>48555</v>
      </c>
      <c r="AT143">
        <v>4307</v>
      </c>
      <c r="AU143">
        <v>52862</v>
      </c>
      <c r="AV143">
        <v>367725</v>
      </c>
      <c r="AW143">
        <v>51357</v>
      </c>
      <c r="AX143">
        <v>419082</v>
      </c>
      <c r="AY143">
        <v>67456</v>
      </c>
      <c r="AZ143">
        <v>8140</v>
      </c>
      <c r="BA143">
        <v>75596</v>
      </c>
      <c r="BW143">
        <v>2025267</v>
      </c>
      <c r="BX143">
        <v>266080</v>
      </c>
      <c r="BY143">
        <v>2291347</v>
      </c>
      <c r="BZ143" t="s">
        <v>129</v>
      </c>
      <c r="CA143" t="s">
        <v>130</v>
      </c>
      <c r="CD143" s="21">
        <v>0.11944444444444401</v>
      </c>
      <c r="CE143" t="s">
        <v>131</v>
      </c>
      <c r="CF143" t="s">
        <v>131</v>
      </c>
      <c r="CG143">
        <v>100</v>
      </c>
      <c r="CH143">
        <v>100</v>
      </c>
    </row>
    <row r="144" spans="1:86" x14ac:dyDescent="0.15">
      <c r="A144">
        <v>4</v>
      </c>
      <c r="B144">
        <v>14</v>
      </c>
      <c r="C144" t="s">
        <v>196</v>
      </c>
      <c r="D144" t="s">
        <v>174</v>
      </c>
      <c r="E144" t="s">
        <v>175</v>
      </c>
      <c r="F144" t="s">
        <v>176</v>
      </c>
      <c r="G144">
        <v>37</v>
      </c>
      <c r="H144" t="s">
        <v>177</v>
      </c>
      <c r="I144" t="s">
        <v>178</v>
      </c>
      <c r="J144" t="s">
        <v>179</v>
      </c>
      <c r="K144">
        <v>769</v>
      </c>
      <c r="L144" t="s">
        <v>180</v>
      </c>
      <c r="M144" t="s">
        <v>181</v>
      </c>
      <c r="N144" t="s">
        <v>182</v>
      </c>
      <c r="O144">
        <v>155</v>
      </c>
      <c r="AR144">
        <v>3376</v>
      </c>
      <c r="AS144">
        <v>48555</v>
      </c>
      <c r="AT144">
        <v>4307</v>
      </c>
      <c r="AU144">
        <v>52862</v>
      </c>
      <c r="AV144">
        <v>367725</v>
      </c>
      <c r="AW144">
        <v>51357</v>
      </c>
      <c r="AX144">
        <v>419082</v>
      </c>
      <c r="AY144">
        <v>67456</v>
      </c>
      <c r="AZ144">
        <v>8140</v>
      </c>
      <c r="BA144">
        <v>75596</v>
      </c>
      <c r="BW144">
        <v>2025267</v>
      </c>
      <c r="BX144">
        <v>266080</v>
      </c>
      <c r="BY144">
        <v>2291347</v>
      </c>
      <c r="BZ144" t="s">
        <v>129</v>
      </c>
      <c r="CA144" t="s">
        <v>130</v>
      </c>
      <c r="CD144" s="21">
        <v>0.11944444444444401</v>
      </c>
      <c r="CE144" t="s">
        <v>131</v>
      </c>
      <c r="CF144" t="s">
        <v>131</v>
      </c>
      <c r="CG144">
        <v>100</v>
      </c>
      <c r="CH144">
        <v>100</v>
      </c>
    </row>
    <row r="145" spans="1:86" x14ac:dyDescent="0.15">
      <c r="A145">
        <v>4</v>
      </c>
      <c r="B145">
        <v>15</v>
      </c>
      <c r="C145" t="s">
        <v>197</v>
      </c>
      <c r="D145" t="s">
        <v>174</v>
      </c>
      <c r="E145" t="s">
        <v>175</v>
      </c>
      <c r="F145" t="s">
        <v>176</v>
      </c>
      <c r="G145">
        <v>82</v>
      </c>
      <c r="H145" t="s">
        <v>177</v>
      </c>
      <c r="I145" t="s">
        <v>178</v>
      </c>
      <c r="J145" t="s">
        <v>179</v>
      </c>
      <c r="K145">
        <v>1479</v>
      </c>
      <c r="L145" t="s">
        <v>180</v>
      </c>
      <c r="M145" t="s">
        <v>181</v>
      </c>
      <c r="N145" t="s">
        <v>182</v>
      </c>
      <c r="O145">
        <v>280</v>
      </c>
      <c r="AR145">
        <v>7153</v>
      </c>
      <c r="AS145">
        <v>48555</v>
      </c>
      <c r="AT145">
        <v>4307</v>
      </c>
      <c r="AU145">
        <v>52862</v>
      </c>
      <c r="AV145">
        <v>367725</v>
      </c>
      <c r="AW145">
        <v>51357</v>
      </c>
      <c r="AX145">
        <v>419082</v>
      </c>
      <c r="AY145">
        <v>67456</v>
      </c>
      <c r="AZ145">
        <v>8140</v>
      </c>
      <c r="BA145">
        <v>75596</v>
      </c>
      <c r="BW145">
        <v>2025267</v>
      </c>
      <c r="BX145">
        <v>266080</v>
      </c>
      <c r="BY145">
        <v>2291347</v>
      </c>
      <c r="BZ145" t="s">
        <v>129</v>
      </c>
      <c r="CA145" t="s">
        <v>130</v>
      </c>
      <c r="CD145" s="21">
        <v>0.11944444444444401</v>
      </c>
      <c r="CE145" t="s">
        <v>131</v>
      </c>
      <c r="CF145" t="s">
        <v>131</v>
      </c>
      <c r="CG145">
        <v>100</v>
      </c>
      <c r="CH145">
        <v>100</v>
      </c>
    </row>
    <row r="146" spans="1:86" x14ac:dyDescent="0.15">
      <c r="A146">
        <v>4</v>
      </c>
      <c r="B146">
        <v>16</v>
      </c>
      <c r="C146" t="s">
        <v>198</v>
      </c>
      <c r="D146" t="s">
        <v>174</v>
      </c>
      <c r="E146" t="s">
        <v>175</v>
      </c>
      <c r="F146" t="s">
        <v>176</v>
      </c>
      <c r="G146">
        <v>119</v>
      </c>
      <c r="H146" t="s">
        <v>177</v>
      </c>
      <c r="I146" t="s">
        <v>178</v>
      </c>
      <c r="J146" t="s">
        <v>179</v>
      </c>
      <c r="K146">
        <v>2248</v>
      </c>
      <c r="L146" t="s">
        <v>180</v>
      </c>
      <c r="M146" t="s">
        <v>181</v>
      </c>
      <c r="N146" t="s">
        <v>182</v>
      </c>
      <c r="O146">
        <v>435</v>
      </c>
      <c r="AR146">
        <v>10529</v>
      </c>
      <c r="AS146">
        <v>48555</v>
      </c>
      <c r="AT146">
        <v>4307</v>
      </c>
      <c r="AU146">
        <v>52862</v>
      </c>
      <c r="AV146">
        <v>367725</v>
      </c>
      <c r="AW146">
        <v>51357</v>
      </c>
      <c r="AX146">
        <v>419082</v>
      </c>
      <c r="AY146">
        <v>67456</v>
      </c>
      <c r="AZ146">
        <v>8140</v>
      </c>
      <c r="BA146">
        <v>75596</v>
      </c>
      <c r="BW146">
        <v>2025267</v>
      </c>
      <c r="BX146">
        <v>266080</v>
      </c>
      <c r="BY146">
        <v>2291347</v>
      </c>
      <c r="BZ146" t="s">
        <v>129</v>
      </c>
      <c r="CA146" t="s">
        <v>130</v>
      </c>
      <c r="CD146" s="21">
        <v>0.11944444444444401</v>
      </c>
      <c r="CE146" t="s">
        <v>131</v>
      </c>
      <c r="CF146" t="s">
        <v>131</v>
      </c>
      <c r="CG146">
        <v>100</v>
      </c>
      <c r="CH146">
        <v>100</v>
      </c>
    </row>
    <row r="147" spans="1:86" x14ac:dyDescent="0.15">
      <c r="A147">
        <v>4</v>
      </c>
      <c r="B147">
        <v>17</v>
      </c>
      <c r="C147" t="s">
        <v>199</v>
      </c>
      <c r="D147" t="s">
        <v>174</v>
      </c>
      <c r="E147" t="s">
        <v>175</v>
      </c>
      <c r="F147" t="s">
        <v>176</v>
      </c>
      <c r="G147">
        <v>57</v>
      </c>
      <c r="H147" t="s">
        <v>177</v>
      </c>
      <c r="I147" t="s">
        <v>178</v>
      </c>
      <c r="J147" t="s">
        <v>179</v>
      </c>
      <c r="K147">
        <v>1147</v>
      </c>
      <c r="L147" t="s">
        <v>180</v>
      </c>
      <c r="M147" t="s">
        <v>181</v>
      </c>
      <c r="N147" t="s">
        <v>182</v>
      </c>
      <c r="O147">
        <v>222</v>
      </c>
      <c r="AR147">
        <v>5865</v>
      </c>
      <c r="AS147">
        <v>48555</v>
      </c>
      <c r="AT147">
        <v>4307</v>
      </c>
      <c r="AU147">
        <v>52862</v>
      </c>
      <c r="AV147">
        <v>367725</v>
      </c>
      <c r="AW147">
        <v>51357</v>
      </c>
      <c r="AX147">
        <v>419082</v>
      </c>
      <c r="AY147">
        <v>67456</v>
      </c>
      <c r="AZ147">
        <v>8140</v>
      </c>
      <c r="BA147">
        <v>75596</v>
      </c>
      <c r="BW147">
        <v>2025267</v>
      </c>
      <c r="BX147">
        <v>266080</v>
      </c>
      <c r="BY147">
        <v>2291347</v>
      </c>
      <c r="BZ147" t="s">
        <v>129</v>
      </c>
      <c r="CA147" t="s">
        <v>130</v>
      </c>
      <c r="CD147" s="21">
        <v>0.11944444444444401</v>
      </c>
      <c r="CE147" t="s">
        <v>131</v>
      </c>
      <c r="CF147" t="s">
        <v>131</v>
      </c>
      <c r="CG147">
        <v>100</v>
      </c>
      <c r="CH147">
        <v>100</v>
      </c>
    </row>
    <row r="148" spans="1:86" x14ac:dyDescent="0.15">
      <c r="A148">
        <v>4</v>
      </c>
      <c r="B148">
        <v>18</v>
      </c>
      <c r="C148" t="s">
        <v>200</v>
      </c>
      <c r="D148" t="s">
        <v>174</v>
      </c>
      <c r="E148" t="s">
        <v>175</v>
      </c>
      <c r="F148" t="s">
        <v>176</v>
      </c>
      <c r="G148">
        <v>57</v>
      </c>
      <c r="H148" t="s">
        <v>177</v>
      </c>
      <c r="I148" t="s">
        <v>178</v>
      </c>
      <c r="J148" t="s">
        <v>179</v>
      </c>
      <c r="K148">
        <v>1147</v>
      </c>
      <c r="L148" t="s">
        <v>180</v>
      </c>
      <c r="M148" t="s">
        <v>181</v>
      </c>
      <c r="N148" t="s">
        <v>182</v>
      </c>
      <c r="O148">
        <v>222</v>
      </c>
      <c r="AR148">
        <v>5865</v>
      </c>
      <c r="AS148">
        <v>48555</v>
      </c>
      <c r="AT148">
        <v>4307</v>
      </c>
      <c r="AU148">
        <v>52862</v>
      </c>
      <c r="AV148">
        <v>367725</v>
      </c>
      <c r="AW148">
        <v>51357</v>
      </c>
      <c r="AX148">
        <v>419082</v>
      </c>
      <c r="AY148">
        <v>67456</v>
      </c>
      <c r="AZ148">
        <v>8140</v>
      </c>
      <c r="BA148">
        <v>75596</v>
      </c>
      <c r="BW148">
        <v>2025267</v>
      </c>
      <c r="BX148">
        <v>266080</v>
      </c>
      <c r="BY148">
        <v>2291347</v>
      </c>
      <c r="BZ148" t="s">
        <v>129</v>
      </c>
      <c r="CA148" t="s">
        <v>130</v>
      </c>
      <c r="CD148" s="21">
        <v>0.11944444444444401</v>
      </c>
      <c r="CE148" t="s">
        <v>131</v>
      </c>
      <c r="CF148" t="s">
        <v>131</v>
      </c>
      <c r="CG148">
        <v>100</v>
      </c>
      <c r="CH148">
        <v>100</v>
      </c>
    </row>
    <row r="149" spans="1:86" x14ac:dyDescent="0.15">
      <c r="A149">
        <v>4</v>
      </c>
      <c r="B149">
        <v>19</v>
      </c>
      <c r="C149" t="s">
        <v>201</v>
      </c>
      <c r="D149" t="s">
        <v>174</v>
      </c>
      <c r="E149" t="s">
        <v>175</v>
      </c>
      <c r="F149" t="s">
        <v>176</v>
      </c>
      <c r="G149">
        <v>222</v>
      </c>
      <c r="H149" t="s">
        <v>177</v>
      </c>
      <c r="I149" t="s">
        <v>178</v>
      </c>
      <c r="J149" t="s">
        <v>179</v>
      </c>
      <c r="K149">
        <v>2990</v>
      </c>
      <c r="L149" t="s">
        <v>180</v>
      </c>
      <c r="M149" t="s">
        <v>181</v>
      </c>
      <c r="N149" t="s">
        <v>182</v>
      </c>
      <c r="O149">
        <v>318</v>
      </c>
      <c r="AR149">
        <v>13682</v>
      </c>
      <c r="AS149">
        <v>48555</v>
      </c>
      <c r="AT149">
        <v>4307</v>
      </c>
      <c r="AU149">
        <v>52862</v>
      </c>
      <c r="AV149">
        <v>367725</v>
      </c>
      <c r="AW149">
        <v>51357</v>
      </c>
      <c r="AX149">
        <v>419082</v>
      </c>
      <c r="AY149">
        <v>67456</v>
      </c>
      <c r="AZ149">
        <v>8140</v>
      </c>
      <c r="BA149">
        <v>75596</v>
      </c>
      <c r="BW149">
        <v>2025267</v>
      </c>
      <c r="BX149">
        <v>266080</v>
      </c>
      <c r="BY149">
        <v>2291347</v>
      </c>
      <c r="BZ149" t="s">
        <v>129</v>
      </c>
      <c r="CA149" t="s">
        <v>130</v>
      </c>
      <c r="CD149" s="21">
        <v>0.11944444444444401</v>
      </c>
      <c r="CE149" t="s">
        <v>131</v>
      </c>
      <c r="CF149" t="s">
        <v>131</v>
      </c>
      <c r="CG149">
        <v>100</v>
      </c>
      <c r="CH149">
        <v>100</v>
      </c>
    </row>
    <row r="150" spans="1:86" x14ac:dyDescent="0.15">
      <c r="A150">
        <v>4</v>
      </c>
      <c r="B150">
        <v>20</v>
      </c>
      <c r="C150" t="s">
        <v>202</v>
      </c>
      <c r="D150" t="s">
        <v>174</v>
      </c>
      <c r="E150" t="s">
        <v>175</v>
      </c>
      <c r="F150" t="s">
        <v>176</v>
      </c>
      <c r="G150">
        <v>9</v>
      </c>
      <c r="H150" t="s">
        <v>177</v>
      </c>
      <c r="I150" t="s">
        <v>178</v>
      </c>
      <c r="J150" t="s">
        <v>179</v>
      </c>
      <c r="K150">
        <v>406</v>
      </c>
      <c r="L150" t="s">
        <v>180</v>
      </c>
      <c r="M150" t="s">
        <v>181</v>
      </c>
      <c r="N150" t="s">
        <v>182</v>
      </c>
      <c r="O150">
        <v>12</v>
      </c>
      <c r="AR150">
        <v>958</v>
      </c>
      <c r="AS150">
        <v>48555</v>
      </c>
      <c r="AT150">
        <v>4307</v>
      </c>
      <c r="AU150">
        <v>52862</v>
      </c>
      <c r="AV150">
        <v>367725</v>
      </c>
      <c r="AW150">
        <v>51357</v>
      </c>
      <c r="AX150">
        <v>419082</v>
      </c>
      <c r="AY150">
        <v>67456</v>
      </c>
      <c r="AZ150">
        <v>8140</v>
      </c>
      <c r="BA150">
        <v>75596</v>
      </c>
      <c r="BW150">
        <v>2025267</v>
      </c>
      <c r="BX150">
        <v>266080</v>
      </c>
      <c r="BY150">
        <v>2291347</v>
      </c>
      <c r="BZ150" t="s">
        <v>129</v>
      </c>
      <c r="CA150" t="s">
        <v>130</v>
      </c>
      <c r="CD150" s="21">
        <v>0.11944444444444401</v>
      </c>
      <c r="CE150" t="s">
        <v>131</v>
      </c>
      <c r="CF150" t="s">
        <v>131</v>
      </c>
      <c r="CG150">
        <v>100</v>
      </c>
      <c r="CH150">
        <v>100</v>
      </c>
    </row>
    <row r="151" spans="1:86" x14ac:dyDescent="0.15">
      <c r="A151">
        <v>4</v>
      </c>
      <c r="B151">
        <v>21</v>
      </c>
      <c r="C151" t="s">
        <v>203</v>
      </c>
      <c r="D151" t="s">
        <v>174</v>
      </c>
      <c r="E151" t="s">
        <v>175</v>
      </c>
      <c r="F151" t="s">
        <v>176</v>
      </c>
      <c r="G151">
        <v>231</v>
      </c>
      <c r="H151" t="s">
        <v>177</v>
      </c>
      <c r="I151" t="s">
        <v>178</v>
      </c>
      <c r="J151" t="s">
        <v>179</v>
      </c>
      <c r="K151">
        <v>3396</v>
      </c>
      <c r="L151" t="s">
        <v>180</v>
      </c>
      <c r="M151" t="s">
        <v>181</v>
      </c>
      <c r="N151" t="s">
        <v>182</v>
      </c>
      <c r="O151">
        <v>330</v>
      </c>
      <c r="AR151">
        <v>14640</v>
      </c>
      <c r="AS151">
        <v>48555</v>
      </c>
      <c r="AT151">
        <v>4307</v>
      </c>
      <c r="AU151">
        <v>52862</v>
      </c>
      <c r="AV151">
        <v>367725</v>
      </c>
      <c r="AW151">
        <v>51357</v>
      </c>
      <c r="AX151">
        <v>419082</v>
      </c>
      <c r="AY151">
        <v>67456</v>
      </c>
      <c r="AZ151">
        <v>8140</v>
      </c>
      <c r="BA151">
        <v>75596</v>
      </c>
      <c r="BW151">
        <v>2025267</v>
      </c>
      <c r="BX151">
        <v>266080</v>
      </c>
      <c r="BY151">
        <v>2291347</v>
      </c>
      <c r="BZ151" t="s">
        <v>129</v>
      </c>
      <c r="CA151" t="s">
        <v>130</v>
      </c>
      <c r="CD151" s="21">
        <v>0.11944444444444401</v>
      </c>
      <c r="CE151" t="s">
        <v>131</v>
      </c>
      <c r="CF151" t="s">
        <v>131</v>
      </c>
      <c r="CG151">
        <v>100</v>
      </c>
      <c r="CH151">
        <v>100</v>
      </c>
    </row>
    <row r="152" spans="1:86" x14ac:dyDescent="0.15">
      <c r="A152">
        <v>4</v>
      </c>
      <c r="B152">
        <v>22</v>
      </c>
      <c r="C152" t="s">
        <v>204</v>
      </c>
      <c r="D152" t="s">
        <v>174</v>
      </c>
      <c r="E152" t="s">
        <v>175</v>
      </c>
      <c r="F152" t="s">
        <v>176</v>
      </c>
      <c r="G152">
        <v>111</v>
      </c>
      <c r="H152" t="s">
        <v>177</v>
      </c>
      <c r="I152" t="s">
        <v>178</v>
      </c>
      <c r="J152" t="s">
        <v>179</v>
      </c>
      <c r="K152">
        <v>1620</v>
      </c>
      <c r="L152" t="s">
        <v>180</v>
      </c>
      <c r="M152" t="s">
        <v>181</v>
      </c>
      <c r="N152" t="s">
        <v>182</v>
      </c>
      <c r="O152">
        <v>191</v>
      </c>
      <c r="AR152">
        <v>6824</v>
      </c>
      <c r="AS152">
        <v>48555</v>
      </c>
      <c r="AT152">
        <v>4307</v>
      </c>
      <c r="AU152">
        <v>52862</v>
      </c>
      <c r="AV152">
        <v>367725</v>
      </c>
      <c r="AW152">
        <v>51357</v>
      </c>
      <c r="AX152">
        <v>419082</v>
      </c>
      <c r="AY152">
        <v>67456</v>
      </c>
      <c r="AZ152">
        <v>8140</v>
      </c>
      <c r="BA152">
        <v>75596</v>
      </c>
      <c r="BW152">
        <v>2025267</v>
      </c>
      <c r="BX152">
        <v>266080</v>
      </c>
      <c r="BY152">
        <v>2291347</v>
      </c>
      <c r="BZ152" t="s">
        <v>129</v>
      </c>
      <c r="CA152" t="s">
        <v>130</v>
      </c>
      <c r="CD152" s="21">
        <v>0.11944444444444401</v>
      </c>
      <c r="CE152" t="s">
        <v>131</v>
      </c>
      <c r="CF152" t="s">
        <v>131</v>
      </c>
      <c r="CG152">
        <v>100</v>
      </c>
      <c r="CH152">
        <v>100</v>
      </c>
    </row>
    <row r="153" spans="1:86" x14ac:dyDescent="0.15">
      <c r="A153">
        <v>4</v>
      </c>
      <c r="B153">
        <v>23</v>
      </c>
      <c r="C153" t="s">
        <v>205</v>
      </c>
      <c r="D153" t="s">
        <v>174</v>
      </c>
      <c r="E153" t="s">
        <v>175</v>
      </c>
      <c r="F153" t="s">
        <v>176</v>
      </c>
      <c r="G153">
        <v>111</v>
      </c>
      <c r="H153" t="s">
        <v>177</v>
      </c>
      <c r="I153" t="s">
        <v>178</v>
      </c>
      <c r="J153" t="s">
        <v>179</v>
      </c>
      <c r="K153">
        <v>1620</v>
      </c>
      <c r="L153" t="s">
        <v>180</v>
      </c>
      <c r="M153" t="s">
        <v>181</v>
      </c>
      <c r="N153" t="s">
        <v>182</v>
      </c>
      <c r="O153">
        <v>191</v>
      </c>
      <c r="AR153">
        <v>6824</v>
      </c>
      <c r="AS153">
        <v>48555</v>
      </c>
      <c r="AT153">
        <v>4307</v>
      </c>
      <c r="AU153">
        <v>52862</v>
      </c>
      <c r="AV153">
        <v>367725</v>
      </c>
      <c r="AW153">
        <v>51357</v>
      </c>
      <c r="AX153">
        <v>419082</v>
      </c>
      <c r="AY153">
        <v>67456</v>
      </c>
      <c r="AZ153">
        <v>8140</v>
      </c>
      <c r="BA153">
        <v>75596</v>
      </c>
      <c r="BW153">
        <v>2025267</v>
      </c>
      <c r="BX153">
        <v>266080</v>
      </c>
      <c r="BY153">
        <v>2291347</v>
      </c>
      <c r="BZ153" t="s">
        <v>129</v>
      </c>
      <c r="CA153" t="s">
        <v>130</v>
      </c>
      <c r="CD153" s="21">
        <v>0.11944444444444401</v>
      </c>
      <c r="CE153" t="s">
        <v>131</v>
      </c>
      <c r="CF153" t="s">
        <v>131</v>
      </c>
      <c r="CG153">
        <v>100</v>
      </c>
      <c r="CH153">
        <v>100</v>
      </c>
    </row>
    <row r="154" spans="1:86" x14ac:dyDescent="0.15">
      <c r="A154">
        <v>4</v>
      </c>
      <c r="B154">
        <v>24</v>
      </c>
      <c r="C154" t="s">
        <v>206</v>
      </c>
      <c r="D154" t="s">
        <v>174</v>
      </c>
      <c r="E154" t="s">
        <v>175</v>
      </c>
      <c r="F154" t="s">
        <v>176</v>
      </c>
      <c r="G154">
        <v>56</v>
      </c>
      <c r="H154" t="s">
        <v>177</v>
      </c>
      <c r="I154" t="s">
        <v>178</v>
      </c>
      <c r="J154" t="s">
        <v>179</v>
      </c>
      <c r="K154">
        <v>1295</v>
      </c>
      <c r="L154" t="s">
        <v>180</v>
      </c>
      <c r="M154" t="s">
        <v>181</v>
      </c>
      <c r="N154" t="s">
        <v>182</v>
      </c>
      <c r="O154">
        <v>143</v>
      </c>
      <c r="AR154">
        <v>6077</v>
      </c>
      <c r="AS154">
        <v>48555</v>
      </c>
      <c r="AT154">
        <v>4307</v>
      </c>
      <c r="AU154">
        <v>52862</v>
      </c>
      <c r="AV154">
        <v>367725</v>
      </c>
      <c r="AW154">
        <v>51357</v>
      </c>
      <c r="AX154">
        <v>419082</v>
      </c>
      <c r="AY154">
        <v>67456</v>
      </c>
      <c r="AZ154">
        <v>8140</v>
      </c>
      <c r="BA154">
        <v>75596</v>
      </c>
      <c r="BW154">
        <v>2025267</v>
      </c>
      <c r="BX154">
        <v>266080</v>
      </c>
      <c r="BY154">
        <v>2291347</v>
      </c>
      <c r="BZ154" t="s">
        <v>129</v>
      </c>
      <c r="CA154" t="s">
        <v>130</v>
      </c>
      <c r="CD154" s="21">
        <v>0.11944444444444401</v>
      </c>
      <c r="CE154" t="s">
        <v>131</v>
      </c>
      <c r="CF154" t="s">
        <v>131</v>
      </c>
      <c r="CG154">
        <v>100</v>
      </c>
      <c r="CH154">
        <v>100</v>
      </c>
    </row>
    <row r="155" spans="1:86" x14ac:dyDescent="0.15">
      <c r="A155">
        <v>4</v>
      </c>
      <c r="B155">
        <v>25</v>
      </c>
      <c r="C155" t="s">
        <v>207</v>
      </c>
      <c r="D155" t="s">
        <v>174</v>
      </c>
      <c r="E155" t="s">
        <v>175</v>
      </c>
      <c r="F155" t="s">
        <v>176</v>
      </c>
      <c r="G155">
        <v>56</v>
      </c>
      <c r="H155" t="s">
        <v>177</v>
      </c>
      <c r="I155" t="s">
        <v>178</v>
      </c>
      <c r="J155" t="s">
        <v>179</v>
      </c>
      <c r="K155">
        <v>1295</v>
      </c>
      <c r="L155" t="s">
        <v>180</v>
      </c>
      <c r="M155" t="s">
        <v>181</v>
      </c>
      <c r="N155" t="s">
        <v>182</v>
      </c>
      <c r="O155">
        <v>143</v>
      </c>
      <c r="AR155">
        <v>6077</v>
      </c>
      <c r="AS155">
        <v>48555</v>
      </c>
      <c r="AT155">
        <v>4307</v>
      </c>
      <c r="AU155">
        <v>52862</v>
      </c>
      <c r="AV155">
        <v>367725</v>
      </c>
      <c r="AW155">
        <v>51357</v>
      </c>
      <c r="AX155">
        <v>419082</v>
      </c>
      <c r="AY155">
        <v>67456</v>
      </c>
      <c r="AZ155">
        <v>8140</v>
      </c>
      <c r="BA155">
        <v>75596</v>
      </c>
      <c r="BW155">
        <v>2025267</v>
      </c>
      <c r="BX155">
        <v>266080</v>
      </c>
      <c r="BY155">
        <v>2291347</v>
      </c>
      <c r="BZ155" t="s">
        <v>129</v>
      </c>
      <c r="CA155" t="s">
        <v>130</v>
      </c>
      <c r="CD155" s="21">
        <v>0.11944444444444401</v>
      </c>
      <c r="CE155" t="s">
        <v>131</v>
      </c>
      <c r="CF155" t="s">
        <v>131</v>
      </c>
      <c r="CG155">
        <v>100</v>
      </c>
      <c r="CH155">
        <v>100</v>
      </c>
    </row>
    <row r="156" spans="1:86" x14ac:dyDescent="0.15">
      <c r="A156">
        <v>4</v>
      </c>
      <c r="B156">
        <v>26</v>
      </c>
      <c r="C156" t="s">
        <v>208</v>
      </c>
      <c r="D156" t="s">
        <v>174</v>
      </c>
      <c r="E156" t="s">
        <v>175</v>
      </c>
      <c r="F156" t="s">
        <v>176</v>
      </c>
      <c r="G156">
        <v>100</v>
      </c>
      <c r="H156" t="s">
        <v>177</v>
      </c>
      <c r="I156" t="s">
        <v>178</v>
      </c>
      <c r="J156" t="s">
        <v>179</v>
      </c>
      <c r="K156">
        <v>1702</v>
      </c>
      <c r="L156" t="s">
        <v>180</v>
      </c>
      <c r="M156" t="s">
        <v>181</v>
      </c>
      <c r="N156" t="s">
        <v>182</v>
      </c>
      <c r="O156">
        <v>172</v>
      </c>
      <c r="AR156">
        <v>8735</v>
      </c>
      <c r="AS156">
        <v>48555</v>
      </c>
      <c r="AT156">
        <v>4307</v>
      </c>
      <c r="AU156">
        <v>52862</v>
      </c>
      <c r="AV156">
        <v>367725</v>
      </c>
      <c r="AW156">
        <v>51357</v>
      </c>
      <c r="AX156">
        <v>419082</v>
      </c>
      <c r="AY156">
        <v>67456</v>
      </c>
      <c r="AZ156">
        <v>8140</v>
      </c>
      <c r="BA156">
        <v>75596</v>
      </c>
      <c r="BW156">
        <v>2025267</v>
      </c>
      <c r="BX156">
        <v>266080</v>
      </c>
      <c r="BY156">
        <v>2291347</v>
      </c>
      <c r="BZ156" t="s">
        <v>129</v>
      </c>
      <c r="CA156" t="s">
        <v>130</v>
      </c>
      <c r="CD156" s="21">
        <v>0.11944444444444401</v>
      </c>
      <c r="CE156" t="s">
        <v>131</v>
      </c>
      <c r="CF156" t="s">
        <v>131</v>
      </c>
      <c r="CG156">
        <v>100</v>
      </c>
      <c r="CH156">
        <v>100</v>
      </c>
    </row>
    <row r="157" spans="1:86" x14ac:dyDescent="0.15">
      <c r="A157">
        <v>4</v>
      </c>
      <c r="B157">
        <v>27</v>
      </c>
      <c r="C157" t="s">
        <v>209</v>
      </c>
      <c r="D157" t="s">
        <v>174</v>
      </c>
      <c r="E157" t="s">
        <v>175</v>
      </c>
      <c r="F157" t="s">
        <v>176</v>
      </c>
      <c r="G157">
        <v>100</v>
      </c>
      <c r="H157" t="s">
        <v>177</v>
      </c>
      <c r="I157" t="s">
        <v>178</v>
      </c>
      <c r="J157" t="s">
        <v>179</v>
      </c>
      <c r="K157">
        <v>1702</v>
      </c>
      <c r="L157" t="s">
        <v>180</v>
      </c>
      <c r="M157" t="s">
        <v>181</v>
      </c>
      <c r="N157" t="s">
        <v>182</v>
      </c>
      <c r="O157">
        <v>172</v>
      </c>
      <c r="AR157">
        <v>8735</v>
      </c>
      <c r="AS157">
        <v>48555</v>
      </c>
      <c r="AT157">
        <v>4307</v>
      </c>
      <c r="AU157">
        <v>52862</v>
      </c>
      <c r="AV157">
        <v>367725</v>
      </c>
      <c r="AW157">
        <v>51357</v>
      </c>
      <c r="AX157">
        <v>419082</v>
      </c>
      <c r="AY157">
        <v>67456</v>
      </c>
      <c r="AZ157">
        <v>8140</v>
      </c>
      <c r="BA157">
        <v>75596</v>
      </c>
      <c r="BW157">
        <v>2025267</v>
      </c>
      <c r="BX157">
        <v>266080</v>
      </c>
      <c r="BY157">
        <v>2291347</v>
      </c>
      <c r="BZ157" t="s">
        <v>129</v>
      </c>
      <c r="CA157" t="s">
        <v>130</v>
      </c>
      <c r="CD157" s="21">
        <v>0.11944444444444401</v>
      </c>
      <c r="CE157" t="s">
        <v>131</v>
      </c>
      <c r="CF157" t="s">
        <v>131</v>
      </c>
      <c r="CG157">
        <v>100</v>
      </c>
      <c r="CH157">
        <v>100</v>
      </c>
    </row>
    <row r="158" spans="1:86" x14ac:dyDescent="0.15">
      <c r="A158">
        <v>4</v>
      </c>
      <c r="B158">
        <v>28</v>
      </c>
      <c r="C158" t="s">
        <v>210</v>
      </c>
      <c r="D158" t="s">
        <v>174</v>
      </c>
      <c r="E158" t="s">
        <v>175</v>
      </c>
      <c r="F158" t="s">
        <v>176</v>
      </c>
      <c r="G158">
        <v>51</v>
      </c>
      <c r="H158" t="s">
        <v>177</v>
      </c>
      <c r="I158" t="s">
        <v>178</v>
      </c>
      <c r="J158" t="s">
        <v>179</v>
      </c>
      <c r="K158">
        <v>1006</v>
      </c>
      <c r="L158" t="s">
        <v>180</v>
      </c>
      <c r="M158" t="s">
        <v>181</v>
      </c>
      <c r="N158" t="s">
        <v>182</v>
      </c>
      <c r="O158">
        <v>160</v>
      </c>
      <c r="AR158">
        <v>4625</v>
      </c>
      <c r="AS158">
        <v>48555</v>
      </c>
      <c r="AT158">
        <v>4307</v>
      </c>
      <c r="AU158">
        <v>52862</v>
      </c>
      <c r="AV158">
        <v>367725</v>
      </c>
      <c r="AW158">
        <v>51357</v>
      </c>
      <c r="AX158">
        <v>419082</v>
      </c>
      <c r="AY158">
        <v>67456</v>
      </c>
      <c r="AZ158">
        <v>8140</v>
      </c>
      <c r="BA158">
        <v>75596</v>
      </c>
      <c r="BW158">
        <v>2025267</v>
      </c>
      <c r="BX158">
        <v>266080</v>
      </c>
      <c r="BY158">
        <v>2291347</v>
      </c>
      <c r="BZ158" t="s">
        <v>129</v>
      </c>
      <c r="CA158" t="s">
        <v>130</v>
      </c>
      <c r="CD158" s="21">
        <v>0.11944444444444401</v>
      </c>
      <c r="CE158" t="s">
        <v>131</v>
      </c>
      <c r="CF158" t="s">
        <v>131</v>
      </c>
      <c r="CG158">
        <v>100</v>
      </c>
      <c r="CH158">
        <v>100</v>
      </c>
    </row>
    <row r="159" spans="1:86" x14ac:dyDescent="0.15">
      <c r="A159">
        <v>4</v>
      </c>
      <c r="B159">
        <v>29</v>
      </c>
      <c r="C159" t="s">
        <v>211</v>
      </c>
      <c r="D159" t="s">
        <v>174</v>
      </c>
      <c r="E159" t="s">
        <v>175</v>
      </c>
      <c r="F159" t="s">
        <v>176</v>
      </c>
      <c r="G159">
        <v>28</v>
      </c>
      <c r="H159" t="s">
        <v>177</v>
      </c>
      <c r="I159" t="s">
        <v>178</v>
      </c>
      <c r="J159" t="s">
        <v>179</v>
      </c>
      <c r="K159">
        <v>947</v>
      </c>
      <c r="L159" t="s">
        <v>180</v>
      </c>
      <c r="M159" t="s">
        <v>181</v>
      </c>
      <c r="N159" t="s">
        <v>182</v>
      </c>
      <c r="O159">
        <v>165</v>
      </c>
      <c r="AR159">
        <v>3988</v>
      </c>
      <c r="AS159">
        <v>48555</v>
      </c>
      <c r="AT159">
        <v>4307</v>
      </c>
      <c r="AU159">
        <v>52862</v>
      </c>
      <c r="AV159">
        <v>367725</v>
      </c>
      <c r="AW159">
        <v>51357</v>
      </c>
      <c r="AX159">
        <v>419082</v>
      </c>
      <c r="AY159">
        <v>67456</v>
      </c>
      <c r="AZ159">
        <v>8140</v>
      </c>
      <c r="BA159">
        <v>75596</v>
      </c>
      <c r="BW159">
        <v>2025267</v>
      </c>
      <c r="BX159">
        <v>266080</v>
      </c>
      <c r="BY159">
        <v>2291347</v>
      </c>
      <c r="BZ159" t="s">
        <v>129</v>
      </c>
      <c r="CA159" t="s">
        <v>130</v>
      </c>
      <c r="CD159" s="21">
        <v>0.11944444444444401</v>
      </c>
      <c r="CE159" t="s">
        <v>131</v>
      </c>
      <c r="CF159" t="s">
        <v>131</v>
      </c>
      <c r="CG159">
        <v>100</v>
      </c>
      <c r="CH159">
        <v>100</v>
      </c>
    </row>
    <row r="160" spans="1:86" x14ac:dyDescent="0.15">
      <c r="A160">
        <v>4</v>
      </c>
      <c r="B160">
        <v>30</v>
      </c>
      <c r="C160" t="s">
        <v>212</v>
      </c>
      <c r="D160" t="s">
        <v>174</v>
      </c>
      <c r="E160" t="s">
        <v>175</v>
      </c>
      <c r="F160" t="s">
        <v>176</v>
      </c>
      <c r="G160">
        <v>34</v>
      </c>
      <c r="H160" t="s">
        <v>177</v>
      </c>
      <c r="I160" t="s">
        <v>178</v>
      </c>
      <c r="J160" t="s">
        <v>179</v>
      </c>
      <c r="K160">
        <v>607</v>
      </c>
      <c r="L160" t="s">
        <v>180</v>
      </c>
      <c r="M160" t="s">
        <v>181</v>
      </c>
      <c r="N160" t="s">
        <v>182</v>
      </c>
      <c r="O160">
        <v>118</v>
      </c>
      <c r="AR160">
        <v>3519</v>
      </c>
      <c r="AS160">
        <v>48555</v>
      </c>
      <c r="AT160">
        <v>4307</v>
      </c>
      <c r="AU160">
        <v>52862</v>
      </c>
      <c r="AV160">
        <v>367725</v>
      </c>
      <c r="AW160">
        <v>51357</v>
      </c>
      <c r="AX160">
        <v>419082</v>
      </c>
      <c r="AY160">
        <v>67456</v>
      </c>
      <c r="AZ160">
        <v>8140</v>
      </c>
      <c r="BA160">
        <v>75596</v>
      </c>
      <c r="BW160">
        <v>2025267</v>
      </c>
      <c r="BX160">
        <v>266080</v>
      </c>
      <c r="BY160">
        <v>2291347</v>
      </c>
      <c r="BZ160" t="s">
        <v>129</v>
      </c>
      <c r="CA160" t="s">
        <v>130</v>
      </c>
      <c r="CD160" s="21">
        <v>0.11944444444444401</v>
      </c>
      <c r="CE160" t="s">
        <v>131</v>
      </c>
      <c r="CF160" t="s">
        <v>131</v>
      </c>
      <c r="CG160">
        <v>100</v>
      </c>
      <c r="CH160">
        <v>100</v>
      </c>
    </row>
    <row r="161" spans="1:86" x14ac:dyDescent="0.15">
      <c r="A161">
        <v>4</v>
      </c>
      <c r="B161">
        <v>31</v>
      </c>
      <c r="C161" t="s">
        <v>213</v>
      </c>
      <c r="D161" t="s">
        <v>174</v>
      </c>
      <c r="E161" t="s">
        <v>175</v>
      </c>
      <c r="F161" t="s">
        <v>176</v>
      </c>
      <c r="G161">
        <v>45</v>
      </c>
      <c r="H161" t="s">
        <v>177</v>
      </c>
      <c r="I161" t="s">
        <v>178</v>
      </c>
      <c r="J161" t="s">
        <v>179</v>
      </c>
      <c r="K161">
        <v>1131</v>
      </c>
      <c r="L161" t="s">
        <v>180</v>
      </c>
      <c r="M161" t="s">
        <v>181</v>
      </c>
      <c r="N161" t="s">
        <v>182</v>
      </c>
      <c r="O161">
        <v>259</v>
      </c>
      <c r="AR161">
        <v>5991</v>
      </c>
      <c r="AS161">
        <v>48555</v>
      </c>
      <c r="AT161">
        <v>4307</v>
      </c>
      <c r="AU161">
        <v>52862</v>
      </c>
      <c r="AV161">
        <v>367725</v>
      </c>
      <c r="AW161">
        <v>51357</v>
      </c>
      <c r="AX161">
        <v>419082</v>
      </c>
      <c r="AY161">
        <v>67456</v>
      </c>
      <c r="AZ161">
        <v>8140</v>
      </c>
      <c r="BA161">
        <v>75596</v>
      </c>
      <c r="BW161">
        <v>2025267</v>
      </c>
      <c r="BX161">
        <v>266080</v>
      </c>
      <c r="BY161">
        <v>2291347</v>
      </c>
      <c r="BZ161" t="s">
        <v>129</v>
      </c>
      <c r="CA161" t="s">
        <v>130</v>
      </c>
      <c r="CD161" s="21">
        <v>0.11944444444444401</v>
      </c>
      <c r="CE161" t="s">
        <v>131</v>
      </c>
      <c r="CF161" t="s">
        <v>131</v>
      </c>
      <c r="CG161">
        <v>100</v>
      </c>
      <c r="CH161">
        <v>100</v>
      </c>
    </row>
    <row r="162" spans="1:86" x14ac:dyDescent="0.15">
      <c r="A162">
        <v>4</v>
      </c>
      <c r="B162">
        <v>32</v>
      </c>
      <c r="C162" t="s">
        <v>214</v>
      </c>
      <c r="D162" t="s">
        <v>174</v>
      </c>
      <c r="E162" t="s">
        <v>175</v>
      </c>
      <c r="F162" t="s">
        <v>176</v>
      </c>
      <c r="G162">
        <v>17</v>
      </c>
      <c r="H162" t="s">
        <v>177</v>
      </c>
      <c r="I162" t="s">
        <v>178</v>
      </c>
      <c r="J162" t="s">
        <v>179</v>
      </c>
      <c r="K162">
        <v>426</v>
      </c>
      <c r="L162" t="s">
        <v>180</v>
      </c>
      <c r="M162" t="s">
        <v>181</v>
      </c>
      <c r="N162" t="s">
        <v>182</v>
      </c>
      <c r="O162">
        <v>43</v>
      </c>
      <c r="AR162">
        <v>2180</v>
      </c>
      <c r="AS162">
        <v>48555</v>
      </c>
      <c r="AT162">
        <v>4307</v>
      </c>
      <c r="AU162">
        <v>52862</v>
      </c>
      <c r="AV162">
        <v>367725</v>
      </c>
      <c r="AW162">
        <v>51357</v>
      </c>
      <c r="AX162">
        <v>419082</v>
      </c>
      <c r="AY162">
        <v>67456</v>
      </c>
      <c r="AZ162">
        <v>8140</v>
      </c>
      <c r="BA162">
        <v>75596</v>
      </c>
      <c r="BW162">
        <v>2025267</v>
      </c>
      <c r="BX162">
        <v>266080</v>
      </c>
      <c r="BY162">
        <v>2291347</v>
      </c>
      <c r="BZ162" t="s">
        <v>129</v>
      </c>
      <c r="CA162" t="s">
        <v>130</v>
      </c>
      <c r="CD162" s="21">
        <v>0.11944444444444401</v>
      </c>
      <c r="CE162" t="s">
        <v>131</v>
      </c>
      <c r="CF162" t="s">
        <v>131</v>
      </c>
      <c r="CG162">
        <v>100</v>
      </c>
      <c r="CH162">
        <v>100</v>
      </c>
    </row>
    <row r="163" spans="1:86" x14ac:dyDescent="0.15">
      <c r="A163">
        <v>4</v>
      </c>
      <c r="B163">
        <v>33</v>
      </c>
      <c r="C163" t="s">
        <v>215</v>
      </c>
      <c r="D163" t="s">
        <v>174</v>
      </c>
      <c r="E163" t="s">
        <v>175</v>
      </c>
      <c r="F163" t="s">
        <v>176</v>
      </c>
      <c r="G163">
        <v>10</v>
      </c>
      <c r="H163" t="s">
        <v>177</v>
      </c>
      <c r="I163" t="s">
        <v>178</v>
      </c>
      <c r="J163" t="s">
        <v>179</v>
      </c>
      <c r="K163">
        <v>291</v>
      </c>
      <c r="L163" t="s">
        <v>180</v>
      </c>
      <c r="M163" t="s">
        <v>181</v>
      </c>
      <c r="N163" t="s">
        <v>182</v>
      </c>
      <c r="O163">
        <v>29</v>
      </c>
      <c r="AR163">
        <v>1308</v>
      </c>
      <c r="AS163">
        <v>48555</v>
      </c>
      <c r="AT163">
        <v>4307</v>
      </c>
      <c r="AU163">
        <v>52862</v>
      </c>
      <c r="AV163">
        <v>367725</v>
      </c>
      <c r="AW163">
        <v>51357</v>
      </c>
      <c r="AX163">
        <v>419082</v>
      </c>
      <c r="AY163">
        <v>67456</v>
      </c>
      <c r="AZ163">
        <v>8140</v>
      </c>
      <c r="BA163">
        <v>75596</v>
      </c>
      <c r="BW163">
        <v>2025267</v>
      </c>
      <c r="BX163">
        <v>266080</v>
      </c>
      <c r="BY163">
        <v>2291347</v>
      </c>
      <c r="BZ163" t="s">
        <v>129</v>
      </c>
      <c r="CA163" t="s">
        <v>130</v>
      </c>
      <c r="CD163" s="21">
        <v>0.11944444444444401</v>
      </c>
      <c r="CE163" t="s">
        <v>131</v>
      </c>
      <c r="CF163" t="s">
        <v>131</v>
      </c>
      <c r="CG163">
        <v>100</v>
      </c>
      <c r="CH163">
        <v>100</v>
      </c>
    </row>
    <row r="164" spans="1:86" x14ac:dyDescent="0.15">
      <c r="A164">
        <v>4</v>
      </c>
      <c r="B164">
        <v>34</v>
      </c>
      <c r="C164" t="s">
        <v>216</v>
      </c>
      <c r="D164" t="s">
        <v>174</v>
      </c>
      <c r="E164" t="s">
        <v>175</v>
      </c>
      <c r="F164" t="s">
        <v>176</v>
      </c>
      <c r="G164">
        <v>86</v>
      </c>
      <c r="H164" t="s">
        <v>177</v>
      </c>
      <c r="I164" t="s">
        <v>178</v>
      </c>
      <c r="J164" t="s">
        <v>179</v>
      </c>
      <c r="K164">
        <v>1625</v>
      </c>
      <c r="L164" t="s">
        <v>180</v>
      </c>
      <c r="M164" t="s">
        <v>181</v>
      </c>
      <c r="N164" t="s">
        <v>182</v>
      </c>
      <c r="O164">
        <v>357</v>
      </c>
      <c r="AR164">
        <v>8643</v>
      </c>
      <c r="AS164">
        <v>48555</v>
      </c>
      <c r="AT164">
        <v>4307</v>
      </c>
      <c r="AU164">
        <v>52862</v>
      </c>
      <c r="AV164">
        <v>367725</v>
      </c>
      <c r="AW164">
        <v>51357</v>
      </c>
      <c r="AX164">
        <v>419082</v>
      </c>
      <c r="AY164">
        <v>67456</v>
      </c>
      <c r="AZ164">
        <v>8140</v>
      </c>
      <c r="BA164">
        <v>75596</v>
      </c>
      <c r="BW164">
        <v>2025267</v>
      </c>
      <c r="BX164">
        <v>266080</v>
      </c>
      <c r="BY164">
        <v>2291347</v>
      </c>
      <c r="BZ164" t="s">
        <v>129</v>
      </c>
      <c r="CA164" t="s">
        <v>130</v>
      </c>
      <c r="CD164" s="21">
        <v>0.11944444444444401</v>
      </c>
      <c r="CE164" t="s">
        <v>131</v>
      </c>
      <c r="CF164" t="s">
        <v>131</v>
      </c>
      <c r="CG164">
        <v>100</v>
      </c>
      <c r="CH164">
        <v>100</v>
      </c>
    </row>
    <row r="165" spans="1:86" x14ac:dyDescent="0.15">
      <c r="A165">
        <v>4</v>
      </c>
      <c r="B165">
        <v>35</v>
      </c>
      <c r="C165" t="s">
        <v>217</v>
      </c>
      <c r="D165" t="s">
        <v>174</v>
      </c>
      <c r="E165" t="s">
        <v>175</v>
      </c>
      <c r="F165" t="s">
        <v>176</v>
      </c>
      <c r="G165">
        <v>271</v>
      </c>
      <c r="H165" t="s">
        <v>177</v>
      </c>
      <c r="I165" t="s">
        <v>178</v>
      </c>
      <c r="J165" t="s">
        <v>179</v>
      </c>
      <c r="K165">
        <v>6033</v>
      </c>
      <c r="L165" t="s">
        <v>180</v>
      </c>
      <c r="M165" t="s">
        <v>181</v>
      </c>
      <c r="N165" t="s">
        <v>182</v>
      </c>
      <c r="O165">
        <v>1131</v>
      </c>
      <c r="AR165">
        <v>30254</v>
      </c>
      <c r="AS165">
        <v>48555</v>
      </c>
      <c r="AT165">
        <v>4307</v>
      </c>
      <c r="AU165">
        <v>52862</v>
      </c>
      <c r="AV165">
        <v>367725</v>
      </c>
      <c r="AW165">
        <v>51357</v>
      </c>
      <c r="AX165">
        <v>419082</v>
      </c>
      <c r="AY165">
        <v>67456</v>
      </c>
      <c r="AZ165">
        <v>8140</v>
      </c>
      <c r="BA165">
        <v>75596</v>
      </c>
      <c r="BW165">
        <v>2025267</v>
      </c>
      <c r="BX165">
        <v>266080</v>
      </c>
      <c r="BY165">
        <v>2291347</v>
      </c>
      <c r="BZ165" t="s">
        <v>129</v>
      </c>
      <c r="CA165" t="s">
        <v>130</v>
      </c>
      <c r="CD165" s="21">
        <v>0.11944444444444401</v>
      </c>
      <c r="CE165" t="s">
        <v>131</v>
      </c>
      <c r="CF165" t="s">
        <v>131</v>
      </c>
      <c r="CG165">
        <v>100</v>
      </c>
      <c r="CH165">
        <v>100</v>
      </c>
    </row>
    <row r="166" spans="1:86" x14ac:dyDescent="0.15">
      <c r="A166">
        <v>4</v>
      </c>
      <c r="B166">
        <v>36</v>
      </c>
      <c r="C166" t="s">
        <v>218</v>
      </c>
      <c r="D166" t="s">
        <v>174</v>
      </c>
      <c r="E166" t="s">
        <v>175</v>
      </c>
      <c r="F166" t="s">
        <v>176</v>
      </c>
      <c r="G166">
        <v>233</v>
      </c>
      <c r="H166" t="s">
        <v>177</v>
      </c>
      <c r="I166" t="s">
        <v>178</v>
      </c>
      <c r="J166" t="s">
        <v>179</v>
      </c>
      <c r="K166">
        <v>2883</v>
      </c>
      <c r="L166" t="s">
        <v>180</v>
      </c>
      <c r="M166" t="s">
        <v>181</v>
      </c>
      <c r="N166" t="s">
        <v>182</v>
      </c>
      <c r="O166">
        <v>458</v>
      </c>
      <c r="AR166">
        <v>16577</v>
      </c>
      <c r="AS166">
        <v>48555</v>
      </c>
      <c r="AT166">
        <v>4307</v>
      </c>
      <c r="AU166">
        <v>52862</v>
      </c>
      <c r="AV166">
        <v>367725</v>
      </c>
      <c r="AW166">
        <v>51357</v>
      </c>
      <c r="AX166">
        <v>419082</v>
      </c>
      <c r="AY166">
        <v>67456</v>
      </c>
      <c r="AZ166">
        <v>8140</v>
      </c>
      <c r="BA166">
        <v>75596</v>
      </c>
      <c r="BW166">
        <v>2025267</v>
      </c>
      <c r="BX166">
        <v>266080</v>
      </c>
      <c r="BY166">
        <v>2291347</v>
      </c>
      <c r="BZ166" t="s">
        <v>129</v>
      </c>
      <c r="CA166" t="s">
        <v>130</v>
      </c>
      <c r="CD166" s="21">
        <v>0.11944444444444401</v>
      </c>
      <c r="CE166" t="s">
        <v>131</v>
      </c>
      <c r="CF166" t="s">
        <v>131</v>
      </c>
      <c r="CG166">
        <v>100</v>
      </c>
      <c r="CH166">
        <v>100</v>
      </c>
    </row>
    <row r="167" spans="1:86" x14ac:dyDescent="0.15">
      <c r="A167">
        <v>4</v>
      </c>
      <c r="B167">
        <v>37</v>
      </c>
      <c r="C167" t="s">
        <v>219</v>
      </c>
      <c r="D167" t="s">
        <v>174</v>
      </c>
      <c r="E167" t="s">
        <v>175</v>
      </c>
      <c r="F167" t="s">
        <v>176</v>
      </c>
      <c r="G167">
        <v>80</v>
      </c>
      <c r="H167" t="s">
        <v>177</v>
      </c>
      <c r="I167" t="s">
        <v>178</v>
      </c>
      <c r="J167" t="s">
        <v>179</v>
      </c>
      <c r="K167">
        <v>2170</v>
      </c>
      <c r="L167" t="s">
        <v>180</v>
      </c>
      <c r="M167" t="s">
        <v>181</v>
      </c>
      <c r="N167" t="s">
        <v>182</v>
      </c>
      <c r="O167">
        <v>266</v>
      </c>
      <c r="AR167">
        <v>8259</v>
      </c>
      <c r="AS167">
        <v>48555</v>
      </c>
      <c r="AT167">
        <v>4307</v>
      </c>
      <c r="AU167">
        <v>52862</v>
      </c>
      <c r="AV167">
        <v>367725</v>
      </c>
      <c r="AW167">
        <v>51357</v>
      </c>
      <c r="AX167">
        <v>419082</v>
      </c>
      <c r="AY167">
        <v>67456</v>
      </c>
      <c r="AZ167">
        <v>8140</v>
      </c>
      <c r="BA167">
        <v>75596</v>
      </c>
      <c r="BW167">
        <v>2025267</v>
      </c>
      <c r="BX167">
        <v>266080</v>
      </c>
      <c r="BY167">
        <v>2291347</v>
      </c>
      <c r="BZ167" t="s">
        <v>129</v>
      </c>
      <c r="CA167" t="s">
        <v>130</v>
      </c>
      <c r="CD167" s="21">
        <v>0.11944444444444401</v>
      </c>
      <c r="CE167" t="s">
        <v>131</v>
      </c>
      <c r="CF167" t="s">
        <v>131</v>
      </c>
      <c r="CG167">
        <v>100</v>
      </c>
      <c r="CH167">
        <v>100</v>
      </c>
    </row>
    <row r="168" spans="1:86" x14ac:dyDescent="0.15">
      <c r="A168">
        <v>4</v>
      </c>
      <c r="B168">
        <v>38</v>
      </c>
      <c r="C168" t="s">
        <v>220</v>
      </c>
      <c r="D168" t="s">
        <v>174</v>
      </c>
      <c r="E168" t="s">
        <v>175</v>
      </c>
      <c r="F168" t="s">
        <v>176</v>
      </c>
      <c r="G168">
        <v>313</v>
      </c>
      <c r="H168" t="s">
        <v>177</v>
      </c>
      <c r="I168" t="s">
        <v>178</v>
      </c>
      <c r="J168" t="s">
        <v>179</v>
      </c>
      <c r="K168">
        <v>5053</v>
      </c>
      <c r="L168" t="s">
        <v>180</v>
      </c>
      <c r="M168" t="s">
        <v>181</v>
      </c>
      <c r="N168" t="s">
        <v>182</v>
      </c>
      <c r="O168">
        <v>724</v>
      </c>
      <c r="AR168">
        <v>24836</v>
      </c>
      <c r="AS168">
        <v>48555</v>
      </c>
      <c r="AT168">
        <v>4307</v>
      </c>
      <c r="AU168">
        <v>52862</v>
      </c>
      <c r="AV168">
        <v>367725</v>
      </c>
      <c r="AW168">
        <v>51357</v>
      </c>
      <c r="AX168">
        <v>419082</v>
      </c>
      <c r="AY168">
        <v>67456</v>
      </c>
      <c r="AZ168">
        <v>8140</v>
      </c>
      <c r="BA168">
        <v>75596</v>
      </c>
      <c r="BW168">
        <v>2025267</v>
      </c>
      <c r="BX168">
        <v>266080</v>
      </c>
      <c r="BY168">
        <v>2291347</v>
      </c>
      <c r="BZ168" t="s">
        <v>129</v>
      </c>
      <c r="CA168" t="s">
        <v>130</v>
      </c>
      <c r="CD168" s="21">
        <v>0.11944444444444401</v>
      </c>
      <c r="CE168" t="s">
        <v>131</v>
      </c>
      <c r="CF168" t="s">
        <v>131</v>
      </c>
      <c r="CG168">
        <v>100</v>
      </c>
      <c r="CH168">
        <v>100</v>
      </c>
    </row>
    <row r="169" spans="1:86" x14ac:dyDescent="0.15">
      <c r="A169">
        <v>4</v>
      </c>
      <c r="B169">
        <v>39</v>
      </c>
      <c r="C169" t="s">
        <v>221</v>
      </c>
      <c r="D169" t="s">
        <v>174</v>
      </c>
      <c r="E169" t="s">
        <v>175</v>
      </c>
      <c r="F169" t="s">
        <v>176</v>
      </c>
      <c r="G169">
        <v>46</v>
      </c>
      <c r="H169" t="s">
        <v>177</v>
      </c>
      <c r="I169" t="s">
        <v>178</v>
      </c>
      <c r="J169" t="s">
        <v>179</v>
      </c>
      <c r="K169">
        <v>773</v>
      </c>
      <c r="L169" t="s">
        <v>180</v>
      </c>
      <c r="M169" t="s">
        <v>181</v>
      </c>
      <c r="N169" t="s">
        <v>182</v>
      </c>
      <c r="O169">
        <v>124</v>
      </c>
      <c r="AR169">
        <v>3052</v>
      </c>
      <c r="AS169">
        <v>48555</v>
      </c>
      <c r="AT169">
        <v>4307</v>
      </c>
      <c r="AU169">
        <v>52862</v>
      </c>
      <c r="AV169">
        <v>367725</v>
      </c>
      <c r="AW169">
        <v>51357</v>
      </c>
      <c r="AX169">
        <v>419082</v>
      </c>
      <c r="AY169">
        <v>67456</v>
      </c>
      <c r="AZ169">
        <v>8140</v>
      </c>
      <c r="BA169">
        <v>75596</v>
      </c>
      <c r="BW169">
        <v>2025267</v>
      </c>
      <c r="BX169">
        <v>266080</v>
      </c>
      <c r="BY169">
        <v>2291347</v>
      </c>
      <c r="BZ169" t="s">
        <v>129</v>
      </c>
      <c r="CA169" t="s">
        <v>130</v>
      </c>
      <c r="CD169" s="21">
        <v>0.11944444444444401</v>
      </c>
      <c r="CE169" t="s">
        <v>131</v>
      </c>
      <c r="CF169" t="s">
        <v>131</v>
      </c>
      <c r="CG169">
        <v>100</v>
      </c>
      <c r="CH169">
        <v>100</v>
      </c>
    </row>
    <row r="170" spans="1:86" x14ac:dyDescent="0.15">
      <c r="A170">
        <v>4</v>
      </c>
      <c r="B170">
        <v>40</v>
      </c>
      <c r="C170" t="s">
        <v>222</v>
      </c>
      <c r="D170" t="s">
        <v>174</v>
      </c>
      <c r="E170" t="s">
        <v>175</v>
      </c>
      <c r="F170" t="s">
        <v>176</v>
      </c>
      <c r="G170">
        <v>39</v>
      </c>
      <c r="H170" t="s">
        <v>177</v>
      </c>
      <c r="I170" t="s">
        <v>178</v>
      </c>
      <c r="J170" t="s">
        <v>179</v>
      </c>
      <c r="K170">
        <v>1107</v>
      </c>
      <c r="L170" t="s">
        <v>180</v>
      </c>
      <c r="M170" t="s">
        <v>181</v>
      </c>
      <c r="N170" t="s">
        <v>182</v>
      </c>
      <c r="O170">
        <v>105</v>
      </c>
      <c r="AR170">
        <v>3661</v>
      </c>
      <c r="AS170">
        <v>48555</v>
      </c>
      <c r="AT170">
        <v>4307</v>
      </c>
      <c r="AU170">
        <v>52862</v>
      </c>
      <c r="AV170">
        <v>367725</v>
      </c>
      <c r="AW170">
        <v>51357</v>
      </c>
      <c r="AX170">
        <v>419082</v>
      </c>
      <c r="AY170">
        <v>67456</v>
      </c>
      <c r="AZ170">
        <v>8140</v>
      </c>
      <c r="BA170">
        <v>75596</v>
      </c>
      <c r="BW170">
        <v>2025267</v>
      </c>
      <c r="BX170">
        <v>266080</v>
      </c>
      <c r="BY170">
        <v>2291347</v>
      </c>
      <c r="BZ170" t="s">
        <v>129</v>
      </c>
      <c r="CA170" t="s">
        <v>130</v>
      </c>
      <c r="CD170" s="21">
        <v>0.11944444444444401</v>
      </c>
      <c r="CE170" t="s">
        <v>131</v>
      </c>
      <c r="CF170" t="s">
        <v>131</v>
      </c>
      <c r="CG170">
        <v>100</v>
      </c>
      <c r="CH170">
        <v>100</v>
      </c>
    </row>
    <row r="171" spans="1:86" x14ac:dyDescent="0.15">
      <c r="A171">
        <v>4</v>
      </c>
      <c r="B171">
        <v>41</v>
      </c>
      <c r="C171" t="s">
        <v>223</v>
      </c>
      <c r="D171" t="s">
        <v>174</v>
      </c>
      <c r="E171" t="s">
        <v>175</v>
      </c>
      <c r="F171" t="s">
        <v>176</v>
      </c>
      <c r="G171">
        <v>70</v>
      </c>
      <c r="H171" t="s">
        <v>177</v>
      </c>
      <c r="I171" t="s">
        <v>178</v>
      </c>
      <c r="J171" t="s">
        <v>179</v>
      </c>
      <c r="K171">
        <v>3183</v>
      </c>
      <c r="L171" t="s">
        <v>180</v>
      </c>
      <c r="M171" t="s">
        <v>181</v>
      </c>
      <c r="N171" t="s">
        <v>182</v>
      </c>
      <c r="O171">
        <v>184</v>
      </c>
      <c r="AR171">
        <v>8113</v>
      </c>
      <c r="AS171">
        <v>48555</v>
      </c>
      <c r="AT171">
        <v>4307</v>
      </c>
      <c r="AU171">
        <v>52862</v>
      </c>
      <c r="AV171">
        <v>367725</v>
      </c>
      <c r="AW171">
        <v>51357</v>
      </c>
      <c r="AX171">
        <v>419082</v>
      </c>
      <c r="AY171">
        <v>67456</v>
      </c>
      <c r="AZ171">
        <v>8140</v>
      </c>
      <c r="BA171">
        <v>75596</v>
      </c>
      <c r="BW171">
        <v>2025267</v>
      </c>
      <c r="BX171">
        <v>266080</v>
      </c>
      <c r="BY171">
        <v>2291347</v>
      </c>
      <c r="BZ171" t="s">
        <v>129</v>
      </c>
      <c r="CA171" t="s">
        <v>130</v>
      </c>
      <c r="CD171" s="21">
        <v>0.11944444444444401</v>
      </c>
      <c r="CE171" t="s">
        <v>131</v>
      </c>
      <c r="CF171" t="s">
        <v>131</v>
      </c>
      <c r="CG171">
        <v>100</v>
      </c>
      <c r="CH171">
        <v>100</v>
      </c>
    </row>
    <row r="172" spans="1:86" x14ac:dyDescent="0.15">
      <c r="A172">
        <v>4</v>
      </c>
      <c r="B172">
        <v>42</v>
      </c>
      <c r="C172" t="s">
        <v>224</v>
      </c>
      <c r="D172" t="s">
        <v>174</v>
      </c>
      <c r="E172" t="s">
        <v>175</v>
      </c>
      <c r="F172" t="s">
        <v>176</v>
      </c>
      <c r="G172">
        <v>155</v>
      </c>
      <c r="H172" t="s">
        <v>177</v>
      </c>
      <c r="I172" t="s">
        <v>178</v>
      </c>
      <c r="J172" t="s">
        <v>179</v>
      </c>
      <c r="K172">
        <v>5063</v>
      </c>
      <c r="L172" t="s">
        <v>180</v>
      </c>
      <c r="M172" t="s">
        <v>181</v>
      </c>
      <c r="N172" t="s">
        <v>182</v>
      </c>
      <c r="O172">
        <v>413</v>
      </c>
      <c r="AR172">
        <v>14826</v>
      </c>
      <c r="AS172">
        <v>48555</v>
      </c>
      <c r="AT172">
        <v>4307</v>
      </c>
      <c r="AU172">
        <v>52862</v>
      </c>
      <c r="AV172">
        <v>367725</v>
      </c>
      <c r="AW172">
        <v>51357</v>
      </c>
      <c r="AX172">
        <v>419082</v>
      </c>
      <c r="AY172">
        <v>67456</v>
      </c>
      <c r="AZ172">
        <v>8140</v>
      </c>
      <c r="BA172">
        <v>75596</v>
      </c>
      <c r="BW172">
        <v>2025267</v>
      </c>
      <c r="BX172">
        <v>266080</v>
      </c>
      <c r="BY172">
        <v>2291347</v>
      </c>
      <c r="BZ172" t="s">
        <v>129</v>
      </c>
      <c r="CA172" t="s">
        <v>130</v>
      </c>
      <c r="CD172" s="21">
        <v>0.11944444444444401</v>
      </c>
      <c r="CE172" t="s">
        <v>131</v>
      </c>
      <c r="CF172" t="s">
        <v>131</v>
      </c>
      <c r="CG172">
        <v>100</v>
      </c>
      <c r="CH172">
        <v>100</v>
      </c>
    </row>
    <row r="173" spans="1:86" x14ac:dyDescent="0.15">
      <c r="A173">
        <v>4</v>
      </c>
      <c r="B173">
        <v>43</v>
      </c>
      <c r="D173" t="s">
        <v>174</v>
      </c>
      <c r="E173" t="s">
        <v>175</v>
      </c>
      <c r="F173" t="s">
        <v>176</v>
      </c>
      <c r="H173" t="s">
        <v>177</v>
      </c>
      <c r="I173" t="s">
        <v>178</v>
      </c>
      <c r="J173" t="s">
        <v>179</v>
      </c>
      <c r="L173" t="s">
        <v>180</v>
      </c>
      <c r="M173" t="s">
        <v>181</v>
      </c>
      <c r="N173" t="s">
        <v>182</v>
      </c>
      <c r="AS173">
        <v>48555</v>
      </c>
      <c r="AT173">
        <v>4307</v>
      </c>
      <c r="AU173">
        <v>52862</v>
      </c>
      <c r="AV173">
        <v>367725</v>
      </c>
      <c r="AW173">
        <v>51357</v>
      </c>
      <c r="AX173">
        <v>419082</v>
      </c>
      <c r="AY173">
        <v>67456</v>
      </c>
      <c r="AZ173">
        <v>8140</v>
      </c>
      <c r="BA173">
        <v>75596</v>
      </c>
      <c r="BW173">
        <v>2025267</v>
      </c>
      <c r="BX173">
        <v>266080</v>
      </c>
      <c r="BY173">
        <v>2291347</v>
      </c>
      <c r="BZ173" t="s">
        <v>129</v>
      </c>
      <c r="CA173" t="s">
        <v>130</v>
      </c>
      <c r="CD173" s="21">
        <v>0.11944444444444401</v>
      </c>
      <c r="CE173" t="s">
        <v>131</v>
      </c>
      <c r="CF173" t="s">
        <v>131</v>
      </c>
      <c r="CG173">
        <v>100</v>
      </c>
      <c r="CH173">
        <v>100</v>
      </c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2015-12-10T08:38:55Z</cp:lastPrinted>
  <dcterms:created xsi:type="dcterms:W3CDTF">2004-03-22T01:22:18Z</dcterms:created>
  <dcterms:modified xsi:type="dcterms:W3CDTF">2025-07-20T17:53:49Z</dcterms:modified>
</cp:coreProperties>
</file>