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.3.16\流域サーバ\工務一時保存\1301939（杉村）\R7年度\01_御笠川那珂川流域\02_工事\【】御笠川浄化センター特高棟管廊築造工事（2工区）\00_契約室・下水道課\02_見積公告たたき\"/>
    </mc:Choice>
  </mc:AlternateContent>
  <bookViews>
    <workbookView xWindow="0" yWindow="0" windowWidth="21570" windowHeight="7890" tabRatio="833"/>
  </bookViews>
  <sheets>
    <sheet name="見積内訳" sheetId="35" r:id="rId1"/>
    <sheet name="単価表(1)" sheetId="36" r:id="rId2"/>
    <sheet name="単価表(2)" sheetId="37" r:id="rId3"/>
    <sheet name="単価表(3)" sheetId="46" r:id="rId4"/>
  </sheets>
  <definedNames>
    <definedName name="_xlnm.Print_Area" localSheetId="0">見積内訳!$B$1:$J$41</definedName>
    <definedName name="_xlnm.Print_Area" localSheetId="1">'単価表(1)'!$B$1:$H$18</definedName>
    <definedName name="_xlnm.Print_Area" localSheetId="2">'単価表(2)'!$B$1:$H$9</definedName>
    <definedName name="_xlnm.Print_Area" localSheetId="3">'単価表(3)'!$B$1:$H$10</definedName>
  </definedNames>
  <calcPr calcId="152511" calcMode="manual"/>
</workbook>
</file>

<file path=xl/calcChain.xml><?xml version="1.0" encoding="utf-8"?>
<calcChain xmlns="http://schemas.openxmlformats.org/spreadsheetml/2006/main">
  <c r="G12" i="36" l="1"/>
  <c r="G11" i="36"/>
  <c r="G17" i="36" s="1"/>
  <c r="G18" i="36" s="1"/>
  <c r="G5" i="46" l="1"/>
  <c r="G9" i="46" s="1"/>
  <c r="G10" i="46" s="1"/>
  <c r="F10" i="36" l="1"/>
  <c r="G9" i="37"/>
  <c r="G7" i="46"/>
  <c r="G6" i="46"/>
  <c r="H28" i="35"/>
  <c r="F9" i="36"/>
  <c r="G9" i="36" s="1"/>
  <c r="G6" i="37"/>
  <c r="G5" i="37"/>
  <c r="G7" i="36"/>
  <c r="G8" i="36"/>
  <c r="G6" i="36"/>
  <c r="G5" i="36"/>
  <c r="G27" i="35" l="1"/>
  <c r="H27" i="35" s="1"/>
  <c r="G10" i="36"/>
</calcChain>
</file>

<file path=xl/sharedStrings.xml><?xml version="1.0" encoding="utf-8"?>
<sst xmlns="http://schemas.openxmlformats.org/spreadsheetml/2006/main" count="100" uniqueCount="72">
  <si>
    <t>本</t>
    <rPh sb="0" eb="1">
      <t>ホン</t>
    </rPh>
    <phoneticPr fontId="1"/>
  </si>
  <si>
    <t>土木一般世話役</t>
    <rPh sb="0" eb="2">
      <t>ドボク</t>
    </rPh>
    <rPh sb="2" eb="4">
      <t>イッパン</t>
    </rPh>
    <rPh sb="4" eb="7">
      <t>セワヤク</t>
    </rPh>
    <phoneticPr fontId="1"/>
  </si>
  <si>
    <t>溶接工</t>
    <rPh sb="0" eb="2">
      <t>ヨウセツ</t>
    </rPh>
    <rPh sb="2" eb="3">
      <t>コウ</t>
    </rPh>
    <phoneticPr fontId="1"/>
  </si>
  <si>
    <t>とび工</t>
    <rPh sb="2" eb="3">
      <t>コウ</t>
    </rPh>
    <phoneticPr fontId="1"/>
  </si>
  <si>
    <t>見　積　内　訳　書</t>
    <rPh sb="0" eb="1">
      <t>ミ</t>
    </rPh>
    <rPh sb="2" eb="3">
      <t>セキ</t>
    </rPh>
    <phoneticPr fontId="6"/>
  </si>
  <si>
    <t>工　　種</t>
    <rPh sb="0" eb="1">
      <t>コウ</t>
    </rPh>
    <rPh sb="3" eb="4">
      <t>シュ</t>
    </rPh>
    <phoneticPr fontId="6"/>
  </si>
  <si>
    <t>規 格 仕 様</t>
    <rPh sb="0" eb="1">
      <t>キ</t>
    </rPh>
    <rPh sb="2" eb="3">
      <t>カク</t>
    </rPh>
    <rPh sb="4" eb="5">
      <t>シ</t>
    </rPh>
    <rPh sb="6" eb="7">
      <t>サマ</t>
    </rPh>
    <phoneticPr fontId="6"/>
  </si>
  <si>
    <t>数量</t>
    <phoneticPr fontId="6"/>
  </si>
  <si>
    <t>単位</t>
    <phoneticPr fontId="6"/>
  </si>
  <si>
    <t>単　価(円)</t>
  </si>
  <si>
    <t>金　額(円)</t>
  </si>
  <si>
    <t>備　　考</t>
  </si>
  <si>
    <t>の欄に、単価・金額を記入してください。</t>
    <rPh sb="1" eb="2">
      <t>ラン</t>
    </rPh>
    <rPh sb="4" eb="6">
      <t>タンカ</t>
    </rPh>
    <rPh sb="7" eb="9">
      <t>キンガク</t>
    </rPh>
    <rPh sb="10" eb="12">
      <t>キニュウ</t>
    </rPh>
    <phoneticPr fontId="6"/>
  </si>
  <si>
    <t>福岡県流域下水道事務所</t>
    <rPh sb="0" eb="3">
      <t>フクオカケン</t>
    </rPh>
    <rPh sb="3" eb="11">
      <t>リュウイキゲスイドウジムショ</t>
    </rPh>
    <phoneticPr fontId="6"/>
  </si>
  <si>
    <t>本</t>
    <rPh sb="0" eb="1">
      <t>ホン</t>
    </rPh>
    <phoneticPr fontId="6"/>
  </si>
  <si>
    <t>工　　　種</t>
    <rPh sb="0" eb="1">
      <t>コウ</t>
    </rPh>
    <rPh sb="4" eb="5">
      <t>シュ</t>
    </rPh>
    <phoneticPr fontId="13"/>
  </si>
  <si>
    <t>規　格　仕　様</t>
    <rPh sb="0" eb="1">
      <t>キ</t>
    </rPh>
    <rPh sb="2" eb="3">
      <t>カク</t>
    </rPh>
    <rPh sb="4" eb="5">
      <t>シ</t>
    </rPh>
    <rPh sb="6" eb="7">
      <t>サマ</t>
    </rPh>
    <phoneticPr fontId="13"/>
  </si>
  <si>
    <t>数量</t>
    <rPh sb="0" eb="2">
      <t>スウリョウ</t>
    </rPh>
    <phoneticPr fontId="13"/>
  </si>
  <si>
    <t>単位</t>
    <rPh sb="0" eb="2">
      <t>タンイ</t>
    </rPh>
    <phoneticPr fontId="13"/>
  </si>
  <si>
    <t>単　価</t>
    <rPh sb="0" eb="1">
      <t>タン</t>
    </rPh>
    <rPh sb="2" eb="3">
      <t>アタイ</t>
    </rPh>
    <phoneticPr fontId="13"/>
  </si>
  <si>
    <t>金　額</t>
    <rPh sb="0" eb="1">
      <t>カネ</t>
    </rPh>
    <rPh sb="2" eb="3">
      <t>ガク</t>
    </rPh>
    <phoneticPr fontId="13"/>
  </si>
  <si>
    <t>摘　　要</t>
    <rPh sb="0" eb="1">
      <t>テキ</t>
    </rPh>
    <rPh sb="3" eb="4">
      <t>ヨウ</t>
    </rPh>
    <phoneticPr fontId="13"/>
  </si>
  <si>
    <t>人</t>
    <rPh sb="0" eb="1">
      <t>ニン</t>
    </rPh>
    <phoneticPr fontId="13"/>
  </si>
  <si>
    <t>計</t>
    <rPh sb="0" eb="1">
      <t>ケイ</t>
    </rPh>
    <phoneticPr fontId="13"/>
  </si>
  <si>
    <t>特殊作業員</t>
  </si>
  <si>
    <t>10本当り</t>
    <rPh sb="2" eb="3">
      <t>ホン</t>
    </rPh>
    <rPh sb="3" eb="4">
      <t>ア</t>
    </rPh>
    <phoneticPr fontId="13"/>
  </si>
  <si>
    <t>人</t>
    <rPh sb="0" eb="1">
      <t>ヒト</t>
    </rPh>
    <phoneticPr fontId="13"/>
  </si>
  <si>
    <t>日</t>
    <rPh sb="0" eb="1">
      <t>ニチ</t>
    </rPh>
    <phoneticPr fontId="1"/>
  </si>
  <si>
    <t>合計</t>
    <rPh sb="0" eb="2">
      <t>ゴウケイ</t>
    </rPh>
    <phoneticPr fontId="13"/>
  </si>
  <si>
    <t>単位当り</t>
    <rPh sb="0" eb="2">
      <t>タンイ</t>
    </rPh>
    <rPh sb="2" eb="3">
      <t>ア</t>
    </rPh>
    <phoneticPr fontId="13"/>
  </si>
  <si>
    <t>単価表（１）</t>
    <rPh sb="0" eb="3">
      <t>タンカヒョウ</t>
    </rPh>
    <phoneticPr fontId="6"/>
  </si>
  <si>
    <t>単価表(2)</t>
    <rPh sb="0" eb="3">
      <t>タンカヒョウ</t>
    </rPh>
    <phoneticPr fontId="1"/>
  </si>
  <si>
    <t>単　価　表　（　1　）　</t>
    <phoneticPr fontId="13"/>
  </si>
  <si>
    <t>単　価　表　（　2　）　</t>
    <phoneticPr fontId="13"/>
  </si>
  <si>
    <t>単　価　表　（　3　）　</t>
    <phoneticPr fontId="13"/>
  </si>
  <si>
    <t xml:space="preserve"> 回転杭工</t>
    <rPh sb="1" eb="4">
      <t>カイテンクイ</t>
    </rPh>
    <rPh sb="4" eb="5">
      <t>コウ</t>
    </rPh>
    <phoneticPr fontId="6"/>
  </si>
  <si>
    <t>既製杭工</t>
    <rPh sb="0" eb="2">
      <t>キセイ</t>
    </rPh>
    <rPh sb="2" eb="3">
      <t>クイ</t>
    </rPh>
    <rPh sb="3" eb="4">
      <t>コウ</t>
    </rPh>
    <phoneticPr fontId="6"/>
  </si>
  <si>
    <t>重機運搬組立解体費</t>
    <rPh sb="0" eb="2">
      <t>ジュウキ</t>
    </rPh>
    <rPh sb="2" eb="4">
      <t>ウンパン</t>
    </rPh>
    <rPh sb="4" eb="6">
      <t>クミタテ</t>
    </rPh>
    <rPh sb="6" eb="9">
      <t>カイタイヒ</t>
    </rPh>
    <phoneticPr fontId="6"/>
  </si>
  <si>
    <t>式</t>
    <rPh sb="0" eb="1">
      <t>シキ</t>
    </rPh>
    <phoneticPr fontId="1"/>
  </si>
  <si>
    <t>小口径回転杭工</t>
    <rPh sb="0" eb="3">
      <t>ショウコウケイ</t>
    </rPh>
    <rPh sb="3" eb="6">
      <t>カイテンクイ</t>
    </rPh>
    <rPh sb="6" eb="7">
      <t>コウ</t>
    </rPh>
    <phoneticPr fontId="6"/>
  </si>
  <si>
    <t>小口径回転杭工</t>
    <phoneticPr fontId="13"/>
  </si>
  <si>
    <t>鋼管回転圧入機運転</t>
    <rPh sb="0" eb="2">
      <t>コウカン</t>
    </rPh>
    <rPh sb="2" eb="4">
      <t>カイテン</t>
    </rPh>
    <rPh sb="4" eb="6">
      <t>アツニュウ</t>
    </rPh>
    <rPh sb="6" eb="7">
      <t>キ</t>
    </rPh>
    <rPh sb="7" eb="9">
      <t>ウンテン</t>
    </rPh>
    <phoneticPr fontId="1"/>
  </si>
  <si>
    <t>鋼管回転圧入機　全装備質量25～30t</t>
    <rPh sb="2" eb="4">
      <t>カイテン</t>
    </rPh>
    <rPh sb="4" eb="6">
      <t>アツニュウ</t>
    </rPh>
    <rPh sb="6" eb="7">
      <t>キ</t>
    </rPh>
    <rPh sb="8" eb="9">
      <t>ゼン</t>
    </rPh>
    <rPh sb="9" eb="11">
      <t>ソウビ</t>
    </rPh>
    <rPh sb="11" eb="13">
      <t>シツリョウ</t>
    </rPh>
    <phoneticPr fontId="1"/>
  </si>
  <si>
    <t>単価表(3)</t>
    <rPh sb="0" eb="3">
      <t>タンカヒョウ</t>
    </rPh>
    <phoneticPr fontId="1"/>
  </si>
  <si>
    <t>発電動機運転</t>
    <rPh sb="0" eb="2">
      <t>ハツデン</t>
    </rPh>
    <rPh sb="2" eb="3">
      <t>ドウ</t>
    </rPh>
    <rPh sb="3" eb="4">
      <t>キ</t>
    </rPh>
    <rPh sb="4" eb="6">
      <t>ウンテン</t>
    </rPh>
    <phoneticPr fontId="1"/>
  </si>
  <si>
    <t>φ355.6mm×L11.0m
ts=9.5mm(6.0m)+ts=9.5mm(5.0m)</t>
    <phoneticPr fontId="1"/>
  </si>
  <si>
    <t>回転杭材料費(鋼管杭　STK490)</t>
    <rPh sb="0" eb="3">
      <t>カイテンクイ</t>
    </rPh>
    <rPh sb="3" eb="6">
      <t>ザイリョウヒ</t>
    </rPh>
    <rPh sb="7" eb="9">
      <t>コウカン</t>
    </rPh>
    <rPh sb="9" eb="10">
      <t>クイ</t>
    </rPh>
    <phoneticPr fontId="1"/>
  </si>
  <si>
    <t>回転杭材料費</t>
    <rPh sb="0" eb="2">
      <t>カイテン</t>
    </rPh>
    <rPh sb="2" eb="3">
      <t>クイ</t>
    </rPh>
    <rPh sb="3" eb="6">
      <t>ザイリョウヒ</t>
    </rPh>
    <phoneticPr fontId="13"/>
  </si>
  <si>
    <t>鋼管杭　STK490</t>
    <rPh sb="0" eb="2">
      <t>コウカン</t>
    </rPh>
    <rPh sb="2" eb="3">
      <t>クイ</t>
    </rPh>
    <phoneticPr fontId="1"/>
  </si>
  <si>
    <t>鋼管杭φ355.6mm×L11.0m(先端翼径Dw800)</t>
    <phoneticPr fontId="1"/>
  </si>
  <si>
    <t>１本当り</t>
    <rPh sb="1" eb="2">
      <t>ホン</t>
    </rPh>
    <rPh sb="2" eb="3">
      <t>ア</t>
    </rPh>
    <phoneticPr fontId="13"/>
  </si>
  <si>
    <t>本</t>
    <rPh sb="0" eb="1">
      <t>ホン</t>
    </rPh>
    <phoneticPr fontId="13"/>
  </si>
  <si>
    <t>羽根部　φ822×352mm(SM490A)</t>
    <phoneticPr fontId="1"/>
  </si>
  <si>
    <t>個</t>
    <rPh sb="0" eb="1">
      <t>コ</t>
    </rPh>
    <phoneticPr fontId="13"/>
  </si>
  <si>
    <t>鋼管杭φ355.6mm×L11.0m</t>
    <phoneticPr fontId="1"/>
  </si>
  <si>
    <t>排対型(1次基準) 50/60kVA</t>
    <rPh sb="0" eb="1">
      <t>ハイ</t>
    </rPh>
    <rPh sb="1" eb="2">
      <t>タイ</t>
    </rPh>
    <rPh sb="2" eb="3">
      <t>ガタ</t>
    </rPh>
    <rPh sb="5" eb="6">
      <t>ジ</t>
    </rPh>
    <rPh sb="6" eb="8">
      <t>キジュン</t>
    </rPh>
    <phoneticPr fontId="1"/>
  </si>
  <si>
    <t>組</t>
    <rPh sb="0" eb="1">
      <t>クミ</t>
    </rPh>
    <phoneticPr fontId="13"/>
  </si>
  <si>
    <t>杭頭処理</t>
    <rPh sb="0" eb="2">
      <t>クイトウ</t>
    </rPh>
    <rPh sb="2" eb="4">
      <t>ショリ</t>
    </rPh>
    <phoneticPr fontId="1"/>
  </si>
  <si>
    <t>杭頭処理</t>
    <rPh sb="0" eb="2">
      <t>クイトウ</t>
    </rPh>
    <rPh sb="2" eb="4">
      <t>ショリ</t>
    </rPh>
    <phoneticPr fontId="13"/>
  </si>
  <si>
    <t>本</t>
    <rPh sb="0" eb="1">
      <t>ホン</t>
    </rPh>
    <phoneticPr fontId="1"/>
  </si>
  <si>
    <t>日</t>
  </si>
  <si>
    <t>鋼管杭φ355.6mm×L11.0m(先端翼径Dw800)
ts=9.5mm(6.0m)+ts=9.5mm(5.0m) 施工長L=13.75m</t>
    <rPh sb="0" eb="2">
      <t>コウカン</t>
    </rPh>
    <rPh sb="19" eb="21">
      <t>センタン</t>
    </rPh>
    <rPh sb="21" eb="22">
      <t>ツバサ</t>
    </rPh>
    <rPh sb="22" eb="23">
      <t>ケイ</t>
    </rPh>
    <rPh sb="60" eb="63">
      <t>セコウチョウ</t>
    </rPh>
    <phoneticPr fontId="1"/>
  </si>
  <si>
    <t>φ355.6mm×L11.0m(先端翼径Dw800)
ts=9.5mm(6.0m)+ts=9.5mm(5.0m) 施工長L=13.75m</t>
    <phoneticPr fontId="1"/>
  </si>
  <si>
    <t>ts=9.5mm(6.0m)+ts=9.5mm(5.0m) 施工長L=13.75m</t>
    <phoneticPr fontId="1"/>
  </si>
  <si>
    <t>現場溶接</t>
    <rPh sb="0" eb="2">
      <t>ゲンバ</t>
    </rPh>
    <rPh sb="2" eb="4">
      <t>ヨウセツ</t>
    </rPh>
    <phoneticPr fontId="1"/>
  </si>
  <si>
    <t>鋼管杭φ355.6mm 杭頭2.0mカットオフのみ</t>
    <rPh sb="12" eb="14">
      <t>クイトウ</t>
    </rPh>
    <phoneticPr fontId="1"/>
  </si>
  <si>
    <t>１0本当り</t>
    <rPh sb="2" eb="3">
      <t>ホン</t>
    </rPh>
    <rPh sb="3" eb="4">
      <t>ア</t>
    </rPh>
    <phoneticPr fontId="13"/>
  </si>
  <si>
    <t>鋼管杭φ355.6mm
杭頭2.0mカットオフのみ
(杭頭補強,中詰めｺﾝｸﾘｰﾄ,ずれ止め等含まず)</t>
    <rPh sb="0" eb="2">
      <t>コウカン</t>
    </rPh>
    <rPh sb="2" eb="3">
      <t>クイ</t>
    </rPh>
    <rPh sb="27" eb="31">
      <t>クイトウホキョウ</t>
    </rPh>
    <rPh sb="32" eb="34">
      <t>ナカツ</t>
    </rPh>
    <rPh sb="44" eb="45">
      <t>ド</t>
    </rPh>
    <rPh sb="46" eb="47">
      <t>ナド</t>
    </rPh>
    <rPh sb="47" eb="48">
      <t>フク</t>
    </rPh>
    <phoneticPr fontId="1"/>
  </si>
  <si>
    <t>令和 ７ 年 ６月</t>
    <rPh sb="0" eb="2">
      <t>レイワ</t>
    </rPh>
    <phoneticPr fontId="6"/>
  </si>
  <si>
    <t>令和７年公共工事設計労務単価</t>
  </si>
  <si>
    <t>令和７年公共工事設計労務単価</t>
    <phoneticPr fontId="1"/>
  </si>
  <si>
    <t>回転杭工見積内訳表</t>
    <rPh sb="0" eb="2">
      <t>カイテン</t>
    </rPh>
    <rPh sb="2" eb="3">
      <t>クイ</t>
    </rPh>
    <rPh sb="3" eb="4">
      <t>コウ</t>
    </rPh>
    <rPh sb="4" eb="6">
      <t>ミツモリ</t>
    </rPh>
    <rPh sb="6" eb="8">
      <t>ウチワケ</t>
    </rPh>
    <rPh sb="8" eb="9">
      <t>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</si>
</sst>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_ "/>
    <numFmt numFmtId="178" formatCode="#,##0.00_ 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ｺﾞｼｯｸM"/>
      <family val="3"/>
      <charset val="128"/>
    </font>
    <font>
      <sz val="11"/>
      <name val="HGｺﾞｼｯｸM"/>
      <family val="3"/>
      <charset val="128"/>
    </font>
    <font>
      <sz val="12"/>
      <name val="ＭＳ 明朝"/>
      <family val="1"/>
      <charset val="128"/>
    </font>
    <font>
      <b/>
      <sz val="28"/>
      <name val="HG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ｺﾞｼｯｸM"/>
      <family val="3"/>
      <charset val="128"/>
    </font>
    <font>
      <sz val="20"/>
      <name val="HGｺﾞｼｯｸM"/>
      <family val="3"/>
      <charset val="128"/>
    </font>
    <font>
      <sz val="16"/>
      <name val="HGｺﾞｼｯｸM"/>
      <family val="3"/>
      <charset val="128"/>
    </font>
    <font>
      <sz val="24"/>
      <name val="HGｺﾞｼｯｸM"/>
      <family val="3"/>
      <charset val="128"/>
    </font>
    <font>
      <b/>
      <sz val="14"/>
      <name val="HGｺﾞｼｯｸM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HGｺﾞｼｯｸM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4" fillId="0" borderId="0" xfId="0" applyFont="1">
      <alignment vertical="center"/>
    </xf>
    <xf numFmtId="0" fontId="3" fillId="0" borderId="11" xfId="0" applyFont="1" applyBorder="1">
      <alignment vertical="center"/>
    </xf>
    <xf numFmtId="0" fontId="3" fillId="0" borderId="0" xfId="0" applyFont="1">
      <alignment vertical="center"/>
    </xf>
    <xf numFmtId="0" fontId="3" fillId="0" borderId="12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>
      <alignment vertical="center"/>
    </xf>
    <xf numFmtId="176" fontId="3" fillId="2" borderId="1" xfId="0" applyNumberFormat="1" applyFont="1" applyFill="1" applyBorder="1">
      <alignment vertical="center"/>
    </xf>
    <xf numFmtId="0" fontId="3" fillId="0" borderId="1" xfId="0" applyFont="1" applyBorder="1" applyAlignment="1">
      <alignment horizontal="left" vertical="center" shrinkToFi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" fillId="0" borderId="1" xfId="0" applyFont="1" applyBorder="1" applyAlignment="1">
      <alignment horizontal="left" vertical="center" wrapText="1" indent="1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177" fontId="0" fillId="2" borderId="1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vertical="center" wrapText="1"/>
    </xf>
    <xf numFmtId="0" fontId="15" fillId="0" borderId="3" xfId="0" applyFont="1" applyBorder="1">
      <alignment vertical="center"/>
    </xf>
    <xf numFmtId="178" fontId="0" fillId="2" borderId="1" xfId="0" applyNumberFormat="1" applyFill="1" applyBorder="1">
      <alignment vertical="center"/>
    </xf>
    <xf numFmtId="0" fontId="3" fillId="0" borderId="1" xfId="0" applyFont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 shrinkToFi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shrinkToFit="1"/>
    </xf>
    <xf numFmtId="177" fontId="0" fillId="0" borderId="1" xfId="0" applyNumberFormat="1" applyFill="1" applyBorder="1">
      <alignment vertical="center"/>
    </xf>
    <xf numFmtId="0" fontId="14" fillId="0" borderId="5" xfId="0" applyFont="1" applyBorder="1" applyAlignment="1">
      <alignment vertical="center" shrinkToFi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 shrinkToFit="1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58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7" xfId="0" applyBorder="1">
      <alignment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8" fillId="0" borderId="6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1348740</xdr:colOff>
      <xdr:row>39</xdr:row>
      <xdr:rowOff>114300</xdr:rowOff>
    </xdr:from>
    <xdr:to>
      <xdr:col>2</xdr:col>
      <xdr:colOff>1722120</xdr:colOff>
      <xdr:row>40</xdr:row>
      <xdr:rowOff>7620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2158365" y="11401425"/>
          <a:ext cx="373380" cy="207645"/>
        </a:xfrm>
        <a:prstGeom prst="rect">
          <a:avLst/>
        </a:prstGeom>
        <a:solidFill>
          <a:srgbClr val="FFFF99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Zeros="0" tabSelected="1" view="pageBreakPreview" topLeftCell="B1" zoomScaleNormal="100" zoomScaleSheetLayoutView="100" workbookViewId="0">
      <selection activeCell="C23" sqref="C23:I23"/>
    </sheetView>
  </sheetViews>
  <sheetFormatPr defaultColWidth="9" defaultRowHeight="14.25" x14ac:dyDescent="0.15"/>
  <cols>
    <col min="1" max="1" width="9" style="6"/>
    <col min="2" max="2" width="1.625" style="6" customWidth="1"/>
    <col min="3" max="3" width="30" style="6" customWidth="1"/>
    <col min="4" max="4" width="37.75" style="6" customWidth="1"/>
    <col min="5" max="6" width="6.625" style="6" customWidth="1"/>
    <col min="7" max="7" width="13.375" style="6" customWidth="1"/>
    <col min="8" max="8" width="13.875" style="6" customWidth="1"/>
    <col min="9" max="9" width="30" style="6" customWidth="1"/>
    <col min="10" max="10" width="1.625" style="6" customWidth="1"/>
    <col min="11" max="18" width="9" style="6"/>
    <col min="19" max="16384" width="9" style="10"/>
  </cols>
  <sheetData>
    <row r="1" spans="2:10" ht="15" thickTop="1" x14ac:dyDescent="0.15">
      <c r="B1" s="7"/>
      <c r="C1" s="8"/>
      <c r="D1" s="8"/>
      <c r="E1" s="8"/>
      <c r="F1" s="8"/>
      <c r="G1" s="8"/>
      <c r="H1" s="8"/>
      <c r="I1" s="8"/>
      <c r="J1" s="9"/>
    </row>
    <row r="2" spans="2:10" x14ac:dyDescent="0.15">
      <c r="B2" s="11"/>
      <c r="C2" s="12"/>
      <c r="D2" s="12"/>
      <c r="E2" s="12"/>
      <c r="F2" s="12"/>
      <c r="G2" s="12"/>
      <c r="H2" s="12"/>
      <c r="I2" s="12"/>
      <c r="J2" s="13"/>
    </row>
    <row r="3" spans="2:10" x14ac:dyDescent="0.15">
      <c r="B3" s="11"/>
      <c r="C3" s="12"/>
      <c r="D3" s="12"/>
      <c r="E3" s="12"/>
      <c r="F3" s="12"/>
      <c r="G3" s="12"/>
      <c r="H3" s="12"/>
      <c r="I3" s="12"/>
      <c r="J3" s="13"/>
    </row>
    <row r="4" spans="2:10" x14ac:dyDescent="0.15">
      <c r="B4" s="11"/>
      <c r="C4" s="12"/>
      <c r="D4" s="12"/>
      <c r="E4" s="12"/>
      <c r="F4" s="12"/>
      <c r="G4" s="12"/>
      <c r="H4" s="12"/>
      <c r="I4" s="12"/>
      <c r="J4" s="13"/>
    </row>
    <row r="5" spans="2:10" x14ac:dyDescent="0.15">
      <c r="B5" s="11"/>
      <c r="C5" s="53" t="s">
        <v>71</v>
      </c>
      <c r="D5" s="53"/>
      <c r="E5" s="53"/>
      <c r="F5" s="53"/>
      <c r="G5" s="53"/>
      <c r="H5" s="53"/>
      <c r="I5" s="53"/>
      <c r="J5" s="13"/>
    </row>
    <row r="6" spans="2:10" x14ac:dyDescent="0.15">
      <c r="B6" s="11"/>
      <c r="C6" s="53"/>
      <c r="D6" s="53"/>
      <c r="E6" s="53"/>
      <c r="F6" s="53"/>
      <c r="G6" s="53"/>
      <c r="H6" s="53"/>
      <c r="I6" s="53"/>
      <c r="J6" s="13"/>
    </row>
    <row r="7" spans="2:10" x14ac:dyDescent="0.15">
      <c r="B7" s="11"/>
      <c r="J7" s="13"/>
    </row>
    <row r="8" spans="2:10" x14ac:dyDescent="0.15">
      <c r="B8" s="11"/>
      <c r="J8" s="13"/>
    </row>
    <row r="9" spans="2:10" x14ac:dyDescent="0.15">
      <c r="B9" s="11"/>
      <c r="C9" s="12"/>
      <c r="D9" s="12"/>
      <c r="E9" s="14"/>
      <c r="F9" s="12"/>
      <c r="G9" s="12"/>
      <c r="H9" s="12"/>
      <c r="I9" s="12"/>
      <c r="J9" s="13"/>
    </row>
    <row r="10" spans="2:10" ht="24" x14ac:dyDescent="0.15">
      <c r="B10" s="11"/>
      <c r="D10" s="15"/>
      <c r="E10" s="15"/>
      <c r="F10" s="15"/>
      <c r="G10" s="15"/>
      <c r="H10" s="15"/>
      <c r="I10" s="15"/>
      <c r="J10" s="13"/>
    </row>
    <row r="11" spans="2:10" ht="24" x14ac:dyDescent="0.15">
      <c r="B11" s="11"/>
      <c r="D11" s="15"/>
      <c r="E11" s="15"/>
      <c r="F11" s="15"/>
      <c r="G11" s="15"/>
      <c r="H11" s="15"/>
      <c r="I11" s="15"/>
      <c r="J11" s="13"/>
    </row>
    <row r="12" spans="2:10" ht="24" x14ac:dyDescent="0.15">
      <c r="B12" s="11"/>
      <c r="D12" s="15"/>
      <c r="E12" s="15"/>
      <c r="F12" s="15"/>
      <c r="G12" s="15"/>
      <c r="H12" s="15"/>
      <c r="I12" s="15"/>
      <c r="J12" s="13"/>
    </row>
    <row r="13" spans="2:10" x14ac:dyDescent="0.15">
      <c r="B13" s="11"/>
      <c r="C13" s="12"/>
      <c r="D13" s="12"/>
      <c r="E13" s="12"/>
      <c r="F13" s="12"/>
      <c r="G13" s="12"/>
      <c r="H13" s="12"/>
      <c r="I13" s="12"/>
      <c r="J13" s="13"/>
    </row>
    <row r="14" spans="2:10" x14ac:dyDescent="0.15">
      <c r="B14" s="11"/>
      <c r="C14" s="12"/>
      <c r="D14" s="12"/>
      <c r="E14" s="12"/>
      <c r="F14" s="12"/>
      <c r="G14" s="12"/>
      <c r="H14" s="12"/>
      <c r="I14" s="12"/>
      <c r="J14" s="13"/>
    </row>
    <row r="15" spans="2:10" ht="18.75" x14ac:dyDescent="0.15">
      <c r="B15" s="11"/>
      <c r="C15" s="54" t="s">
        <v>68</v>
      </c>
      <c r="D15" s="54"/>
      <c r="E15" s="54"/>
      <c r="F15" s="54"/>
      <c r="G15" s="54"/>
      <c r="H15" s="54"/>
      <c r="I15" s="54"/>
      <c r="J15" s="13"/>
    </row>
    <row r="16" spans="2:10" x14ac:dyDescent="0.15">
      <c r="B16" s="11"/>
      <c r="C16" s="12"/>
      <c r="D16" s="12"/>
      <c r="E16" s="12"/>
      <c r="F16" s="12"/>
      <c r="G16" s="12"/>
      <c r="H16" s="12"/>
      <c r="I16" s="12"/>
      <c r="J16" s="13"/>
    </row>
    <row r="17" spans="2:10" x14ac:dyDescent="0.15">
      <c r="B17" s="11"/>
      <c r="J17" s="13"/>
    </row>
    <row r="18" spans="2:10" ht="28.5" x14ac:dyDescent="0.15">
      <c r="B18" s="11"/>
      <c r="C18" s="55" t="s">
        <v>13</v>
      </c>
      <c r="D18" s="55"/>
      <c r="E18" s="55"/>
      <c r="F18" s="55"/>
      <c r="G18" s="55"/>
      <c r="H18" s="55"/>
      <c r="I18" s="55"/>
      <c r="J18" s="13"/>
    </row>
    <row r="19" spans="2:10" ht="28.5" x14ac:dyDescent="0.15">
      <c r="B19" s="11"/>
      <c r="C19" s="16"/>
      <c r="D19" s="16"/>
      <c r="E19" s="16"/>
      <c r="F19" s="16"/>
      <c r="G19" s="16"/>
      <c r="H19" s="16"/>
      <c r="I19" s="16"/>
      <c r="J19" s="13"/>
    </row>
    <row r="20" spans="2:10" x14ac:dyDescent="0.15">
      <c r="B20" s="11"/>
      <c r="C20" s="12"/>
      <c r="D20" s="12"/>
      <c r="E20" s="12"/>
      <c r="F20" s="12"/>
      <c r="G20" s="12"/>
      <c r="H20" s="12"/>
      <c r="I20" s="12"/>
      <c r="J20" s="13"/>
    </row>
    <row r="21" spans="2:10" x14ac:dyDescent="0.15">
      <c r="B21" s="11"/>
      <c r="C21" s="12"/>
      <c r="D21" s="12"/>
      <c r="E21" s="12"/>
      <c r="F21" s="12"/>
      <c r="G21" s="12"/>
      <c r="H21" s="12"/>
      <c r="I21" s="12"/>
      <c r="J21" s="13"/>
    </row>
    <row r="22" spans="2:10" ht="15" thickBot="1" x14ac:dyDescent="0.2">
      <c r="B22" s="17"/>
      <c r="C22" s="18"/>
      <c r="D22" s="18"/>
      <c r="E22" s="18"/>
      <c r="F22" s="18"/>
      <c r="G22" s="18"/>
      <c r="H22" s="18"/>
      <c r="I22" s="18"/>
      <c r="J22" s="19"/>
    </row>
    <row r="23" spans="2:10" ht="30" customHeight="1" thickTop="1" x14ac:dyDescent="0.15">
      <c r="B23" s="12"/>
      <c r="C23" s="56" t="s">
        <v>4</v>
      </c>
      <c r="D23" s="56"/>
      <c r="E23" s="56"/>
      <c r="F23" s="56"/>
      <c r="G23" s="56"/>
      <c r="H23" s="56"/>
      <c r="I23" s="56"/>
      <c r="J23" s="12"/>
    </row>
    <row r="24" spans="2:10" ht="30" customHeight="1" x14ac:dyDescent="0.15">
      <c r="B24" s="12"/>
      <c r="C24" s="20" t="s">
        <v>5</v>
      </c>
      <c r="D24" s="20" t="s">
        <v>6</v>
      </c>
      <c r="E24" s="20" t="s">
        <v>7</v>
      </c>
      <c r="F24" s="20" t="s">
        <v>8</v>
      </c>
      <c r="G24" s="20" t="s">
        <v>9</v>
      </c>
      <c r="H24" s="20" t="s">
        <v>10</v>
      </c>
      <c r="I24" s="20" t="s">
        <v>11</v>
      </c>
      <c r="J24" s="12"/>
    </row>
    <row r="25" spans="2:10" ht="30" customHeight="1" x14ac:dyDescent="0.15">
      <c r="B25" s="12"/>
      <c r="C25" s="21" t="s">
        <v>36</v>
      </c>
      <c r="D25" s="22"/>
      <c r="E25" s="22"/>
      <c r="F25" s="20"/>
      <c r="G25" s="23"/>
      <c r="H25" s="22"/>
      <c r="I25" s="24"/>
      <c r="J25" s="12"/>
    </row>
    <row r="26" spans="2:10" ht="30" customHeight="1" x14ac:dyDescent="0.15">
      <c r="B26" s="12"/>
      <c r="C26" s="25" t="s">
        <v>35</v>
      </c>
      <c r="D26" s="26"/>
      <c r="E26" s="27"/>
      <c r="F26" s="20"/>
      <c r="G26" s="23"/>
      <c r="H26" s="23"/>
      <c r="I26" s="24"/>
      <c r="J26" s="12"/>
    </row>
    <row r="27" spans="2:10" ht="30" customHeight="1" x14ac:dyDescent="0.15">
      <c r="B27" s="12"/>
      <c r="C27" s="32" t="s">
        <v>39</v>
      </c>
      <c r="D27" s="45" t="s">
        <v>61</v>
      </c>
      <c r="E27" s="27">
        <v>6</v>
      </c>
      <c r="F27" s="20" t="s">
        <v>14</v>
      </c>
      <c r="G27" s="28">
        <f>'単価表(1)'!G18</f>
        <v>0</v>
      </c>
      <c r="H27" s="28">
        <f>E27*G27</f>
        <v>0</v>
      </c>
      <c r="I27" s="24" t="s">
        <v>30</v>
      </c>
      <c r="J27" s="12"/>
    </row>
    <row r="28" spans="2:10" ht="30" customHeight="1" x14ac:dyDescent="0.15">
      <c r="B28" s="12"/>
      <c r="C28" s="32" t="s">
        <v>37</v>
      </c>
      <c r="D28" s="42"/>
      <c r="E28" s="27">
        <v>1</v>
      </c>
      <c r="F28" s="20" t="s">
        <v>38</v>
      </c>
      <c r="G28" s="23"/>
      <c r="H28" s="28">
        <f>E28*G28</f>
        <v>0</v>
      </c>
      <c r="I28" s="24"/>
      <c r="J28" s="12"/>
    </row>
    <row r="29" spans="2:10" ht="30" customHeight="1" x14ac:dyDescent="0.15">
      <c r="B29" s="12"/>
      <c r="C29" s="29"/>
      <c r="D29" s="26"/>
      <c r="E29" s="27"/>
      <c r="F29" s="20"/>
      <c r="G29" s="23"/>
      <c r="H29" s="23"/>
      <c r="I29" s="24"/>
      <c r="J29" s="12"/>
    </row>
    <row r="30" spans="2:10" ht="30" customHeight="1" x14ac:dyDescent="0.15">
      <c r="B30" s="12"/>
      <c r="C30" s="29"/>
      <c r="D30" s="26"/>
      <c r="E30" s="27"/>
      <c r="F30" s="20"/>
      <c r="G30" s="23"/>
      <c r="H30" s="23"/>
      <c r="I30" s="24"/>
      <c r="J30" s="12"/>
    </row>
    <row r="31" spans="2:10" ht="30" customHeight="1" x14ac:dyDescent="0.15">
      <c r="B31" s="12"/>
      <c r="C31" s="29"/>
      <c r="D31" s="26"/>
      <c r="E31" s="27"/>
      <c r="F31" s="20"/>
      <c r="G31" s="23"/>
      <c r="H31" s="23"/>
      <c r="I31" s="24"/>
      <c r="J31" s="12"/>
    </row>
    <row r="32" spans="2:10" ht="30" customHeight="1" x14ac:dyDescent="0.15">
      <c r="B32" s="12"/>
      <c r="C32" s="29"/>
      <c r="D32" s="26"/>
      <c r="E32" s="27"/>
      <c r="F32" s="20"/>
      <c r="G32" s="23"/>
      <c r="H32" s="23"/>
      <c r="I32" s="24"/>
      <c r="J32" s="12"/>
    </row>
    <row r="33" spans="2:10" ht="30" customHeight="1" x14ac:dyDescent="0.15">
      <c r="B33" s="12"/>
      <c r="C33" s="29"/>
      <c r="D33" s="26"/>
      <c r="E33" s="27"/>
      <c r="F33" s="20"/>
      <c r="G33" s="23"/>
      <c r="H33" s="23"/>
      <c r="I33" s="24"/>
      <c r="J33" s="12"/>
    </row>
    <row r="34" spans="2:10" ht="30" customHeight="1" x14ac:dyDescent="0.15">
      <c r="B34" s="12"/>
      <c r="C34" s="25"/>
      <c r="D34" s="20"/>
      <c r="E34" s="27"/>
      <c r="F34" s="30"/>
      <c r="G34" s="23"/>
      <c r="H34" s="23"/>
      <c r="I34" s="24"/>
      <c r="J34" s="12"/>
    </row>
    <row r="35" spans="2:10" ht="30" customHeight="1" x14ac:dyDescent="0.15">
      <c r="B35" s="12"/>
      <c r="C35" s="29"/>
      <c r="D35" s="26"/>
      <c r="E35" s="27"/>
      <c r="F35" s="30"/>
      <c r="G35" s="23"/>
      <c r="H35" s="23"/>
      <c r="I35" s="24"/>
      <c r="J35" s="12"/>
    </row>
    <row r="36" spans="2:10" ht="30" customHeight="1" x14ac:dyDescent="0.15">
      <c r="B36" s="12"/>
      <c r="C36" s="29"/>
      <c r="D36" s="26"/>
      <c r="E36" s="27"/>
      <c r="F36" s="20"/>
      <c r="G36" s="23"/>
      <c r="H36" s="23"/>
      <c r="I36" s="24"/>
      <c r="J36" s="12"/>
    </row>
    <row r="37" spans="2:10" ht="30" customHeight="1" x14ac:dyDescent="0.15">
      <c r="B37" s="12"/>
      <c r="C37" s="25"/>
      <c r="D37" s="26"/>
      <c r="E37" s="27"/>
      <c r="F37" s="20"/>
      <c r="G37" s="23"/>
      <c r="H37" s="23"/>
      <c r="I37" s="24"/>
      <c r="J37" s="12"/>
    </row>
    <row r="38" spans="2:10" ht="30" customHeight="1" x14ac:dyDescent="0.15">
      <c r="B38" s="12"/>
      <c r="C38" s="29"/>
      <c r="D38" s="20"/>
      <c r="E38" s="27"/>
      <c r="F38" s="20"/>
      <c r="G38" s="23"/>
      <c r="H38" s="23"/>
      <c r="I38" s="24"/>
      <c r="J38" s="12"/>
    </row>
    <row r="39" spans="2:10" ht="30" customHeight="1" x14ac:dyDescent="0.15">
      <c r="B39" s="12"/>
      <c r="C39" s="25"/>
      <c r="D39" s="20"/>
      <c r="E39" s="22"/>
      <c r="F39" s="20"/>
      <c r="G39" s="23"/>
      <c r="H39" s="23"/>
      <c r="I39" s="24"/>
      <c r="J39" s="12"/>
    </row>
    <row r="40" spans="2:10" ht="30" customHeight="1" x14ac:dyDescent="0.15">
      <c r="D40" s="31" t="s">
        <v>12</v>
      </c>
    </row>
    <row r="41" spans="2:10" ht="30" customHeight="1" x14ac:dyDescent="0.15"/>
  </sheetData>
  <mergeCells count="4">
    <mergeCell ref="C5:I6"/>
    <mergeCell ref="C15:I15"/>
    <mergeCell ref="C18:I18"/>
    <mergeCell ref="C23:I2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rowBreaks count="1" manualBreakCount="1">
    <brk id="22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"/>
  <sheetViews>
    <sheetView showZeros="0" view="pageBreakPreview" zoomScaleNormal="100" zoomScaleSheetLayoutView="100" workbookViewId="0">
      <selection activeCell="H14" sqref="H14"/>
    </sheetView>
  </sheetViews>
  <sheetFormatPr defaultRowHeight="27" customHeight="1" x14ac:dyDescent="0.15"/>
  <cols>
    <col min="2" max="3" width="33.375" customWidth="1"/>
    <col min="4" max="5" width="7.75" customWidth="1"/>
    <col min="6" max="6" width="13.375" customWidth="1"/>
    <col min="7" max="7" width="13.875" customWidth="1"/>
    <col min="8" max="8" width="22.25" customWidth="1"/>
  </cols>
  <sheetData>
    <row r="1" spans="2:8" ht="36" customHeight="1" x14ac:dyDescent="0.15">
      <c r="B1" s="57" t="s">
        <v>32</v>
      </c>
      <c r="C1" s="57"/>
      <c r="D1" s="57"/>
      <c r="E1" s="57"/>
      <c r="F1" s="57"/>
      <c r="G1" s="57"/>
      <c r="H1" s="57"/>
    </row>
    <row r="2" spans="2:8" ht="18" customHeight="1" x14ac:dyDescent="0.15">
      <c r="B2" s="58" t="s">
        <v>40</v>
      </c>
      <c r="C2" s="49" t="s">
        <v>49</v>
      </c>
      <c r="D2" s="34"/>
      <c r="E2" s="34"/>
      <c r="F2" s="34"/>
      <c r="G2" s="34"/>
      <c r="H2" s="33"/>
    </row>
    <row r="3" spans="2:8" ht="18" customHeight="1" x14ac:dyDescent="0.15">
      <c r="B3" s="59"/>
      <c r="C3" s="40" t="s">
        <v>63</v>
      </c>
      <c r="D3" s="4"/>
      <c r="E3" s="4"/>
      <c r="F3" s="4"/>
      <c r="G3" s="4"/>
      <c r="H3" s="5" t="s">
        <v>25</v>
      </c>
    </row>
    <row r="4" spans="2:8" ht="36" customHeight="1" x14ac:dyDescent="0.15">
      <c r="B4" s="2" t="s">
        <v>15</v>
      </c>
      <c r="C4" s="2" t="s">
        <v>16</v>
      </c>
      <c r="D4" s="2" t="s">
        <v>17</v>
      </c>
      <c r="E4" s="2" t="s">
        <v>18</v>
      </c>
      <c r="F4" s="2" t="s">
        <v>19</v>
      </c>
      <c r="G4" s="2" t="s">
        <v>20</v>
      </c>
      <c r="H4" s="2" t="s">
        <v>21</v>
      </c>
    </row>
    <row r="5" spans="2:8" ht="27" customHeight="1" x14ac:dyDescent="0.15">
      <c r="B5" s="3" t="s">
        <v>1</v>
      </c>
      <c r="C5" s="3"/>
      <c r="D5" s="41"/>
      <c r="E5" s="2" t="s">
        <v>22</v>
      </c>
      <c r="F5" s="35"/>
      <c r="G5" s="35">
        <f>D5*F5</f>
        <v>0</v>
      </c>
      <c r="H5" s="38" t="s">
        <v>70</v>
      </c>
    </row>
    <row r="6" spans="2:8" ht="27" customHeight="1" x14ac:dyDescent="0.15">
      <c r="B6" s="3" t="s">
        <v>3</v>
      </c>
      <c r="C6" s="3"/>
      <c r="D6" s="41"/>
      <c r="E6" s="2" t="s">
        <v>22</v>
      </c>
      <c r="F6" s="35"/>
      <c r="G6" s="35">
        <f>D6*F6</f>
        <v>0</v>
      </c>
      <c r="H6" s="38" t="s">
        <v>69</v>
      </c>
    </row>
    <row r="7" spans="2:8" ht="27" customHeight="1" x14ac:dyDescent="0.15">
      <c r="B7" s="3" t="s">
        <v>24</v>
      </c>
      <c r="C7" s="3"/>
      <c r="D7" s="41"/>
      <c r="E7" s="2" t="s">
        <v>26</v>
      </c>
      <c r="F7" s="35"/>
      <c r="G7" s="35">
        <f t="shared" ref="G7:G8" si="0">D7*F7</f>
        <v>0</v>
      </c>
      <c r="H7" s="38" t="s">
        <v>69</v>
      </c>
    </row>
    <row r="8" spans="2:8" ht="27" customHeight="1" x14ac:dyDescent="0.15">
      <c r="B8" s="3" t="s">
        <v>2</v>
      </c>
      <c r="C8" s="3"/>
      <c r="D8" s="41"/>
      <c r="E8" s="2" t="s">
        <v>26</v>
      </c>
      <c r="F8" s="35"/>
      <c r="G8" s="35">
        <f t="shared" si="0"/>
        <v>0</v>
      </c>
      <c r="H8" s="38" t="s">
        <v>69</v>
      </c>
    </row>
    <row r="9" spans="2:8" ht="27" customHeight="1" x14ac:dyDescent="0.15">
      <c r="B9" s="3" t="s">
        <v>46</v>
      </c>
      <c r="C9" s="46" t="s">
        <v>62</v>
      </c>
      <c r="D9" s="36">
        <v>10</v>
      </c>
      <c r="E9" s="2" t="s">
        <v>59</v>
      </c>
      <c r="F9" s="35">
        <f>'単価表(2)'!G9</f>
        <v>0</v>
      </c>
      <c r="G9" s="35">
        <f t="shared" ref="G9" si="1">D9*F9</f>
        <v>0</v>
      </c>
      <c r="H9" s="38" t="s">
        <v>31</v>
      </c>
    </row>
    <row r="10" spans="2:8" ht="27" customHeight="1" x14ac:dyDescent="0.15">
      <c r="B10" s="3" t="s">
        <v>57</v>
      </c>
      <c r="C10" s="47" t="s">
        <v>65</v>
      </c>
      <c r="D10" s="36">
        <v>10</v>
      </c>
      <c r="E10" s="2" t="s">
        <v>59</v>
      </c>
      <c r="F10" s="35">
        <f>'単価表(3)'!G10</f>
        <v>0</v>
      </c>
      <c r="G10" s="35">
        <f t="shared" ref="G10" si="2">D10*F10</f>
        <v>0</v>
      </c>
      <c r="H10" s="38" t="s">
        <v>43</v>
      </c>
    </row>
    <row r="11" spans="2:8" ht="27" customHeight="1" x14ac:dyDescent="0.15">
      <c r="B11" s="3" t="s">
        <v>41</v>
      </c>
      <c r="C11" s="3" t="s">
        <v>42</v>
      </c>
      <c r="D11" s="41"/>
      <c r="E11" s="2" t="s">
        <v>60</v>
      </c>
      <c r="F11" s="35"/>
      <c r="G11" s="35">
        <f>D11*F11</f>
        <v>0</v>
      </c>
      <c r="H11" s="38"/>
    </row>
    <row r="12" spans="2:8" ht="27" customHeight="1" x14ac:dyDescent="0.15">
      <c r="B12" s="3" t="s">
        <v>44</v>
      </c>
      <c r="C12" s="38" t="s">
        <v>55</v>
      </c>
      <c r="D12" s="41"/>
      <c r="E12" s="2" t="s">
        <v>27</v>
      </c>
      <c r="F12" s="35"/>
      <c r="G12" s="35">
        <f>D12*F12</f>
        <v>0</v>
      </c>
      <c r="H12" s="38"/>
    </row>
    <row r="13" spans="2:8" ht="27" customHeight="1" x14ac:dyDescent="0.15">
      <c r="B13" s="3"/>
      <c r="C13" s="3"/>
      <c r="D13" s="36"/>
      <c r="E13" s="2"/>
      <c r="F13" s="36"/>
      <c r="G13" s="48"/>
      <c r="H13" s="3"/>
    </row>
    <row r="14" spans="2:8" ht="27" customHeight="1" x14ac:dyDescent="0.15">
      <c r="B14" s="3"/>
      <c r="C14" s="38"/>
      <c r="D14" s="43"/>
      <c r="E14" s="2"/>
      <c r="F14" s="36"/>
      <c r="G14" s="36"/>
      <c r="H14" s="38"/>
    </row>
    <row r="15" spans="2:8" ht="27" customHeight="1" x14ac:dyDescent="0.15">
      <c r="B15" s="39"/>
      <c r="C15" s="38"/>
      <c r="D15" s="43"/>
      <c r="E15" s="2"/>
      <c r="F15" s="36"/>
      <c r="G15" s="36"/>
      <c r="H15" s="38"/>
    </row>
    <row r="16" spans="2:8" ht="27" customHeight="1" x14ac:dyDescent="0.15">
      <c r="B16" s="3"/>
      <c r="C16" s="3"/>
      <c r="D16" s="36"/>
      <c r="E16" s="2"/>
      <c r="F16" s="36"/>
      <c r="G16" s="36"/>
      <c r="H16" s="3"/>
    </row>
    <row r="17" spans="2:8" ht="27" customHeight="1" x14ac:dyDescent="0.15">
      <c r="B17" s="2" t="s">
        <v>28</v>
      </c>
      <c r="C17" s="3"/>
      <c r="D17" s="36">
        <v>10</v>
      </c>
      <c r="E17" s="2" t="s">
        <v>0</v>
      </c>
      <c r="F17" s="48"/>
      <c r="G17" s="35">
        <f>SUM(G5:G16)</f>
        <v>0</v>
      </c>
      <c r="H17" s="3"/>
    </row>
    <row r="18" spans="2:8" ht="27" customHeight="1" x14ac:dyDescent="0.15">
      <c r="B18" s="2" t="s">
        <v>29</v>
      </c>
      <c r="C18" s="3"/>
      <c r="D18" s="36">
        <v>1</v>
      </c>
      <c r="E18" s="2" t="s">
        <v>0</v>
      </c>
      <c r="F18" s="48"/>
      <c r="G18" s="35">
        <f>G17/10</f>
        <v>0</v>
      </c>
      <c r="H18" s="3"/>
    </row>
    <row r="19" spans="2:8" ht="27" customHeight="1" x14ac:dyDescent="0.15">
      <c r="E19" s="1"/>
      <c r="F19" s="37"/>
      <c r="G19" s="37"/>
    </row>
    <row r="20" spans="2:8" ht="27" customHeight="1" x14ac:dyDescent="0.15">
      <c r="E20" s="1"/>
      <c r="F20" s="37"/>
      <c r="G20" s="37"/>
    </row>
    <row r="21" spans="2:8" ht="27" customHeight="1" x14ac:dyDescent="0.15">
      <c r="E21" s="1"/>
      <c r="F21" s="37"/>
      <c r="G21" s="37"/>
    </row>
    <row r="22" spans="2:8" ht="27" customHeight="1" x14ac:dyDescent="0.15">
      <c r="F22" s="37"/>
      <c r="G22" s="37"/>
    </row>
    <row r="23" spans="2:8" ht="27" customHeight="1" x14ac:dyDescent="0.15">
      <c r="F23" s="37"/>
      <c r="G23" s="37"/>
    </row>
    <row r="27" spans="2:8" ht="27" customHeight="1" x14ac:dyDescent="0.15">
      <c r="F27" t="s">
        <v>14</v>
      </c>
    </row>
  </sheetData>
  <mergeCells count="2">
    <mergeCell ref="B1:H1"/>
    <mergeCell ref="B2:B3"/>
  </mergeCells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showZeros="0" view="pageBreakPreview" zoomScaleNormal="100" zoomScaleSheetLayoutView="100" workbookViewId="0">
      <selection activeCell="F17" sqref="F17"/>
    </sheetView>
  </sheetViews>
  <sheetFormatPr defaultRowHeight="27" customHeight="1" x14ac:dyDescent="0.15"/>
  <cols>
    <col min="2" max="3" width="33.375" customWidth="1"/>
    <col min="4" max="5" width="7.75" customWidth="1"/>
    <col min="6" max="6" width="13.375" customWidth="1"/>
    <col min="7" max="7" width="13.875" customWidth="1"/>
    <col min="8" max="8" width="22.25" customWidth="1"/>
  </cols>
  <sheetData>
    <row r="1" spans="2:8" ht="36" customHeight="1" x14ac:dyDescent="0.15">
      <c r="B1" s="60" t="s">
        <v>33</v>
      </c>
      <c r="C1" s="60"/>
      <c r="D1" s="60"/>
      <c r="E1" s="60"/>
      <c r="F1" s="60"/>
      <c r="G1" s="60"/>
      <c r="H1" s="60"/>
    </row>
    <row r="2" spans="2:8" ht="18" customHeight="1" x14ac:dyDescent="0.15">
      <c r="B2" s="61" t="s">
        <v>47</v>
      </c>
      <c r="C2" s="63" t="s">
        <v>54</v>
      </c>
      <c r="D2" s="34"/>
      <c r="E2" s="34"/>
      <c r="F2" s="34"/>
      <c r="G2" s="34"/>
      <c r="H2" s="33"/>
    </row>
    <row r="3" spans="2:8" ht="18" customHeight="1" x14ac:dyDescent="0.15">
      <c r="B3" s="62"/>
      <c r="C3" s="64"/>
      <c r="D3" s="4"/>
      <c r="E3" s="4"/>
      <c r="F3" s="4"/>
      <c r="G3" s="4"/>
      <c r="H3" s="5" t="s">
        <v>50</v>
      </c>
    </row>
    <row r="4" spans="2:8" ht="36" customHeight="1" x14ac:dyDescent="0.15">
      <c r="B4" s="2" t="s">
        <v>15</v>
      </c>
      <c r="C4" s="2" t="s">
        <v>16</v>
      </c>
      <c r="D4" s="2" t="s">
        <v>17</v>
      </c>
      <c r="E4" s="2" t="s">
        <v>18</v>
      </c>
      <c r="F4" s="2" t="s">
        <v>19</v>
      </c>
      <c r="G4" s="2" t="s">
        <v>20</v>
      </c>
      <c r="H4" s="2" t="s">
        <v>21</v>
      </c>
    </row>
    <row r="5" spans="2:8" ht="27" customHeight="1" x14ac:dyDescent="0.15">
      <c r="B5" s="3" t="s">
        <v>48</v>
      </c>
      <c r="C5" s="44" t="s">
        <v>45</v>
      </c>
      <c r="D5" s="36">
        <v>1</v>
      </c>
      <c r="E5" s="2" t="s">
        <v>56</v>
      </c>
      <c r="F5" s="35"/>
      <c r="G5" s="35">
        <f>D5*F5</f>
        <v>0</v>
      </c>
      <c r="H5" s="3" t="s">
        <v>64</v>
      </c>
    </row>
    <row r="6" spans="2:8" ht="27" customHeight="1" x14ac:dyDescent="0.15">
      <c r="B6" s="3" t="s">
        <v>52</v>
      </c>
      <c r="C6" s="44"/>
      <c r="D6" s="36">
        <v>1</v>
      </c>
      <c r="E6" s="2" t="s">
        <v>53</v>
      </c>
      <c r="F6" s="35"/>
      <c r="G6" s="35">
        <f>D6*F6</f>
        <v>0</v>
      </c>
      <c r="H6" s="3"/>
    </row>
    <row r="7" spans="2:8" ht="27" customHeight="1" x14ac:dyDescent="0.15">
      <c r="B7" s="3"/>
      <c r="C7" s="38"/>
      <c r="D7" s="36"/>
      <c r="E7" s="2"/>
      <c r="F7" s="36"/>
      <c r="G7" s="48"/>
      <c r="H7" s="3"/>
    </row>
    <row r="8" spans="2:8" ht="27" customHeight="1" x14ac:dyDescent="0.15">
      <c r="B8" s="3"/>
      <c r="C8" s="38"/>
      <c r="D8" s="36"/>
      <c r="E8" s="2"/>
      <c r="F8" s="36"/>
      <c r="G8" s="36"/>
      <c r="H8" s="3"/>
    </row>
    <row r="9" spans="2:8" ht="27" customHeight="1" x14ac:dyDescent="0.15">
      <c r="B9" s="2" t="s">
        <v>23</v>
      </c>
      <c r="C9" s="3"/>
      <c r="D9" s="36">
        <v>1</v>
      </c>
      <c r="E9" s="2" t="s">
        <v>51</v>
      </c>
      <c r="F9" s="36"/>
      <c r="G9" s="35">
        <f>SUM(G5:G8)</f>
        <v>0</v>
      </c>
      <c r="H9" s="3"/>
    </row>
    <row r="10" spans="2:8" ht="13.5" x14ac:dyDescent="0.15">
      <c r="E10" s="1"/>
      <c r="F10" s="37"/>
      <c r="G10" s="37"/>
    </row>
    <row r="11" spans="2:8" ht="13.5" x14ac:dyDescent="0.15">
      <c r="E11" s="1"/>
      <c r="F11" s="37"/>
      <c r="G11" s="37"/>
    </row>
    <row r="12" spans="2:8" ht="13.5" x14ac:dyDescent="0.15">
      <c r="E12" s="1"/>
      <c r="F12" s="37"/>
      <c r="G12" s="37"/>
    </row>
    <row r="13" spans="2:8" ht="13.5" x14ac:dyDescent="0.15">
      <c r="F13" s="37"/>
      <c r="G13" s="37"/>
    </row>
    <row r="14" spans="2:8" ht="13.5" x14ac:dyDescent="0.15">
      <c r="F14" s="37"/>
      <c r="G14" s="37"/>
    </row>
  </sheetData>
  <mergeCells count="3">
    <mergeCell ref="B1:H1"/>
    <mergeCell ref="B2:B3"/>
    <mergeCell ref="C2:C3"/>
  </mergeCells>
  <phoneticPr fontId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showZeros="0" view="pageBreakPreview" zoomScaleNormal="100" zoomScaleSheetLayoutView="100" workbookViewId="0">
      <selection activeCell="F19" sqref="F19"/>
    </sheetView>
  </sheetViews>
  <sheetFormatPr defaultRowHeight="27" customHeight="1" x14ac:dyDescent="0.15"/>
  <cols>
    <col min="2" max="3" width="33.375" customWidth="1"/>
    <col min="4" max="5" width="7.75" customWidth="1"/>
    <col min="6" max="6" width="13.375" customWidth="1"/>
    <col min="7" max="7" width="13.875" customWidth="1"/>
    <col min="8" max="8" width="22.25" customWidth="1"/>
  </cols>
  <sheetData>
    <row r="1" spans="2:8" ht="36" customHeight="1" x14ac:dyDescent="0.15">
      <c r="B1" s="60" t="s">
        <v>34</v>
      </c>
      <c r="C1" s="60"/>
      <c r="D1" s="60"/>
      <c r="E1" s="60"/>
      <c r="F1" s="60"/>
      <c r="G1" s="60"/>
      <c r="H1" s="60"/>
    </row>
    <row r="2" spans="2:8" ht="18" customHeight="1" x14ac:dyDescent="0.15">
      <c r="B2" s="61" t="s">
        <v>58</v>
      </c>
      <c r="C2" s="65" t="s">
        <v>67</v>
      </c>
      <c r="D2" s="34"/>
      <c r="E2" s="34"/>
      <c r="F2" s="34"/>
      <c r="G2" s="34"/>
      <c r="H2" s="33"/>
    </row>
    <row r="3" spans="2:8" ht="18" customHeight="1" x14ac:dyDescent="0.15">
      <c r="B3" s="62"/>
      <c r="C3" s="66"/>
      <c r="D3" s="4"/>
      <c r="E3" s="4"/>
      <c r="F3" s="4"/>
      <c r="G3" s="4"/>
      <c r="H3" s="5" t="s">
        <v>66</v>
      </c>
    </row>
    <row r="4" spans="2:8" ht="36" customHeight="1" x14ac:dyDescent="0.15">
      <c r="B4" s="2" t="s">
        <v>15</v>
      </c>
      <c r="C4" s="2" t="s">
        <v>16</v>
      </c>
      <c r="D4" s="2" t="s">
        <v>17</v>
      </c>
      <c r="E4" s="2" t="s">
        <v>18</v>
      </c>
      <c r="F4" s="2" t="s">
        <v>19</v>
      </c>
      <c r="G4" s="2" t="s">
        <v>20</v>
      </c>
      <c r="H4" s="2" t="s">
        <v>21</v>
      </c>
    </row>
    <row r="5" spans="2:8" ht="27" customHeight="1" x14ac:dyDescent="0.15">
      <c r="B5" s="3" t="s">
        <v>24</v>
      </c>
      <c r="C5" s="38"/>
      <c r="D5" s="35"/>
      <c r="E5" s="2" t="s">
        <v>22</v>
      </c>
      <c r="F5" s="35"/>
      <c r="G5" s="35">
        <f>D5*F5</f>
        <v>0</v>
      </c>
      <c r="H5" s="38" t="s">
        <v>70</v>
      </c>
    </row>
    <row r="6" spans="2:8" ht="27" customHeight="1" x14ac:dyDescent="0.15">
      <c r="B6" s="50"/>
      <c r="C6" s="51"/>
      <c r="D6" s="48"/>
      <c r="E6" s="52"/>
      <c r="F6" s="48"/>
      <c r="G6" s="48">
        <f>D6*F6</f>
        <v>0</v>
      </c>
      <c r="H6" s="3"/>
    </row>
    <row r="7" spans="2:8" ht="27" customHeight="1" x14ac:dyDescent="0.15">
      <c r="B7" s="50"/>
      <c r="C7" s="51"/>
      <c r="D7" s="48"/>
      <c r="E7" s="52"/>
      <c r="F7" s="48"/>
      <c r="G7" s="48">
        <f>D7*F7</f>
        <v>0</v>
      </c>
      <c r="H7" s="3"/>
    </row>
    <row r="8" spans="2:8" ht="27" customHeight="1" x14ac:dyDescent="0.15">
      <c r="B8" s="3"/>
      <c r="C8" s="38"/>
      <c r="D8" s="36"/>
      <c r="E8" s="2"/>
      <c r="F8" s="36"/>
      <c r="G8" s="48"/>
      <c r="H8" s="3"/>
    </row>
    <row r="9" spans="2:8" ht="27" customHeight="1" x14ac:dyDescent="0.15">
      <c r="B9" s="2" t="s">
        <v>23</v>
      </c>
      <c r="C9" s="3"/>
      <c r="D9" s="36">
        <v>10</v>
      </c>
      <c r="E9" s="2" t="s">
        <v>51</v>
      </c>
      <c r="F9" s="36"/>
      <c r="G9" s="35">
        <f>SUM(G5:G8)</f>
        <v>0</v>
      </c>
      <c r="H9" s="3"/>
    </row>
    <row r="10" spans="2:8" ht="27" customHeight="1" x14ac:dyDescent="0.15">
      <c r="B10" s="2" t="s">
        <v>29</v>
      </c>
      <c r="C10" s="3"/>
      <c r="D10" s="36">
        <v>1</v>
      </c>
      <c r="E10" s="2" t="s">
        <v>0</v>
      </c>
      <c r="F10" s="48"/>
      <c r="G10" s="35">
        <f>G9/10</f>
        <v>0</v>
      </c>
      <c r="H10" s="3"/>
    </row>
    <row r="11" spans="2:8" ht="13.5" x14ac:dyDescent="0.15">
      <c r="E11" s="1"/>
      <c r="F11" s="37"/>
      <c r="G11" s="37"/>
    </row>
    <row r="12" spans="2:8" ht="13.5" x14ac:dyDescent="0.15">
      <c r="E12" s="1"/>
      <c r="F12" s="37"/>
      <c r="G12" s="37"/>
    </row>
    <row r="13" spans="2:8" ht="13.5" x14ac:dyDescent="0.15">
      <c r="E13" s="1"/>
      <c r="F13" s="37"/>
      <c r="G13" s="37"/>
    </row>
    <row r="14" spans="2:8" ht="13.5" x14ac:dyDescent="0.15">
      <c r="F14" s="37"/>
      <c r="G14" s="37"/>
    </row>
    <row r="15" spans="2:8" ht="13.5" x14ac:dyDescent="0.15">
      <c r="F15" s="37"/>
      <c r="G15" s="37"/>
    </row>
  </sheetData>
  <mergeCells count="3">
    <mergeCell ref="B1:H1"/>
    <mergeCell ref="B2:B3"/>
    <mergeCell ref="C2:C3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見積内訳</vt:lpstr>
      <vt:lpstr>単価表(1)</vt:lpstr>
      <vt:lpstr>単価表(2)</vt:lpstr>
      <vt:lpstr>単価表(3)</vt:lpstr>
      <vt:lpstr>見積内訳!Print_Area</vt:lpstr>
      <vt:lpstr>'単価表(1)'!Print_Area</vt:lpstr>
      <vt:lpstr>'単価表(2)'!Print_Area</vt:lpstr>
      <vt:lpstr>'単価表(3)'!Print_Area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内藤　智巳</dc:creator>
  <cp:lastModifiedBy>福岡県県土整備部</cp:lastModifiedBy>
  <cp:lastPrinted>2025-05-29T09:37:41Z</cp:lastPrinted>
  <dcterms:created xsi:type="dcterms:W3CDTF">2020-04-27T05:33:01Z</dcterms:created>
  <dcterms:modified xsi:type="dcterms:W3CDTF">2025-05-29T09:39:38Z</dcterms:modified>
</cp:coreProperties>
</file>