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.3.16\流域サーバ\工務一時保存\1301939（杉村）\R7年度\01_御笠川那珂川流域\02_工事\【】御笠川浄化センター特高棟管廊築造工事（2工区）\00_契約室・下水道課\02_見積公告たたき\"/>
    </mc:Choice>
  </mc:AlternateContent>
  <bookViews>
    <workbookView xWindow="0" yWindow="0" windowWidth="28800" windowHeight="12180" tabRatio="833" activeTab="13"/>
  </bookViews>
  <sheets>
    <sheet name="見積内訳" sheetId="35" r:id="rId1"/>
    <sheet name="単価表(1)" sheetId="36" r:id="rId2"/>
    <sheet name="単価表(2)" sheetId="37" r:id="rId3"/>
    <sheet name="単価表(3)" sheetId="46" r:id="rId4"/>
    <sheet name="単価表(4)" sheetId="38" r:id="rId5"/>
    <sheet name="単価表(5)" sheetId="39" r:id="rId6"/>
    <sheet name="単価表(6)" sheetId="47" r:id="rId7"/>
    <sheet name="単価表(7)" sheetId="48" r:id="rId8"/>
    <sheet name="単価表(8)" sheetId="49" r:id="rId9"/>
    <sheet name="単価表(9)" sheetId="50" r:id="rId10"/>
    <sheet name="単価表(10)" sheetId="51" r:id="rId11"/>
    <sheet name="単価表(11)" sheetId="52" r:id="rId12"/>
    <sheet name="単価表(12)" sheetId="53" r:id="rId13"/>
    <sheet name="単価表(13)" sheetId="54" r:id="rId14"/>
  </sheets>
  <definedNames>
    <definedName name="_xlnm.Print_Area" localSheetId="0">見積内訳!$B$1:$J$41</definedName>
    <definedName name="_xlnm.Print_Area" localSheetId="1">'単価表(1)'!$B$1:$H$25</definedName>
    <definedName name="_xlnm.Print_Area" localSheetId="10">'単価表(10)'!$B$1:$H$8</definedName>
    <definedName name="_xlnm.Print_Area" localSheetId="11">'単価表(11)'!$B$1:$H$11</definedName>
    <definedName name="_xlnm.Print_Area" localSheetId="12">'単価表(12)'!$B$1:$H$10</definedName>
    <definedName name="_xlnm.Print_Area" localSheetId="13">'単価表(13)'!$B$1:$H$15</definedName>
    <definedName name="_xlnm.Print_Area" localSheetId="2">'単価表(2)'!$B$1:$H$10</definedName>
    <definedName name="_xlnm.Print_Area" localSheetId="3">'単価表(3)'!$B$1:$H$12</definedName>
    <definedName name="_xlnm.Print_Area" localSheetId="4">'単価表(4)'!$B$1:$H$7</definedName>
    <definedName name="_xlnm.Print_Area" localSheetId="5">'単価表(5)'!$B$1:$H$11</definedName>
    <definedName name="_xlnm.Print_Area" localSheetId="6">'単価表(6)'!$B$1:$H$12</definedName>
    <definedName name="_xlnm.Print_Area" localSheetId="7">'単価表(7)'!$B$1:$H$27</definedName>
    <definedName name="_xlnm.Print_Area" localSheetId="8">'単価表(8)'!$B$1:$H$28</definedName>
    <definedName name="_xlnm.Print_Area" localSheetId="9">'単価表(9)'!$B$1:$H$7</definedName>
    <definedName name="_xlnm.Print_Titles" localSheetId="1">'単価表(1)'!$1:$4</definedName>
    <definedName name="_xlnm.Print_Titles" localSheetId="7">'単価表(7)'!$1:$4</definedName>
    <definedName name="_xlnm.Print_Titles" localSheetId="8">'単価表(8)'!$1:$4</definedName>
  </definedNames>
  <calcPr calcId="152511" calcMode="manual"/>
</workbook>
</file>

<file path=xl/calcChain.xml><?xml version="1.0" encoding="utf-8"?>
<calcChain xmlns="http://schemas.openxmlformats.org/spreadsheetml/2006/main">
  <c r="G10" i="47" l="1"/>
  <c r="G9" i="47"/>
  <c r="G8" i="47"/>
  <c r="G7" i="47"/>
  <c r="G6" i="47"/>
  <c r="G5" i="47"/>
  <c r="G12" i="47" s="1"/>
  <c r="G25" i="48"/>
  <c r="G24" i="48"/>
  <c r="G23" i="48"/>
  <c r="G22" i="48"/>
  <c r="G21" i="48"/>
  <c r="G20" i="48"/>
  <c r="G19" i="48"/>
  <c r="G18" i="48"/>
  <c r="G17" i="48"/>
  <c r="G15" i="48"/>
  <c r="G14" i="48"/>
  <c r="G13" i="48"/>
  <c r="G12" i="48"/>
  <c r="G11" i="48"/>
  <c r="G10" i="48"/>
  <c r="G9" i="48"/>
  <c r="G8" i="48"/>
  <c r="G7" i="48"/>
  <c r="G6" i="48"/>
  <c r="G26" i="49"/>
  <c r="G25" i="49"/>
  <c r="G24" i="49"/>
  <c r="G23" i="49"/>
  <c r="G22" i="49"/>
  <c r="G21" i="49"/>
  <c r="G20" i="49"/>
  <c r="G19" i="49"/>
  <c r="G18" i="49"/>
  <c r="G16" i="49"/>
  <c r="G15" i="49"/>
  <c r="G14" i="49"/>
  <c r="G13" i="49"/>
  <c r="G12" i="49"/>
  <c r="G11" i="49"/>
  <c r="G10" i="49"/>
  <c r="G9" i="49"/>
  <c r="G8" i="49"/>
  <c r="G7" i="49"/>
  <c r="G6" i="49"/>
  <c r="G5" i="50"/>
  <c r="G7" i="50" s="1"/>
  <c r="G6" i="51"/>
  <c r="G8" i="51" s="1"/>
  <c r="G5" i="51"/>
  <c r="G9" i="52"/>
  <c r="G8" i="52"/>
  <c r="G7" i="52"/>
  <c r="G6" i="52"/>
  <c r="G5" i="52"/>
  <c r="G7" i="53"/>
  <c r="G6" i="53"/>
  <c r="G12" i="54"/>
  <c r="G11" i="54"/>
  <c r="G10" i="54"/>
  <c r="G9" i="54"/>
  <c r="G8" i="54"/>
  <c r="G7" i="54"/>
  <c r="G6" i="54"/>
  <c r="G5" i="54"/>
  <c r="G21" i="36"/>
  <c r="G5" i="36"/>
  <c r="G15" i="36"/>
  <c r="G5" i="38"/>
  <c r="G7" i="38" s="1"/>
  <c r="G10" i="46"/>
  <c r="G9" i="46"/>
  <c r="G8" i="46"/>
  <c r="G7" i="46"/>
  <c r="G6" i="46"/>
  <c r="G5" i="46"/>
  <c r="G12" i="46" s="1"/>
  <c r="G8" i="37"/>
  <c r="G7" i="37"/>
  <c r="G6" i="37"/>
  <c r="G5" i="37"/>
  <c r="G15" i="54" l="1"/>
  <c r="G11" i="52"/>
  <c r="G10" i="37"/>
  <c r="G28" i="49"/>
  <c r="G27" i="48"/>
  <c r="G20" i="36"/>
  <c r="F20" i="36"/>
  <c r="G29" i="35" l="1"/>
  <c r="H29" i="35" s="1"/>
  <c r="G28" i="35"/>
  <c r="H28" i="35" s="1"/>
  <c r="G5" i="53"/>
  <c r="G10" i="53" s="1"/>
  <c r="F19" i="36"/>
  <c r="G19" i="36" s="1"/>
  <c r="F18" i="36"/>
  <c r="G18" i="36" s="1"/>
  <c r="F17" i="36"/>
  <c r="G17" i="36" s="1"/>
  <c r="F16" i="36"/>
  <c r="G16" i="36" s="1"/>
  <c r="F14" i="36"/>
  <c r="G14" i="36" s="1"/>
  <c r="F13" i="36"/>
  <c r="G13" i="36" s="1"/>
  <c r="F12" i="36"/>
  <c r="G12" i="36" s="1"/>
  <c r="F11" i="36"/>
  <c r="G11" i="36" s="1"/>
  <c r="F10" i="36"/>
  <c r="G10" i="36" s="1"/>
  <c r="G9" i="39"/>
  <c r="G8" i="39"/>
  <c r="G6" i="39"/>
  <c r="G5" i="39"/>
  <c r="G7" i="39"/>
  <c r="F8" i="36"/>
  <c r="G8" i="36" s="1"/>
  <c r="F6" i="36"/>
  <c r="G6" i="36" s="1"/>
  <c r="F7" i="36"/>
  <c r="G7" i="36" s="1"/>
  <c r="G11" i="39" l="1"/>
  <c r="F9" i="36" s="1"/>
  <c r="G9" i="36" s="1"/>
  <c r="G25" i="36" s="1"/>
  <c r="G27" i="35" s="1"/>
  <c r="H27" i="35" s="1"/>
</calcChain>
</file>

<file path=xl/sharedStrings.xml><?xml version="1.0" encoding="utf-8"?>
<sst xmlns="http://schemas.openxmlformats.org/spreadsheetml/2006/main" count="521" uniqueCount="187">
  <si>
    <t>式</t>
    <rPh sb="0" eb="1">
      <t>シキ</t>
    </rPh>
    <phoneticPr fontId="1"/>
  </si>
  <si>
    <t>本</t>
    <rPh sb="0" eb="1">
      <t>ホン</t>
    </rPh>
    <phoneticPr fontId="1"/>
  </si>
  <si>
    <t>見　積　内　訳　書</t>
    <rPh sb="0" eb="1">
      <t>ミ</t>
    </rPh>
    <rPh sb="2" eb="3">
      <t>セキ</t>
    </rPh>
    <phoneticPr fontId="6"/>
  </si>
  <si>
    <t>工　　種</t>
    <rPh sb="0" eb="1">
      <t>コウ</t>
    </rPh>
    <rPh sb="3" eb="4">
      <t>シュ</t>
    </rPh>
    <phoneticPr fontId="6"/>
  </si>
  <si>
    <t>規 格 仕 様</t>
    <rPh sb="0" eb="1">
      <t>キ</t>
    </rPh>
    <rPh sb="2" eb="3">
      <t>カク</t>
    </rPh>
    <rPh sb="4" eb="5">
      <t>シ</t>
    </rPh>
    <rPh sb="6" eb="7">
      <t>サマ</t>
    </rPh>
    <phoneticPr fontId="6"/>
  </si>
  <si>
    <t>数量</t>
    <phoneticPr fontId="6"/>
  </si>
  <si>
    <t>単位</t>
    <phoneticPr fontId="6"/>
  </si>
  <si>
    <t>単　価(円)</t>
  </si>
  <si>
    <t>金　額(円)</t>
  </si>
  <si>
    <t>備　　考</t>
  </si>
  <si>
    <t>福岡県流域下水道事務所</t>
    <rPh sb="0" eb="3">
      <t>フクオカケン</t>
    </rPh>
    <rPh sb="3" eb="11">
      <t>リュウイキゲスイドウジムショ</t>
    </rPh>
    <phoneticPr fontId="6"/>
  </si>
  <si>
    <t>本</t>
    <rPh sb="0" eb="1">
      <t>ホン</t>
    </rPh>
    <phoneticPr fontId="6"/>
  </si>
  <si>
    <t>１日当り</t>
    <rPh sb="1" eb="2">
      <t>ヒ</t>
    </rPh>
    <rPh sb="2" eb="3">
      <t>ア</t>
    </rPh>
    <phoneticPr fontId="12"/>
  </si>
  <si>
    <t>工　　　種</t>
    <rPh sb="0" eb="1">
      <t>コウ</t>
    </rPh>
    <rPh sb="4" eb="5">
      <t>シュ</t>
    </rPh>
    <phoneticPr fontId="12"/>
  </si>
  <si>
    <t>規　格　仕　様</t>
    <rPh sb="0" eb="1">
      <t>キ</t>
    </rPh>
    <rPh sb="2" eb="3">
      <t>カク</t>
    </rPh>
    <rPh sb="4" eb="5">
      <t>シ</t>
    </rPh>
    <rPh sb="6" eb="7">
      <t>サマ</t>
    </rPh>
    <phoneticPr fontId="12"/>
  </si>
  <si>
    <t>数量</t>
    <rPh sb="0" eb="2">
      <t>スウリョウ</t>
    </rPh>
    <phoneticPr fontId="12"/>
  </si>
  <si>
    <t>単位</t>
    <rPh sb="0" eb="2">
      <t>タンイ</t>
    </rPh>
    <phoneticPr fontId="12"/>
  </si>
  <si>
    <t>単　価</t>
    <rPh sb="0" eb="1">
      <t>タン</t>
    </rPh>
    <rPh sb="2" eb="3">
      <t>アタイ</t>
    </rPh>
    <phoneticPr fontId="12"/>
  </si>
  <si>
    <t>金　額</t>
    <rPh sb="0" eb="1">
      <t>カネ</t>
    </rPh>
    <rPh sb="2" eb="3">
      <t>ガク</t>
    </rPh>
    <phoneticPr fontId="12"/>
  </si>
  <si>
    <t>摘　　要</t>
    <rPh sb="0" eb="1">
      <t>テキ</t>
    </rPh>
    <rPh sb="3" eb="4">
      <t>ヨウ</t>
    </rPh>
    <phoneticPr fontId="12"/>
  </si>
  <si>
    <t>人</t>
    <rPh sb="0" eb="1">
      <t>ニン</t>
    </rPh>
    <phoneticPr fontId="12"/>
  </si>
  <si>
    <t>日</t>
    <rPh sb="0" eb="1">
      <t>ヒ</t>
    </rPh>
    <phoneticPr fontId="12"/>
  </si>
  <si>
    <t>計</t>
    <rPh sb="0" eb="1">
      <t>ケイ</t>
    </rPh>
    <phoneticPr fontId="12"/>
  </si>
  <si>
    <t>日</t>
    <rPh sb="0" eb="1">
      <t>ニチ</t>
    </rPh>
    <phoneticPr fontId="1"/>
  </si>
  <si>
    <t>合計</t>
    <rPh sb="0" eb="2">
      <t>ゴウケイ</t>
    </rPh>
    <phoneticPr fontId="12"/>
  </si>
  <si>
    <t>単価表(2)</t>
    <rPh sb="0" eb="3">
      <t>タンカヒョウ</t>
    </rPh>
    <phoneticPr fontId="1"/>
  </si>
  <si>
    <t>単　価　表　（　1　）　</t>
    <phoneticPr fontId="12"/>
  </si>
  <si>
    <t>単　価　表　（　2　）　</t>
    <phoneticPr fontId="12"/>
  </si>
  <si>
    <t>燃料費</t>
    <rPh sb="0" eb="3">
      <t>ネンリョウヒ</t>
    </rPh>
    <phoneticPr fontId="1"/>
  </si>
  <si>
    <t>L</t>
    <phoneticPr fontId="12"/>
  </si>
  <si>
    <t>式</t>
    <rPh sb="0" eb="1">
      <t>シキ</t>
    </rPh>
    <phoneticPr fontId="12"/>
  </si>
  <si>
    <t>単　価　表　（　3　）　</t>
    <phoneticPr fontId="12"/>
  </si>
  <si>
    <t>単　価　表　（　4　）　</t>
    <phoneticPr fontId="12"/>
  </si>
  <si>
    <t>単　価　表　（　5　）　</t>
    <phoneticPr fontId="12"/>
  </si>
  <si>
    <t>単価表(3)</t>
    <rPh sb="0" eb="3">
      <t>タンカヒョウ</t>
    </rPh>
    <phoneticPr fontId="1"/>
  </si>
  <si>
    <t>単価表(4)</t>
    <rPh sb="0" eb="3">
      <t>タンカヒョウ</t>
    </rPh>
    <phoneticPr fontId="1"/>
  </si>
  <si>
    <t>単価表(5)</t>
    <rPh sb="0" eb="3">
      <t>タンカヒョウ</t>
    </rPh>
    <phoneticPr fontId="1"/>
  </si>
  <si>
    <t>日</t>
  </si>
  <si>
    <t>地盤改良工</t>
    <rPh sb="0" eb="2">
      <t>ジバン</t>
    </rPh>
    <rPh sb="2" eb="4">
      <t>カイリョウ</t>
    </rPh>
    <rPh sb="4" eb="5">
      <t>コウ</t>
    </rPh>
    <phoneticPr fontId="6"/>
  </si>
  <si>
    <t xml:space="preserve"> 大口径高圧噴射攪拌工</t>
    <rPh sb="1" eb="2">
      <t>ダイ</t>
    </rPh>
    <rPh sb="2" eb="4">
      <t>コウケイ</t>
    </rPh>
    <rPh sb="4" eb="6">
      <t>コウアツ</t>
    </rPh>
    <rPh sb="6" eb="8">
      <t>フンシャ</t>
    </rPh>
    <rPh sb="8" eb="10">
      <t>カクハン</t>
    </rPh>
    <rPh sb="10" eb="11">
      <t>コウ</t>
    </rPh>
    <phoneticPr fontId="6"/>
  </si>
  <si>
    <t>大口径高圧噴射攪拌工</t>
    <rPh sb="0" eb="1">
      <t>ダイ</t>
    </rPh>
    <rPh sb="1" eb="3">
      <t>コウケイ</t>
    </rPh>
    <rPh sb="3" eb="5">
      <t>コウアツ</t>
    </rPh>
    <rPh sb="5" eb="7">
      <t>フンシャ</t>
    </rPh>
    <rPh sb="7" eb="9">
      <t>カクハン</t>
    </rPh>
    <rPh sb="9" eb="10">
      <t>コウ</t>
    </rPh>
    <phoneticPr fontId="6"/>
  </si>
  <si>
    <t>大口径高圧噴射攪拌工</t>
    <phoneticPr fontId="12"/>
  </si>
  <si>
    <t>砂質土対応　W/C=120%</t>
    <rPh sb="0" eb="3">
      <t>サシツド</t>
    </rPh>
    <rPh sb="3" eb="5">
      <t>タイオウ</t>
    </rPh>
    <phoneticPr fontId="1"/>
  </si>
  <si>
    <t>m3</t>
    <phoneticPr fontId="12"/>
  </si>
  <si>
    <t>ガイドホール削孔工</t>
    <rPh sb="6" eb="8">
      <t>サッコウ</t>
    </rPh>
    <rPh sb="8" eb="9">
      <t>コウ</t>
    </rPh>
    <phoneticPr fontId="1"/>
  </si>
  <si>
    <t>ガイドホール削孔工</t>
    <rPh sb="6" eb="8">
      <t>サッコウ</t>
    </rPh>
    <rPh sb="8" eb="9">
      <t>コウ</t>
    </rPh>
    <phoneticPr fontId="12"/>
  </si>
  <si>
    <t>人</t>
    <rPh sb="0" eb="1">
      <t>ニン</t>
    </rPh>
    <phoneticPr fontId="1"/>
  </si>
  <si>
    <t>普通作業員</t>
    <rPh sb="0" eb="5">
      <t>フツウサギョウイン</t>
    </rPh>
    <phoneticPr fontId="1"/>
  </si>
  <si>
    <t>特殊運転手</t>
    <rPh sb="0" eb="5">
      <t>トクシュウンテンシュ</t>
    </rPh>
    <phoneticPr fontId="1"/>
  </si>
  <si>
    <t>ミニクローラクレーン運転</t>
    <rPh sb="10" eb="12">
      <t>ウンテン</t>
    </rPh>
    <phoneticPr fontId="1"/>
  </si>
  <si>
    <t>1本当り</t>
    <rPh sb="1" eb="2">
      <t>ホン</t>
    </rPh>
    <rPh sb="2" eb="3">
      <t>ア</t>
    </rPh>
    <phoneticPr fontId="12"/>
  </si>
  <si>
    <t>造成工</t>
    <rPh sb="0" eb="2">
      <t>ゾウセイ</t>
    </rPh>
    <rPh sb="2" eb="3">
      <t>コウ</t>
    </rPh>
    <phoneticPr fontId="1"/>
  </si>
  <si>
    <t>造成工</t>
    <rPh sb="0" eb="2">
      <t>ゾウセイ</t>
    </rPh>
    <rPh sb="2" eb="3">
      <t>コウ</t>
    </rPh>
    <phoneticPr fontId="12"/>
  </si>
  <si>
    <t>特殊運転手</t>
    <rPh sb="0" eb="2">
      <t>トクシュ</t>
    </rPh>
    <rPh sb="2" eb="5">
      <t>ウンテンシュ</t>
    </rPh>
    <phoneticPr fontId="1"/>
  </si>
  <si>
    <t>特殊作業員</t>
    <phoneticPr fontId="1"/>
  </si>
  <si>
    <t>設備機械工</t>
    <rPh sb="0" eb="2">
      <t>セツビ</t>
    </rPh>
    <rPh sb="2" eb="4">
      <t>キカイ</t>
    </rPh>
    <rPh sb="4" eb="5">
      <t>コウ</t>
    </rPh>
    <phoneticPr fontId="1"/>
  </si>
  <si>
    <t>電工</t>
    <rPh sb="0" eb="1">
      <t>デン</t>
    </rPh>
    <rPh sb="1" eb="2">
      <t>コウ</t>
    </rPh>
    <phoneticPr fontId="1"/>
  </si>
  <si>
    <t>足場整地･排泥液処理工</t>
    <rPh sb="0" eb="2">
      <t>アシバ</t>
    </rPh>
    <rPh sb="2" eb="4">
      <t>セイチ</t>
    </rPh>
    <rPh sb="5" eb="7">
      <t>ハイデイ</t>
    </rPh>
    <rPh sb="7" eb="8">
      <t>エキ</t>
    </rPh>
    <rPh sb="8" eb="10">
      <t>ショリ</t>
    </rPh>
    <rPh sb="10" eb="11">
      <t>コウ</t>
    </rPh>
    <phoneticPr fontId="1"/>
  </si>
  <si>
    <t>足場整地･排泥液処理工</t>
    <phoneticPr fontId="1"/>
  </si>
  <si>
    <t>機械損料</t>
    <rPh sb="0" eb="2">
      <t>キカイ</t>
    </rPh>
    <rPh sb="2" eb="4">
      <t>ソンリョウ</t>
    </rPh>
    <phoneticPr fontId="1"/>
  </si>
  <si>
    <t>ガイドホール削孔用(運転日)</t>
    <phoneticPr fontId="1"/>
  </si>
  <si>
    <t>ガイドホール削孔用(供用日)</t>
    <phoneticPr fontId="1"/>
  </si>
  <si>
    <t>単価表(6)</t>
    <rPh sb="0" eb="3">
      <t>タンカヒョウ</t>
    </rPh>
    <phoneticPr fontId="1"/>
  </si>
  <si>
    <t>機械損料</t>
    <phoneticPr fontId="1"/>
  </si>
  <si>
    <t>(運転日)</t>
    <phoneticPr fontId="1"/>
  </si>
  <si>
    <t>ガイドホール削孔用</t>
    <phoneticPr fontId="1"/>
  </si>
  <si>
    <t>ボーリングマシン</t>
    <phoneticPr fontId="1"/>
  </si>
  <si>
    <t>台</t>
    <rPh sb="0" eb="1">
      <t>ダイ</t>
    </rPh>
    <phoneticPr fontId="12"/>
  </si>
  <si>
    <t>ボーリングポンプ</t>
    <phoneticPr fontId="1"/>
  </si>
  <si>
    <t>圧力5MPa,流量200L/分</t>
    <rPh sb="0" eb="2">
      <t>アツリョク</t>
    </rPh>
    <rPh sb="7" eb="9">
      <t>リュウリョウ</t>
    </rPh>
    <rPh sb="14" eb="15">
      <t>フン</t>
    </rPh>
    <phoneticPr fontId="1"/>
  </si>
  <si>
    <t>サンドポンプ</t>
    <phoneticPr fontId="1"/>
  </si>
  <si>
    <t>水中ポンプ</t>
    <rPh sb="0" eb="2">
      <t>スイチュウ</t>
    </rPh>
    <phoneticPr fontId="1"/>
  </si>
  <si>
    <t>揚程25m,口径100mm</t>
    <rPh sb="0" eb="2">
      <t>ヨウテイ</t>
    </rPh>
    <rPh sb="6" eb="8">
      <t>コウケイ</t>
    </rPh>
    <phoneticPr fontId="1"/>
  </si>
  <si>
    <t>揚程30m,口径50mm</t>
    <rPh sb="0" eb="2">
      <t>ヨウテイ</t>
    </rPh>
    <rPh sb="6" eb="8">
      <t>コウケイ</t>
    </rPh>
    <phoneticPr fontId="1"/>
  </si>
  <si>
    <t>動力制御盤</t>
    <rPh sb="0" eb="2">
      <t>ドウリョク</t>
    </rPh>
    <rPh sb="2" eb="5">
      <t>セイギョバン</t>
    </rPh>
    <phoneticPr fontId="1"/>
  </si>
  <si>
    <t>CP-4</t>
    <phoneticPr fontId="1"/>
  </si>
  <si>
    <t>貯水タンク</t>
    <rPh sb="0" eb="2">
      <t>チョスイ</t>
    </rPh>
    <phoneticPr fontId="1"/>
  </si>
  <si>
    <t>容量5m3</t>
    <rPh sb="0" eb="2">
      <t>ヨウリョウ</t>
    </rPh>
    <phoneticPr fontId="1"/>
  </si>
  <si>
    <t>単　価　表　（　6　）　</t>
    <phoneticPr fontId="12"/>
  </si>
  <si>
    <t>(供用日)</t>
    <rPh sb="1" eb="3">
      <t>キョウヨウ</t>
    </rPh>
    <phoneticPr fontId="1"/>
  </si>
  <si>
    <t>単　価　表　（　7　）　</t>
    <phoneticPr fontId="12"/>
  </si>
  <si>
    <t>機械損料</t>
    <rPh sb="0" eb="4">
      <t>キカイソンリョウ</t>
    </rPh>
    <phoneticPr fontId="12"/>
  </si>
  <si>
    <t>単価表(7)</t>
    <rPh sb="0" eb="3">
      <t>タンカヒョウ</t>
    </rPh>
    <phoneticPr fontId="1"/>
  </si>
  <si>
    <t>大口径高圧噴射攪拌用</t>
    <phoneticPr fontId="1"/>
  </si>
  <si>
    <t>（プラント）</t>
    <phoneticPr fontId="1"/>
  </si>
  <si>
    <t>圧力35MPa,流量400L/分</t>
    <rPh sb="0" eb="2">
      <t>アツリョク</t>
    </rPh>
    <rPh sb="8" eb="10">
      <t>リュウリョウ</t>
    </rPh>
    <rPh sb="15" eb="16">
      <t>フン</t>
    </rPh>
    <phoneticPr fontId="1"/>
  </si>
  <si>
    <t>発動発電機</t>
    <rPh sb="0" eb="2">
      <t>ハツドウ</t>
    </rPh>
    <rPh sb="2" eb="5">
      <t>ハツデンキ</t>
    </rPh>
    <phoneticPr fontId="1"/>
  </si>
  <si>
    <t>超高圧大容量ポンプ(エンジン)</t>
    <rPh sb="0" eb="1">
      <t>チョウ</t>
    </rPh>
    <rPh sb="1" eb="3">
      <t>コウアツ</t>
    </rPh>
    <rPh sb="3" eb="6">
      <t>ダイヨウリョウ</t>
    </rPh>
    <phoneticPr fontId="1"/>
  </si>
  <si>
    <t>セメントスラリープラント</t>
    <phoneticPr fontId="1"/>
  </si>
  <si>
    <t>配合能力400L/分</t>
    <rPh sb="0" eb="2">
      <t>ハイゴウ</t>
    </rPh>
    <rPh sb="2" eb="4">
      <t>ノウリョク</t>
    </rPh>
    <rPh sb="9" eb="10">
      <t>フン</t>
    </rPh>
    <phoneticPr fontId="1"/>
  </si>
  <si>
    <t>フィルタ式集塵機</t>
    <rPh sb="4" eb="5">
      <t>シキ</t>
    </rPh>
    <rPh sb="5" eb="7">
      <t>シュウジン</t>
    </rPh>
    <rPh sb="7" eb="8">
      <t>キ</t>
    </rPh>
    <phoneticPr fontId="1"/>
  </si>
  <si>
    <t>60m3/分</t>
    <rPh sb="5" eb="6">
      <t>フン</t>
    </rPh>
    <phoneticPr fontId="1"/>
  </si>
  <si>
    <t>固化材サイロ</t>
    <rPh sb="0" eb="3">
      <t>コカザイ</t>
    </rPh>
    <phoneticPr fontId="1"/>
  </si>
  <si>
    <t>容量30t</t>
    <rPh sb="0" eb="2">
      <t>ヨウリョウ</t>
    </rPh>
    <phoneticPr fontId="1"/>
  </si>
  <si>
    <t>超高圧ポンプ補助加圧ポンプ</t>
    <rPh sb="0" eb="1">
      <t>チョウ</t>
    </rPh>
    <rPh sb="1" eb="3">
      <t>コウアツ</t>
    </rPh>
    <rPh sb="6" eb="8">
      <t>ホジョ</t>
    </rPh>
    <rPh sb="8" eb="10">
      <t>カアツ</t>
    </rPh>
    <phoneticPr fontId="1"/>
  </si>
  <si>
    <t>揚程20m,口径80mm</t>
    <rPh sb="0" eb="2">
      <t>ヨウテイ</t>
    </rPh>
    <rPh sb="6" eb="8">
      <t>コウケイ</t>
    </rPh>
    <phoneticPr fontId="1"/>
  </si>
  <si>
    <t>高揚程水中ポンプ</t>
    <rPh sb="0" eb="1">
      <t>コウ</t>
    </rPh>
    <rPh sb="1" eb="3">
      <t>ヨウテイ</t>
    </rPh>
    <rPh sb="3" eb="5">
      <t>スイチュウ</t>
    </rPh>
    <phoneticPr fontId="1"/>
  </si>
  <si>
    <t>揚程20m,口径100mm</t>
    <rPh sb="0" eb="2">
      <t>ヨウテイ</t>
    </rPh>
    <rPh sb="6" eb="8">
      <t>コウケイ</t>
    </rPh>
    <phoneticPr fontId="1"/>
  </si>
  <si>
    <t>高圧洗浄機</t>
    <rPh sb="0" eb="2">
      <t>コウアツ</t>
    </rPh>
    <rPh sb="2" eb="4">
      <t>センジョウ</t>
    </rPh>
    <rPh sb="4" eb="5">
      <t>キ</t>
    </rPh>
    <phoneticPr fontId="1"/>
  </si>
  <si>
    <t>圧力4.9MPa,吐出量30.1L/分</t>
    <rPh sb="0" eb="2">
      <t>アツリョク</t>
    </rPh>
    <rPh sb="11" eb="12">
      <t>リョウ</t>
    </rPh>
    <rPh sb="18" eb="19">
      <t>フン</t>
    </rPh>
    <phoneticPr fontId="1"/>
  </si>
  <si>
    <t>記録装置</t>
    <rPh sb="0" eb="2">
      <t>キロク</t>
    </rPh>
    <rPh sb="2" eb="4">
      <t>ソウチ</t>
    </rPh>
    <phoneticPr fontId="1"/>
  </si>
  <si>
    <t>流量他</t>
    <rPh sb="0" eb="2">
      <t>リュウリョウ</t>
    </rPh>
    <rPh sb="2" eb="3">
      <t>タ</t>
    </rPh>
    <phoneticPr fontId="1"/>
  </si>
  <si>
    <t>配合給水用ポンプ</t>
    <rPh sb="0" eb="2">
      <t>ハイゴウ</t>
    </rPh>
    <rPh sb="2" eb="4">
      <t>キュウスイ</t>
    </rPh>
    <rPh sb="4" eb="5">
      <t>ヨウ</t>
    </rPh>
    <phoneticPr fontId="1"/>
  </si>
  <si>
    <t>排水ポンプ</t>
    <rPh sb="0" eb="2">
      <t>ハイスイ</t>
    </rPh>
    <phoneticPr fontId="1"/>
  </si>
  <si>
    <t>（造成）</t>
    <rPh sb="1" eb="3">
      <t>ゾウセイ</t>
    </rPh>
    <phoneticPr fontId="1"/>
  </si>
  <si>
    <t>整流装置付モニター</t>
    <rPh sb="0" eb="2">
      <t>セイリュウ</t>
    </rPh>
    <rPh sb="2" eb="4">
      <t>ソウチ</t>
    </rPh>
    <rPh sb="4" eb="5">
      <t>ツ</t>
    </rPh>
    <phoneticPr fontId="1"/>
  </si>
  <si>
    <t>超硬合金製,φ110mm</t>
    <rPh sb="0" eb="1">
      <t>チョウ</t>
    </rPh>
    <rPh sb="1" eb="2">
      <t>カタ</t>
    </rPh>
    <rPh sb="2" eb="3">
      <t>ゴウ</t>
    </rPh>
    <rPh sb="3" eb="4">
      <t>キン</t>
    </rPh>
    <rPh sb="4" eb="5">
      <t>セイ</t>
    </rPh>
    <phoneticPr fontId="1"/>
  </si>
  <si>
    <t>スイーベル</t>
    <phoneticPr fontId="1"/>
  </si>
  <si>
    <t>耐圧80MPa,φ90mm</t>
    <rPh sb="0" eb="2">
      <t>タイアツ</t>
    </rPh>
    <phoneticPr fontId="1"/>
  </si>
  <si>
    <t>ロッド</t>
    <phoneticPr fontId="1"/>
  </si>
  <si>
    <t>φ90mm,3m/本,12本組</t>
    <rPh sb="9" eb="10">
      <t>ホン</t>
    </rPh>
    <rPh sb="13" eb="14">
      <t>ホン</t>
    </rPh>
    <rPh sb="14" eb="15">
      <t>クミ</t>
    </rPh>
    <phoneticPr fontId="1"/>
  </si>
  <si>
    <t>エアコンプレッサー</t>
    <phoneticPr fontId="1"/>
  </si>
  <si>
    <t>圧力0.7～1.03MPa,風量18～19m3/分</t>
    <rPh sb="0" eb="2">
      <t>アツリョク</t>
    </rPh>
    <rPh sb="14" eb="16">
      <t>フウリョウ</t>
    </rPh>
    <rPh sb="24" eb="25">
      <t>フン</t>
    </rPh>
    <phoneticPr fontId="1"/>
  </si>
  <si>
    <t>強力横型サンドポンプ</t>
    <rPh sb="0" eb="2">
      <t>キョウリョク</t>
    </rPh>
    <rPh sb="2" eb="3">
      <t>ヨコ</t>
    </rPh>
    <rPh sb="3" eb="4">
      <t>ガタ</t>
    </rPh>
    <phoneticPr fontId="1"/>
  </si>
  <si>
    <t>揚程50m,口径100mm</t>
    <rPh sb="0" eb="2">
      <t>ヨウテイ</t>
    </rPh>
    <rPh sb="6" eb="8">
      <t>コウケイ</t>
    </rPh>
    <phoneticPr fontId="1"/>
  </si>
  <si>
    <t>CP-3</t>
    <phoneticPr fontId="1"/>
  </si>
  <si>
    <t>大口径高圧噴射攪拌用(運転日)</t>
    <phoneticPr fontId="1"/>
  </si>
  <si>
    <t>大口径高圧噴射攪拌用(供用日)</t>
    <phoneticPr fontId="1"/>
  </si>
  <si>
    <t>単価表(8)</t>
    <rPh sb="0" eb="3">
      <t>タンカヒョウ</t>
    </rPh>
    <phoneticPr fontId="1"/>
  </si>
  <si>
    <t>単　価　表　（　8　）　</t>
    <phoneticPr fontId="12"/>
  </si>
  <si>
    <t>容量30m3</t>
    <rPh sb="0" eb="2">
      <t>ヨウリョウ</t>
    </rPh>
    <phoneticPr fontId="1"/>
  </si>
  <si>
    <t>発電動機運転　ガイドホール削孔用(供用日)</t>
    <rPh sb="0" eb="2">
      <t>ハツデン</t>
    </rPh>
    <rPh sb="2" eb="3">
      <t>ドウ</t>
    </rPh>
    <rPh sb="3" eb="4">
      <t>キ</t>
    </rPh>
    <rPh sb="4" eb="6">
      <t>ウンテン</t>
    </rPh>
    <phoneticPr fontId="1"/>
  </si>
  <si>
    <t>単価表(9)</t>
    <rPh sb="0" eb="3">
      <t>タンカヒョウ</t>
    </rPh>
    <phoneticPr fontId="1"/>
  </si>
  <si>
    <t>単　価　表　（　9　）　</t>
    <phoneticPr fontId="12"/>
  </si>
  <si>
    <t>発電動機運転</t>
    <phoneticPr fontId="1"/>
  </si>
  <si>
    <t>ガイドホール削孔用(供用日)</t>
    <rPh sb="10" eb="12">
      <t>キョウヨウ</t>
    </rPh>
    <phoneticPr fontId="1"/>
  </si>
  <si>
    <t>ガイドホール削孔用</t>
    <rPh sb="6" eb="8">
      <t>サッコウ</t>
    </rPh>
    <rPh sb="8" eb="9">
      <t>ヨウ</t>
    </rPh>
    <phoneticPr fontId="1"/>
  </si>
  <si>
    <t>220V対応,75kVA</t>
    <rPh sb="4" eb="6">
      <t>タイオウ</t>
    </rPh>
    <phoneticPr fontId="1"/>
  </si>
  <si>
    <t>単　価　表　（　10　）　</t>
    <phoneticPr fontId="12"/>
  </si>
  <si>
    <t>発電動機運転　大口径高圧噴射攪拌用(供用日)</t>
    <rPh sb="0" eb="2">
      <t>ハツデン</t>
    </rPh>
    <rPh sb="2" eb="3">
      <t>ドウ</t>
    </rPh>
    <rPh sb="3" eb="4">
      <t>キ</t>
    </rPh>
    <rPh sb="4" eb="6">
      <t>ウンテン</t>
    </rPh>
    <phoneticPr fontId="1"/>
  </si>
  <si>
    <t>単価表(10)</t>
    <rPh sb="0" eb="3">
      <t>タンカヒョウ</t>
    </rPh>
    <phoneticPr fontId="1"/>
  </si>
  <si>
    <t>大口径高圧噴射攪拌用(供用日)</t>
    <rPh sb="11" eb="13">
      <t>キョウヨウ</t>
    </rPh>
    <phoneticPr fontId="1"/>
  </si>
  <si>
    <t>大口径高圧噴射攪拌用</t>
    <rPh sb="0" eb="1">
      <t>ダイ</t>
    </rPh>
    <rPh sb="1" eb="3">
      <t>コウケイ</t>
    </rPh>
    <rPh sb="3" eb="5">
      <t>コウアツ</t>
    </rPh>
    <rPh sb="5" eb="7">
      <t>フンシャ</t>
    </rPh>
    <rPh sb="7" eb="9">
      <t>カクハン</t>
    </rPh>
    <rPh sb="9" eb="10">
      <t>ヨウ</t>
    </rPh>
    <phoneticPr fontId="1"/>
  </si>
  <si>
    <t>220V対応,125kVA(プラント帯)</t>
    <rPh sb="4" eb="6">
      <t>タイオウ</t>
    </rPh>
    <rPh sb="18" eb="19">
      <t>タイ</t>
    </rPh>
    <phoneticPr fontId="1"/>
  </si>
  <si>
    <t>220V対応,100kVA(造成帯)</t>
    <rPh sb="4" eb="6">
      <t>タイオウ</t>
    </rPh>
    <rPh sb="14" eb="16">
      <t>ゾウセイ</t>
    </rPh>
    <rPh sb="16" eb="17">
      <t>タイ</t>
    </rPh>
    <phoneticPr fontId="1"/>
  </si>
  <si>
    <t>単価表(11)</t>
    <rPh sb="0" eb="3">
      <t>タンカヒョウ</t>
    </rPh>
    <phoneticPr fontId="1"/>
  </si>
  <si>
    <t>単　価　表　（　11　）　</t>
    <phoneticPr fontId="12"/>
  </si>
  <si>
    <t>ラフテレーンクレーン　吊上荷重25t</t>
    <rPh sb="11" eb="13">
      <t>ツリア</t>
    </rPh>
    <rPh sb="13" eb="15">
      <t>カジュウ</t>
    </rPh>
    <phoneticPr fontId="1"/>
  </si>
  <si>
    <t>台</t>
    <rPh sb="0" eb="1">
      <t>ダイ</t>
    </rPh>
    <phoneticPr fontId="1"/>
  </si>
  <si>
    <t>ガイドホール削孔用(粘性土)</t>
    <rPh sb="10" eb="13">
      <t>ネンセイド</t>
    </rPh>
    <phoneticPr fontId="1"/>
  </si>
  <si>
    <t>m</t>
    <phoneticPr fontId="12"/>
  </si>
  <si>
    <t>ガイドホール削孔用(砂 N≦50)</t>
    <rPh sb="10" eb="11">
      <t>スナ</t>
    </rPh>
    <phoneticPr fontId="1"/>
  </si>
  <si>
    <t>排泥液処理費</t>
    <rPh sb="0" eb="3">
      <t>ハイデイエキ</t>
    </rPh>
    <rPh sb="3" eb="5">
      <t>ショリ</t>
    </rPh>
    <rPh sb="5" eb="6">
      <t>ヒ</t>
    </rPh>
    <phoneticPr fontId="12"/>
  </si>
  <si>
    <t>産業廃棄物処分費(汚泥)</t>
    <rPh sb="0" eb="5">
      <t>サンギョウハイキブツ</t>
    </rPh>
    <rPh sb="5" eb="8">
      <t>ショブンヒ</t>
    </rPh>
    <rPh sb="9" eb="11">
      <t>オデイ</t>
    </rPh>
    <phoneticPr fontId="1"/>
  </si>
  <si>
    <t>損耗材料費</t>
    <rPh sb="0" eb="2">
      <t>ソンモウ</t>
    </rPh>
    <rPh sb="2" eb="4">
      <t>ザイリョウ</t>
    </rPh>
    <rPh sb="4" eb="5">
      <t>ヒ</t>
    </rPh>
    <phoneticPr fontId="12"/>
  </si>
  <si>
    <t>燃料費</t>
    <rPh sb="0" eb="3">
      <t>ネンリョウヒ</t>
    </rPh>
    <phoneticPr fontId="12"/>
  </si>
  <si>
    <t>１式当り</t>
    <rPh sb="1" eb="2">
      <t>シキ</t>
    </rPh>
    <rPh sb="2" eb="3">
      <t>ア</t>
    </rPh>
    <phoneticPr fontId="12"/>
  </si>
  <si>
    <t>220V対応,100kVA</t>
    <rPh sb="4" eb="6">
      <t>タイオウ</t>
    </rPh>
    <phoneticPr fontId="1"/>
  </si>
  <si>
    <t>220V対応,125kVA</t>
    <rPh sb="4" eb="6">
      <t>タイオウ</t>
    </rPh>
    <phoneticPr fontId="1"/>
  </si>
  <si>
    <t>用水費</t>
    <rPh sb="0" eb="2">
      <t>ヨウスイ</t>
    </rPh>
    <rPh sb="2" eb="3">
      <t>ヒ</t>
    </rPh>
    <phoneticPr fontId="12"/>
  </si>
  <si>
    <t>回</t>
    <rPh sb="0" eb="1">
      <t>カイ</t>
    </rPh>
    <phoneticPr fontId="12"/>
  </si>
  <si>
    <t>機械据付撤去費</t>
    <rPh sb="0" eb="2">
      <t>キカイ</t>
    </rPh>
    <rPh sb="2" eb="4">
      <t>スエツケ</t>
    </rPh>
    <rPh sb="4" eb="6">
      <t>テッキョ</t>
    </rPh>
    <rPh sb="6" eb="7">
      <t>ヒ</t>
    </rPh>
    <phoneticPr fontId="6"/>
  </si>
  <si>
    <t>単価表(1)</t>
    <rPh sb="0" eb="3">
      <t>タンカヒョウ</t>
    </rPh>
    <phoneticPr fontId="6"/>
  </si>
  <si>
    <t>単価表(12)</t>
    <rPh sb="0" eb="3">
      <t>タンカヒョウ</t>
    </rPh>
    <phoneticPr fontId="6"/>
  </si>
  <si>
    <t>単　価　表　（　12　）　</t>
    <phoneticPr fontId="12"/>
  </si>
  <si>
    <t>機械据付撤去費</t>
    <rPh sb="0" eb="2">
      <t>キカイ</t>
    </rPh>
    <rPh sb="2" eb="4">
      <t>スエツケ</t>
    </rPh>
    <rPh sb="4" eb="6">
      <t>テッキョ</t>
    </rPh>
    <rPh sb="6" eb="7">
      <t>ヒ</t>
    </rPh>
    <phoneticPr fontId="1"/>
  </si>
  <si>
    <t>ガイドホール削孔プラント</t>
    <phoneticPr fontId="1"/>
  </si>
  <si>
    <t>回</t>
    <rPh sb="0" eb="1">
      <t>カイ</t>
    </rPh>
    <phoneticPr fontId="1"/>
  </si>
  <si>
    <t>ガイドホール削孔プラント</t>
    <phoneticPr fontId="1"/>
  </si>
  <si>
    <t>仮設材料費</t>
    <rPh sb="0" eb="2">
      <t>カセツ</t>
    </rPh>
    <rPh sb="2" eb="3">
      <t>ザイ</t>
    </rPh>
    <rPh sb="3" eb="4">
      <t>リョウ</t>
    </rPh>
    <rPh sb="4" eb="5">
      <t>ヒ</t>
    </rPh>
    <phoneticPr fontId="1"/>
  </si>
  <si>
    <t>１回当り</t>
    <rPh sb="1" eb="2">
      <t>カイ</t>
    </rPh>
    <rPh sb="2" eb="3">
      <t>ア</t>
    </rPh>
    <phoneticPr fontId="12"/>
  </si>
  <si>
    <t>単価表(13)</t>
    <rPh sb="0" eb="3">
      <t>タンカヒョウ</t>
    </rPh>
    <phoneticPr fontId="6"/>
  </si>
  <si>
    <t>大口径高圧噴射攪拌工プラント</t>
    <rPh sb="9" eb="10">
      <t>コウ</t>
    </rPh>
    <phoneticPr fontId="1"/>
  </si>
  <si>
    <t>単　価　表　（　13　）　</t>
    <phoneticPr fontId="12"/>
  </si>
  <si>
    <t>大口径高圧噴射攪拌工プラント</t>
    <phoneticPr fontId="1"/>
  </si>
  <si>
    <t>土木一般世話役</t>
    <rPh sb="0" eb="2">
      <t>ドボク</t>
    </rPh>
    <rPh sb="2" eb="7">
      <t>イッパンセワヤク</t>
    </rPh>
    <phoneticPr fontId="1"/>
  </si>
  <si>
    <t>ラフテレーンクレーン25t</t>
    <phoneticPr fontId="1"/>
  </si>
  <si>
    <t>ラフテレーンクレーン50t</t>
    <phoneticPr fontId="1"/>
  </si>
  <si>
    <t>機械組立解体用</t>
    <rPh sb="0" eb="2">
      <t>キカイ</t>
    </rPh>
    <rPh sb="2" eb="4">
      <t>クミタテ</t>
    </rPh>
    <rPh sb="4" eb="7">
      <t>カイタイヨウ</t>
    </rPh>
    <phoneticPr fontId="1"/>
  </si>
  <si>
    <t>超高圧大容量ポンプ積込み積降し用</t>
    <rPh sb="0" eb="1">
      <t>チョウ</t>
    </rPh>
    <rPh sb="1" eb="3">
      <t>コウアツ</t>
    </rPh>
    <rPh sb="3" eb="6">
      <t>ダイヨウリョウ</t>
    </rPh>
    <rPh sb="9" eb="11">
      <t>ツミコ</t>
    </rPh>
    <rPh sb="12" eb="13">
      <t>ツ</t>
    </rPh>
    <rPh sb="13" eb="14">
      <t>オ</t>
    </rPh>
    <rPh sb="15" eb="16">
      <t>ヨウ</t>
    </rPh>
    <phoneticPr fontId="1"/>
  </si>
  <si>
    <t>台</t>
    <rPh sb="0" eb="1">
      <t>ダイ</t>
    </rPh>
    <phoneticPr fontId="1"/>
  </si>
  <si>
    <t>特許料金</t>
    <rPh sb="0" eb="2">
      <t>トッキョ</t>
    </rPh>
    <rPh sb="2" eb="4">
      <t>リョウキン</t>
    </rPh>
    <phoneticPr fontId="12"/>
  </si>
  <si>
    <t>大口径高圧噴射攪拌</t>
    <phoneticPr fontId="1"/>
  </si>
  <si>
    <t>大口径高圧噴射攪拌機運転</t>
    <rPh sb="9" eb="10">
      <t>キ</t>
    </rPh>
    <rPh sb="10" eb="12">
      <t>ウンテン</t>
    </rPh>
    <phoneticPr fontId="1"/>
  </si>
  <si>
    <t>自動制御引上げ装置付,削孔兼用機</t>
    <rPh sb="0" eb="2">
      <t>ジドウ</t>
    </rPh>
    <rPh sb="2" eb="4">
      <t>セイギョ</t>
    </rPh>
    <rPh sb="4" eb="6">
      <t>ヒキア</t>
    </rPh>
    <rPh sb="7" eb="9">
      <t>ソウチ</t>
    </rPh>
    <rPh sb="9" eb="10">
      <t>ツ</t>
    </rPh>
    <rPh sb="11" eb="13">
      <t>サッコウ</t>
    </rPh>
    <rPh sb="13" eb="15">
      <t>ケンヨウ</t>
    </rPh>
    <rPh sb="15" eb="16">
      <t>キ</t>
    </rPh>
    <phoneticPr fontId="1"/>
  </si>
  <si>
    <t>大口径高圧噴射攪拌施工機</t>
    <rPh sb="9" eb="12">
      <t>セコウキ</t>
    </rPh>
    <phoneticPr fontId="1"/>
  </si>
  <si>
    <t>基</t>
    <rPh sb="0" eb="1">
      <t>キ</t>
    </rPh>
    <phoneticPr fontId="12"/>
  </si>
  <si>
    <t>固化材料</t>
    <rPh sb="0" eb="3">
      <t>コカザイ</t>
    </rPh>
    <rPh sb="3" eb="4">
      <t>リョウ</t>
    </rPh>
    <phoneticPr fontId="1"/>
  </si>
  <si>
    <t>の欄に、数量・単価・金額を記入してください。</t>
    <rPh sb="1" eb="2">
      <t>ラン</t>
    </rPh>
    <rPh sb="4" eb="6">
      <t>スウリョウ</t>
    </rPh>
    <rPh sb="7" eb="9">
      <t>タンカ</t>
    </rPh>
    <rPh sb="10" eb="12">
      <t>キンガク</t>
    </rPh>
    <rPh sb="13" eb="15">
      <t>キニュウ</t>
    </rPh>
    <phoneticPr fontId="6"/>
  </si>
  <si>
    <t>大口径高圧噴射攪拌運転</t>
    <rPh sb="9" eb="11">
      <t>ウンテン</t>
    </rPh>
    <phoneticPr fontId="1"/>
  </si>
  <si>
    <t>令和 ７ 年 ６月</t>
    <rPh sb="0" eb="2">
      <t>レイワ</t>
    </rPh>
    <phoneticPr fontId="6"/>
  </si>
  <si>
    <t>φ3200　設計基準強度 qu＝3000 kN/m2
空堀り長4.2m　改良長1.8m　掘削長6.0m</t>
    <rPh sb="6" eb="8">
      <t>セッケイ</t>
    </rPh>
    <rPh sb="8" eb="10">
      <t>キジュン</t>
    </rPh>
    <rPh sb="10" eb="12">
      <t>キョウド</t>
    </rPh>
    <rPh sb="27" eb="28">
      <t>カラ</t>
    </rPh>
    <rPh sb="28" eb="29">
      <t>ホリ</t>
    </rPh>
    <rPh sb="30" eb="31">
      <t>チョウ</t>
    </rPh>
    <rPh sb="36" eb="38">
      <t>カイリョウ</t>
    </rPh>
    <rPh sb="38" eb="39">
      <t>チョウ</t>
    </rPh>
    <rPh sb="44" eb="46">
      <t>クッサク</t>
    </rPh>
    <rPh sb="46" eb="47">
      <t>チョウ</t>
    </rPh>
    <phoneticPr fontId="1"/>
  </si>
  <si>
    <t>φ3200　設計基準強度 qu＝3000 kN/m2</t>
    <phoneticPr fontId="1"/>
  </si>
  <si>
    <t>空堀り長4.2m　改良長1.8m　掘削長6.0m</t>
    <phoneticPr fontId="1"/>
  </si>
  <si>
    <t>令和７年公共工事設計労務単価</t>
  </si>
  <si>
    <t>令和７年公共工事設計労務単価</t>
    <phoneticPr fontId="1"/>
  </si>
  <si>
    <t>大口径高圧噴射攪拌工見積内訳表</t>
    <rPh sb="0" eb="3">
      <t>ダイコウケイ</t>
    </rPh>
    <rPh sb="3" eb="5">
      <t>コウアツ</t>
    </rPh>
    <rPh sb="5" eb="7">
      <t>フンシャ</t>
    </rPh>
    <rPh sb="7" eb="9">
      <t>カクハン</t>
    </rPh>
    <rPh sb="9" eb="10">
      <t>コウ</t>
    </rPh>
    <rPh sb="10" eb="12">
      <t>ミツモリ</t>
    </rPh>
    <rPh sb="12" eb="14">
      <t>ウチワケ</t>
    </rPh>
    <rPh sb="14" eb="15">
      <t>ヒョウ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</si>
</sst>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[Red]\(#,##0\)"/>
    <numFmt numFmtId="177" formatCode="#,##0_ "/>
    <numFmt numFmtId="178" formatCode="#,##0.00_ 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ｺﾞｼｯｸM"/>
      <family val="3"/>
      <charset val="128"/>
    </font>
    <font>
      <sz val="11"/>
      <name val="HGｺﾞｼｯｸM"/>
      <family val="3"/>
      <charset val="128"/>
    </font>
    <font>
      <sz val="12"/>
      <name val="ＭＳ 明朝"/>
      <family val="1"/>
      <charset val="128"/>
    </font>
    <font>
      <b/>
      <sz val="28"/>
      <name val="HG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ｺﾞｼｯｸM"/>
      <family val="3"/>
      <charset val="128"/>
    </font>
    <font>
      <sz val="20"/>
      <name val="HGｺﾞｼｯｸM"/>
      <family val="3"/>
      <charset val="128"/>
    </font>
    <font>
      <sz val="16"/>
      <name val="HGｺﾞｼｯｸM"/>
      <family val="3"/>
      <charset val="128"/>
    </font>
    <font>
      <sz val="24"/>
      <name val="HGｺﾞｼｯｸM"/>
      <family val="3"/>
      <charset val="128"/>
    </font>
    <font>
      <b/>
      <sz val="14"/>
      <name val="HGｺﾞｼｯｸM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HGｺﾞｼｯｸM"/>
      <family val="3"/>
      <charset val="128"/>
    </font>
    <font>
      <sz val="2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4" fillId="0" borderId="0" xfId="0" applyFont="1">
      <alignment vertical="center"/>
    </xf>
    <xf numFmtId="0" fontId="3" fillId="0" borderId="11" xfId="0" applyFont="1" applyBorder="1">
      <alignment vertical="center"/>
    </xf>
    <xf numFmtId="0" fontId="3" fillId="0" borderId="0" xfId="0" applyFont="1">
      <alignment vertical="center"/>
    </xf>
    <xf numFmtId="0" fontId="3" fillId="0" borderId="12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>
      <alignment vertical="center"/>
    </xf>
    <xf numFmtId="176" fontId="3" fillId="2" borderId="1" xfId="0" applyNumberFormat="1" applyFont="1" applyFill="1" applyBorder="1">
      <alignment vertical="center"/>
    </xf>
    <xf numFmtId="0" fontId="3" fillId="0" borderId="1" xfId="0" applyFont="1" applyBorder="1" applyAlignment="1">
      <alignment horizontal="left" vertical="center" shrinkToFit="1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5" fillId="0" borderId="0" xfId="0" applyFont="1">
      <alignment vertical="center"/>
    </xf>
    <xf numFmtId="0" fontId="15" fillId="0" borderId="6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>
      <alignment vertical="center"/>
    </xf>
    <xf numFmtId="0" fontId="15" fillId="0" borderId="1" xfId="0" applyFont="1" applyBorder="1" applyAlignment="1">
      <alignment vertical="center" shrinkToFit="1"/>
    </xf>
    <xf numFmtId="177" fontId="15" fillId="0" borderId="1" xfId="0" applyNumberFormat="1" applyFont="1" applyBorder="1">
      <alignment vertical="center"/>
    </xf>
    <xf numFmtId="177" fontId="15" fillId="2" borderId="1" xfId="0" applyNumberFormat="1" applyFont="1" applyFill="1" applyBorder="1">
      <alignment vertical="center"/>
    </xf>
    <xf numFmtId="178" fontId="15" fillId="2" borderId="1" xfId="0" applyNumberFormat="1" applyFont="1" applyFill="1" applyBorder="1">
      <alignment vertical="center"/>
    </xf>
    <xf numFmtId="0" fontId="15" fillId="0" borderId="0" xfId="0" applyFont="1" applyAlignment="1">
      <alignment horizontal="center" vertical="center"/>
    </xf>
    <xf numFmtId="177" fontId="15" fillId="0" borderId="0" xfId="0" applyNumberFormat="1" applyFont="1">
      <alignment vertical="center"/>
    </xf>
    <xf numFmtId="0" fontId="16" fillId="0" borderId="6" xfId="0" applyFont="1" applyBorder="1" applyAlignment="1">
      <alignment vertical="center" shrinkToFit="1"/>
    </xf>
    <xf numFmtId="0" fontId="16" fillId="0" borderId="3" xfId="0" applyFont="1" applyBorder="1">
      <alignment vertical="center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shrinkToFit="1"/>
    </xf>
    <xf numFmtId="178" fontId="15" fillId="0" borderId="1" xfId="0" applyNumberFormat="1" applyFont="1" applyBorder="1">
      <alignment vertical="center"/>
    </xf>
    <xf numFmtId="0" fontId="15" fillId="0" borderId="1" xfId="0" applyFont="1" applyBorder="1" applyAlignment="1">
      <alignment vertical="center" wrapText="1" shrinkToFit="1"/>
    </xf>
    <xf numFmtId="0" fontId="5" fillId="0" borderId="0" xfId="0" applyFont="1" applyAlignment="1" applyProtection="1">
      <alignment horizontal="center" vertical="center"/>
      <protection locked="0"/>
    </xf>
    <xf numFmtId="58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vertical="center" shrinkToFit="1"/>
    </xf>
    <xf numFmtId="0" fontId="15" fillId="0" borderId="7" xfId="0" applyFont="1" applyBorder="1" applyAlignment="1">
      <alignment vertical="center" shrinkToFit="1"/>
    </xf>
    <xf numFmtId="0" fontId="14" fillId="0" borderId="0" xfId="0" applyFont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0" fontId="15" fillId="0" borderId="7" xfId="0" applyFont="1" applyBorder="1">
      <alignment vertical="center"/>
    </xf>
    <xf numFmtId="0" fontId="15" fillId="0" borderId="6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 wrapText="1"/>
    </xf>
    <xf numFmtId="0" fontId="15" fillId="0" borderId="4" xfId="0" applyFont="1" applyBorder="1">
      <alignment vertical="center"/>
    </xf>
    <xf numFmtId="0" fontId="0" fillId="0" borderId="1" xfId="0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1348740</xdr:colOff>
      <xdr:row>39</xdr:row>
      <xdr:rowOff>114300</xdr:rowOff>
    </xdr:from>
    <xdr:to>
      <xdr:col>2</xdr:col>
      <xdr:colOff>1722120</xdr:colOff>
      <xdr:row>40</xdr:row>
      <xdr:rowOff>7620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2158365" y="11401425"/>
          <a:ext cx="373380" cy="207645"/>
        </a:xfrm>
        <a:prstGeom prst="rect">
          <a:avLst/>
        </a:prstGeom>
        <a:solidFill>
          <a:srgbClr val="FFFF99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Zeros="0" view="pageBreakPreview" zoomScaleNormal="100" zoomScaleSheetLayoutView="100" workbookViewId="0">
      <selection activeCell="D10" sqref="D10"/>
    </sheetView>
  </sheetViews>
  <sheetFormatPr defaultColWidth="9" defaultRowHeight="14.25"/>
  <cols>
    <col min="1" max="1" width="9" style="1"/>
    <col min="2" max="2" width="1.625" style="1" customWidth="1"/>
    <col min="3" max="3" width="30" style="1" customWidth="1"/>
    <col min="4" max="4" width="37.75" style="1" customWidth="1"/>
    <col min="5" max="6" width="6.625" style="1" customWidth="1"/>
    <col min="7" max="7" width="13.375" style="1" customWidth="1"/>
    <col min="8" max="8" width="13.875" style="1" customWidth="1"/>
    <col min="9" max="9" width="30" style="1" customWidth="1"/>
    <col min="10" max="10" width="1.625" style="1" customWidth="1"/>
    <col min="11" max="18" width="9" style="1"/>
    <col min="19" max="16384" width="9" style="5"/>
  </cols>
  <sheetData>
    <row r="1" spans="2:10" ht="15" thickTop="1">
      <c r="B1" s="2"/>
      <c r="C1" s="3"/>
      <c r="D1" s="3"/>
      <c r="E1" s="3"/>
      <c r="F1" s="3"/>
      <c r="G1" s="3"/>
      <c r="H1" s="3"/>
      <c r="I1" s="3"/>
      <c r="J1" s="4"/>
    </row>
    <row r="2" spans="2:10">
      <c r="B2" s="6"/>
      <c r="C2" s="7"/>
      <c r="D2" s="7"/>
      <c r="E2" s="7"/>
      <c r="F2" s="7"/>
      <c r="G2" s="7"/>
      <c r="H2" s="7"/>
      <c r="I2" s="7"/>
      <c r="J2" s="8"/>
    </row>
    <row r="3" spans="2:10">
      <c r="B3" s="6"/>
      <c r="C3" s="7"/>
      <c r="D3" s="7"/>
      <c r="E3" s="7"/>
      <c r="F3" s="7"/>
      <c r="G3" s="7"/>
      <c r="H3" s="7"/>
      <c r="I3" s="7"/>
      <c r="J3" s="8"/>
    </row>
    <row r="4" spans="2:10">
      <c r="B4" s="6"/>
      <c r="C4" s="7"/>
      <c r="D4" s="7"/>
      <c r="E4" s="7"/>
      <c r="F4" s="7"/>
      <c r="G4" s="7"/>
      <c r="H4" s="7"/>
      <c r="I4" s="7"/>
      <c r="J4" s="8"/>
    </row>
    <row r="5" spans="2:10">
      <c r="B5" s="6"/>
      <c r="C5" s="49" t="s">
        <v>186</v>
      </c>
      <c r="D5" s="49"/>
      <c r="E5" s="49"/>
      <c r="F5" s="49"/>
      <c r="G5" s="49"/>
      <c r="H5" s="49"/>
      <c r="I5" s="49"/>
      <c r="J5" s="8"/>
    </row>
    <row r="6" spans="2:10">
      <c r="B6" s="6"/>
      <c r="C6" s="49"/>
      <c r="D6" s="49"/>
      <c r="E6" s="49"/>
      <c r="F6" s="49"/>
      <c r="G6" s="49"/>
      <c r="H6" s="49"/>
      <c r="I6" s="49"/>
      <c r="J6" s="8"/>
    </row>
    <row r="7" spans="2:10">
      <c r="B7" s="6"/>
      <c r="J7" s="8"/>
    </row>
    <row r="8" spans="2:10">
      <c r="B8" s="6"/>
      <c r="J8" s="8"/>
    </row>
    <row r="9" spans="2:10">
      <c r="B9" s="6"/>
      <c r="C9" s="7"/>
      <c r="D9" s="7"/>
      <c r="E9" s="9"/>
      <c r="F9" s="7"/>
      <c r="G9" s="7"/>
      <c r="H9" s="7"/>
      <c r="I9" s="7"/>
      <c r="J9" s="8"/>
    </row>
    <row r="10" spans="2:10" ht="24">
      <c r="B10" s="6"/>
      <c r="D10" s="10"/>
      <c r="E10" s="10"/>
      <c r="F10" s="10"/>
      <c r="G10" s="10"/>
      <c r="H10" s="10"/>
      <c r="I10" s="10"/>
      <c r="J10" s="8"/>
    </row>
    <row r="11" spans="2:10" ht="24">
      <c r="B11" s="6"/>
      <c r="D11" s="10"/>
      <c r="E11" s="10"/>
      <c r="F11" s="10"/>
      <c r="G11" s="10"/>
      <c r="H11" s="10"/>
      <c r="I11" s="10"/>
      <c r="J11" s="8"/>
    </row>
    <row r="12" spans="2:10" ht="24">
      <c r="B12" s="6"/>
      <c r="D12" s="10"/>
      <c r="E12" s="10"/>
      <c r="F12" s="10"/>
      <c r="G12" s="10"/>
      <c r="H12" s="10"/>
      <c r="I12" s="10"/>
      <c r="J12" s="8"/>
    </row>
    <row r="13" spans="2:10">
      <c r="B13" s="6"/>
      <c r="C13" s="7"/>
      <c r="D13" s="7"/>
      <c r="E13" s="7"/>
      <c r="F13" s="7"/>
      <c r="G13" s="7"/>
      <c r="H13" s="7"/>
      <c r="I13" s="7"/>
      <c r="J13" s="8"/>
    </row>
    <row r="14" spans="2:10">
      <c r="B14" s="6"/>
      <c r="C14" s="7"/>
      <c r="D14" s="7"/>
      <c r="E14" s="7"/>
      <c r="F14" s="7"/>
      <c r="G14" s="7"/>
      <c r="H14" s="7"/>
      <c r="I14" s="7"/>
      <c r="J14" s="8"/>
    </row>
    <row r="15" spans="2:10" ht="18.75">
      <c r="B15" s="6"/>
      <c r="C15" s="50" t="s">
        <v>180</v>
      </c>
      <c r="D15" s="50"/>
      <c r="E15" s="50"/>
      <c r="F15" s="50"/>
      <c r="G15" s="50"/>
      <c r="H15" s="50"/>
      <c r="I15" s="50"/>
      <c r="J15" s="8"/>
    </row>
    <row r="16" spans="2:10">
      <c r="B16" s="6"/>
      <c r="C16" s="7"/>
      <c r="D16" s="7"/>
      <c r="E16" s="7"/>
      <c r="F16" s="7"/>
      <c r="G16" s="7"/>
      <c r="H16" s="7"/>
      <c r="I16" s="7"/>
      <c r="J16" s="8"/>
    </row>
    <row r="17" spans="2:10">
      <c r="B17" s="6"/>
      <c r="J17" s="8"/>
    </row>
    <row r="18" spans="2:10" ht="28.5">
      <c r="B18" s="6"/>
      <c r="C18" s="51" t="s">
        <v>10</v>
      </c>
      <c r="D18" s="51"/>
      <c r="E18" s="51"/>
      <c r="F18" s="51"/>
      <c r="G18" s="51"/>
      <c r="H18" s="51"/>
      <c r="I18" s="51"/>
      <c r="J18" s="8"/>
    </row>
    <row r="19" spans="2:10" ht="28.5">
      <c r="B19" s="6"/>
      <c r="C19" s="11"/>
      <c r="D19" s="11"/>
      <c r="E19" s="11"/>
      <c r="F19" s="11"/>
      <c r="G19" s="11"/>
      <c r="H19" s="11"/>
      <c r="I19" s="11"/>
      <c r="J19" s="8"/>
    </row>
    <row r="20" spans="2:10">
      <c r="B20" s="6"/>
      <c r="C20" s="7"/>
      <c r="D20" s="7"/>
      <c r="E20" s="7"/>
      <c r="F20" s="7"/>
      <c r="G20" s="7"/>
      <c r="H20" s="7"/>
      <c r="I20" s="7"/>
      <c r="J20" s="8"/>
    </row>
    <row r="21" spans="2:10">
      <c r="B21" s="6"/>
      <c r="C21" s="7"/>
      <c r="D21" s="7"/>
      <c r="E21" s="7"/>
      <c r="F21" s="7"/>
      <c r="G21" s="7"/>
      <c r="H21" s="7"/>
      <c r="I21" s="7"/>
      <c r="J21" s="8"/>
    </row>
    <row r="22" spans="2:10" ht="15" thickBot="1">
      <c r="B22" s="12"/>
      <c r="C22" s="13"/>
      <c r="D22" s="13"/>
      <c r="E22" s="13"/>
      <c r="F22" s="13"/>
      <c r="G22" s="13"/>
      <c r="H22" s="13"/>
      <c r="I22" s="13"/>
      <c r="J22" s="14"/>
    </row>
    <row r="23" spans="2:10" ht="30" customHeight="1" thickTop="1">
      <c r="B23" s="7"/>
      <c r="C23" s="52" t="s">
        <v>2</v>
      </c>
      <c r="D23" s="52"/>
      <c r="E23" s="52"/>
      <c r="F23" s="52"/>
      <c r="G23" s="52"/>
      <c r="H23" s="52"/>
      <c r="I23" s="52"/>
      <c r="J23" s="7"/>
    </row>
    <row r="24" spans="2:10" ht="30" customHeight="1">
      <c r="B24" s="7"/>
      <c r="C24" s="15" t="s">
        <v>3</v>
      </c>
      <c r="D24" s="15" t="s">
        <v>4</v>
      </c>
      <c r="E24" s="15" t="s">
        <v>5</v>
      </c>
      <c r="F24" s="15" t="s">
        <v>6</v>
      </c>
      <c r="G24" s="15" t="s">
        <v>7</v>
      </c>
      <c r="H24" s="15" t="s">
        <v>8</v>
      </c>
      <c r="I24" s="15" t="s">
        <v>9</v>
      </c>
      <c r="J24" s="7"/>
    </row>
    <row r="25" spans="2:10" ht="30" customHeight="1">
      <c r="B25" s="7"/>
      <c r="C25" s="16" t="s">
        <v>38</v>
      </c>
      <c r="D25" s="17"/>
      <c r="E25" s="17"/>
      <c r="F25" s="15"/>
      <c r="G25" s="18"/>
      <c r="H25" s="17"/>
      <c r="I25" s="19"/>
      <c r="J25" s="7"/>
    </row>
    <row r="26" spans="2:10" ht="30" customHeight="1">
      <c r="B26" s="7"/>
      <c r="C26" s="20" t="s">
        <v>39</v>
      </c>
      <c r="D26" s="21"/>
      <c r="E26" s="22"/>
      <c r="F26" s="15"/>
      <c r="G26" s="18"/>
      <c r="H26" s="18"/>
      <c r="I26" s="19"/>
      <c r="J26" s="7"/>
    </row>
    <row r="27" spans="2:10" ht="30" customHeight="1">
      <c r="B27" s="7"/>
      <c r="C27" s="27" t="s">
        <v>40</v>
      </c>
      <c r="D27" s="29" t="s">
        <v>181</v>
      </c>
      <c r="E27" s="22">
        <v>4</v>
      </c>
      <c r="F27" s="15" t="s">
        <v>11</v>
      </c>
      <c r="G27" s="23">
        <f>'単価表(1)'!G25</f>
        <v>0</v>
      </c>
      <c r="H27" s="23">
        <f>E27*G27</f>
        <v>0</v>
      </c>
      <c r="I27" s="19" t="s">
        <v>152</v>
      </c>
      <c r="J27" s="7"/>
    </row>
    <row r="28" spans="2:10" ht="30" customHeight="1">
      <c r="B28" s="7"/>
      <c r="C28" s="27" t="s">
        <v>151</v>
      </c>
      <c r="D28" s="28" t="s">
        <v>156</v>
      </c>
      <c r="E28" s="22">
        <v>1</v>
      </c>
      <c r="F28" s="15" t="s">
        <v>157</v>
      </c>
      <c r="G28" s="23">
        <f>'単価表(12)'!G10</f>
        <v>0</v>
      </c>
      <c r="H28" s="23">
        <f>E28*G28</f>
        <v>0</v>
      </c>
      <c r="I28" s="19" t="s">
        <v>153</v>
      </c>
      <c r="J28" s="7"/>
    </row>
    <row r="29" spans="2:10" ht="30" customHeight="1">
      <c r="B29" s="7"/>
      <c r="C29" s="27" t="s">
        <v>151</v>
      </c>
      <c r="D29" s="28" t="s">
        <v>162</v>
      </c>
      <c r="E29" s="22">
        <v>1</v>
      </c>
      <c r="F29" s="15" t="s">
        <v>157</v>
      </c>
      <c r="G29" s="23">
        <f>'単価表(13)'!G15</f>
        <v>0</v>
      </c>
      <c r="H29" s="23">
        <f>E29*G29</f>
        <v>0</v>
      </c>
      <c r="I29" s="19" t="s">
        <v>161</v>
      </c>
      <c r="J29" s="7"/>
    </row>
    <row r="30" spans="2:10" ht="30" customHeight="1">
      <c r="B30" s="7"/>
      <c r="C30" s="24"/>
      <c r="D30" s="21"/>
      <c r="E30" s="22"/>
      <c r="F30" s="15"/>
      <c r="G30" s="18"/>
      <c r="H30" s="18"/>
      <c r="I30" s="19"/>
      <c r="J30" s="7"/>
    </row>
    <row r="31" spans="2:10" ht="30" customHeight="1">
      <c r="B31" s="7"/>
      <c r="C31" s="24"/>
      <c r="D31" s="21"/>
      <c r="E31" s="22"/>
      <c r="F31" s="15"/>
      <c r="G31" s="18"/>
      <c r="H31" s="18"/>
      <c r="I31" s="19"/>
      <c r="J31" s="7"/>
    </row>
    <row r="32" spans="2:10" ht="30" customHeight="1">
      <c r="B32" s="7"/>
      <c r="C32" s="24"/>
      <c r="D32" s="21"/>
      <c r="E32" s="22"/>
      <c r="F32" s="15"/>
      <c r="G32" s="18"/>
      <c r="H32" s="18"/>
      <c r="I32" s="19"/>
      <c r="J32" s="7"/>
    </row>
    <row r="33" spans="2:10" ht="30" customHeight="1">
      <c r="B33" s="7"/>
      <c r="C33" s="24"/>
      <c r="D33" s="21"/>
      <c r="E33" s="22"/>
      <c r="F33" s="15"/>
      <c r="G33" s="18"/>
      <c r="H33" s="18"/>
      <c r="I33" s="19"/>
      <c r="J33" s="7"/>
    </row>
    <row r="34" spans="2:10" ht="30" customHeight="1">
      <c r="B34" s="7"/>
      <c r="C34" s="20"/>
      <c r="D34" s="15"/>
      <c r="E34" s="22"/>
      <c r="F34" s="25"/>
      <c r="G34" s="18"/>
      <c r="H34" s="18"/>
      <c r="I34" s="19"/>
      <c r="J34" s="7"/>
    </row>
    <row r="35" spans="2:10" ht="30" customHeight="1">
      <c r="B35" s="7"/>
      <c r="C35" s="24"/>
      <c r="D35" s="21"/>
      <c r="E35" s="22"/>
      <c r="F35" s="25"/>
      <c r="G35" s="18"/>
      <c r="H35" s="18"/>
      <c r="I35" s="19"/>
      <c r="J35" s="7"/>
    </row>
    <row r="36" spans="2:10" ht="30" customHeight="1">
      <c r="B36" s="7"/>
      <c r="C36" s="24"/>
      <c r="D36" s="21"/>
      <c r="E36" s="22"/>
      <c r="F36" s="15"/>
      <c r="G36" s="18"/>
      <c r="H36" s="18"/>
      <c r="I36" s="19"/>
      <c r="J36" s="7"/>
    </row>
    <row r="37" spans="2:10" ht="30" customHeight="1">
      <c r="B37" s="7"/>
      <c r="C37" s="20"/>
      <c r="D37" s="21"/>
      <c r="E37" s="22"/>
      <c r="F37" s="15"/>
      <c r="G37" s="18"/>
      <c r="H37" s="18"/>
      <c r="I37" s="19"/>
      <c r="J37" s="7"/>
    </row>
    <row r="38" spans="2:10" ht="30" customHeight="1">
      <c r="B38" s="7"/>
      <c r="C38" s="24"/>
      <c r="D38" s="15"/>
      <c r="E38" s="22"/>
      <c r="F38" s="15"/>
      <c r="G38" s="18"/>
      <c r="H38" s="18"/>
      <c r="I38" s="19"/>
      <c r="J38" s="7"/>
    </row>
    <row r="39" spans="2:10" ht="30" customHeight="1">
      <c r="B39" s="7"/>
      <c r="C39" s="20"/>
      <c r="D39" s="15"/>
      <c r="E39" s="17"/>
      <c r="F39" s="15"/>
      <c r="G39" s="18"/>
      <c r="H39" s="18"/>
      <c r="I39" s="19"/>
      <c r="J39" s="7"/>
    </row>
    <row r="40" spans="2:10" ht="30" customHeight="1">
      <c r="D40" s="26" t="s">
        <v>178</v>
      </c>
    </row>
    <row r="41" spans="2:10" ht="30" customHeight="1"/>
  </sheetData>
  <mergeCells count="4">
    <mergeCell ref="C5:I6"/>
    <mergeCell ref="C15:I15"/>
    <mergeCell ref="C18:I18"/>
    <mergeCell ref="C23:I23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rowBreaks count="1" manualBreakCount="1">
    <brk id="22" min="1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Zeros="0" view="pageBreakPreview" zoomScaleNormal="100" zoomScaleSheetLayoutView="100" workbookViewId="0">
      <selection activeCell="F18" sqref="F18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123</v>
      </c>
      <c r="C1" s="56"/>
      <c r="D1" s="56"/>
      <c r="E1" s="56"/>
      <c r="F1" s="56"/>
      <c r="G1" s="56"/>
      <c r="H1" s="56"/>
    </row>
    <row r="2" spans="2:8" ht="18" customHeight="1">
      <c r="B2" s="62" t="s">
        <v>63</v>
      </c>
      <c r="C2" s="31" t="s">
        <v>124</v>
      </c>
      <c r="D2" s="32"/>
      <c r="E2" s="32"/>
      <c r="F2" s="32"/>
      <c r="G2" s="32"/>
      <c r="H2" s="31"/>
    </row>
    <row r="3" spans="2:8" ht="18" customHeight="1">
      <c r="B3" s="58"/>
      <c r="C3" s="33" t="s">
        <v>125</v>
      </c>
      <c r="D3" s="34"/>
      <c r="E3" s="34"/>
      <c r="F3" s="34"/>
      <c r="G3" s="34"/>
      <c r="H3" s="33" t="s">
        <v>12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126</v>
      </c>
      <c r="C5" s="37" t="s">
        <v>127</v>
      </c>
      <c r="D5" s="38">
        <v>1</v>
      </c>
      <c r="E5" s="35" t="s">
        <v>67</v>
      </c>
      <c r="F5" s="39"/>
      <c r="G5" s="39">
        <f>D5*F5</f>
        <v>0</v>
      </c>
      <c r="H5" s="36"/>
    </row>
    <row r="6" spans="2:8" ht="27" customHeight="1">
      <c r="B6" s="36"/>
      <c r="C6" s="37"/>
      <c r="D6" s="38"/>
      <c r="E6" s="35"/>
      <c r="F6" s="38"/>
      <c r="G6" s="38"/>
      <c r="H6" s="36"/>
    </row>
    <row r="7" spans="2:8" ht="27" customHeight="1">
      <c r="B7" s="35" t="s">
        <v>22</v>
      </c>
      <c r="C7" s="36"/>
      <c r="D7" s="38">
        <v>1</v>
      </c>
      <c r="E7" s="35" t="s">
        <v>21</v>
      </c>
      <c r="F7" s="38"/>
      <c r="G7" s="39">
        <f>SUM(G5:G6)</f>
        <v>0</v>
      </c>
      <c r="H7" s="36"/>
    </row>
    <row r="8" spans="2:8" ht="13.5">
      <c r="E8" s="41"/>
      <c r="F8" s="42"/>
      <c r="G8" s="42"/>
    </row>
    <row r="9" spans="2:8" ht="13.5">
      <c r="E9" s="41"/>
      <c r="F9" s="42"/>
      <c r="G9" s="42"/>
    </row>
    <row r="10" spans="2:8" ht="13.5">
      <c r="E10" s="41"/>
      <c r="F10" s="42"/>
      <c r="G10" s="42"/>
    </row>
    <row r="11" spans="2:8" ht="13.5">
      <c r="F11" s="42"/>
      <c r="G11" s="42"/>
    </row>
    <row r="12" spans="2:8" ht="13.5">
      <c r="F12" s="42"/>
      <c r="G12" s="42"/>
    </row>
    <row r="26" spans="6:6" ht="27" customHeight="1">
      <c r="F26" s="30" t="s">
        <v>11</v>
      </c>
    </row>
  </sheetData>
  <mergeCells count="2">
    <mergeCell ref="B1:H1"/>
    <mergeCell ref="B2:B3"/>
  </mergeCells>
  <phoneticPr fontId="1"/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"/>
  <sheetViews>
    <sheetView showZeros="0" view="pageBreakPreview" zoomScaleNormal="100" zoomScaleSheetLayoutView="100" workbookViewId="0">
      <selection activeCell="E16" sqref="E16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128</v>
      </c>
      <c r="C1" s="56"/>
      <c r="D1" s="56"/>
      <c r="E1" s="56"/>
      <c r="F1" s="56"/>
      <c r="G1" s="56"/>
      <c r="H1" s="56"/>
    </row>
    <row r="2" spans="2:8" ht="18" customHeight="1">
      <c r="B2" s="62" t="s">
        <v>63</v>
      </c>
      <c r="C2" s="31" t="s">
        <v>124</v>
      </c>
      <c r="D2" s="32"/>
      <c r="E2" s="32"/>
      <c r="F2" s="32"/>
      <c r="G2" s="32"/>
      <c r="H2" s="31"/>
    </row>
    <row r="3" spans="2:8" ht="18" customHeight="1">
      <c r="B3" s="58"/>
      <c r="C3" s="33" t="s">
        <v>131</v>
      </c>
      <c r="D3" s="34"/>
      <c r="E3" s="34"/>
      <c r="F3" s="34"/>
      <c r="G3" s="34"/>
      <c r="H3" s="33" t="s">
        <v>12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132</v>
      </c>
      <c r="C5" s="37" t="s">
        <v>133</v>
      </c>
      <c r="D5" s="38">
        <v>1</v>
      </c>
      <c r="E5" s="35" t="s">
        <v>67</v>
      </c>
      <c r="F5" s="39"/>
      <c r="G5" s="39">
        <f>D5*F5</f>
        <v>0</v>
      </c>
      <c r="H5" s="36"/>
    </row>
    <row r="6" spans="2:8" ht="27" customHeight="1">
      <c r="B6" s="36" t="s">
        <v>132</v>
      </c>
      <c r="C6" s="37" t="s">
        <v>134</v>
      </c>
      <c r="D6" s="38">
        <v>1</v>
      </c>
      <c r="E6" s="35" t="s">
        <v>67</v>
      </c>
      <c r="F6" s="39"/>
      <c r="G6" s="39">
        <f>D6*F6</f>
        <v>0</v>
      </c>
      <c r="H6" s="36"/>
    </row>
    <row r="7" spans="2:8" ht="27" customHeight="1">
      <c r="B7" s="36"/>
      <c r="C7" s="37"/>
      <c r="D7" s="38"/>
      <c r="E7" s="35"/>
      <c r="F7" s="38"/>
      <c r="G7" s="38"/>
      <c r="H7" s="36"/>
    </row>
    <row r="8" spans="2:8" ht="27" customHeight="1">
      <c r="B8" s="35" t="s">
        <v>22</v>
      </c>
      <c r="C8" s="36"/>
      <c r="D8" s="38">
        <v>1</v>
      </c>
      <c r="E8" s="35" t="s">
        <v>21</v>
      </c>
      <c r="F8" s="38"/>
      <c r="G8" s="39">
        <f>SUM(G5:G7)</f>
        <v>0</v>
      </c>
      <c r="H8" s="36"/>
    </row>
    <row r="9" spans="2:8" ht="13.5">
      <c r="E9" s="41"/>
      <c r="F9" s="42"/>
      <c r="G9" s="42"/>
    </row>
    <row r="10" spans="2:8" ht="13.5">
      <c r="E10" s="41"/>
      <c r="F10" s="42"/>
      <c r="G10" s="42"/>
    </row>
    <row r="11" spans="2:8" ht="13.5">
      <c r="E11" s="41"/>
      <c r="F11" s="42"/>
      <c r="G11" s="42"/>
    </row>
    <row r="12" spans="2:8" ht="13.5">
      <c r="F12" s="42"/>
      <c r="G12" s="42"/>
    </row>
    <row r="13" spans="2:8" ht="13.5">
      <c r="F13" s="42"/>
      <c r="G13" s="42"/>
    </row>
    <row r="27" spans="6:6" ht="27" customHeight="1">
      <c r="F27" s="30" t="s">
        <v>11</v>
      </c>
    </row>
  </sheetData>
  <mergeCells count="2">
    <mergeCell ref="B1:H1"/>
    <mergeCell ref="B2:B3"/>
  </mergeCells>
  <phoneticPr fontId="1"/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0"/>
  <sheetViews>
    <sheetView showZeros="0" view="pageBreakPreview" zoomScaleNormal="100" zoomScaleSheetLayoutView="100" workbookViewId="0">
      <selection activeCell="F22" sqref="F22:G22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136</v>
      </c>
      <c r="C1" s="56"/>
      <c r="D1" s="56"/>
      <c r="E1" s="56"/>
      <c r="F1" s="56"/>
      <c r="G1" s="56"/>
      <c r="H1" s="56"/>
    </row>
    <row r="2" spans="2:8" ht="18" customHeight="1">
      <c r="B2" s="62" t="s">
        <v>28</v>
      </c>
      <c r="C2" s="31"/>
      <c r="D2" s="32"/>
      <c r="E2" s="32"/>
      <c r="F2" s="32"/>
      <c r="G2" s="32"/>
      <c r="H2" s="31"/>
    </row>
    <row r="3" spans="2:8" ht="18" customHeight="1">
      <c r="B3" s="58"/>
      <c r="C3" s="33"/>
      <c r="D3" s="34"/>
      <c r="E3" s="34"/>
      <c r="F3" s="34"/>
      <c r="G3" s="34"/>
      <c r="H3" s="33" t="s">
        <v>146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86</v>
      </c>
      <c r="C5" s="37" t="s">
        <v>127</v>
      </c>
      <c r="D5" s="40"/>
      <c r="E5" s="35" t="s">
        <v>29</v>
      </c>
      <c r="F5" s="39"/>
      <c r="G5" s="39">
        <f>D5*F5</f>
        <v>0</v>
      </c>
      <c r="H5" s="36"/>
    </row>
    <row r="6" spans="2:8" ht="27" customHeight="1">
      <c r="B6" s="36" t="s">
        <v>87</v>
      </c>
      <c r="C6" s="37" t="s">
        <v>85</v>
      </c>
      <c r="D6" s="40"/>
      <c r="E6" s="35" t="s">
        <v>29</v>
      </c>
      <c r="F6" s="39"/>
      <c r="G6" s="39">
        <f>D6*F6</f>
        <v>0</v>
      </c>
      <c r="H6" s="36"/>
    </row>
    <row r="7" spans="2:8" ht="27" customHeight="1">
      <c r="B7" s="36" t="s">
        <v>111</v>
      </c>
      <c r="C7" s="37" t="s">
        <v>112</v>
      </c>
      <c r="D7" s="40"/>
      <c r="E7" s="35" t="s">
        <v>29</v>
      </c>
      <c r="F7" s="39"/>
      <c r="G7" s="39">
        <f>D7*F7</f>
        <v>0</v>
      </c>
      <c r="H7" s="36"/>
    </row>
    <row r="8" spans="2:8" ht="27" customHeight="1">
      <c r="B8" s="36" t="s">
        <v>86</v>
      </c>
      <c r="C8" s="37" t="s">
        <v>147</v>
      </c>
      <c r="D8" s="40"/>
      <c r="E8" s="35" t="s">
        <v>29</v>
      </c>
      <c r="F8" s="39"/>
      <c r="G8" s="39">
        <f>D8*F8</f>
        <v>0</v>
      </c>
      <c r="H8" s="36"/>
    </row>
    <row r="9" spans="2:8" ht="27" customHeight="1">
      <c r="B9" s="36" t="s">
        <v>86</v>
      </c>
      <c r="C9" s="37" t="s">
        <v>148</v>
      </c>
      <c r="D9" s="40"/>
      <c r="E9" s="35" t="s">
        <v>29</v>
      </c>
      <c r="F9" s="39"/>
      <c r="G9" s="39">
        <f>D9*F9</f>
        <v>0</v>
      </c>
      <c r="H9" s="36"/>
    </row>
    <row r="10" spans="2:8" ht="27" customHeight="1">
      <c r="B10" s="36"/>
      <c r="C10" s="37"/>
      <c r="D10" s="38"/>
      <c r="E10" s="35"/>
      <c r="F10" s="38"/>
      <c r="G10" s="38"/>
      <c r="H10" s="36"/>
    </row>
    <row r="11" spans="2:8" ht="27" customHeight="1">
      <c r="B11" s="35" t="s">
        <v>22</v>
      </c>
      <c r="C11" s="36"/>
      <c r="D11" s="38">
        <v>1</v>
      </c>
      <c r="E11" s="35" t="s">
        <v>30</v>
      </c>
      <c r="F11" s="38"/>
      <c r="G11" s="39">
        <f>SUM(G5:G10)</f>
        <v>0</v>
      </c>
      <c r="H11" s="36"/>
    </row>
    <row r="12" spans="2:8" ht="13.5">
      <c r="E12" s="41"/>
      <c r="F12" s="42"/>
      <c r="G12" s="42"/>
    </row>
    <row r="13" spans="2:8" ht="13.5">
      <c r="E13" s="41"/>
      <c r="F13" s="42"/>
      <c r="G13" s="42"/>
    </row>
    <row r="14" spans="2:8" ht="13.5">
      <c r="E14" s="41"/>
      <c r="F14" s="42"/>
      <c r="G14" s="42"/>
    </row>
    <row r="15" spans="2:8" ht="13.5">
      <c r="F15" s="42"/>
      <c r="G15" s="42"/>
    </row>
    <row r="16" spans="2:8" ht="13.5">
      <c r="F16" s="42"/>
      <c r="G16" s="42"/>
    </row>
    <row r="30" spans="6:6" ht="27" customHeight="1">
      <c r="F30" s="30" t="s">
        <v>11</v>
      </c>
    </row>
  </sheetData>
  <mergeCells count="2">
    <mergeCell ref="B1:H1"/>
    <mergeCell ref="B2:B3"/>
  </mergeCells>
  <phoneticPr fontId="1"/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9"/>
  <sheetViews>
    <sheetView showZeros="0" view="pageBreakPreview" zoomScaleNormal="100" zoomScaleSheetLayoutView="100" workbookViewId="0">
      <selection activeCell="H5" sqref="H5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154</v>
      </c>
      <c r="C1" s="56"/>
      <c r="D1" s="56"/>
      <c r="E1" s="56"/>
      <c r="F1" s="56"/>
      <c r="G1" s="56"/>
      <c r="H1" s="56"/>
    </row>
    <row r="2" spans="2:8" ht="18" customHeight="1">
      <c r="B2" s="62" t="s">
        <v>155</v>
      </c>
      <c r="C2" s="59" t="s">
        <v>158</v>
      </c>
      <c r="D2" s="32"/>
      <c r="E2" s="32"/>
      <c r="F2" s="32"/>
      <c r="G2" s="32"/>
      <c r="H2" s="31"/>
    </row>
    <row r="3" spans="2:8" ht="18" customHeight="1">
      <c r="B3" s="58"/>
      <c r="C3" s="60"/>
      <c r="D3" s="34"/>
      <c r="E3" s="34"/>
      <c r="F3" s="34"/>
      <c r="G3" s="34"/>
      <c r="H3" s="33" t="s">
        <v>160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165</v>
      </c>
      <c r="C5" s="48"/>
      <c r="D5" s="39"/>
      <c r="E5" s="35" t="s">
        <v>46</v>
      </c>
      <c r="F5" s="39"/>
      <c r="G5" s="39">
        <f>D5*F5</f>
        <v>0</v>
      </c>
      <c r="H5" s="63" t="s">
        <v>184</v>
      </c>
    </row>
    <row r="6" spans="2:8" ht="27" customHeight="1">
      <c r="B6" s="36" t="s">
        <v>54</v>
      </c>
      <c r="C6" s="48"/>
      <c r="D6" s="39"/>
      <c r="E6" s="35" t="s">
        <v>46</v>
      </c>
      <c r="F6" s="39"/>
      <c r="G6" s="39">
        <f>D6*F6</f>
        <v>0</v>
      </c>
      <c r="H6" s="63" t="s">
        <v>184</v>
      </c>
    </row>
    <row r="7" spans="2:8" ht="27" customHeight="1">
      <c r="B7" s="36" t="s">
        <v>47</v>
      </c>
      <c r="C7" s="48"/>
      <c r="D7" s="39"/>
      <c r="E7" s="35" t="s">
        <v>46</v>
      </c>
      <c r="F7" s="39"/>
      <c r="G7" s="39">
        <f>D7*F7</f>
        <v>0</v>
      </c>
      <c r="H7" s="63" t="s">
        <v>184</v>
      </c>
    </row>
    <row r="8" spans="2:8" ht="27" customHeight="1">
      <c r="B8" s="36" t="s">
        <v>159</v>
      </c>
      <c r="C8" s="37"/>
      <c r="D8" s="40"/>
      <c r="E8" s="35" t="s">
        <v>30</v>
      </c>
      <c r="F8" s="38"/>
      <c r="G8" s="39"/>
      <c r="H8" s="36"/>
    </row>
    <row r="9" spans="2:8" ht="27" customHeight="1">
      <c r="B9" s="36"/>
      <c r="C9" s="37"/>
      <c r="D9" s="38"/>
      <c r="E9" s="35"/>
      <c r="F9" s="38"/>
      <c r="G9" s="38"/>
      <c r="H9" s="36"/>
    </row>
    <row r="10" spans="2:8" ht="27" customHeight="1">
      <c r="B10" s="35" t="s">
        <v>22</v>
      </c>
      <c r="C10" s="36"/>
      <c r="D10" s="38">
        <v>1</v>
      </c>
      <c r="E10" s="35" t="s">
        <v>150</v>
      </c>
      <c r="F10" s="38"/>
      <c r="G10" s="39">
        <f>SUM(G5:G9)</f>
        <v>0</v>
      </c>
      <c r="H10" s="36"/>
    </row>
    <row r="11" spans="2:8" ht="13.5">
      <c r="E11" s="41"/>
      <c r="F11" s="42"/>
      <c r="G11" s="42"/>
    </row>
    <row r="12" spans="2:8" ht="13.5">
      <c r="E12" s="41"/>
      <c r="F12" s="42"/>
      <c r="G12" s="42"/>
    </row>
    <row r="13" spans="2:8" ht="13.5">
      <c r="E13" s="41"/>
      <c r="F13" s="42"/>
      <c r="G13" s="42"/>
    </row>
    <row r="14" spans="2:8" ht="13.5">
      <c r="F14" s="42"/>
      <c r="G14" s="42"/>
    </row>
    <row r="15" spans="2:8" ht="13.5">
      <c r="F15" s="42"/>
      <c r="G15" s="42"/>
    </row>
    <row r="29" spans="6:6" ht="27" customHeight="1">
      <c r="F29" s="30" t="s">
        <v>11</v>
      </c>
    </row>
  </sheetData>
  <mergeCells count="3">
    <mergeCell ref="B1:H1"/>
    <mergeCell ref="B2:B3"/>
    <mergeCell ref="C2:C3"/>
  </mergeCells>
  <phoneticPr fontId="1"/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Zeros="0" tabSelected="1" view="pageBreakPreview" zoomScaleNormal="100" zoomScaleSheetLayoutView="100" workbookViewId="0">
      <selection activeCell="L20" sqref="K20:L20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163</v>
      </c>
      <c r="C1" s="56"/>
      <c r="D1" s="56"/>
      <c r="E1" s="56"/>
      <c r="F1" s="56"/>
      <c r="G1" s="56"/>
      <c r="H1" s="56"/>
    </row>
    <row r="2" spans="2:8" ht="18" customHeight="1">
      <c r="B2" s="62" t="s">
        <v>155</v>
      </c>
      <c r="C2" s="59" t="s">
        <v>164</v>
      </c>
      <c r="D2" s="32"/>
      <c r="E2" s="32"/>
      <c r="F2" s="32"/>
      <c r="G2" s="32"/>
      <c r="H2" s="31"/>
    </row>
    <row r="3" spans="2:8" ht="18" customHeight="1">
      <c r="B3" s="58"/>
      <c r="C3" s="60"/>
      <c r="D3" s="34"/>
      <c r="E3" s="34"/>
      <c r="F3" s="34"/>
      <c r="G3" s="34"/>
      <c r="H3" s="33" t="s">
        <v>160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165</v>
      </c>
      <c r="C5" s="48"/>
      <c r="D5" s="39"/>
      <c r="E5" s="35" t="s">
        <v>46</v>
      </c>
      <c r="F5" s="39"/>
      <c r="G5" s="39">
        <f t="shared" ref="G5:G12" si="0">D5*F5</f>
        <v>0</v>
      </c>
      <c r="H5" s="63" t="s">
        <v>184</v>
      </c>
    </row>
    <row r="6" spans="2:8" ht="27" customHeight="1">
      <c r="B6" s="36" t="s">
        <v>53</v>
      </c>
      <c r="C6" s="48" t="s">
        <v>179</v>
      </c>
      <c r="D6" s="39"/>
      <c r="E6" s="35" t="s">
        <v>46</v>
      </c>
      <c r="F6" s="39"/>
      <c r="G6" s="39">
        <f t="shared" si="0"/>
        <v>0</v>
      </c>
      <c r="H6" s="63" t="s">
        <v>184</v>
      </c>
    </row>
    <row r="7" spans="2:8" ht="27" customHeight="1">
      <c r="B7" s="36" t="s">
        <v>54</v>
      </c>
      <c r="C7" s="48"/>
      <c r="D7" s="39"/>
      <c r="E7" s="35" t="s">
        <v>46</v>
      </c>
      <c r="F7" s="39"/>
      <c r="G7" s="39">
        <f t="shared" si="0"/>
        <v>0</v>
      </c>
      <c r="H7" s="63" t="s">
        <v>184</v>
      </c>
    </row>
    <row r="8" spans="2:8" ht="27" customHeight="1">
      <c r="B8" s="36" t="s">
        <v>55</v>
      </c>
      <c r="C8" s="37"/>
      <c r="D8" s="39"/>
      <c r="E8" s="35" t="s">
        <v>20</v>
      </c>
      <c r="F8" s="39"/>
      <c r="G8" s="39">
        <f t="shared" si="0"/>
        <v>0</v>
      </c>
      <c r="H8" s="63" t="s">
        <v>184</v>
      </c>
    </row>
    <row r="9" spans="2:8" ht="27" customHeight="1">
      <c r="B9" s="36" t="s">
        <v>56</v>
      </c>
      <c r="C9" s="37"/>
      <c r="D9" s="39"/>
      <c r="E9" s="35" t="s">
        <v>20</v>
      </c>
      <c r="F9" s="39"/>
      <c r="G9" s="39">
        <f t="shared" si="0"/>
        <v>0</v>
      </c>
      <c r="H9" s="63" t="s">
        <v>184</v>
      </c>
    </row>
    <row r="10" spans="2:8" ht="27" customHeight="1">
      <c r="B10" s="36" t="s">
        <v>47</v>
      </c>
      <c r="C10" s="48"/>
      <c r="D10" s="39"/>
      <c r="E10" s="35" t="s">
        <v>46</v>
      </c>
      <c r="F10" s="39"/>
      <c r="G10" s="39">
        <f t="shared" si="0"/>
        <v>0</v>
      </c>
      <c r="H10" s="63" t="s">
        <v>184</v>
      </c>
    </row>
    <row r="11" spans="2:8" ht="27" customHeight="1">
      <c r="B11" s="36" t="s">
        <v>166</v>
      </c>
      <c r="C11" s="37" t="s">
        <v>168</v>
      </c>
      <c r="D11" s="39"/>
      <c r="E11" s="35" t="s">
        <v>170</v>
      </c>
      <c r="F11" s="39"/>
      <c r="G11" s="39">
        <f t="shared" si="0"/>
        <v>0</v>
      </c>
      <c r="H11" s="36"/>
    </row>
    <row r="12" spans="2:8" ht="27" customHeight="1">
      <c r="B12" s="36" t="s">
        <v>167</v>
      </c>
      <c r="C12" s="48" t="s">
        <v>169</v>
      </c>
      <c r="D12" s="39"/>
      <c r="E12" s="35" t="s">
        <v>170</v>
      </c>
      <c r="F12" s="39"/>
      <c r="G12" s="39">
        <f t="shared" si="0"/>
        <v>0</v>
      </c>
      <c r="H12" s="36"/>
    </row>
    <row r="13" spans="2:8" ht="27" customHeight="1">
      <c r="B13" s="36" t="s">
        <v>159</v>
      </c>
      <c r="C13" s="37"/>
      <c r="D13" s="40"/>
      <c r="E13" s="35" t="s">
        <v>30</v>
      </c>
      <c r="F13" s="38"/>
      <c r="G13" s="39"/>
      <c r="H13" s="36"/>
    </row>
    <row r="14" spans="2:8" ht="27" customHeight="1">
      <c r="B14" s="36"/>
      <c r="C14" s="37"/>
      <c r="D14" s="38"/>
      <c r="E14" s="35"/>
      <c r="F14" s="38"/>
      <c r="G14" s="38"/>
      <c r="H14" s="36"/>
    </row>
    <row r="15" spans="2:8" ht="27" customHeight="1">
      <c r="B15" s="35" t="s">
        <v>22</v>
      </c>
      <c r="C15" s="36"/>
      <c r="D15" s="38">
        <v>1</v>
      </c>
      <c r="E15" s="35" t="s">
        <v>150</v>
      </c>
      <c r="F15" s="38"/>
      <c r="G15" s="39">
        <f>SUM(G5:G14)</f>
        <v>0</v>
      </c>
      <c r="H15" s="36"/>
    </row>
    <row r="16" spans="2:8" ht="13.5">
      <c r="E16" s="41"/>
      <c r="F16" s="42"/>
      <c r="G16" s="42"/>
    </row>
    <row r="17" spans="5:7" ht="13.5">
      <c r="E17" s="41"/>
      <c r="F17" s="42"/>
      <c r="G17" s="42"/>
    </row>
    <row r="18" spans="5:7" ht="13.5">
      <c r="E18" s="41"/>
      <c r="F18" s="42"/>
      <c r="G18" s="42"/>
    </row>
    <row r="19" spans="5:7" ht="13.5">
      <c r="F19" s="42"/>
      <c r="G19" s="42"/>
    </row>
    <row r="20" spans="5:7" ht="13.5">
      <c r="F20" s="42"/>
      <c r="G20" s="42"/>
    </row>
    <row r="34" spans="6:6" ht="27" customHeight="1">
      <c r="F34" s="30" t="s">
        <v>11</v>
      </c>
    </row>
  </sheetData>
  <mergeCells count="3">
    <mergeCell ref="B1:H1"/>
    <mergeCell ref="B2:B3"/>
    <mergeCell ref="C2:C3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Zeros="0" view="pageBreakPreview" topLeftCell="A4" zoomScaleNormal="100" zoomScaleSheetLayoutView="100" workbookViewId="0">
      <selection activeCell="B24" sqref="B24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3" t="s">
        <v>26</v>
      </c>
      <c r="C1" s="53"/>
      <c r="D1" s="53"/>
      <c r="E1" s="53"/>
      <c r="F1" s="53"/>
      <c r="G1" s="53"/>
      <c r="H1" s="53"/>
    </row>
    <row r="2" spans="2:8" ht="18" customHeight="1">
      <c r="B2" s="54" t="s">
        <v>41</v>
      </c>
      <c r="C2" s="43" t="s">
        <v>182</v>
      </c>
      <c r="D2" s="32"/>
      <c r="E2" s="32"/>
      <c r="F2" s="32"/>
      <c r="G2" s="32"/>
      <c r="H2" s="31"/>
    </row>
    <row r="3" spans="2:8" ht="18" customHeight="1">
      <c r="B3" s="55"/>
      <c r="C3" s="44" t="s">
        <v>183</v>
      </c>
      <c r="D3" s="34"/>
      <c r="E3" s="34"/>
      <c r="F3" s="34"/>
      <c r="G3" s="34"/>
      <c r="H3" s="33" t="s">
        <v>50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177</v>
      </c>
      <c r="C5" s="36" t="s">
        <v>42</v>
      </c>
      <c r="D5" s="40"/>
      <c r="E5" s="35" t="s">
        <v>43</v>
      </c>
      <c r="F5" s="39"/>
      <c r="G5" s="39">
        <f t="shared" ref="G5:G19" si="0">D5*F5</f>
        <v>0</v>
      </c>
      <c r="H5" s="36"/>
    </row>
    <row r="6" spans="2:8" ht="27" customHeight="1">
      <c r="B6" s="36" t="s">
        <v>44</v>
      </c>
      <c r="C6" s="36"/>
      <c r="D6" s="40"/>
      <c r="E6" s="35" t="s">
        <v>21</v>
      </c>
      <c r="F6" s="39">
        <f>'単価表(2)'!G10</f>
        <v>0</v>
      </c>
      <c r="G6" s="39">
        <f t="shared" si="0"/>
        <v>0</v>
      </c>
      <c r="H6" s="37" t="s">
        <v>25</v>
      </c>
    </row>
    <row r="7" spans="2:8" ht="27" customHeight="1">
      <c r="B7" s="36" t="s">
        <v>51</v>
      </c>
      <c r="C7" s="36" t="s">
        <v>172</v>
      </c>
      <c r="D7" s="40"/>
      <c r="E7" s="35" t="s">
        <v>21</v>
      </c>
      <c r="F7" s="39">
        <f>'単価表(3)'!G12</f>
        <v>0</v>
      </c>
      <c r="G7" s="39">
        <f t="shared" si="0"/>
        <v>0</v>
      </c>
      <c r="H7" s="37" t="s">
        <v>34</v>
      </c>
    </row>
    <row r="8" spans="2:8" ht="27" customHeight="1">
      <c r="B8" s="36" t="s">
        <v>57</v>
      </c>
      <c r="C8" s="36"/>
      <c r="D8" s="40"/>
      <c r="E8" s="35" t="s">
        <v>37</v>
      </c>
      <c r="F8" s="39">
        <f>'単価表(4)'!G7</f>
        <v>0</v>
      </c>
      <c r="G8" s="39">
        <f t="shared" si="0"/>
        <v>0</v>
      </c>
      <c r="H8" s="37" t="s">
        <v>35</v>
      </c>
    </row>
    <row r="9" spans="2:8" ht="27" customHeight="1">
      <c r="B9" s="36" t="s">
        <v>59</v>
      </c>
      <c r="C9" s="36" t="s">
        <v>60</v>
      </c>
      <c r="D9" s="40"/>
      <c r="E9" s="35" t="s">
        <v>37</v>
      </c>
      <c r="F9" s="39">
        <f>'単価表(5)'!G11</f>
        <v>0</v>
      </c>
      <c r="G9" s="39">
        <f t="shared" si="0"/>
        <v>0</v>
      </c>
      <c r="H9" s="37" t="s">
        <v>36</v>
      </c>
    </row>
    <row r="10" spans="2:8" ht="27" customHeight="1">
      <c r="B10" s="36" t="s">
        <v>59</v>
      </c>
      <c r="C10" s="45" t="s">
        <v>61</v>
      </c>
      <c r="D10" s="40"/>
      <c r="E10" s="35" t="s">
        <v>37</v>
      </c>
      <c r="F10" s="39">
        <f>'単価表(6)'!G12</f>
        <v>0</v>
      </c>
      <c r="G10" s="39">
        <f t="shared" si="0"/>
        <v>0</v>
      </c>
      <c r="H10" s="37" t="s">
        <v>62</v>
      </c>
    </row>
    <row r="11" spans="2:8" ht="27" customHeight="1">
      <c r="B11" s="36" t="s">
        <v>81</v>
      </c>
      <c r="C11" s="46" t="s">
        <v>116</v>
      </c>
      <c r="D11" s="40"/>
      <c r="E11" s="35" t="s">
        <v>37</v>
      </c>
      <c r="F11" s="39">
        <f>'単価表(7)'!G27</f>
        <v>0</v>
      </c>
      <c r="G11" s="39">
        <f t="shared" si="0"/>
        <v>0</v>
      </c>
      <c r="H11" s="37" t="s">
        <v>82</v>
      </c>
    </row>
    <row r="12" spans="2:8" ht="27" customHeight="1">
      <c r="B12" s="36" t="s">
        <v>81</v>
      </c>
      <c r="C12" s="46" t="s">
        <v>117</v>
      </c>
      <c r="D12" s="40"/>
      <c r="E12" s="35" t="s">
        <v>37</v>
      </c>
      <c r="F12" s="39">
        <f>'単価表(8)'!G28</f>
        <v>0</v>
      </c>
      <c r="G12" s="39">
        <f t="shared" si="0"/>
        <v>0</v>
      </c>
      <c r="H12" s="37" t="s">
        <v>118</v>
      </c>
    </row>
    <row r="13" spans="2:8" ht="27" customHeight="1">
      <c r="B13" s="36" t="s">
        <v>81</v>
      </c>
      <c r="C13" s="37" t="s">
        <v>121</v>
      </c>
      <c r="D13" s="40"/>
      <c r="E13" s="35" t="s">
        <v>23</v>
      </c>
      <c r="F13" s="39">
        <f>'単価表(9)'!G7</f>
        <v>0</v>
      </c>
      <c r="G13" s="39">
        <f t="shared" si="0"/>
        <v>0</v>
      </c>
      <c r="H13" s="37" t="s">
        <v>122</v>
      </c>
    </row>
    <row r="14" spans="2:8" ht="27" customHeight="1">
      <c r="B14" s="36" t="s">
        <v>81</v>
      </c>
      <c r="C14" s="37" t="s">
        <v>129</v>
      </c>
      <c r="D14" s="40"/>
      <c r="E14" s="35" t="s">
        <v>23</v>
      </c>
      <c r="F14" s="39">
        <f>'単価表(10)'!G8</f>
        <v>0</v>
      </c>
      <c r="G14" s="39">
        <f t="shared" si="0"/>
        <v>0</v>
      </c>
      <c r="H14" s="37" t="s">
        <v>130</v>
      </c>
    </row>
    <row r="15" spans="2:8" ht="27" customHeight="1">
      <c r="B15" s="36" t="s">
        <v>81</v>
      </c>
      <c r="C15" s="37" t="s">
        <v>137</v>
      </c>
      <c r="D15" s="40"/>
      <c r="E15" s="35" t="s">
        <v>138</v>
      </c>
      <c r="F15" s="39"/>
      <c r="G15" s="39">
        <f t="shared" si="0"/>
        <v>0</v>
      </c>
      <c r="H15" s="37"/>
    </row>
    <row r="16" spans="2:8" ht="27" customHeight="1">
      <c r="B16" s="36" t="s">
        <v>144</v>
      </c>
      <c r="C16" s="36" t="s">
        <v>139</v>
      </c>
      <c r="D16" s="40"/>
      <c r="E16" s="35" t="s">
        <v>140</v>
      </c>
      <c r="F16" s="39">
        <f>'単価表(10)'!G10</f>
        <v>0</v>
      </c>
      <c r="G16" s="39">
        <f t="shared" si="0"/>
        <v>0</v>
      </c>
      <c r="H16" s="37"/>
    </row>
    <row r="17" spans="2:8" ht="27" customHeight="1">
      <c r="B17" s="36" t="s">
        <v>144</v>
      </c>
      <c r="C17" s="36" t="s">
        <v>141</v>
      </c>
      <c r="D17" s="40"/>
      <c r="E17" s="35" t="s">
        <v>140</v>
      </c>
      <c r="F17" s="39">
        <f>'単価表(10)'!G11</f>
        <v>0</v>
      </c>
      <c r="G17" s="39">
        <f t="shared" si="0"/>
        <v>0</v>
      </c>
      <c r="H17" s="37"/>
    </row>
    <row r="18" spans="2:8" ht="27" customHeight="1">
      <c r="B18" s="36" t="s">
        <v>144</v>
      </c>
      <c r="C18" s="36" t="s">
        <v>83</v>
      </c>
      <c r="D18" s="40"/>
      <c r="E18" s="35" t="s">
        <v>43</v>
      </c>
      <c r="F18" s="39">
        <f>'単価表(10)'!G12</f>
        <v>0</v>
      </c>
      <c r="G18" s="39">
        <f t="shared" si="0"/>
        <v>0</v>
      </c>
      <c r="H18" s="37"/>
    </row>
    <row r="19" spans="2:8" ht="27" customHeight="1">
      <c r="B19" s="36" t="s">
        <v>142</v>
      </c>
      <c r="C19" s="36" t="s">
        <v>143</v>
      </c>
      <c r="D19" s="40"/>
      <c r="E19" s="35" t="s">
        <v>43</v>
      </c>
      <c r="F19" s="39">
        <f>'単価表(10)'!G13</f>
        <v>0</v>
      </c>
      <c r="G19" s="39">
        <f t="shared" si="0"/>
        <v>0</v>
      </c>
      <c r="H19" s="37"/>
    </row>
    <row r="20" spans="2:8" ht="27" customHeight="1">
      <c r="B20" s="36" t="s">
        <v>145</v>
      </c>
      <c r="C20" s="36"/>
      <c r="D20" s="40"/>
      <c r="E20" s="35" t="s">
        <v>30</v>
      </c>
      <c r="F20" s="39">
        <f>'単価表(11)'!G11</f>
        <v>0</v>
      </c>
      <c r="G20" s="39">
        <f>'単価表(11)'!G11</f>
        <v>0</v>
      </c>
      <c r="H20" s="37" t="s">
        <v>135</v>
      </c>
    </row>
    <row r="21" spans="2:8" ht="27" customHeight="1">
      <c r="B21" s="36" t="s">
        <v>149</v>
      </c>
      <c r="C21" s="36"/>
      <c r="D21" s="40"/>
      <c r="E21" s="35" t="s">
        <v>43</v>
      </c>
      <c r="F21" s="39"/>
      <c r="G21" s="39">
        <f>D21*F21</f>
        <v>0</v>
      </c>
      <c r="H21" s="37"/>
    </row>
    <row r="22" spans="2:8" ht="27" customHeight="1">
      <c r="B22" s="36" t="s">
        <v>171</v>
      </c>
      <c r="C22" s="36"/>
      <c r="D22" s="38">
        <v>1</v>
      </c>
      <c r="E22" s="35" t="s">
        <v>0</v>
      </c>
      <c r="F22" s="38"/>
      <c r="G22" s="39"/>
      <c r="H22" s="37"/>
    </row>
    <row r="23" spans="2:8" ht="27" customHeight="1">
      <c r="B23" s="45"/>
      <c r="C23" s="37"/>
      <c r="D23" s="47"/>
      <c r="E23" s="35"/>
      <c r="F23" s="38"/>
      <c r="G23" s="38"/>
      <c r="H23" s="37"/>
    </row>
    <row r="24" spans="2:8" ht="27" customHeight="1">
      <c r="B24" s="36"/>
      <c r="C24" s="36"/>
      <c r="D24" s="38"/>
      <c r="E24" s="35"/>
      <c r="F24" s="38"/>
      <c r="G24" s="38"/>
      <c r="H24" s="36"/>
    </row>
    <row r="25" spans="2:8" ht="27" customHeight="1">
      <c r="B25" s="35" t="s">
        <v>24</v>
      </c>
      <c r="C25" s="36"/>
      <c r="D25" s="38">
        <v>1</v>
      </c>
      <c r="E25" s="35" t="s">
        <v>1</v>
      </c>
      <c r="F25" s="38"/>
      <c r="G25" s="39">
        <f>SUM(G5:G24)</f>
        <v>0</v>
      </c>
      <c r="H25" s="36"/>
    </row>
    <row r="26" spans="2:8" ht="27" customHeight="1">
      <c r="E26" s="41"/>
      <c r="F26" s="42"/>
      <c r="G26" s="42"/>
    </row>
    <row r="27" spans="2:8" ht="27" customHeight="1">
      <c r="E27" s="41"/>
      <c r="F27" s="42"/>
      <c r="G27" s="42"/>
    </row>
    <row r="28" spans="2:8" ht="27" customHeight="1">
      <c r="E28" s="41"/>
      <c r="F28" s="42"/>
      <c r="G28" s="42"/>
    </row>
    <row r="29" spans="2:8" ht="27" customHeight="1">
      <c r="F29" s="42"/>
      <c r="G29" s="42"/>
    </row>
    <row r="30" spans="2:8" ht="27" customHeight="1">
      <c r="F30" s="42"/>
      <c r="G30" s="42"/>
    </row>
    <row r="34" spans="6:6" ht="27" customHeight="1">
      <c r="F34" s="30" t="s">
        <v>11</v>
      </c>
    </row>
  </sheetData>
  <mergeCells count="2">
    <mergeCell ref="B1:H1"/>
    <mergeCell ref="B2:B3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showZeros="0" view="pageBreakPreview" topLeftCell="D1" zoomScaleNormal="100" zoomScaleSheetLayoutView="100" workbookViewId="0">
      <selection activeCell="H5" sqref="H5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27</v>
      </c>
      <c r="C1" s="56"/>
      <c r="D1" s="56"/>
      <c r="E1" s="56"/>
      <c r="F1" s="56"/>
      <c r="G1" s="56"/>
      <c r="H1" s="56"/>
    </row>
    <row r="2" spans="2:8" ht="18" customHeight="1">
      <c r="B2" s="57" t="s">
        <v>45</v>
      </c>
      <c r="C2" s="59"/>
      <c r="D2" s="32"/>
      <c r="E2" s="32"/>
      <c r="F2" s="32"/>
      <c r="G2" s="32"/>
      <c r="H2" s="31"/>
    </row>
    <row r="3" spans="2:8" ht="18" customHeight="1">
      <c r="B3" s="58"/>
      <c r="C3" s="60"/>
      <c r="D3" s="34"/>
      <c r="E3" s="34"/>
      <c r="F3" s="34"/>
      <c r="G3" s="34"/>
      <c r="H3" s="33" t="s">
        <v>12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165</v>
      </c>
      <c r="C5" s="48"/>
      <c r="D5" s="39"/>
      <c r="E5" s="35" t="s">
        <v>46</v>
      </c>
      <c r="F5" s="39"/>
      <c r="G5" s="39">
        <f>D5*F5</f>
        <v>0</v>
      </c>
      <c r="H5" s="37" t="s">
        <v>185</v>
      </c>
    </row>
    <row r="6" spans="2:8" ht="27" customHeight="1">
      <c r="B6" s="36" t="s">
        <v>54</v>
      </c>
      <c r="C6" s="48"/>
      <c r="D6" s="39"/>
      <c r="E6" s="35" t="s">
        <v>46</v>
      </c>
      <c r="F6" s="39"/>
      <c r="G6" s="39">
        <f>D6*F6</f>
        <v>0</v>
      </c>
      <c r="H6" s="37" t="s">
        <v>185</v>
      </c>
    </row>
    <row r="7" spans="2:8" ht="27" customHeight="1">
      <c r="B7" s="36" t="s">
        <v>47</v>
      </c>
      <c r="C7" s="48"/>
      <c r="D7" s="39"/>
      <c r="E7" s="35" t="s">
        <v>46</v>
      </c>
      <c r="F7" s="39"/>
      <c r="G7" s="39">
        <f>D7*F7</f>
        <v>0</v>
      </c>
      <c r="H7" s="37" t="s">
        <v>185</v>
      </c>
    </row>
    <row r="8" spans="2:8" ht="27" customHeight="1">
      <c r="B8" s="36" t="s">
        <v>48</v>
      </c>
      <c r="C8" s="37" t="s">
        <v>49</v>
      </c>
      <c r="D8" s="39"/>
      <c r="E8" s="35" t="s">
        <v>46</v>
      </c>
      <c r="F8" s="39"/>
      <c r="G8" s="39">
        <f>D8*F8</f>
        <v>0</v>
      </c>
      <c r="H8" s="37" t="s">
        <v>185</v>
      </c>
    </row>
    <row r="9" spans="2:8" ht="27" customHeight="1">
      <c r="B9" s="36"/>
      <c r="C9" s="37"/>
      <c r="D9" s="38"/>
      <c r="E9" s="35"/>
      <c r="F9" s="38"/>
      <c r="G9" s="38"/>
      <c r="H9" s="36"/>
    </row>
    <row r="10" spans="2:8" ht="27" customHeight="1">
      <c r="B10" s="35" t="s">
        <v>22</v>
      </c>
      <c r="C10" s="36"/>
      <c r="D10" s="38">
        <v>1</v>
      </c>
      <c r="E10" s="35" t="s">
        <v>21</v>
      </c>
      <c r="F10" s="38"/>
      <c r="G10" s="39">
        <f>SUM(G5:G9)</f>
        <v>0</v>
      </c>
      <c r="H10" s="36"/>
    </row>
    <row r="11" spans="2:8" ht="13.5">
      <c r="E11" s="41"/>
      <c r="F11" s="42"/>
      <c r="G11" s="42"/>
    </row>
    <row r="12" spans="2:8" ht="13.5">
      <c r="E12" s="41"/>
      <c r="F12" s="42"/>
      <c r="G12" s="42"/>
    </row>
    <row r="13" spans="2:8" ht="13.5">
      <c r="E13" s="41"/>
      <c r="F13" s="42"/>
      <c r="G13" s="42"/>
    </row>
    <row r="14" spans="2:8" ht="13.5">
      <c r="F14" s="42"/>
      <c r="G14" s="42"/>
    </row>
    <row r="15" spans="2:8" ht="13.5">
      <c r="F15" s="42"/>
      <c r="G15" s="42"/>
    </row>
  </sheetData>
  <mergeCells count="3">
    <mergeCell ref="B1:H1"/>
    <mergeCell ref="B2:B3"/>
    <mergeCell ref="C2:C3"/>
  </mergeCells>
  <phoneticPr fontId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showZeros="0" view="pageBreakPreview" topLeftCell="D1" zoomScaleNormal="100" zoomScaleSheetLayoutView="100" workbookViewId="0">
      <selection activeCell="H5" sqref="H5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31</v>
      </c>
      <c r="C1" s="56"/>
      <c r="D1" s="56"/>
      <c r="E1" s="56"/>
      <c r="F1" s="56"/>
      <c r="G1" s="56"/>
      <c r="H1" s="56"/>
    </row>
    <row r="2" spans="2:8" ht="18" customHeight="1">
      <c r="B2" s="57" t="s">
        <v>52</v>
      </c>
      <c r="C2" s="61" t="s">
        <v>172</v>
      </c>
      <c r="D2" s="32"/>
      <c r="E2" s="32"/>
      <c r="F2" s="32"/>
      <c r="G2" s="32"/>
      <c r="H2" s="31"/>
    </row>
    <row r="3" spans="2:8" ht="18" customHeight="1">
      <c r="B3" s="58"/>
      <c r="C3" s="60"/>
      <c r="D3" s="34"/>
      <c r="E3" s="34"/>
      <c r="F3" s="34"/>
      <c r="G3" s="34"/>
      <c r="H3" s="33" t="s">
        <v>12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165</v>
      </c>
      <c r="C5" s="48"/>
      <c r="D5" s="39"/>
      <c r="E5" s="35" t="s">
        <v>46</v>
      </c>
      <c r="F5" s="39"/>
      <c r="G5" s="39">
        <f t="shared" ref="G5:G10" si="0">D5*F5</f>
        <v>0</v>
      </c>
      <c r="H5" s="37" t="s">
        <v>185</v>
      </c>
    </row>
    <row r="6" spans="2:8" ht="27" customHeight="1">
      <c r="B6" s="36" t="s">
        <v>53</v>
      </c>
      <c r="C6" s="37" t="s">
        <v>173</v>
      </c>
      <c r="D6" s="39"/>
      <c r="E6" s="35" t="s">
        <v>46</v>
      </c>
      <c r="F6" s="39"/>
      <c r="G6" s="39">
        <f t="shared" si="0"/>
        <v>0</v>
      </c>
      <c r="H6" s="37" t="s">
        <v>185</v>
      </c>
    </row>
    <row r="7" spans="2:8" ht="27" customHeight="1">
      <c r="B7" s="36" t="s">
        <v>54</v>
      </c>
      <c r="C7" s="48"/>
      <c r="D7" s="39"/>
      <c r="E7" s="35" t="s">
        <v>46</v>
      </c>
      <c r="F7" s="39"/>
      <c r="G7" s="39">
        <f t="shared" si="0"/>
        <v>0</v>
      </c>
      <c r="H7" s="37" t="s">
        <v>185</v>
      </c>
    </row>
    <row r="8" spans="2:8" ht="27" customHeight="1">
      <c r="B8" s="36" t="s">
        <v>55</v>
      </c>
      <c r="C8" s="37"/>
      <c r="D8" s="39"/>
      <c r="E8" s="35" t="s">
        <v>20</v>
      </c>
      <c r="F8" s="39"/>
      <c r="G8" s="39">
        <f t="shared" si="0"/>
        <v>0</v>
      </c>
      <c r="H8" s="37" t="s">
        <v>185</v>
      </c>
    </row>
    <row r="9" spans="2:8" ht="27" customHeight="1">
      <c r="B9" s="36" t="s">
        <v>56</v>
      </c>
      <c r="C9" s="37"/>
      <c r="D9" s="39"/>
      <c r="E9" s="35" t="s">
        <v>20</v>
      </c>
      <c r="F9" s="39"/>
      <c r="G9" s="39">
        <f t="shared" si="0"/>
        <v>0</v>
      </c>
      <c r="H9" s="37" t="s">
        <v>185</v>
      </c>
    </row>
    <row r="10" spans="2:8" ht="27" customHeight="1">
      <c r="B10" s="36" t="s">
        <v>48</v>
      </c>
      <c r="C10" s="37" t="s">
        <v>49</v>
      </c>
      <c r="D10" s="39"/>
      <c r="E10" s="35" t="s">
        <v>46</v>
      </c>
      <c r="F10" s="39"/>
      <c r="G10" s="39">
        <f t="shared" si="0"/>
        <v>0</v>
      </c>
      <c r="H10" s="37" t="s">
        <v>185</v>
      </c>
    </row>
    <row r="11" spans="2:8" ht="27" customHeight="1">
      <c r="B11" s="36"/>
      <c r="C11" s="37"/>
      <c r="D11" s="38"/>
      <c r="E11" s="35"/>
      <c r="F11" s="38"/>
      <c r="G11" s="38"/>
      <c r="H11" s="36"/>
    </row>
    <row r="12" spans="2:8" ht="27" customHeight="1">
      <c r="B12" s="35" t="s">
        <v>22</v>
      </c>
      <c r="C12" s="36"/>
      <c r="D12" s="38">
        <v>1</v>
      </c>
      <c r="E12" s="35" t="s">
        <v>21</v>
      </c>
      <c r="F12" s="38"/>
      <c r="G12" s="39">
        <f>SUM(G5:G11)</f>
        <v>0</v>
      </c>
      <c r="H12" s="36"/>
    </row>
    <row r="13" spans="2:8" ht="13.5">
      <c r="E13" s="41"/>
      <c r="F13" s="42"/>
      <c r="G13" s="42"/>
    </row>
    <row r="14" spans="2:8" ht="13.5">
      <c r="E14" s="41"/>
      <c r="F14" s="42"/>
      <c r="G14" s="42"/>
    </row>
    <row r="15" spans="2:8" ht="13.5">
      <c r="E15" s="41"/>
      <c r="F15" s="42"/>
      <c r="G15" s="42"/>
    </row>
    <row r="16" spans="2:8" ht="13.5">
      <c r="F16" s="42"/>
      <c r="G16" s="42"/>
    </row>
    <row r="17" spans="6:7" ht="13.5">
      <c r="F17" s="42"/>
      <c r="G17" s="42"/>
    </row>
  </sheetData>
  <mergeCells count="3">
    <mergeCell ref="B1:H1"/>
    <mergeCell ref="B2:B3"/>
    <mergeCell ref="C2:C3"/>
  </mergeCells>
  <phoneticPr fontId="1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Zeros="0" view="pageBreakPreview" topLeftCell="D1" zoomScaleNormal="100" zoomScaleSheetLayoutView="100" workbookViewId="0">
      <selection activeCell="H16" sqref="H16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32</v>
      </c>
      <c r="C1" s="56"/>
      <c r="D1" s="56"/>
      <c r="E1" s="56"/>
      <c r="F1" s="56"/>
      <c r="G1" s="56"/>
      <c r="H1" s="56"/>
    </row>
    <row r="2" spans="2:8" ht="18" customHeight="1">
      <c r="B2" s="62" t="s">
        <v>58</v>
      </c>
      <c r="C2" s="31"/>
      <c r="D2" s="32"/>
      <c r="E2" s="32"/>
      <c r="F2" s="32"/>
      <c r="G2" s="32"/>
      <c r="H2" s="31"/>
    </row>
    <row r="3" spans="2:8" ht="18" customHeight="1">
      <c r="B3" s="58"/>
      <c r="C3" s="33"/>
      <c r="D3" s="34"/>
      <c r="E3" s="34"/>
      <c r="F3" s="34"/>
      <c r="G3" s="34"/>
      <c r="H3" s="33" t="s">
        <v>12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47</v>
      </c>
      <c r="C5" s="37"/>
      <c r="D5" s="39"/>
      <c r="E5" s="35" t="s">
        <v>20</v>
      </c>
      <c r="F5" s="39"/>
      <c r="G5" s="39">
        <f>D5*F5</f>
        <v>0</v>
      </c>
      <c r="H5" s="37" t="s">
        <v>185</v>
      </c>
    </row>
    <row r="6" spans="2:8" ht="27" customHeight="1">
      <c r="B6" s="36"/>
      <c r="C6" s="37"/>
      <c r="D6" s="38"/>
      <c r="E6" s="35"/>
      <c r="F6" s="38"/>
      <c r="G6" s="38"/>
      <c r="H6" s="36"/>
    </row>
    <row r="7" spans="2:8" ht="27" customHeight="1">
      <c r="B7" s="35" t="s">
        <v>22</v>
      </c>
      <c r="C7" s="36"/>
      <c r="D7" s="38">
        <v>1</v>
      </c>
      <c r="E7" s="35" t="s">
        <v>21</v>
      </c>
      <c r="F7" s="38"/>
      <c r="G7" s="39">
        <f>SUM(G5:G6)</f>
        <v>0</v>
      </c>
      <c r="H7" s="36"/>
    </row>
    <row r="8" spans="2:8" ht="13.5">
      <c r="E8" s="41"/>
      <c r="F8" s="42"/>
      <c r="G8" s="42"/>
    </row>
    <row r="9" spans="2:8" ht="13.5">
      <c r="E9" s="41"/>
      <c r="F9" s="42"/>
      <c r="G9" s="42"/>
    </row>
    <row r="10" spans="2:8" ht="13.5">
      <c r="E10" s="41"/>
      <c r="F10" s="42"/>
      <c r="G10" s="42"/>
    </row>
    <row r="11" spans="2:8" ht="13.5">
      <c r="F11" s="42"/>
      <c r="G11" s="42"/>
    </row>
    <row r="12" spans="2:8" ht="13.5">
      <c r="F12" s="42"/>
      <c r="G12" s="42"/>
    </row>
    <row r="26" spans="6:6" ht="27" customHeight="1">
      <c r="F26" s="30" t="s">
        <v>11</v>
      </c>
    </row>
  </sheetData>
  <mergeCells count="2">
    <mergeCell ref="B1:H1"/>
    <mergeCell ref="B2:B3"/>
  </mergeCells>
  <phoneticPr fontId="1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0"/>
  <sheetViews>
    <sheetView showZeros="0" view="pageBreakPreview" zoomScaleNormal="100" zoomScaleSheetLayoutView="100" workbookViewId="0">
      <selection activeCell="C20" sqref="C20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33</v>
      </c>
      <c r="C1" s="56"/>
      <c r="D1" s="56"/>
      <c r="E1" s="56"/>
      <c r="F1" s="56"/>
      <c r="G1" s="56"/>
      <c r="H1" s="56"/>
    </row>
    <row r="2" spans="2:8" ht="18" customHeight="1">
      <c r="B2" s="62" t="s">
        <v>63</v>
      </c>
      <c r="C2" s="31" t="s">
        <v>65</v>
      </c>
      <c r="D2" s="32"/>
      <c r="E2" s="32"/>
      <c r="F2" s="32"/>
      <c r="G2" s="32"/>
      <c r="H2" s="31"/>
    </row>
    <row r="3" spans="2:8" ht="18" customHeight="1">
      <c r="B3" s="58"/>
      <c r="C3" s="33" t="s">
        <v>64</v>
      </c>
      <c r="D3" s="34"/>
      <c r="E3" s="34"/>
      <c r="F3" s="34"/>
      <c r="G3" s="34"/>
      <c r="H3" s="33" t="s">
        <v>12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66</v>
      </c>
      <c r="C5" s="37" t="s">
        <v>174</v>
      </c>
      <c r="D5" s="38">
        <v>1</v>
      </c>
      <c r="E5" s="35" t="s">
        <v>67</v>
      </c>
      <c r="F5" s="39"/>
      <c r="G5" s="39">
        <f>D5*F5</f>
        <v>0</v>
      </c>
      <c r="H5" s="36"/>
    </row>
    <row r="6" spans="2:8" ht="27" customHeight="1">
      <c r="B6" s="36" t="s">
        <v>68</v>
      </c>
      <c r="C6" s="37" t="s">
        <v>69</v>
      </c>
      <c r="D6" s="38">
        <v>1</v>
      </c>
      <c r="E6" s="35" t="s">
        <v>67</v>
      </c>
      <c r="F6" s="39"/>
      <c r="G6" s="39">
        <f>D6*F6</f>
        <v>0</v>
      </c>
      <c r="H6" s="36"/>
    </row>
    <row r="7" spans="2:8" ht="27" customHeight="1">
      <c r="B7" s="36" t="s">
        <v>70</v>
      </c>
      <c r="C7" s="37" t="s">
        <v>72</v>
      </c>
      <c r="D7" s="38">
        <v>1</v>
      </c>
      <c r="E7" s="35" t="s">
        <v>67</v>
      </c>
      <c r="F7" s="39"/>
      <c r="G7" s="39">
        <f>D7*F7</f>
        <v>0</v>
      </c>
      <c r="H7" s="36"/>
    </row>
    <row r="8" spans="2:8" ht="27" customHeight="1">
      <c r="B8" s="36" t="s">
        <v>71</v>
      </c>
      <c r="C8" s="37" t="s">
        <v>73</v>
      </c>
      <c r="D8" s="38">
        <v>1</v>
      </c>
      <c r="E8" s="35" t="s">
        <v>67</v>
      </c>
      <c r="F8" s="39"/>
      <c r="G8" s="39">
        <f>D8*F8</f>
        <v>0</v>
      </c>
      <c r="H8" s="36"/>
    </row>
    <row r="9" spans="2:8" ht="27" customHeight="1">
      <c r="B9" s="36" t="s">
        <v>74</v>
      </c>
      <c r="C9" s="37" t="s">
        <v>75</v>
      </c>
      <c r="D9" s="38">
        <v>1</v>
      </c>
      <c r="E9" s="35" t="s">
        <v>67</v>
      </c>
      <c r="F9" s="39"/>
      <c r="G9" s="39">
        <f>D9*F9</f>
        <v>0</v>
      </c>
      <c r="H9" s="36"/>
    </row>
    <row r="10" spans="2:8" ht="27" customHeight="1">
      <c r="B10" s="36"/>
      <c r="C10" s="37"/>
      <c r="D10" s="38"/>
      <c r="E10" s="35"/>
      <c r="F10" s="38"/>
      <c r="G10" s="38"/>
      <c r="H10" s="36"/>
    </row>
    <row r="11" spans="2:8" ht="27" customHeight="1">
      <c r="B11" s="35" t="s">
        <v>22</v>
      </c>
      <c r="C11" s="36"/>
      <c r="D11" s="38">
        <v>1</v>
      </c>
      <c r="E11" s="35" t="s">
        <v>21</v>
      </c>
      <c r="F11" s="38"/>
      <c r="G11" s="39">
        <f>SUM(G5:G10)</f>
        <v>0</v>
      </c>
      <c r="H11" s="36"/>
    </row>
    <row r="12" spans="2:8" ht="13.5">
      <c r="E12" s="41"/>
      <c r="F12" s="42"/>
      <c r="G12" s="42"/>
    </row>
    <row r="13" spans="2:8" ht="13.5">
      <c r="E13" s="41"/>
      <c r="F13" s="42"/>
      <c r="G13" s="42"/>
    </row>
    <row r="14" spans="2:8" ht="13.5">
      <c r="E14" s="41"/>
      <c r="F14" s="42"/>
      <c r="G14" s="42"/>
    </row>
    <row r="15" spans="2:8" ht="13.5">
      <c r="F15" s="42"/>
      <c r="G15" s="42"/>
    </row>
    <row r="16" spans="2:8" ht="13.5">
      <c r="F16" s="42"/>
      <c r="G16" s="42"/>
    </row>
    <row r="30" spans="6:6" ht="27" customHeight="1">
      <c r="F30" s="30" t="s">
        <v>11</v>
      </c>
    </row>
  </sheetData>
  <mergeCells count="2">
    <mergeCell ref="B1:H1"/>
    <mergeCell ref="B2:B3"/>
  </mergeCells>
  <phoneticPr fontId="1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showZeros="0" view="pageBreakPreview" zoomScaleNormal="100" zoomScaleSheetLayoutView="100" workbookViewId="0">
      <selection activeCell="E8" sqref="E8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78</v>
      </c>
      <c r="C1" s="56"/>
      <c r="D1" s="56"/>
      <c r="E1" s="56"/>
      <c r="F1" s="56"/>
      <c r="G1" s="56"/>
      <c r="H1" s="56"/>
    </row>
    <row r="2" spans="2:8" ht="18" customHeight="1">
      <c r="B2" s="62" t="s">
        <v>63</v>
      </c>
      <c r="C2" s="31" t="s">
        <v>65</v>
      </c>
      <c r="D2" s="32"/>
      <c r="E2" s="32"/>
      <c r="F2" s="32"/>
      <c r="G2" s="32"/>
      <c r="H2" s="31"/>
    </row>
    <row r="3" spans="2:8" ht="18" customHeight="1">
      <c r="B3" s="58"/>
      <c r="C3" s="33" t="s">
        <v>79</v>
      </c>
      <c r="D3" s="34"/>
      <c r="E3" s="34"/>
      <c r="F3" s="34"/>
      <c r="G3" s="34"/>
      <c r="H3" s="33" t="s">
        <v>12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66</v>
      </c>
      <c r="C5" s="37" t="s">
        <v>174</v>
      </c>
      <c r="D5" s="38">
        <v>1</v>
      </c>
      <c r="E5" s="35" t="s">
        <v>67</v>
      </c>
      <c r="F5" s="39"/>
      <c r="G5" s="39">
        <f t="shared" ref="G5:G10" si="0">D5*F5</f>
        <v>0</v>
      </c>
      <c r="H5" s="36"/>
    </row>
    <row r="6" spans="2:8" ht="27" customHeight="1">
      <c r="B6" s="36" t="s">
        <v>68</v>
      </c>
      <c r="C6" s="37" t="s">
        <v>69</v>
      </c>
      <c r="D6" s="38">
        <v>1</v>
      </c>
      <c r="E6" s="35" t="s">
        <v>67</v>
      </c>
      <c r="F6" s="39"/>
      <c r="G6" s="39">
        <f t="shared" si="0"/>
        <v>0</v>
      </c>
      <c r="H6" s="36"/>
    </row>
    <row r="7" spans="2:8" ht="27" customHeight="1">
      <c r="B7" s="36" t="s">
        <v>70</v>
      </c>
      <c r="C7" s="37" t="s">
        <v>72</v>
      </c>
      <c r="D7" s="38">
        <v>1</v>
      </c>
      <c r="E7" s="35" t="s">
        <v>67</v>
      </c>
      <c r="F7" s="39"/>
      <c r="G7" s="39">
        <f t="shared" si="0"/>
        <v>0</v>
      </c>
      <c r="H7" s="36"/>
    </row>
    <row r="8" spans="2:8" ht="27" customHeight="1">
      <c r="B8" s="36" t="s">
        <v>71</v>
      </c>
      <c r="C8" s="37" t="s">
        <v>73</v>
      </c>
      <c r="D8" s="38">
        <v>1</v>
      </c>
      <c r="E8" s="35" t="s">
        <v>67</v>
      </c>
      <c r="F8" s="39"/>
      <c r="G8" s="39">
        <f t="shared" si="0"/>
        <v>0</v>
      </c>
      <c r="H8" s="36"/>
    </row>
    <row r="9" spans="2:8" ht="27" customHeight="1">
      <c r="B9" s="36" t="s">
        <v>74</v>
      </c>
      <c r="C9" s="37" t="s">
        <v>75</v>
      </c>
      <c r="D9" s="38">
        <v>1</v>
      </c>
      <c r="E9" s="35" t="s">
        <v>67</v>
      </c>
      <c r="F9" s="39"/>
      <c r="G9" s="39">
        <f t="shared" si="0"/>
        <v>0</v>
      </c>
      <c r="H9" s="36"/>
    </row>
    <row r="10" spans="2:8" ht="27" customHeight="1">
      <c r="B10" s="36" t="s">
        <v>76</v>
      </c>
      <c r="C10" s="37" t="s">
        <v>77</v>
      </c>
      <c r="D10" s="38">
        <v>1</v>
      </c>
      <c r="E10" s="35" t="s">
        <v>176</v>
      </c>
      <c r="F10" s="39"/>
      <c r="G10" s="39">
        <f t="shared" si="0"/>
        <v>0</v>
      </c>
      <c r="H10" s="36"/>
    </row>
    <row r="11" spans="2:8" ht="27" customHeight="1">
      <c r="B11" s="36"/>
      <c r="C11" s="37"/>
      <c r="D11" s="38"/>
      <c r="E11" s="35"/>
      <c r="F11" s="38"/>
      <c r="G11" s="38"/>
      <c r="H11" s="36"/>
    </row>
    <row r="12" spans="2:8" ht="27" customHeight="1">
      <c r="B12" s="35" t="s">
        <v>22</v>
      </c>
      <c r="C12" s="36"/>
      <c r="D12" s="38">
        <v>1</v>
      </c>
      <c r="E12" s="35" t="s">
        <v>21</v>
      </c>
      <c r="F12" s="38"/>
      <c r="G12" s="39">
        <f>SUM(G5:G11)</f>
        <v>0</v>
      </c>
      <c r="H12" s="36"/>
    </row>
    <row r="13" spans="2:8" ht="13.5">
      <c r="E13" s="41"/>
      <c r="F13" s="42"/>
      <c r="G13" s="42"/>
    </row>
    <row r="14" spans="2:8" ht="13.5">
      <c r="E14" s="41"/>
      <c r="F14" s="42"/>
      <c r="G14" s="42"/>
    </row>
    <row r="15" spans="2:8" ht="13.5">
      <c r="E15" s="41"/>
      <c r="F15" s="42"/>
      <c r="G15" s="42"/>
    </row>
    <row r="16" spans="2:8" ht="13.5">
      <c r="F16" s="42"/>
      <c r="G16" s="42"/>
    </row>
    <row r="17" spans="6:7" ht="13.5">
      <c r="F17" s="42"/>
      <c r="G17" s="42"/>
    </row>
    <row r="31" spans="6:7" ht="27" customHeight="1">
      <c r="F31" s="30" t="s">
        <v>11</v>
      </c>
    </row>
  </sheetData>
  <mergeCells count="2">
    <mergeCell ref="B1:H1"/>
    <mergeCell ref="B2:B3"/>
  </mergeCells>
  <phoneticPr fontId="1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6"/>
  <sheetViews>
    <sheetView showZeros="0" view="pageBreakPreview" topLeftCell="A7" zoomScaleNormal="100" zoomScaleSheetLayoutView="100" workbookViewId="0">
      <selection activeCell="K16" sqref="K16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80</v>
      </c>
      <c r="C1" s="56"/>
      <c r="D1" s="56"/>
      <c r="E1" s="56"/>
      <c r="F1" s="56"/>
      <c r="G1" s="56"/>
      <c r="H1" s="56"/>
    </row>
    <row r="2" spans="2:8" ht="18" customHeight="1">
      <c r="B2" s="62" t="s">
        <v>63</v>
      </c>
      <c r="C2" s="31" t="s">
        <v>83</v>
      </c>
      <c r="D2" s="32"/>
      <c r="E2" s="32"/>
      <c r="F2" s="32"/>
      <c r="G2" s="32"/>
      <c r="H2" s="31"/>
    </row>
    <row r="3" spans="2:8" ht="18" customHeight="1">
      <c r="B3" s="58"/>
      <c r="C3" s="33" t="s">
        <v>64</v>
      </c>
      <c r="D3" s="34"/>
      <c r="E3" s="34"/>
      <c r="F3" s="34"/>
      <c r="G3" s="34"/>
      <c r="H3" s="33" t="s">
        <v>12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84</v>
      </c>
      <c r="C5" s="37"/>
      <c r="D5" s="38"/>
      <c r="E5" s="35"/>
      <c r="F5" s="38"/>
      <c r="G5" s="38"/>
      <c r="H5" s="36"/>
    </row>
    <row r="6" spans="2:8" ht="27" customHeight="1">
      <c r="B6" s="36" t="s">
        <v>87</v>
      </c>
      <c r="C6" s="37" t="s">
        <v>85</v>
      </c>
      <c r="D6" s="38">
        <v>1</v>
      </c>
      <c r="E6" s="35" t="s">
        <v>67</v>
      </c>
      <c r="F6" s="39"/>
      <c r="G6" s="39">
        <f t="shared" ref="G6:G15" si="0">D6*F6</f>
        <v>0</v>
      </c>
      <c r="H6" s="36"/>
    </row>
    <row r="7" spans="2:8" ht="27" customHeight="1">
      <c r="B7" s="36" t="s">
        <v>88</v>
      </c>
      <c r="C7" s="37" t="s">
        <v>89</v>
      </c>
      <c r="D7" s="38">
        <v>1</v>
      </c>
      <c r="E7" s="35" t="s">
        <v>67</v>
      </c>
      <c r="F7" s="39"/>
      <c r="G7" s="39">
        <f t="shared" si="0"/>
        <v>0</v>
      </c>
      <c r="H7" s="36"/>
    </row>
    <row r="8" spans="2:8" ht="27" customHeight="1">
      <c r="B8" s="36" t="s">
        <v>90</v>
      </c>
      <c r="C8" s="37" t="s">
        <v>91</v>
      </c>
      <c r="D8" s="38">
        <v>1</v>
      </c>
      <c r="E8" s="35" t="s">
        <v>67</v>
      </c>
      <c r="F8" s="39"/>
      <c r="G8" s="39">
        <f t="shared" si="0"/>
        <v>0</v>
      </c>
      <c r="H8" s="36"/>
    </row>
    <row r="9" spans="2:8" ht="27" customHeight="1">
      <c r="B9" s="36" t="s">
        <v>92</v>
      </c>
      <c r="C9" s="37" t="s">
        <v>93</v>
      </c>
      <c r="D9" s="38">
        <v>1</v>
      </c>
      <c r="E9" s="35" t="s">
        <v>67</v>
      </c>
      <c r="F9" s="39"/>
      <c r="G9" s="39">
        <f t="shared" si="0"/>
        <v>0</v>
      </c>
      <c r="H9" s="36"/>
    </row>
    <row r="10" spans="2:8" ht="27" customHeight="1">
      <c r="B10" s="36" t="s">
        <v>94</v>
      </c>
      <c r="C10" s="37" t="s">
        <v>95</v>
      </c>
      <c r="D10" s="38">
        <v>1</v>
      </c>
      <c r="E10" s="35" t="s">
        <v>67</v>
      </c>
      <c r="F10" s="39"/>
      <c r="G10" s="39">
        <f t="shared" si="0"/>
        <v>0</v>
      </c>
      <c r="H10" s="36"/>
    </row>
    <row r="11" spans="2:8" ht="27" customHeight="1">
      <c r="B11" s="36" t="s">
        <v>96</v>
      </c>
      <c r="C11" s="37" t="s">
        <v>97</v>
      </c>
      <c r="D11" s="38">
        <v>1</v>
      </c>
      <c r="E11" s="35" t="s">
        <v>67</v>
      </c>
      <c r="F11" s="39"/>
      <c r="G11" s="39">
        <f t="shared" si="0"/>
        <v>0</v>
      </c>
      <c r="H11" s="36"/>
    </row>
    <row r="12" spans="2:8" ht="27" customHeight="1">
      <c r="B12" s="36" t="s">
        <v>98</v>
      </c>
      <c r="C12" s="37" t="s">
        <v>99</v>
      </c>
      <c r="D12" s="38">
        <v>1</v>
      </c>
      <c r="E12" s="35" t="s">
        <v>67</v>
      </c>
      <c r="F12" s="39"/>
      <c r="G12" s="39">
        <f t="shared" si="0"/>
        <v>0</v>
      </c>
      <c r="H12" s="36"/>
    </row>
    <row r="13" spans="2:8" ht="27" customHeight="1">
      <c r="B13" s="36" t="s">
        <v>100</v>
      </c>
      <c r="C13" s="37" t="s">
        <v>101</v>
      </c>
      <c r="D13" s="38">
        <v>1</v>
      </c>
      <c r="E13" s="35" t="s">
        <v>67</v>
      </c>
      <c r="F13" s="39"/>
      <c r="G13" s="39">
        <f t="shared" si="0"/>
        <v>0</v>
      </c>
      <c r="H13" s="36"/>
    </row>
    <row r="14" spans="2:8" ht="27" customHeight="1">
      <c r="B14" s="36" t="s">
        <v>102</v>
      </c>
      <c r="C14" s="37" t="s">
        <v>95</v>
      </c>
      <c r="D14" s="38">
        <v>1</v>
      </c>
      <c r="E14" s="35" t="s">
        <v>67</v>
      </c>
      <c r="F14" s="39"/>
      <c r="G14" s="39">
        <f t="shared" si="0"/>
        <v>0</v>
      </c>
      <c r="H14" s="36"/>
    </row>
    <row r="15" spans="2:8" ht="27" customHeight="1">
      <c r="B15" s="36" t="s">
        <v>103</v>
      </c>
      <c r="C15" s="37" t="s">
        <v>95</v>
      </c>
      <c r="D15" s="38">
        <v>1</v>
      </c>
      <c r="E15" s="35" t="s">
        <v>67</v>
      </c>
      <c r="F15" s="39"/>
      <c r="G15" s="39">
        <f t="shared" si="0"/>
        <v>0</v>
      </c>
      <c r="H15" s="36"/>
    </row>
    <row r="16" spans="2:8" ht="27" customHeight="1">
      <c r="B16" s="36" t="s">
        <v>104</v>
      </c>
      <c r="C16" s="37"/>
      <c r="D16" s="38"/>
      <c r="E16" s="35"/>
      <c r="F16" s="38"/>
      <c r="G16" s="38"/>
      <c r="H16" s="36"/>
    </row>
    <row r="17" spans="2:8" ht="27" customHeight="1">
      <c r="B17" s="36" t="s">
        <v>175</v>
      </c>
      <c r="C17" s="37" t="s">
        <v>174</v>
      </c>
      <c r="D17" s="38">
        <v>1</v>
      </c>
      <c r="E17" s="35" t="s">
        <v>67</v>
      </c>
      <c r="F17" s="39"/>
      <c r="G17" s="39">
        <f t="shared" ref="G17:G25" si="1">D17*F17</f>
        <v>0</v>
      </c>
      <c r="H17" s="36"/>
    </row>
    <row r="18" spans="2:8" ht="27" customHeight="1">
      <c r="B18" s="36" t="s">
        <v>105</v>
      </c>
      <c r="C18" s="37" t="s">
        <v>106</v>
      </c>
      <c r="D18" s="38">
        <v>1</v>
      </c>
      <c r="E18" s="35" t="s">
        <v>67</v>
      </c>
      <c r="F18" s="39"/>
      <c r="G18" s="39">
        <f t="shared" si="1"/>
        <v>0</v>
      </c>
      <c r="H18" s="36"/>
    </row>
    <row r="19" spans="2:8" ht="27" customHeight="1">
      <c r="B19" s="36" t="s">
        <v>107</v>
      </c>
      <c r="C19" s="37" t="s">
        <v>108</v>
      </c>
      <c r="D19" s="38">
        <v>1</v>
      </c>
      <c r="E19" s="35" t="s">
        <v>67</v>
      </c>
      <c r="F19" s="39"/>
      <c r="G19" s="39">
        <f t="shared" si="1"/>
        <v>0</v>
      </c>
      <c r="H19" s="36"/>
    </row>
    <row r="20" spans="2:8" ht="27" customHeight="1">
      <c r="B20" s="36" t="s">
        <v>109</v>
      </c>
      <c r="C20" s="37" t="s">
        <v>110</v>
      </c>
      <c r="D20" s="38">
        <v>1</v>
      </c>
      <c r="E20" s="35" t="s">
        <v>67</v>
      </c>
      <c r="F20" s="39"/>
      <c r="G20" s="39">
        <f t="shared" si="1"/>
        <v>0</v>
      </c>
      <c r="H20" s="36"/>
    </row>
    <row r="21" spans="2:8" ht="27" customHeight="1">
      <c r="B21" s="36" t="s">
        <v>111</v>
      </c>
      <c r="C21" s="37" t="s">
        <v>112</v>
      </c>
      <c r="D21" s="38">
        <v>1</v>
      </c>
      <c r="E21" s="35" t="s">
        <v>67</v>
      </c>
      <c r="F21" s="39"/>
      <c r="G21" s="39">
        <f t="shared" si="1"/>
        <v>0</v>
      </c>
      <c r="H21" s="36"/>
    </row>
    <row r="22" spans="2:8" ht="27" customHeight="1">
      <c r="B22" s="36" t="s">
        <v>98</v>
      </c>
      <c r="C22" s="37" t="s">
        <v>99</v>
      </c>
      <c r="D22" s="38">
        <v>1</v>
      </c>
      <c r="E22" s="35" t="s">
        <v>67</v>
      </c>
      <c r="F22" s="39"/>
      <c r="G22" s="39">
        <f t="shared" si="1"/>
        <v>0</v>
      </c>
      <c r="H22" s="36"/>
    </row>
    <row r="23" spans="2:8" ht="27" customHeight="1">
      <c r="B23" s="36" t="s">
        <v>103</v>
      </c>
      <c r="C23" s="37" t="s">
        <v>95</v>
      </c>
      <c r="D23" s="38">
        <v>1</v>
      </c>
      <c r="E23" s="35" t="s">
        <v>67</v>
      </c>
      <c r="F23" s="39"/>
      <c r="G23" s="39">
        <f t="shared" si="1"/>
        <v>0</v>
      </c>
      <c r="H23" s="36"/>
    </row>
    <row r="24" spans="2:8" ht="27" customHeight="1">
      <c r="B24" s="36" t="s">
        <v>113</v>
      </c>
      <c r="C24" s="37" t="s">
        <v>114</v>
      </c>
      <c r="D24" s="38">
        <v>1</v>
      </c>
      <c r="E24" s="35" t="s">
        <v>67</v>
      </c>
      <c r="F24" s="39"/>
      <c r="G24" s="39">
        <f t="shared" si="1"/>
        <v>0</v>
      </c>
      <c r="H24" s="36"/>
    </row>
    <row r="25" spans="2:8" ht="27" customHeight="1">
      <c r="B25" s="36" t="s">
        <v>74</v>
      </c>
      <c r="C25" s="37" t="s">
        <v>115</v>
      </c>
      <c r="D25" s="38">
        <v>1</v>
      </c>
      <c r="E25" s="35" t="s">
        <v>67</v>
      </c>
      <c r="F25" s="39"/>
      <c r="G25" s="39">
        <f t="shared" si="1"/>
        <v>0</v>
      </c>
      <c r="H25" s="36"/>
    </row>
    <row r="26" spans="2:8" ht="27" customHeight="1">
      <c r="B26" s="36"/>
      <c r="C26" s="37"/>
      <c r="D26" s="38"/>
      <c r="E26" s="35"/>
      <c r="F26" s="38"/>
      <c r="G26" s="38"/>
      <c r="H26" s="36"/>
    </row>
    <row r="27" spans="2:8" ht="27" customHeight="1">
      <c r="B27" s="35" t="s">
        <v>22</v>
      </c>
      <c r="C27" s="36"/>
      <c r="D27" s="38">
        <v>1</v>
      </c>
      <c r="E27" s="35" t="s">
        <v>21</v>
      </c>
      <c r="F27" s="38"/>
      <c r="G27" s="39">
        <f>SUM(G5:G26)</f>
        <v>0</v>
      </c>
      <c r="H27" s="36"/>
    </row>
    <row r="28" spans="2:8" ht="13.5">
      <c r="E28" s="41"/>
      <c r="F28" s="42"/>
      <c r="G28" s="42"/>
    </row>
    <row r="29" spans="2:8" ht="13.5">
      <c r="E29" s="41"/>
      <c r="F29" s="42"/>
      <c r="G29" s="42"/>
    </row>
    <row r="30" spans="2:8" ht="13.5">
      <c r="E30" s="41"/>
      <c r="F30" s="42"/>
      <c r="G30" s="42"/>
    </row>
    <row r="31" spans="2:8" ht="13.5">
      <c r="F31" s="42"/>
      <c r="G31" s="42"/>
    </row>
    <row r="32" spans="2:8" ht="13.5">
      <c r="F32" s="42"/>
      <c r="G32" s="42"/>
    </row>
    <row r="46" spans="6:6" ht="27" customHeight="1">
      <c r="F46" s="30" t="s">
        <v>11</v>
      </c>
    </row>
  </sheetData>
  <mergeCells count="2">
    <mergeCell ref="B1:H1"/>
    <mergeCell ref="B2:B3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showZeros="0" view="pageBreakPreview" zoomScaleNormal="100" zoomScaleSheetLayoutView="100" workbookViewId="0">
      <selection activeCell="H15" sqref="H15"/>
    </sheetView>
  </sheetViews>
  <sheetFormatPr defaultRowHeight="27" customHeight="1"/>
  <cols>
    <col min="1" max="1" width="9" style="30"/>
    <col min="2" max="3" width="33.375" style="30" customWidth="1"/>
    <col min="4" max="5" width="7.75" style="30" customWidth="1"/>
    <col min="6" max="6" width="13.375" style="30" customWidth="1"/>
    <col min="7" max="7" width="13.875" style="30" customWidth="1"/>
    <col min="8" max="8" width="22.25" style="30" customWidth="1"/>
    <col min="9" max="16384" width="9" style="30"/>
  </cols>
  <sheetData>
    <row r="1" spans="2:8" ht="36" customHeight="1">
      <c r="B1" s="56" t="s">
        <v>119</v>
      </c>
      <c r="C1" s="56"/>
      <c r="D1" s="56"/>
      <c r="E1" s="56"/>
      <c r="F1" s="56"/>
      <c r="G1" s="56"/>
      <c r="H1" s="56"/>
    </row>
    <row r="2" spans="2:8" ht="18" customHeight="1">
      <c r="B2" s="62" t="s">
        <v>63</v>
      </c>
      <c r="C2" s="31" t="s">
        <v>83</v>
      </c>
      <c r="D2" s="32"/>
      <c r="E2" s="32"/>
      <c r="F2" s="32"/>
      <c r="G2" s="32"/>
      <c r="H2" s="31"/>
    </row>
    <row r="3" spans="2:8" ht="18" customHeight="1">
      <c r="B3" s="58"/>
      <c r="C3" s="33" t="s">
        <v>79</v>
      </c>
      <c r="D3" s="34"/>
      <c r="E3" s="34"/>
      <c r="F3" s="34"/>
      <c r="G3" s="34"/>
      <c r="H3" s="33" t="s">
        <v>12</v>
      </c>
    </row>
    <row r="4" spans="2:8" ht="36" customHeight="1">
      <c r="B4" s="35" t="s">
        <v>13</v>
      </c>
      <c r="C4" s="35" t="s">
        <v>14</v>
      </c>
      <c r="D4" s="35" t="s">
        <v>15</v>
      </c>
      <c r="E4" s="35" t="s">
        <v>16</v>
      </c>
      <c r="F4" s="35" t="s">
        <v>17</v>
      </c>
      <c r="G4" s="35" t="s">
        <v>18</v>
      </c>
      <c r="H4" s="35" t="s">
        <v>19</v>
      </c>
    </row>
    <row r="5" spans="2:8" ht="27" customHeight="1">
      <c r="B5" s="36" t="s">
        <v>84</v>
      </c>
      <c r="C5" s="37"/>
      <c r="D5" s="38"/>
      <c r="E5" s="35"/>
      <c r="F5" s="38"/>
      <c r="G5" s="38"/>
      <c r="H5" s="36"/>
    </row>
    <row r="6" spans="2:8" ht="27" customHeight="1">
      <c r="B6" s="36" t="s">
        <v>87</v>
      </c>
      <c r="C6" s="37" t="s">
        <v>85</v>
      </c>
      <c r="D6" s="38">
        <v>1</v>
      </c>
      <c r="E6" s="35" t="s">
        <v>67</v>
      </c>
      <c r="F6" s="39"/>
      <c r="G6" s="39">
        <f t="shared" ref="G6:G16" si="0">D6*F6</f>
        <v>0</v>
      </c>
      <c r="H6" s="36"/>
    </row>
    <row r="7" spans="2:8" ht="27" customHeight="1">
      <c r="B7" s="36" t="s">
        <v>88</v>
      </c>
      <c r="C7" s="37" t="s">
        <v>89</v>
      </c>
      <c r="D7" s="38">
        <v>1</v>
      </c>
      <c r="E7" s="35" t="s">
        <v>67</v>
      </c>
      <c r="F7" s="39"/>
      <c r="G7" s="39">
        <f t="shared" si="0"/>
        <v>0</v>
      </c>
      <c r="H7" s="36"/>
    </row>
    <row r="8" spans="2:8" ht="27" customHeight="1">
      <c r="B8" s="36" t="s">
        <v>90</v>
      </c>
      <c r="C8" s="37" t="s">
        <v>91</v>
      </c>
      <c r="D8" s="38">
        <v>1</v>
      </c>
      <c r="E8" s="35" t="s">
        <v>67</v>
      </c>
      <c r="F8" s="39"/>
      <c r="G8" s="39">
        <f t="shared" si="0"/>
        <v>0</v>
      </c>
      <c r="H8" s="36"/>
    </row>
    <row r="9" spans="2:8" ht="27" customHeight="1">
      <c r="B9" s="36" t="s">
        <v>92</v>
      </c>
      <c r="C9" s="37" t="s">
        <v>93</v>
      </c>
      <c r="D9" s="38">
        <v>1</v>
      </c>
      <c r="E9" s="35" t="s">
        <v>67</v>
      </c>
      <c r="F9" s="39"/>
      <c r="G9" s="39">
        <f t="shared" si="0"/>
        <v>0</v>
      </c>
      <c r="H9" s="36"/>
    </row>
    <row r="10" spans="2:8" ht="27" customHeight="1">
      <c r="B10" s="36" t="s">
        <v>94</v>
      </c>
      <c r="C10" s="37" t="s">
        <v>95</v>
      </c>
      <c r="D10" s="38">
        <v>1</v>
      </c>
      <c r="E10" s="35" t="s">
        <v>67</v>
      </c>
      <c r="F10" s="39"/>
      <c r="G10" s="39">
        <f t="shared" si="0"/>
        <v>0</v>
      </c>
      <c r="H10" s="36"/>
    </row>
    <row r="11" spans="2:8" ht="27" customHeight="1">
      <c r="B11" s="36" t="s">
        <v>96</v>
      </c>
      <c r="C11" s="37" t="s">
        <v>97</v>
      </c>
      <c r="D11" s="38">
        <v>1</v>
      </c>
      <c r="E11" s="35" t="s">
        <v>67</v>
      </c>
      <c r="F11" s="39"/>
      <c r="G11" s="39">
        <f t="shared" si="0"/>
        <v>0</v>
      </c>
      <c r="H11" s="36"/>
    </row>
    <row r="12" spans="2:8" ht="27" customHeight="1">
      <c r="B12" s="36" t="s">
        <v>76</v>
      </c>
      <c r="C12" s="37" t="s">
        <v>120</v>
      </c>
      <c r="D12" s="38">
        <v>2</v>
      </c>
      <c r="E12" s="35" t="s">
        <v>176</v>
      </c>
      <c r="F12" s="39"/>
      <c r="G12" s="39">
        <f t="shared" si="0"/>
        <v>0</v>
      </c>
      <c r="H12" s="36"/>
    </row>
    <row r="13" spans="2:8" ht="27" customHeight="1">
      <c r="B13" s="36" t="s">
        <v>98</v>
      </c>
      <c r="C13" s="37" t="s">
        <v>99</v>
      </c>
      <c r="D13" s="38">
        <v>1</v>
      </c>
      <c r="E13" s="35" t="s">
        <v>67</v>
      </c>
      <c r="F13" s="39"/>
      <c r="G13" s="39">
        <f t="shared" si="0"/>
        <v>0</v>
      </c>
      <c r="H13" s="36"/>
    </row>
    <row r="14" spans="2:8" ht="27" customHeight="1">
      <c r="B14" s="36" t="s">
        <v>100</v>
      </c>
      <c r="C14" s="37" t="s">
        <v>101</v>
      </c>
      <c r="D14" s="38">
        <v>1</v>
      </c>
      <c r="E14" s="35" t="s">
        <v>67</v>
      </c>
      <c r="F14" s="39"/>
      <c r="G14" s="39">
        <f t="shared" si="0"/>
        <v>0</v>
      </c>
      <c r="H14" s="36"/>
    </row>
    <row r="15" spans="2:8" ht="27" customHeight="1">
      <c r="B15" s="36" t="s">
        <v>102</v>
      </c>
      <c r="C15" s="37" t="s">
        <v>95</v>
      </c>
      <c r="D15" s="38">
        <v>1</v>
      </c>
      <c r="E15" s="35" t="s">
        <v>67</v>
      </c>
      <c r="F15" s="39"/>
      <c r="G15" s="39">
        <f t="shared" si="0"/>
        <v>0</v>
      </c>
      <c r="H15" s="36"/>
    </row>
    <row r="16" spans="2:8" ht="27" customHeight="1">
      <c r="B16" s="36" t="s">
        <v>103</v>
      </c>
      <c r="C16" s="37" t="s">
        <v>95</v>
      </c>
      <c r="D16" s="38">
        <v>1</v>
      </c>
      <c r="E16" s="35" t="s">
        <v>67</v>
      </c>
      <c r="F16" s="39"/>
      <c r="G16" s="39">
        <f t="shared" si="0"/>
        <v>0</v>
      </c>
      <c r="H16" s="36"/>
    </row>
    <row r="17" spans="2:8" ht="27" customHeight="1">
      <c r="B17" s="36" t="s">
        <v>104</v>
      </c>
      <c r="C17" s="37"/>
      <c r="D17" s="38"/>
      <c r="E17" s="35"/>
      <c r="F17" s="38"/>
      <c r="G17" s="38"/>
      <c r="H17" s="36"/>
    </row>
    <row r="18" spans="2:8" ht="27" customHeight="1">
      <c r="B18" s="36" t="s">
        <v>175</v>
      </c>
      <c r="C18" s="37" t="s">
        <v>174</v>
      </c>
      <c r="D18" s="38">
        <v>1</v>
      </c>
      <c r="E18" s="35" t="s">
        <v>67</v>
      </c>
      <c r="F18" s="39"/>
      <c r="G18" s="39">
        <f t="shared" ref="G18:G26" si="1">D18*F18</f>
        <v>0</v>
      </c>
      <c r="H18" s="36"/>
    </row>
    <row r="19" spans="2:8" ht="27" customHeight="1">
      <c r="B19" s="36" t="s">
        <v>105</v>
      </c>
      <c r="C19" s="37" t="s">
        <v>106</v>
      </c>
      <c r="D19" s="38">
        <v>1</v>
      </c>
      <c r="E19" s="35" t="s">
        <v>67</v>
      </c>
      <c r="F19" s="39"/>
      <c r="G19" s="39">
        <f t="shared" si="1"/>
        <v>0</v>
      </c>
      <c r="H19" s="36"/>
    </row>
    <row r="20" spans="2:8" ht="27" customHeight="1">
      <c r="B20" s="36" t="s">
        <v>107</v>
      </c>
      <c r="C20" s="37" t="s">
        <v>108</v>
      </c>
      <c r="D20" s="38">
        <v>1</v>
      </c>
      <c r="E20" s="35" t="s">
        <v>67</v>
      </c>
      <c r="F20" s="39"/>
      <c r="G20" s="39">
        <f t="shared" si="1"/>
        <v>0</v>
      </c>
      <c r="H20" s="36"/>
    </row>
    <row r="21" spans="2:8" ht="27" customHeight="1">
      <c r="B21" s="36" t="s">
        <v>109</v>
      </c>
      <c r="C21" s="37" t="s">
        <v>110</v>
      </c>
      <c r="D21" s="38">
        <v>1</v>
      </c>
      <c r="E21" s="35" t="s">
        <v>67</v>
      </c>
      <c r="F21" s="39"/>
      <c r="G21" s="39">
        <f t="shared" si="1"/>
        <v>0</v>
      </c>
      <c r="H21" s="36"/>
    </row>
    <row r="22" spans="2:8" ht="27" customHeight="1">
      <c r="B22" s="36" t="s">
        <v>111</v>
      </c>
      <c r="C22" s="37" t="s">
        <v>112</v>
      </c>
      <c r="D22" s="38">
        <v>1</v>
      </c>
      <c r="E22" s="35" t="s">
        <v>67</v>
      </c>
      <c r="F22" s="39"/>
      <c r="G22" s="39">
        <f t="shared" si="1"/>
        <v>0</v>
      </c>
      <c r="H22" s="36"/>
    </row>
    <row r="23" spans="2:8" ht="27" customHeight="1">
      <c r="B23" s="36" t="s">
        <v>98</v>
      </c>
      <c r="C23" s="37" t="s">
        <v>99</v>
      </c>
      <c r="D23" s="38">
        <v>1</v>
      </c>
      <c r="E23" s="35" t="s">
        <v>67</v>
      </c>
      <c r="F23" s="39"/>
      <c r="G23" s="39">
        <f t="shared" si="1"/>
        <v>0</v>
      </c>
      <c r="H23" s="36"/>
    </row>
    <row r="24" spans="2:8" ht="27" customHeight="1">
      <c r="B24" s="36" t="s">
        <v>103</v>
      </c>
      <c r="C24" s="37" t="s">
        <v>95</v>
      </c>
      <c r="D24" s="38">
        <v>1</v>
      </c>
      <c r="E24" s="35" t="s">
        <v>67</v>
      </c>
      <c r="F24" s="39"/>
      <c r="G24" s="39">
        <f t="shared" si="1"/>
        <v>0</v>
      </c>
      <c r="H24" s="36"/>
    </row>
    <row r="25" spans="2:8" ht="27" customHeight="1">
      <c r="B25" s="36" t="s">
        <v>113</v>
      </c>
      <c r="C25" s="37" t="s">
        <v>114</v>
      </c>
      <c r="D25" s="38">
        <v>1</v>
      </c>
      <c r="E25" s="35" t="s">
        <v>67</v>
      </c>
      <c r="F25" s="39"/>
      <c r="G25" s="39">
        <f t="shared" si="1"/>
        <v>0</v>
      </c>
      <c r="H25" s="36"/>
    </row>
    <row r="26" spans="2:8" ht="27" customHeight="1">
      <c r="B26" s="36" t="s">
        <v>74</v>
      </c>
      <c r="C26" s="37" t="s">
        <v>115</v>
      </c>
      <c r="D26" s="38">
        <v>1</v>
      </c>
      <c r="E26" s="35" t="s">
        <v>67</v>
      </c>
      <c r="F26" s="39"/>
      <c r="G26" s="39">
        <f t="shared" si="1"/>
        <v>0</v>
      </c>
      <c r="H26" s="36"/>
    </row>
    <row r="27" spans="2:8" ht="27" customHeight="1">
      <c r="B27" s="36"/>
      <c r="C27" s="37"/>
      <c r="D27" s="38"/>
      <c r="E27" s="35"/>
      <c r="F27" s="38"/>
      <c r="G27" s="38"/>
      <c r="H27" s="36"/>
    </row>
    <row r="28" spans="2:8" ht="27" customHeight="1">
      <c r="B28" s="35" t="s">
        <v>22</v>
      </c>
      <c r="C28" s="36"/>
      <c r="D28" s="38">
        <v>1</v>
      </c>
      <c r="E28" s="35" t="s">
        <v>21</v>
      </c>
      <c r="F28" s="38"/>
      <c r="G28" s="39">
        <f>SUM(G5:G27)</f>
        <v>0</v>
      </c>
      <c r="H28" s="36"/>
    </row>
    <row r="29" spans="2:8" ht="13.5">
      <c r="E29" s="41"/>
      <c r="F29" s="42"/>
      <c r="G29" s="42"/>
    </row>
    <row r="30" spans="2:8" ht="13.5">
      <c r="E30" s="41"/>
      <c r="F30" s="42"/>
      <c r="G30" s="42"/>
    </row>
    <row r="31" spans="2:8" ht="13.5">
      <c r="E31" s="41"/>
      <c r="F31" s="42"/>
      <c r="G31" s="42"/>
    </row>
    <row r="32" spans="2:8" ht="13.5">
      <c r="F32" s="42"/>
      <c r="G32" s="42"/>
    </row>
    <row r="33" spans="6:7" ht="13.5">
      <c r="F33" s="42"/>
      <c r="G33" s="42"/>
    </row>
    <row r="47" spans="6:7" ht="27" customHeight="1">
      <c r="F47" s="30" t="s">
        <v>11</v>
      </c>
    </row>
  </sheetData>
  <mergeCells count="2">
    <mergeCell ref="B1:H1"/>
    <mergeCell ref="B2:B3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17</vt:i4>
      </vt:variant>
    </vt:vector>
  </HeadingPairs>
  <TitlesOfParts>
    <vt:vector size="31" baseType="lpstr">
      <vt:lpstr>見積内訳</vt:lpstr>
      <vt:lpstr>単価表(1)</vt:lpstr>
      <vt:lpstr>単価表(2)</vt:lpstr>
      <vt:lpstr>単価表(3)</vt:lpstr>
      <vt:lpstr>単価表(4)</vt:lpstr>
      <vt:lpstr>単価表(5)</vt:lpstr>
      <vt:lpstr>単価表(6)</vt:lpstr>
      <vt:lpstr>単価表(7)</vt:lpstr>
      <vt:lpstr>単価表(8)</vt:lpstr>
      <vt:lpstr>単価表(9)</vt:lpstr>
      <vt:lpstr>単価表(10)</vt:lpstr>
      <vt:lpstr>単価表(11)</vt:lpstr>
      <vt:lpstr>単価表(12)</vt:lpstr>
      <vt:lpstr>単価表(13)</vt:lpstr>
      <vt:lpstr>見積内訳!Print_Area</vt:lpstr>
      <vt:lpstr>'単価表(1)'!Print_Area</vt:lpstr>
      <vt:lpstr>'単価表(10)'!Print_Area</vt:lpstr>
      <vt:lpstr>'単価表(11)'!Print_Area</vt:lpstr>
      <vt:lpstr>'単価表(12)'!Print_Area</vt:lpstr>
      <vt:lpstr>'単価表(13)'!Print_Area</vt:lpstr>
      <vt:lpstr>'単価表(2)'!Print_Area</vt:lpstr>
      <vt:lpstr>'単価表(3)'!Print_Area</vt:lpstr>
      <vt:lpstr>'単価表(4)'!Print_Area</vt:lpstr>
      <vt:lpstr>'単価表(5)'!Print_Area</vt:lpstr>
      <vt:lpstr>'単価表(6)'!Print_Area</vt:lpstr>
      <vt:lpstr>'単価表(7)'!Print_Area</vt:lpstr>
      <vt:lpstr>'単価表(8)'!Print_Area</vt:lpstr>
      <vt:lpstr>'単価表(9)'!Print_Area</vt:lpstr>
      <vt:lpstr>'単価表(1)'!Print_Titles</vt:lpstr>
      <vt:lpstr>'単価表(7)'!Print_Titles</vt:lpstr>
      <vt:lpstr>'単価表(8)'!Print_Titles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内藤　智巳</dc:creator>
  <cp:lastModifiedBy>福岡県県土整備部</cp:lastModifiedBy>
  <cp:lastPrinted>2025-05-29T09:40:43Z</cp:lastPrinted>
  <dcterms:created xsi:type="dcterms:W3CDTF">2020-04-27T05:33:01Z</dcterms:created>
  <dcterms:modified xsi:type="dcterms:W3CDTF">2025-05-29T09:44:44Z</dcterms:modified>
</cp:coreProperties>
</file>