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codeName="ThisWorkbook"/>
  <mc:AlternateContent xmlns:mc="http://schemas.openxmlformats.org/markup-compatibility/2006">
    <mc:Choice Requires="x15">
      <x15ac:absPath xmlns:x15ac="http://schemas.microsoft.com/office/spreadsheetml/2010/11/ac" url="E:\02_吉松事務所\05指名願\R7測量\福岡県\一環\"/>
    </mc:Choice>
  </mc:AlternateContent>
  <xr:revisionPtr revIDLastSave="0" documentId="13_ncr:1_{F695C6F3-2567-44C5-8B38-27BDDD062FF6}" xr6:coauthVersionLast="47" xr6:coauthVersionMax="47" xr10:uidLastSave="{00000000-0000-0000-0000-000000000000}"/>
  <bookViews>
    <workbookView xWindow="-120" yWindow="-120" windowWidth="29040" windowHeight="15720" xr2:uid="{00000000-000D-0000-FFFF-FFFF00000000}"/>
  </bookViews>
  <sheets>
    <sheet name="業種 (1)" sheetId="1" r:id="rId1"/>
    <sheet name="業種 (2)" sheetId="29" r:id="rId2"/>
    <sheet name="業種 (3)" sheetId="43" r:id="rId3"/>
    <sheet name="業種 (4)" sheetId="44" r:id="rId4"/>
    <sheet name="業種 (5)" sheetId="45" r:id="rId5"/>
    <sheet name="業種 (6)" sheetId="46" r:id="rId6"/>
    <sheet name="業種 (7)" sheetId="47" r:id="rId7"/>
    <sheet name="業種 (8)" sheetId="48" r:id="rId8"/>
    <sheet name="業種 (9)" sheetId="49" r:id="rId9"/>
    <sheet name="業種 (10)" sheetId="50" r:id="rId10"/>
    <sheet name="リスト" sheetId="3" state="hidden" r:id="rId11"/>
  </sheets>
  <definedNames>
    <definedName name="_xlnm.Print_Area" localSheetId="10">リスト!$A$1:$D$49</definedName>
    <definedName name="_xlnm.Print_Area" localSheetId="0">'業種 (1)'!$A$1:$L$30</definedName>
    <definedName name="_xlnm.Print_Area" localSheetId="9">'業種 (10)'!$A$1:$L$30</definedName>
    <definedName name="_xlnm.Print_Area" localSheetId="1">'業種 (2)'!$A$1:$L$30</definedName>
    <definedName name="_xlnm.Print_Area" localSheetId="2">'業種 (3)'!$A$1:$L$30</definedName>
    <definedName name="_xlnm.Print_Area" localSheetId="3">'業種 (4)'!$A$1:$L$30</definedName>
    <definedName name="_xlnm.Print_Area" localSheetId="4">'業種 (5)'!$A$1:$L$30</definedName>
    <definedName name="_xlnm.Print_Area" localSheetId="5">'業種 (6)'!$A$1:$L$30</definedName>
    <definedName name="_xlnm.Print_Area" localSheetId="6">'業種 (7)'!$A$1:$L$30</definedName>
    <definedName name="_xlnm.Print_Area" localSheetId="7">'業種 (8)'!$A$1:$L$30</definedName>
    <definedName name="_xlnm.Print_Area" localSheetId="8">'業種 (9)'!$A$1:$L$30</definedName>
    <definedName name="業種">リスト!$A$2:$A$12</definedName>
    <definedName name="建設コンサルタント">リスト!$B$2:$B$22</definedName>
    <definedName name="都道府県名">リスト!$D$2:$D$49</definedName>
    <definedName name="補償コンサルタント">リスト!$C$2:$C$9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5" i="50" l="1"/>
  <c r="O25" i="50"/>
  <c r="N25" i="50"/>
  <c r="M25" i="50"/>
  <c r="L25" i="50"/>
  <c r="K25" i="50"/>
  <c r="P24" i="50"/>
  <c r="O24" i="50"/>
  <c r="N24" i="50"/>
  <c r="M24" i="50"/>
  <c r="L24" i="50"/>
  <c r="K24" i="50"/>
  <c r="P23" i="50"/>
  <c r="O23" i="50"/>
  <c r="N23" i="50"/>
  <c r="M23" i="50"/>
  <c r="L23" i="50"/>
  <c r="K23" i="50"/>
  <c r="P22" i="50"/>
  <c r="O22" i="50"/>
  <c r="N22" i="50"/>
  <c r="M22" i="50"/>
  <c r="L22" i="50"/>
  <c r="K22" i="50"/>
  <c r="P21" i="50"/>
  <c r="O21" i="50"/>
  <c r="N21" i="50"/>
  <c r="M21" i="50"/>
  <c r="L21" i="50"/>
  <c r="K21" i="50"/>
  <c r="P20" i="50"/>
  <c r="O20" i="50"/>
  <c r="N20" i="50"/>
  <c r="M20" i="50"/>
  <c r="L20" i="50"/>
  <c r="K20" i="50"/>
  <c r="P19" i="50"/>
  <c r="O19" i="50"/>
  <c r="N19" i="50"/>
  <c r="M19" i="50"/>
  <c r="L19" i="50"/>
  <c r="K19" i="50"/>
  <c r="P18" i="50"/>
  <c r="O18" i="50"/>
  <c r="N18" i="50"/>
  <c r="M18" i="50"/>
  <c r="L18" i="50"/>
  <c r="K18" i="50"/>
  <c r="C14" i="50"/>
  <c r="B14" i="50"/>
  <c r="E13" i="50"/>
  <c r="C13" i="50"/>
  <c r="B13" i="50"/>
  <c r="C8" i="50"/>
  <c r="P25" i="49"/>
  <c r="O25" i="49"/>
  <c r="N25" i="49"/>
  <c r="M25" i="49"/>
  <c r="L25" i="49"/>
  <c r="K25" i="49"/>
  <c r="P24" i="49"/>
  <c r="O24" i="49"/>
  <c r="N24" i="49"/>
  <c r="M24" i="49"/>
  <c r="L24" i="49"/>
  <c r="K24" i="49"/>
  <c r="P23" i="49"/>
  <c r="O23" i="49"/>
  <c r="N23" i="49"/>
  <c r="M23" i="49"/>
  <c r="L23" i="49"/>
  <c r="K23" i="49"/>
  <c r="P22" i="49"/>
  <c r="O22" i="49"/>
  <c r="N22" i="49"/>
  <c r="M22" i="49"/>
  <c r="L22" i="49"/>
  <c r="K22" i="49"/>
  <c r="P21" i="49"/>
  <c r="O21" i="49"/>
  <c r="N21" i="49"/>
  <c r="M21" i="49"/>
  <c r="L21" i="49"/>
  <c r="K21" i="49"/>
  <c r="P20" i="49"/>
  <c r="O20" i="49"/>
  <c r="N20" i="49"/>
  <c r="M20" i="49"/>
  <c r="L20" i="49"/>
  <c r="K20" i="49"/>
  <c r="P19" i="49"/>
  <c r="O19" i="49"/>
  <c r="N19" i="49"/>
  <c r="M19" i="49"/>
  <c r="L19" i="49"/>
  <c r="K19" i="49"/>
  <c r="P18" i="49"/>
  <c r="O18" i="49"/>
  <c r="N18" i="49"/>
  <c r="M18" i="49"/>
  <c r="L18" i="49"/>
  <c r="E14" i="49" s="1"/>
  <c r="K18" i="49"/>
  <c r="C14" i="49"/>
  <c r="B14" i="49"/>
  <c r="C13" i="49"/>
  <c r="B13" i="49"/>
  <c r="C8" i="49"/>
  <c r="P25" i="48"/>
  <c r="O25" i="48"/>
  <c r="N25" i="48"/>
  <c r="M25" i="48"/>
  <c r="L25" i="48"/>
  <c r="K25" i="48"/>
  <c r="P24" i="48"/>
  <c r="O24" i="48"/>
  <c r="N24" i="48"/>
  <c r="M24" i="48"/>
  <c r="L24" i="48"/>
  <c r="K24" i="48"/>
  <c r="P23" i="48"/>
  <c r="O23" i="48"/>
  <c r="N23" i="48"/>
  <c r="M23" i="48"/>
  <c r="L23" i="48"/>
  <c r="K23" i="48"/>
  <c r="P22" i="48"/>
  <c r="O22" i="48"/>
  <c r="N22" i="48"/>
  <c r="M22" i="48"/>
  <c r="L22" i="48"/>
  <c r="K22" i="48"/>
  <c r="P21" i="48"/>
  <c r="O21" i="48"/>
  <c r="N21" i="48"/>
  <c r="M21" i="48"/>
  <c r="L21" i="48"/>
  <c r="K21" i="48"/>
  <c r="E13" i="48" s="1"/>
  <c r="P20" i="48"/>
  <c r="O20" i="48"/>
  <c r="N20" i="48"/>
  <c r="M20" i="48"/>
  <c r="L20" i="48"/>
  <c r="K20" i="48"/>
  <c r="P19" i="48"/>
  <c r="O19" i="48"/>
  <c r="N19" i="48"/>
  <c r="M19" i="48"/>
  <c r="L19" i="48"/>
  <c r="K19" i="48"/>
  <c r="P18" i="48"/>
  <c r="O18" i="48"/>
  <c r="N18" i="48"/>
  <c r="M18" i="48"/>
  <c r="L18" i="48"/>
  <c r="K18" i="48"/>
  <c r="C14" i="48"/>
  <c r="B14" i="48"/>
  <c r="C13" i="48"/>
  <c r="B13" i="48"/>
  <c r="C8" i="48"/>
  <c r="P25" i="47"/>
  <c r="O25" i="47"/>
  <c r="N25" i="47"/>
  <c r="M25" i="47"/>
  <c r="L25" i="47"/>
  <c r="K25" i="47"/>
  <c r="P24" i="47"/>
  <c r="O24" i="47"/>
  <c r="N24" i="47"/>
  <c r="M24" i="47"/>
  <c r="L24" i="47"/>
  <c r="K24" i="47"/>
  <c r="P23" i="47"/>
  <c r="O23" i="47"/>
  <c r="N23" i="47"/>
  <c r="M23" i="47"/>
  <c r="L23" i="47"/>
  <c r="K23" i="47"/>
  <c r="P22" i="47"/>
  <c r="O22" i="47"/>
  <c r="N22" i="47"/>
  <c r="M22" i="47"/>
  <c r="L22" i="47"/>
  <c r="K22" i="47"/>
  <c r="P21" i="47"/>
  <c r="O21" i="47"/>
  <c r="N21" i="47"/>
  <c r="M21" i="47"/>
  <c r="L21" i="47"/>
  <c r="K21" i="47"/>
  <c r="P20" i="47"/>
  <c r="O20" i="47"/>
  <c r="N20" i="47"/>
  <c r="M20" i="47"/>
  <c r="L20" i="47"/>
  <c r="K20" i="47"/>
  <c r="P19" i="47"/>
  <c r="O19" i="47"/>
  <c r="N19" i="47"/>
  <c r="M19" i="47"/>
  <c r="L19" i="47"/>
  <c r="K19" i="47"/>
  <c r="P18" i="47"/>
  <c r="O18" i="47"/>
  <c r="N18" i="47"/>
  <c r="M18" i="47"/>
  <c r="L18" i="47"/>
  <c r="K18" i="47"/>
  <c r="C14" i="47"/>
  <c r="B14" i="47"/>
  <c r="C13" i="47"/>
  <c r="B13" i="47"/>
  <c r="C8" i="47"/>
  <c r="P25" i="46"/>
  <c r="O25" i="46"/>
  <c r="N25" i="46"/>
  <c r="M25" i="46"/>
  <c r="L25" i="46"/>
  <c r="K25" i="46"/>
  <c r="P24" i="46"/>
  <c r="O24" i="46"/>
  <c r="N24" i="46"/>
  <c r="M24" i="46"/>
  <c r="L24" i="46"/>
  <c r="K24" i="46"/>
  <c r="P23" i="46"/>
  <c r="O23" i="46"/>
  <c r="N23" i="46"/>
  <c r="M23" i="46"/>
  <c r="L23" i="46"/>
  <c r="K23" i="46"/>
  <c r="P22" i="46"/>
  <c r="O22" i="46"/>
  <c r="N22" i="46"/>
  <c r="M22" i="46"/>
  <c r="L22" i="46"/>
  <c r="K22" i="46"/>
  <c r="P21" i="46"/>
  <c r="O21" i="46"/>
  <c r="N21" i="46"/>
  <c r="M21" i="46"/>
  <c r="L21" i="46"/>
  <c r="K21" i="46"/>
  <c r="P20" i="46"/>
  <c r="O20" i="46"/>
  <c r="N20" i="46"/>
  <c r="M20" i="46"/>
  <c r="L20" i="46"/>
  <c r="K20" i="46"/>
  <c r="E13" i="46" s="1"/>
  <c r="P19" i="46"/>
  <c r="O19" i="46"/>
  <c r="N19" i="46"/>
  <c r="M19" i="46"/>
  <c r="L19" i="46"/>
  <c r="K19" i="46"/>
  <c r="P18" i="46"/>
  <c r="O18" i="46"/>
  <c r="N18" i="46"/>
  <c r="M18" i="46"/>
  <c r="L18" i="46"/>
  <c r="K18" i="46"/>
  <c r="C14" i="46"/>
  <c r="B14" i="46"/>
  <c r="C13" i="46"/>
  <c r="B13" i="46"/>
  <c r="C8" i="46"/>
  <c r="P25" i="45"/>
  <c r="O25" i="45"/>
  <c r="N25" i="45"/>
  <c r="M25" i="45"/>
  <c r="L25" i="45"/>
  <c r="K25" i="45"/>
  <c r="P24" i="45"/>
  <c r="O24" i="45"/>
  <c r="N24" i="45"/>
  <c r="M24" i="45"/>
  <c r="L24" i="45"/>
  <c r="K24" i="45"/>
  <c r="P23" i="45"/>
  <c r="O23" i="45"/>
  <c r="N23" i="45"/>
  <c r="M23" i="45"/>
  <c r="L23" i="45"/>
  <c r="K23" i="45"/>
  <c r="P22" i="45"/>
  <c r="O22" i="45"/>
  <c r="N22" i="45"/>
  <c r="M22" i="45"/>
  <c r="L22" i="45"/>
  <c r="K22" i="45"/>
  <c r="P21" i="45"/>
  <c r="O21" i="45"/>
  <c r="N21" i="45"/>
  <c r="M21" i="45"/>
  <c r="L21" i="45"/>
  <c r="K21" i="45"/>
  <c r="P20" i="45"/>
  <c r="O20" i="45"/>
  <c r="N20" i="45"/>
  <c r="M20" i="45"/>
  <c r="L20" i="45"/>
  <c r="K20" i="45"/>
  <c r="P19" i="45"/>
  <c r="O19" i="45"/>
  <c r="N19" i="45"/>
  <c r="M19" i="45"/>
  <c r="L19" i="45"/>
  <c r="K19" i="45"/>
  <c r="P18" i="45"/>
  <c r="O18" i="45"/>
  <c r="N18" i="45"/>
  <c r="M18" i="45"/>
  <c r="L18" i="45"/>
  <c r="K18" i="45"/>
  <c r="C14" i="45"/>
  <c r="B14" i="45"/>
  <c r="C13" i="45"/>
  <c r="B13" i="45"/>
  <c r="C8" i="45"/>
  <c r="P25" i="44"/>
  <c r="O25" i="44"/>
  <c r="N25" i="44"/>
  <c r="M25" i="44"/>
  <c r="L25" i="44"/>
  <c r="K25" i="44"/>
  <c r="P24" i="44"/>
  <c r="O24" i="44"/>
  <c r="N24" i="44"/>
  <c r="M24" i="44"/>
  <c r="L24" i="44"/>
  <c r="K24" i="44"/>
  <c r="P23" i="44"/>
  <c r="O23" i="44"/>
  <c r="N23" i="44"/>
  <c r="M23" i="44"/>
  <c r="L23" i="44"/>
  <c r="K23" i="44"/>
  <c r="P22" i="44"/>
  <c r="O22" i="44"/>
  <c r="N22" i="44"/>
  <c r="M22" i="44"/>
  <c r="L22" i="44"/>
  <c r="K22" i="44"/>
  <c r="P21" i="44"/>
  <c r="O21" i="44"/>
  <c r="N21" i="44"/>
  <c r="M21" i="44"/>
  <c r="L21" i="44"/>
  <c r="K21" i="44"/>
  <c r="P20" i="44"/>
  <c r="O20" i="44"/>
  <c r="N20" i="44"/>
  <c r="M20" i="44"/>
  <c r="L20" i="44"/>
  <c r="K20" i="44"/>
  <c r="P19" i="44"/>
  <c r="O19" i="44"/>
  <c r="N19" i="44"/>
  <c r="M19" i="44"/>
  <c r="L19" i="44"/>
  <c r="K19" i="44"/>
  <c r="P18" i="44"/>
  <c r="O18" i="44"/>
  <c r="N18" i="44"/>
  <c r="M18" i="44"/>
  <c r="L18" i="44"/>
  <c r="K18" i="44"/>
  <c r="C14" i="44"/>
  <c r="B14" i="44"/>
  <c r="C13" i="44"/>
  <c r="B13" i="44"/>
  <c r="C8" i="44"/>
  <c r="P25" i="43"/>
  <c r="O25" i="43"/>
  <c r="N25" i="43"/>
  <c r="M25" i="43"/>
  <c r="L25" i="43"/>
  <c r="K25" i="43"/>
  <c r="P24" i="43"/>
  <c r="O24" i="43"/>
  <c r="N24" i="43"/>
  <c r="M24" i="43"/>
  <c r="L24" i="43"/>
  <c r="K24" i="43"/>
  <c r="P23" i="43"/>
  <c r="O23" i="43"/>
  <c r="N23" i="43"/>
  <c r="M23" i="43"/>
  <c r="L23" i="43"/>
  <c r="K23" i="43"/>
  <c r="P22" i="43"/>
  <c r="O22" i="43"/>
  <c r="N22" i="43"/>
  <c r="M22" i="43"/>
  <c r="L22" i="43"/>
  <c r="K22" i="43"/>
  <c r="P21" i="43"/>
  <c r="O21" i="43"/>
  <c r="N21" i="43"/>
  <c r="M21" i="43"/>
  <c r="L21" i="43"/>
  <c r="K21" i="43"/>
  <c r="P20" i="43"/>
  <c r="O20" i="43"/>
  <c r="N20" i="43"/>
  <c r="M20" i="43"/>
  <c r="L20" i="43"/>
  <c r="K20" i="43"/>
  <c r="P19" i="43"/>
  <c r="O19" i="43"/>
  <c r="N19" i="43"/>
  <c r="M19" i="43"/>
  <c r="L19" i="43"/>
  <c r="K19" i="43"/>
  <c r="P18" i="43"/>
  <c r="O18" i="43"/>
  <c r="N18" i="43"/>
  <c r="M18" i="43"/>
  <c r="L18" i="43"/>
  <c r="K18" i="43"/>
  <c r="C14" i="43"/>
  <c r="B14" i="43"/>
  <c r="C13" i="43"/>
  <c r="B13" i="43"/>
  <c r="C8" i="43"/>
  <c r="E14" i="50" l="1"/>
  <c r="E14" i="45"/>
  <c r="E14" i="48"/>
  <c r="E14" i="46"/>
  <c r="E14" i="47"/>
  <c r="E14" i="44"/>
  <c r="E14" i="43"/>
  <c r="E13" i="49"/>
  <c r="E13" i="45"/>
  <c r="E13" i="47"/>
  <c r="E13" i="43"/>
  <c r="E13" i="44"/>
  <c r="C13" i="29"/>
  <c r="C14" i="29"/>
  <c r="B14" i="29"/>
  <c r="B13" i="29"/>
  <c r="C8" i="29"/>
  <c r="P25" i="29"/>
  <c r="O25" i="29"/>
  <c r="N25" i="29"/>
  <c r="M25" i="29"/>
  <c r="L25" i="29"/>
  <c r="K25" i="29"/>
  <c r="P24" i="29"/>
  <c r="O24" i="29"/>
  <c r="N24" i="29"/>
  <c r="M24" i="29"/>
  <c r="L24" i="29"/>
  <c r="K24" i="29"/>
  <c r="P23" i="29"/>
  <c r="O23" i="29"/>
  <c r="N23" i="29"/>
  <c r="M23" i="29"/>
  <c r="L23" i="29"/>
  <c r="K23" i="29"/>
  <c r="P22" i="29"/>
  <c r="O22" i="29"/>
  <c r="N22" i="29"/>
  <c r="M22" i="29"/>
  <c r="L22" i="29"/>
  <c r="K22" i="29"/>
  <c r="P21" i="29"/>
  <c r="O21" i="29"/>
  <c r="N21" i="29"/>
  <c r="M21" i="29"/>
  <c r="L21" i="29"/>
  <c r="K21" i="29"/>
  <c r="P20" i="29"/>
  <c r="O20" i="29"/>
  <c r="N20" i="29"/>
  <c r="M20" i="29"/>
  <c r="L20" i="29"/>
  <c r="K20" i="29"/>
  <c r="P19" i="29"/>
  <c r="O19" i="29"/>
  <c r="N19" i="29"/>
  <c r="M19" i="29"/>
  <c r="L19" i="29"/>
  <c r="K19" i="29"/>
  <c r="P18" i="29"/>
  <c r="O18" i="29"/>
  <c r="N18" i="29"/>
  <c r="M18" i="29"/>
  <c r="L18" i="29"/>
  <c r="K18" i="29"/>
  <c r="M18" i="1"/>
  <c r="P18" i="1"/>
  <c r="E14" i="29" l="1"/>
  <c r="E13" i="29"/>
  <c r="M19" i="1"/>
  <c r="N19" i="1"/>
  <c r="O19" i="1"/>
  <c r="P19" i="1"/>
  <c r="M20" i="1"/>
  <c r="N20" i="1"/>
  <c r="O20" i="1"/>
  <c r="P20" i="1"/>
  <c r="M21" i="1"/>
  <c r="N21" i="1"/>
  <c r="O21" i="1"/>
  <c r="P21" i="1"/>
  <c r="M22" i="1"/>
  <c r="N22" i="1"/>
  <c r="O22" i="1"/>
  <c r="P22" i="1"/>
  <c r="M23" i="1"/>
  <c r="N23" i="1"/>
  <c r="O23" i="1"/>
  <c r="P23" i="1"/>
  <c r="M24" i="1"/>
  <c r="N24" i="1"/>
  <c r="O24" i="1"/>
  <c r="P24" i="1"/>
  <c r="M25" i="1"/>
  <c r="N25" i="1"/>
  <c r="O25" i="1"/>
  <c r="P25" i="1"/>
  <c r="O18" i="1"/>
  <c r="L18" i="1" s="1"/>
  <c r="N18" i="1"/>
  <c r="K18" i="1" s="1"/>
  <c r="K24" i="1" l="1"/>
  <c r="L23" i="1"/>
  <c r="L24" i="1"/>
  <c r="K25" i="1"/>
  <c r="L25" i="1"/>
  <c r="K23" i="1"/>
  <c r="L22" i="1"/>
  <c r="K22" i="1"/>
  <c r="K19" i="1"/>
  <c r="L21" i="1"/>
  <c r="K21" i="1"/>
  <c r="L20" i="1"/>
  <c r="K20" i="1"/>
  <c r="L19" i="1"/>
  <c r="E14" i="1" l="1"/>
  <c r="E13" i="1"/>
</calcChain>
</file>

<file path=xl/sharedStrings.xml><?xml version="1.0" encoding="utf-8"?>
<sst xmlns="http://schemas.openxmlformats.org/spreadsheetml/2006/main" count="466" uniqueCount="139">
  <si>
    <t>測量</t>
    <rPh sb="0" eb="2">
      <t>ソクリョウ</t>
    </rPh>
    <phoneticPr fontId="1"/>
  </si>
  <si>
    <t>業種</t>
    <rPh sb="0" eb="2">
      <t>ギョウシュ</t>
    </rPh>
    <phoneticPr fontId="1"/>
  </si>
  <si>
    <t>設計</t>
    <rPh sb="0" eb="2">
      <t>セッケイ</t>
    </rPh>
    <phoneticPr fontId="1"/>
  </si>
  <si>
    <t>監理</t>
    <rPh sb="0" eb="2">
      <t>カンリ</t>
    </rPh>
    <phoneticPr fontId="1"/>
  </si>
  <si>
    <t>地質調査</t>
    <rPh sb="0" eb="4">
      <t>チシツチョウサ</t>
    </rPh>
    <phoneticPr fontId="1"/>
  </si>
  <si>
    <t>防蟻</t>
    <rPh sb="0" eb="2">
      <t>ボウギ</t>
    </rPh>
    <phoneticPr fontId="1"/>
  </si>
  <si>
    <t>航空写真</t>
    <rPh sb="0" eb="4">
      <t>コウクウシャシン</t>
    </rPh>
    <phoneticPr fontId="1"/>
  </si>
  <si>
    <t>不動産の鑑定業務</t>
    <rPh sb="0" eb="3">
      <t>フドウサン</t>
    </rPh>
    <rPh sb="4" eb="8">
      <t>カンテイギョウム</t>
    </rPh>
    <phoneticPr fontId="1"/>
  </si>
  <si>
    <t>土地家屋評価業務</t>
    <rPh sb="0" eb="8">
      <t>トチカオクヒョウカギョウム</t>
    </rPh>
    <phoneticPr fontId="1"/>
  </si>
  <si>
    <t>環境調査業務</t>
    <rPh sb="0" eb="6">
      <t>カンキョウチョウサギョウム</t>
    </rPh>
    <phoneticPr fontId="1"/>
  </si>
  <si>
    <t>河川、砂防及び海岸・海洋部門</t>
  </si>
  <si>
    <t>港湾及び空港部門</t>
  </si>
  <si>
    <t>電力土木部門</t>
  </si>
  <si>
    <t>道路部門</t>
  </si>
  <si>
    <t>鉄道部門</t>
  </si>
  <si>
    <t>上水道及び工業用水道部門</t>
  </si>
  <si>
    <t>下水道部門</t>
  </si>
  <si>
    <t>農業土木部門</t>
  </si>
  <si>
    <t>森林土木部門</t>
  </si>
  <si>
    <t>水産土木部門</t>
  </si>
  <si>
    <t>廃棄物部門</t>
  </si>
  <si>
    <t>造園部門</t>
  </si>
  <si>
    <t>都市計画及び地方計画部門</t>
  </si>
  <si>
    <t>地質部門</t>
  </si>
  <si>
    <t>土質及び基礎部門</t>
  </si>
  <si>
    <t>鋼構造及びコンクリート部門</t>
  </si>
  <si>
    <t>トンネル部門</t>
  </si>
  <si>
    <t>施工計画、施工設備及び積算部門</t>
  </si>
  <si>
    <t>建設環境部門</t>
  </si>
  <si>
    <t>機械部門</t>
  </si>
  <si>
    <t>電気電子部門</t>
  </si>
  <si>
    <t>土地調査部門</t>
    <rPh sb="0" eb="6">
      <t>トチチョウサブモン</t>
    </rPh>
    <phoneticPr fontId="1"/>
  </si>
  <si>
    <t>土地評価部門</t>
    <rPh sb="0" eb="6">
      <t>トチヒョウカブモン</t>
    </rPh>
    <phoneticPr fontId="1"/>
  </si>
  <si>
    <t>物件部門</t>
    <rPh sb="0" eb="4">
      <t>ブッケンブモン</t>
    </rPh>
    <phoneticPr fontId="1"/>
  </si>
  <si>
    <t>機械工作物部門</t>
    <rPh sb="0" eb="4">
      <t>キカイコウサク</t>
    </rPh>
    <rPh sb="4" eb="5">
      <t>ブツ</t>
    </rPh>
    <rPh sb="5" eb="7">
      <t>ブモン</t>
    </rPh>
    <phoneticPr fontId="1"/>
  </si>
  <si>
    <t>営業補償・特殊補償部門</t>
    <rPh sb="0" eb="4">
      <t>エイギョウホショウ</t>
    </rPh>
    <rPh sb="5" eb="7">
      <t>トクシュ</t>
    </rPh>
    <rPh sb="7" eb="9">
      <t>ホショウ</t>
    </rPh>
    <rPh sb="9" eb="11">
      <t>ブモン</t>
    </rPh>
    <phoneticPr fontId="1"/>
  </si>
  <si>
    <t>事業損失部門</t>
    <rPh sb="0" eb="4">
      <t>ジギョウソンシツ</t>
    </rPh>
    <rPh sb="4" eb="6">
      <t>ブモン</t>
    </rPh>
    <phoneticPr fontId="1"/>
  </si>
  <si>
    <t>補償関連部門</t>
    <rPh sb="0" eb="2">
      <t>ホショウ</t>
    </rPh>
    <rPh sb="2" eb="4">
      <t>カンレン</t>
    </rPh>
    <rPh sb="4" eb="6">
      <t>ブモン</t>
    </rPh>
    <phoneticPr fontId="1"/>
  </si>
  <si>
    <t>総合補償部門</t>
    <rPh sb="0" eb="4">
      <t>ソウゴウホショウ</t>
    </rPh>
    <rPh sb="4" eb="6">
      <t>ブモン</t>
    </rPh>
    <phoneticPr fontId="1"/>
  </si>
  <si>
    <t>コンサルタントの登録部門</t>
    <rPh sb="8" eb="10">
      <t>トウロク</t>
    </rPh>
    <rPh sb="10" eb="12">
      <t>ブモン</t>
    </rPh>
    <phoneticPr fontId="1"/>
  </si>
  <si>
    <t>注文者</t>
    <rPh sb="0" eb="3">
      <t>チュウモンシャ</t>
    </rPh>
    <phoneticPr fontId="1"/>
  </si>
  <si>
    <t>件名</t>
    <rPh sb="0" eb="2">
      <t>ケンメイ</t>
    </rPh>
    <phoneticPr fontId="1"/>
  </si>
  <si>
    <t>着手年月日</t>
    <rPh sb="0" eb="5">
      <t>チャクシュネンガッピ</t>
    </rPh>
    <phoneticPr fontId="1"/>
  </si>
  <si>
    <t>元請又は
下請の別</t>
    <rPh sb="0" eb="1">
      <t>モト</t>
    </rPh>
    <rPh sb="1" eb="2">
      <t>ウケ</t>
    </rPh>
    <rPh sb="2" eb="3">
      <t>マタ</t>
    </rPh>
    <rPh sb="5" eb="7">
      <t>シタウケ</t>
    </rPh>
    <rPh sb="8" eb="9">
      <t>ベツ</t>
    </rPh>
    <phoneticPr fontId="1"/>
  </si>
  <si>
    <t>業務履行場所
の都道府県</t>
    <rPh sb="0" eb="6">
      <t>ギョウムリコウバショ</t>
    </rPh>
    <rPh sb="8" eb="12">
      <t>トドウフケン</t>
    </rPh>
    <phoneticPr fontId="1"/>
  </si>
  <si>
    <t>完成又は
完成予定年月日</t>
    <rPh sb="0" eb="3">
      <t>カンセイマタ</t>
    </rPh>
    <rPh sb="5" eb="7">
      <t>カンセイ</t>
    </rPh>
    <rPh sb="7" eb="9">
      <t>ヨテイ</t>
    </rPh>
    <rPh sb="9" eb="12">
      <t>ネンガッピ</t>
    </rPh>
    <phoneticPr fontId="1"/>
  </si>
  <si>
    <t>直前の事業年度</t>
    <rPh sb="0" eb="2">
      <t>チョクゼン</t>
    </rPh>
    <rPh sb="3" eb="7">
      <t>ジギョウネンド</t>
    </rPh>
    <phoneticPr fontId="1"/>
  </si>
  <si>
    <t>前々の事業年度</t>
    <rPh sb="0" eb="2">
      <t>ゼンゼン</t>
    </rPh>
    <rPh sb="3" eb="7">
      <t>ジギョウネンド</t>
    </rPh>
    <phoneticPr fontId="1"/>
  </si>
  <si>
    <t>始（年月日）</t>
    <rPh sb="0" eb="1">
      <t>ハジ</t>
    </rPh>
    <rPh sb="2" eb="5">
      <t>ネンガッピ</t>
    </rPh>
    <phoneticPr fontId="1"/>
  </si>
  <si>
    <t>終（年月日）</t>
    <rPh sb="0" eb="1">
      <t>オ</t>
    </rPh>
    <rPh sb="2" eb="5">
      <t>ネンガッピ</t>
    </rPh>
    <phoneticPr fontId="1"/>
  </si>
  <si>
    <t>請負代金の額
（千円）</t>
    <rPh sb="0" eb="4">
      <t>ウケオイダイキン</t>
    </rPh>
    <rPh sb="5" eb="6">
      <t>ガク</t>
    </rPh>
    <rPh sb="8" eb="10">
      <t>センエン</t>
    </rPh>
    <phoneticPr fontId="1"/>
  </si>
  <si>
    <t>決算期</t>
    <rPh sb="0" eb="3">
      <t>ケッサンキ</t>
    </rPh>
    <phoneticPr fontId="1"/>
  </si>
  <si>
    <t>業者名</t>
    <rPh sb="0" eb="3">
      <t>ギョウシャメイ</t>
    </rPh>
    <phoneticPr fontId="1"/>
  </si>
  <si>
    <t>着手日が直前の事業年度内か</t>
    <rPh sb="0" eb="3">
      <t>チャクシュビ</t>
    </rPh>
    <rPh sb="4" eb="6">
      <t>チョクゼン</t>
    </rPh>
    <rPh sb="7" eb="9">
      <t>ジギョウ</t>
    </rPh>
    <rPh sb="9" eb="11">
      <t>ネンド</t>
    </rPh>
    <rPh sb="11" eb="12">
      <t>ナイ</t>
    </rPh>
    <phoneticPr fontId="1"/>
  </si>
  <si>
    <t>完成日が直前の事業年度内か</t>
    <rPh sb="0" eb="3">
      <t>カンセイビ</t>
    </rPh>
    <rPh sb="4" eb="6">
      <t>チョクゼン</t>
    </rPh>
    <rPh sb="7" eb="9">
      <t>ジギョウ</t>
    </rPh>
    <rPh sb="9" eb="11">
      <t>ネンド</t>
    </rPh>
    <rPh sb="11" eb="12">
      <t>ナイ</t>
    </rPh>
    <phoneticPr fontId="1"/>
  </si>
  <si>
    <t>着手日が前々の事業年度内か</t>
    <rPh sb="0" eb="3">
      <t>チャクシュビ</t>
    </rPh>
    <rPh sb="4" eb="6">
      <t>ゼンゼン</t>
    </rPh>
    <rPh sb="7" eb="9">
      <t>ジギョウ</t>
    </rPh>
    <rPh sb="9" eb="11">
      <t>ネンド</t>
    </rPh>
    <rPh sb="11" eb="12">
      <t>ナイ</t>
    </rPh>
    <phoneticPr fontId="1"/>
  </si>
  <si>
    <t>完成日が前々の事業年度内か</t>
    <rPh sb="0" eb="3">
      <t>カンセイビ</t>
    </rPh>
    <rPh sb="4" eb="6">
      <t>ゼンゼン</t>
    </rPh>
    <rPh sb="7" eb="9">
      <t>ジギョウ</t>
    </rPh>
    <rPh sb="9" eb="11">
      <t>ネンド</t>
    </rPh>
    <rPh sb="11" eb="12">
      <t>ナイ</t>
    </rPh>
    <phoneticPr fontId="1"/>
  </si>
  <si>
    <t>直前の事業年度内</t>
    <rPh sb="0" eb="2">
      <t>チョクゼン</t>
    </rPh>
    <rPh sb="3" eb="8">
      <t>ジギョウネンドナイ</t>
    </rPh>
    <phoneticPr fontId="1"/>
  </si>
  <si>
    <t>前々の事業年度内</t>
    <rPh sb="0" eb="2">
      <t>ゼンゼン</t>
    </rPh>
    <rPh sb="3" eb="8">
      <t>ジギョウネンドナイ</t>
    </rPh>
    <phoneticPr fontId="1"/>
  </si>
  <si>
    <t>業務実績の判定</t>
    <rPh sb="0" eb="4">
      <t>ギョウムジッセキ</t>
    </rPh>
    <rPh sb="5" eb="7">
      <t>ハンテイ</t>
    </rPh>
    <phoneticPr fontId="1"/>
  </si>
  <si>
    <t>記載要領</t>
    <rPh sb="0" eb="2">
      <t>キサイ</t>
    </rPh>
    <rPh sb="2" eb="4">
      <t>ヨウリョウ</t>
    </rPh>
    <phoneticPr fontId="1"/>
  </si>
  <si>
    <t>２　下請については、「注文者」の欄には、直接注文をした元請者を記載し、「件名」の欄には、下請件名の名称で記載すること。</t>
    <rPh sb="2" eb="4">
      <t>シタウ</t>
    </rPh>
    <rPh sb="11" eb="14">
      <t>チュウモンシャ</t>
    </rPh>
    <rPh sb="16" eb="17">
      <t>ラン</t>
    </rPh>
    <rPh sb="20" eb="24">
      <t>チョクセツチュウモン</t>
    </rPh>
    <rPh sb="27" eb="30">
      <t>モトウケシャ</t>
    </rPh>
    <rPh sb="31" eb="33">
      <t>キサイ</t>
    </rPh>
    <rPh sb="36" eb="38">
      <t>ケンメイ</t>
    </rPh>
    <rPh sb="40" eb="41">
      <t>ラン</t>
    </rPh>
    <rPh sb="44" eb="46">
      <t>シタウ</t>
    </rPh>
    <rPh sb="46" eb="48">
      <t>ケンメイ</t>
    </rPh>
    <rPh sb="49" eb="51">
      <t>メイショウ</t>
    </rPh>
    <rPh sb="52" eb="54">
      <t>キサイ</t>
    </rPh>
    <phoneticPr fontId="1"/>
  </si>
  <si>
    <t>１　この表は、直前２年間の主な完成業務及び直前２年間に着手した主な未成業務について記載すること。</t>
    <rPh sb="4" eb="5">
      <t>ヒョウ</t>
    </rPh>
    <rPh sb="7" eb="9">
      <t>チョクゼン</t>
    </rPh>
    <rPh sb="10" eb="12">
      <t>ネンカン</t>
    </rPh>
    <rPh sb="13" eb="14">
      <t>オモ</t>
    </rPh>
    <rPh sb="15" eb="17">
      <t>カンセイ</t>
    </rPh>
    <rPh sb="17" eb="19">
      <t>ギョウム</t>
    </rPh>
    <rPh sb="19" eb="20">
      <t>オヨ</t>
    </rPh>
    <rPh sb="21" eb="23">
      <t>チョクゼン</t>
    </rPh>
    <rPh sb="24" eb="26">
      <t>ネンカン</t>
    </rPh>
    <rPh sb="27" eb="29">
      <t>チャクシュ</t>
    </rPh>
    <rPh sb="31" eb="32">
      <t>オモ</t>
    </rPh>
    <rPh sb="33" eb="35">
      <t>ミセイ</t>
    </rPh>
    <rPh sb="35" eb="37">
      <t>ギョウム</t>
    </rPh>
    <rPh sb="41" eb="43">
      <t>キサイ</t>
    </rPh>
    <phoneticPr fontId="1"/>
  </si>
  <si>
    <t>主な完成業務・未成業務</t>
    <rPh sb="0" eb="1">
      <t>オモ</t>
    </rPh>
    <rPh sb="2" eb="4">
      <t>カンセイ</t>
    </rPh>
    <rPh sb="4" eb="6">
      <t>ギョウム</t>
    </rPh>
    <rPh sb="7" eb="9">
      <t>ミセイ</t>
    </rPh>
    <rPh sb="9" eb="11">
      <t>ギョウム</t>
    </rPh>
    <phoneticPr fontId="1"/>
  </si>
  <si>
    <t>この様式は、申請直前２年間の業務実績により希望業種の登録をしようとする事業者の、業務実績を確認するためのものです。</t>
    <rPh sb="2" eb="4">
      <t>ヨウシキ</t>
    </rPh>
    <rPh sb="6" eb="8">
      <t>シンセイ</t>
    </rPh>
    <rPh sb="8" eb="10">
      <t>チョクゼン</t>
    </rPh>
    <rPh sb="11" eb="13">
      <t>ネンカン</t>
    </rPh>
    <rPh sb="14" eb="18">
      <t>ギョウムジッセキ</t>
    </rPh>
    <rPh sb="21" eb="25">
      <t>キボウギョウシュ</t>
    </rPh>
    <rPh sb="26" eb="28">
      <t>トウロク</t>
    </rPh>
    <rPh sb="35" eb="38">
      <t>ジギョウシャ</t>
    </rPh>
    <rPh sb="40" eb="42">
      <t>ギョウム</t>
    </rPh>
    <rPh sb="42" eb="44">
      <t>ジッセキ</t>
    </rPh>
    <rPh sb="45" eb="47">
      <t>カクニン</t>
    </rPh>
    <phoneticPr fontId="1"/>
  </si>
  <si>
    <t>シートが不足する場合は、シートをコピーして、業務実績により申請しようとする業務・登録部門すべてについて、業務経歴書を作成してください。</t>
    <rPh sb="4" eb="6">
      <t>フソク</t>
    </rPh>
    <rPh sb="8" eb="10">
      <t>バアイ</t>
    </rPh>
    <rPh sb="22" eb="26">
      <t>ギョウムジッセキ</t>
    </rPh>
    <rPh sb="29" eb="31">
      <t>シンセイ</t>
    </rPh>
    <rPh sb="37" eb="39">
      <t>ギョウム</t>
    </rPh>
    <rPh sb="40" eb="44">
      <t>トウロクブモン</t>
    </rPh>
    <rPh sb="52" eb="57">
      <t>ギョウムケイレキショ</t>
    </rPh>
    <rPh sb="58" eb="60">
      <t>サクセイ</t>
    </rPh>
    <phoneticPr fontId="1"/>
  </si>
  <si>
    <t>４　１件の業務が複数の事業年度にわたる場合、原則として、１件で２年間の業務実績とすることはできません。</t>
    <rPh sb="3" eb="4">
      <t>ケン</t>
    </rPh>
    <rPh sb="5" eb="7">
      <t>ギョウム</t>
    </rPh>
    <rPh sb="8" eb="10">
      <t>フクスウ</t>
    </rPh>
    <rPh sb="11" eb="15">
      <t>ジギョウネンド</t>
    </rPh>
    <rPh sb="19" eb="21">
      <t>バアイ</t>
    </rPh>
    <rPh sb="22" eb="24">
      <t>ゲンソク</t>
    </rPh>
    <rPh sb="29" eb="30">
      <t>ケン</t>
    </rPh>
    <rPh sb="32" eb="34">
      <t>ネンカン</t>
    </rPh>
    <rPh sb="35" eb="39">
      <t>ギョウムジッセキ</t>
    </rPh>
    <phoneticPr fontId="1"/>
  </si>
  <si>
    <t>建設コンサルタント</t>
    <rPh sb="0" eb="2">
      <t>ケンセツ</t>
    </rPh>
    <phoneticPr fontId="1"/>
  </si>
  <si>
    <t>補償コンサルタント</t>
    <rPh sb="0" eb="2">
      <t>ホショウ</t>
    </rPh>
    <phoneticPr fontId="1"/>
  </si>
  <si>
    <t>業種</t>
    <rPh sb="0" eb="2">
      <t>ギョウシュ</t>
    </rPh>
    <phoneticPr fontId="1"/>
  </si>
  <si>
    <t>業務経歴書</t>
    <rPh sb="0" eb="5">
      <t>ギョウムケイレキショ</t>
    </rPh>
    <phoneticPr fontId="1"/>
  </si>
  <si>
    <r>
      <t>業務経歴書は、</t>
    </r>
    <r>
      <rPr>
        <b/>
        <u/>
        <sz val="12"/>
        <color theme="1"/>
        <rFont val="BIZ UDP明朝 Medium"/>
        <family val="1"/>
        <charset val="128"/>
      </rPr>
      <t>業種ごとに１枚作成</t>
    </r>
    <r>
      <rPr>
        <b/>
        <sz val="12"/>
        <color theme="1"/>
        <rFont val="BIZ UDP明朝 Medium"/>
        <family val="1"/>
        <charset val="128"/>
      </rPr>
      <t>してください。</t>
    </r>
    <r>
      <rPr>
        <b/>
        <u/>
        <sz val="12"/>
        <color theme="1"/>
        <rFont val="BIZ UDP明朝 Medium"/>
        <family val="1"/>
        <charset val="128"/>
      </rPr>
      <t>建設コンサルタント・補償コンサルタントの場合は、登録部門ごとに１枚作成</t>
    </r>
    <r>
      <rPr>
        <b/>
        <sz val="12"/>
        <color theme="1"/>
        <rFont val="BIZ UDP明朝 Medium"/>
        <family val="1"/>
        <charset val="128"/>
      </rPr>
      <t>してください。</t>
    </r>
    <rPh sb="0" eb="5">
      <t>ギョウムケイレキショ</t>
    </rPh>
    <rPh sb="7" eb="9">
      <t>ギョウシュ</t>
    </rPh>
    <rPh sb="13" eb="14">
      <t>マイ</t>
    </rPh>
    <rPh sb="14" eb="16">
      <t>サクセイ</t>
    </rPh>
    <rPh sb="23" eb="25">
      <t>ケンセツ</t>
    </rPh>
    <rPh sb="33" eb="35">
      <t>ホショウ</t>
    </rPh>
    <rPh sb="43" eb="45">
      <t>バアイ</t>
    </rPh>
    <rPh sb="47" eb="51">
      <t>トウロクブモン</t>
    </rPh>
    <rPh sb="55" eb="56">
      <t>マイ</t>
    </rPh>
    <rPh sb="56" eb="58">
      <t>サクセイ</t>
    </rPh>
    <phoneticPr fontId="1"/>
  </si>
  <si>
    <t>３　着手年月日及び完成年月日の欄は、様式の仕様上、日付まで入力する必要があります。日付が未定の場合や不明の場合でやむを得ないときは、任意の日付を入力してください。</t>
    <rPh sb="2" eb="7">
      <t>チャクシュネンガッピ</t>
    </rPh>
    <rPh sb="7" eb="8">
      <t>オヨ</t>
    </rPh>
    <rPh sb="9" eb="11">
      <t>カンセイ</t>
    </rPh>
    <rPh sb="11" eb="14">
      <t>ネンガッピ</t>
    </rPh>
    <rPh sb="15" eb="16">
      <t>ラン</t>
    </rPh>
    <rPh sb="18" eb="20">
      <t>ヨウシキ</t>
    </rPh>
    <rPh sb="21" eb="24">
      <t>シヨウジョウ</t>
    </rPh>
    <rPh sb="25" eb="27">
      <t>ヒヅケ</t>
    </rPh>
    <rPh sb="29" eb="31">
      <t>ニュウリョク</t>
    </rPh>
    <rPh sb="33" eb="35">
      <t>ヒツヨウ</t>
    </rPh>
    <rPh sb="41" eb="43">
      <t>ヒヅケ</t>
    </rPh>
    <rPh sb="44" eb="46">
      <t>ミテイ</t>
    </rPh>
    <rPh sb="47" eb="49">
      <t>バアイ</t>
    </rPh>
    <rPh sb="50" eb="52">
      <t>フメイ</t>
    </rPh>
    <rPh sb="53" eb="55">
      <t>バアイ</t>
    </rPh>
    <rPh sb="59" eb="60">
      <t>エ</t>
    </rPh>
    <rPh sb="66" eb="68">
      <t>ニンイ</t>
    </rPh>
    <rPh sb="69" eb="71">
      <t>ヒヅケ</t>
    </rPh>
    <rPh sb="72" eb="74">
      <t>ニュウリョク</t>
    </rPh>
    <phoneticPr fontId="1"/>
  </si>
  <si>
    <t>様式３</t>
    <rPh sb="0" eb="2">
      <t>ヨウシキ</t>
    </rPh>
    <phoneticPr fontId="1"/>
  </si>
  <si>
    <t>都道府県名</t>
    <rPh sb="0" eb="5">
      <t>トドウフケンメイ</t>
    </rPh>
    <phoneticPr fontId="1"/>
  </si>
  <si>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</si>
  <si>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</si>
  <si>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</si>
  <si>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</si>
  <si>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</si>
  <si>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</si>
  <si>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</si>
  <si>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</si>
  <si>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</si>
  <si>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</si>
  <si>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</si>
  <si>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</si>
  <si>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</si>
  <si>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</si>
  <si>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</si>
  <si>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</si>
  <si>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</si>
  <si>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</si>
  <si>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</si>
  <si>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</si>
  <si>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</si>
  <si>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</si>
  <si>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</si>
  <si>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</si>
  <si>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</si>
  <si>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</si>
  <si>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</si>
  <si>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</si>
  <si>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</si>
  <si>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</si>
  <si>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</si>
  <si>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</si>
  <si>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</si>
  <si>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</si>
  <si>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</si>
  <si>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</si>
  <si>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</si>
  <si>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</si>
  <si>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</si>
  <si>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</si>
  <si>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</si>
  <si>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</si>
  <si>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</si>
  <si>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</si>
  <si>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</si>
  <si>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</si>
  <si>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</si>
  <si>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海外等</t>
    <rPh sb="0" eb="3">
      <t>カイガイトウ</t>
    </rPh>
    <phoneticPr fontId="1"/>
  </si>
  <si>
    <r>
      <t>業務実績によって希望業種の登録をするには、原則として、直前２年間の事業年度でその業務・部門の業務実績があることを要件としています。
つまり、</t>
    </r>
    <r>
      <rPr>
        <u/>
        <sz val="10"/>
        <color theme="1"/>
        <rFont val="BIZ UDP明朝 Medium"/>
        <family val="1"/>
        <charset val="128"/>
      </rPr>
      <t>最低でも２年間で２件の業務実績を下表に記入</t>
    </r>
    <r>
      <rPr>
        <sz val="10"/>
        <color theme="1"/>
        <rFont val="BIZ UDP明朝 Medium"/>
        <family val="1"/>
        <charset val="128"/>
      </rPr>
      <t xml:space="preserve">する必要があります。
（←原則として、［業務実績の判定］が両方ともTRUEでなければなりません）
</t>
    </r>
    <r>
      <rPr>
        <u/>
        <sz val="10"/>
        <color theme="1"/>
        <rFont val="BIZ UDP明朝 Medium"/>
        <family val="1"/>
        <charset val="128"/>
      </rPr>
      <t>３件目以上の記入は任意</t>
    </r>
    <r>
      <rPr>
        <sz val="10"/>
        <color theme="1"/>
        <rFont val="BIZ UDP明朝 Medium"/>
        <family val="1"/>
        <charset val="128"/>
      </rPr>
      <t>ですが、複数記入いただけると、補正や追加提出指示等がなく、滞りなく審査が行えます。
県の審査員が、業務の件名等から希望業種の実績があることが判断できない場合は、追加の資料提出を求めることがあります。
（そうならないためにも）希望業種の業務実績であることが明らかなものを選定し、また、必要に応じて補足説明を加えるなどしてください。（ここに記載した内容で県の入札で有利・不利になることはないので、請負金額よりも、「間違いなくこの業種の業務実績だ」と分かることを重視してください。）</t>
    </r>
    <rPh sb="0" eb="4">
      <t>ギョウムジッセキ</t>
    </rPh>
    <rPh sb="8" eb="12">
      <t>キボウギョウシュ</t>
    </rPh>
    <rPh sb="13" eb="15">
      <t>トウロク</t>
    </rPh>
    <rPh sb="21" eb="23">
      <t>ゲンソク</t>
    </rPh>
    <rPh sb="27" eb="29">
      <t>チョクゼン</t>
    </rPh>
    <rPh sb="30" eb="32">
      <t>ネンカン</t>
    </rPh>
    <rPh sb="33" eb="37">
      <t>ジギョウネンド</t>
    </rPh>
    <rPh sb="40" eb="42">
      <t>ギョウム</t>
    </rPh>
    <rPh sb="43" eb="45">
      <t>ブモン</t>
    </rPh>
    <rPh sb="46" eb="50">
      <t>ギョウムジッセキ</t>
    </rPh>
    <rPh sb="56" eb="58">
      <t>ヨウケン</t>
    </rPh>
    <rPh sb="70" eb="72">
      <t>サイテイ</t>
    </rPh>
    <rPh sb="75" eb="77">
      <t>ネンカン</t>
    </rPh>
    <rPh sb="79" eb="80">
      <t>ケン</t>
    </rPh>
    <rPh sb="81" eb="85">
      <t>ギョウムジッセキ</t>
    </rPh>
    <rPh sb="86" eb="88">
      <t>カヒョウ</t>
    </rPh>
    <rPh sb="89" eb="91">
      <t>キニュウ</t>
    </rPh>
    <rPh sb="93" eb="95">
      <t>ヒツヨウ</t>
    </rPh>
    <rPh sb="104" eb="106">
      <t>ゲンソク</t>
    </rPh>
    <rPh sb="111" eb="115">
      <t>ギョウムジッセキ</t>
    </rPh>
    <rPh sb="116" eb="118">
      <t>ハンテイ</t>
    </rPh>
    <rPh sb="120" eb="122">
      <t>リョウホウ</t>
    </rPh>
    <rPh sb="142" eb="143">
      <t>ケン</t>
    </rPh>
    <rPh sb="143" eb="144">
      <t>メ</t>
    </rPh>
    <rPh sb="144" eb="146">
      <t>イジョウ</t>
    </rPh>
    <rPh sb="147" eb="149">
      <t>キニュウ</t>
    </rPh>
    <rPh sb="150" eb="152">
      <t>ニンイ</t>
    </rPh>
    <rPh sb="156" eb="158">
      <t>フクスウ</t>
    </rPh>
    <rPh sb="158" eb="160">
      <t>キニュウ</t>
    </rPh>
    <rPh sb="167" eb="169">
      <t>ホセイ</t>
    </rPh>
    <rPh sb="170" eb="174">
      <t>ツイカテイシュツ</t>
    </rPh>
    <rPh sb="174" eb="176">
      <t>シジ</t>
    </rPh>
    <rPh sb="176" eb="177">
      <t>トウ</t>
    </rPh>
    <rPh sb="181" eb="182">
      <t>トドコオ</t>
    </rPh>
    <rPh sb="185" eb="187">
      <t>シンサ</t>
    </rPh>
    <rPh sb="188" eb="189">
      <t>オコナ</t>
    </rPh>
    <rPh sb="195" eb="196">
      <t>ケン</t>
    </rPh>
    <rPh sb="197" eb="200">
      <t>シンサイン</t>
    </rPh>
    <rPh sb="202" eb="204">
      <t>ギョウム</t>
    </rPh>
    <rPh sb="205" eb="207">
      <t>ケンメイ</t>
    </rPh>
    <rPh sb="207" eb="208">
      <t>トウ</t>
    </rPh>
    <rPh sb="215" eb="217">
      <t>ジッセキ</t>
    </rPh>
    <rPh sb="223" eb="225">
      <t>ハンダン</t>
    </rPh>
    <rPh sb="229" eb="231">
      <t>バアイ</t>
    </rPh>
    <rPh sb="233" eb="235">
      <t>ツイカ</t>
    </rPh>
    <rPh sb="236" eb="240">
      <t>シリョウテイシュツ</t>
    </rPh>
    <rPh sb="241" eb="242">
      <t>モト</t>
    </rPh>
    <rPh sb="265" eb="269">
      <t>キボウギョウシュ</t>
    </rPh>
    <rPh sb="270" eb="274">
      <t>ギョウムジッセキ</t>
    </rPh>
    <rPh sb="280" eb="281">
      <t>アキ</t>
    </rPh>
    <rPh sb="287" eb="289">
      <t>センテイ</t>
    </rPh>
    <rPh sb="294" eb="296">
      <t>ヒツヨウ</t>
    </rPh>
    <rPh sb="297" eb="298">
      <t>オウ</t>
    </rPh>
    <rPh sb="300" eb="304">
      <t>ホソクセツメイ</t>
    </rPh>
    <rPh sb="305" eb="306">
      <t>クワ</t>
    </rPh>
    <rPh sb="321" eb="323">
      <t>キサイ</t>
    </rPh>
    <rPh sb="325" eb="327">
      <t>ナイヨウ</t>
    </rPh>
    <rPh sb="328" eb="329">
      <t>ケン</t>
    </rPh>
    <rPh sb="330" eb="332">
      <t>ニュウサツ</t>
    </rPh>
    <rPh sb="333" eb="335">
      <t>ユウリ</t>
    </rPh>
    <rPh sb="336" eb="338">
      <t>フリ</t>
    </rPh>
    <rPh sb="349" eb="353">
      <t>ウケオイキンガク</t>
    </rPh>
    <rPh sb="358" eb="360">
      <t>マチガ</t>
    </rPh>
    <rPh sb="365" eb="367">
      <t>ギョウシュ</t>
    </rPh>
    <rPh sb="368" eb="372">
      <t>ギョウムジッセキ</t>
    </rPh>
    <rPh sb="375" eb="376">
      <t>ワ</t>
    </rPh>
    <rPh sb="381" eb="383">
      <t>ジュウシ</t>
    </rPh>
    <phoneticPr fontId="1"/>
  </si>
  <si>
    <t>下請</t>
  </si>
  <si>
    <t>株式会社一環</t>
    <rPh sb="0" eb="6">
      <t>カブシキカイシャイッカン</t>
    </rPh>
    <phoneticPr fontId="1"/>
  </si>
  <si>
    <t>東亜道路工業(株)</t>
    <rPh sb="0" eb="6">
      <t>トウアドウロコウギョウ</t>
    </rPh>
    <phoneticPr fontId="1"/>
  </si>
  <si>
    <t>東亜道路工業(株)</t>
    <rPh sb="0" eb="2">
      <t>トウア</t>
    </rPh>
    <rPh sb="2" eb="4">
      <t>ドウロ</t>
    </rPh>
    <rPh sb="4" eb="6">
      <t>コウギョウ</t>
    </rPh>
    <rPh sb="6" eb="9">
      <t>カブ</t>
    </rPh>
    <phoneticPr fontId="1"/>
  </si>
  <si>
    <t>前田道路(株)</t>
    <rPh sb="0" eb="2">
      <t>マエダ</t>
    </rPh>
    <rPh sb="2" eb="4">
      <t>ドウロ</t>
    </rPh>
    <rPh sb="4" eb="7">
      <t>カブ</t>
    </rPh>
    <phoneticPr fontId="15"/>
  </si>
  <si>
    <t>令和5年度佐世保道路相浦舗装工事プラント造成工区　着工前測量</t>
    <rPh sb="0" eb="2">
      <t>レイワ</t>
    </rPh>
    <rPh sb="3" eb="5">
      <t>ネンド</t>
    </rPh>
    <rPh sb="5" eb="10">
      <t>サセボドウロ</t>
    </rPh>
    <rPh sb="10" eb="12">
      <t>アイウラ</t>
    </rPh>
    <rPh sb="12" eb="16">
      <t>ホソウコウジ</t>
    </rPh>
    <rPh sb="20" eb="24">
      <t>ゾウセイコウク</t>
    </rPh>
    <rPh sb="25" eb="30">
      <t>チャッコウゼンソクリョウ</t>
    </rPh>
    <phoneticPr fontId="15"/>
  </si>
  <si>
    <t>令和5年度福岡空港滑走路増設滑走路新設外工事（第2次）着工前測量</t>
    <rPh sb="0" eb="2">
      <t>レイワ</t>
    </rPh>
    <rPh sb="3" eb="5">
      <t>ネンド</t>
    </rPh>
    <rPh sb="5" eb="7">
      <t>フクオカ</t>
    </rPh>
    <rPh sb="7" eb="9">
      <t>クウコウ</t>
    </rPh>
    <rPh sb="9" eb="12">
      <t>カッソウロ</t>
    </rPh>
    <rPh sb="12" eb="14">
      <t>ゾウセツ</t>
    </rPh>
    <rPh sb="14" eb="17">
      <t>カッソウロ</t>
    </rPh>
    <rPh sb="17" eb="19">
      <t>シンセツ</t>
    </rPh>
    <rPh sb="19" eb="20">
      <t>ホカ</t>
    </rPh>
    <rPh sb="20" eb="22">
      <t>コウジ</t>
    </rPh>
    <rPh sb="23" eb="24">
      <t>ダイ</t>
    </rPh>
    <rPh sb="25" eb="26">
      <t>ジ</t>
    </rPh>
    <rPh sb="27" eb="32">
      <t>チャッコウゼンソクリョウ</t>
    </rPh>
    <phoneticPr fontId="16"/>
  </si>
  <si>
    <t>令和5年度佐世保道路相浦舗装工事　着工前測量</t>
    <phoneticPr fontId="15"/>
  </si>
  <si>
    <t>令和5年度福岡空港滑走路増設滑走路新設外工事（第5次）基準点測量</t>
    <rPh sb="0" eb="2">
      <t>レイワ</t>
    </rPh>
    <rPh sb="3" eb="5">
      <t>ネンド</t>
    </rPh>
    <rPh sb="5" eb="7">
      <t>フクオカ</t>
    </rPh>
    <rPh sb="7" eb="9">
      <t>クウコウ</t>
    </rPh>
    <rPh sb="9" eb="12">
      <t>カッソウロ</t>
    </rPh>
    <rPh sb="12" eb="14">
      <t>ゾウセツ</t>
    </rPh>
    <rPh sb="14" eb="17">
      <t>カッソウロ</t>
    </rPh>
    <rPh sb="17" eb="19">
      <t>シンセツ</t>
    </rPh>
    <rPh sb="19" eb="20">
      <t>ホカ</t>
    </rPh>
    <rPh sb="20" eb="22">
      <t>コウジ</t>
    </rPh>
    <rPh sb="23" eb="24">
      <t>ダイ</t>
    </rPh>
    <rPh sb="25" eb="26">
      <t>ジ</t>
    </rPh>
    <rPh sb="27" eb="30">
      <t>キジュンテン</t>
    </rPh>
    <rPh sb="30" eb="32">
      <t>ソクリョウ</t>
    </rPh>
    <phoneticPr fontId="15"/>
  </si>
  <si>
    <t>日東道路(株)</t>
    <phoneticPr fontId="15"/>
  </si>
  <si>
    <t>興和道路(株)</t>
    <rPh sb="0" eb="2">
      <t>コウワ</t>
    </rPh>
    <rPh sb="2" eb="4">
      <t>ドウロ</t>
    </rPh>
    <rPh sb="4" eb="7">
      <t>カブ</t>
    </rPh>
    <phoneticPr fontId="15"/>
  </si>
  <si>
    <t>福岡地区道路維持修繕工事着工前測量</t>
    <rPh sb="0" eb="2">
      <t>フクオカ</t>
    </rPh>
    <rPh sb="2" eb="4">
      <t>チク</t>
    </rPh>
    <rPh sb="4" eb="6">
      <t>ドウロ</t>
    </rPh>
    <rPh sb="6" eb="8">
      <t>イジ</t>
    </rPh>
    <rPh sb="8" eb="10">
      <t>シュウゼン</t>
    </rPh>
    <rPh sb="10" eb="12">
      <t>コウジ</t>
    </rPh>
    <rPh sb="12" eb="17">
      <t>チャッコウゼンソクリョウ</t>
    </rPh>
    <phoneticPr fontId="1"/>
  </si>
  <si>
    <t>前原道路着工前測量</t>
    <rPh sb="0" eb="2">
      <t>マエバル</t>
    </rPh>
    <rPh sb="2" eb="4">
      <t>ドウロ</t>
    </rPh>
    <rPh sb="4" eb="9">
      <t>チャッコウゼンソクリョウ</t>
    </rPh>
    <phoneticPr fontId="14"/>
  </si>
  <si>
    <t>薬院着工前測量</t>
    <rPh sb="0" eb="2">
      <t>ヤクイン</t>
    </rPh>
    <rPh sb="2" eb="7">
      <t>チャッコウゼンソクリョウ</t>
    </rPh>
    <phoneticPr fontId="1"/>
  </si>
  <si>
    <t>博多ふ頭香椎着工前測量</t>
    <rPh sb="0" eb="2">
      <t>ハカタ</t>
    </rPh>
    <rPh sb="3" eb="4">
      <t>トウ</t>
    </rPh>
    <rPh sb="4" eb="6">
      <t>カシイ</t>
    </rPh>
    <rPh sb="6" eb="11">
      <t>チャッコウゼンソクリョウ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</si>
</sst>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0&quot;千円&quot;"/>
  </numFmts>
  <fonts count="17" x14ac:knownFonts="1">
    <font>
      <sz val="11"/>
      <color theme="1"/>
      <name val="ＭＳ Ｐゴシック"/>
      <family val="2"/>
      <charset val="128"/>
      <scheme val="minor"/>
    </font>
    <font>
      <sz val="6"/>
      <name val="ＭＳ Ｐゴシック"/>
      <family val="2"/>
      <charset val="128"/>
      <scheme val="minor"/>
    </font>
    <font>
      <sz val="12"/>
      <color theme="1"/>
      <name val="BIZ UDゴシック"/>
      <family val="3"/>
      <charset val="128"/>
    </font>
    <font>
      <sz val="18"/>
      <color theme="1"/>
      <name val="BIZ UDゴシック"/>
      <family val="3"/>
      <charset val="128"/>
    </font>
    <font>
      <sz val="14"/>
      <color theme="1"/>
      <name val="BIZ UDゴシック"/>
      <family val="3"/>
      <charset val="128"/>
    </font>
    <font>
      <sz val="12"/>
      <color theme="1"/>
      <name val="BIZ UDP明朝 Medium"/>
      <family val="1"/>
      <charset val="128"/>
    </font>
    <font>
      <sz val="11"/>
      <color theme="1"/>
      <name val="BIZ UDP明朝 Medium"/>
      <family val="1"/>
      <charset val="128"/>
    </font>
    <font>
      <sz val="10"/>
      <color theme="1" tint="0.34998626667073579"/>
      <name val="BIZ UDゴシック"/>
      <family val="3"/>
      <charset val="128"/>
    </font>
    <font>
      <sz val="12"/>
      <color theme="1" tint="0.34998626667073579"/>
      <name val="BIZ UDゴシック"/>
      <family val="3"/>
      <charset val="128"/>
    </font>
    <font>
      <b/>
      <sz val="12"/>
      <color theme="1"/>
      <name val="BIZ UDP明朝 Medium"/>
      <family val="1"/>
      <charset val="128"/>
    </font>
    <font>
      <b/>
      <u/>
      <sz val="12"/>
      <color theme="1"/>
      <name val="BIZ UDP明朝 Medium"/>
      <family val="1"/>
      <charset val="128"/>
    </font>
    <font>
      <b/>
      <sz val="11"/>
      <color theme="1"/>
      <name val="BIZ UDP明朝 Medium"/>
      <family val="1"/>
      <charset val="128"/>
    </font>
    <font>
      <sz val="10"/>
      <color theme="1"/>
      <name val="BIZ UDP明朝 Medium"/>
      <family val="1"/>
      <charset val="128"/>
    </font>
    <font>
      <u/>
      <sz val="10"/>
      <color theme="1"/>
      <name val="BIZ UDP明朝 Medium"/>
      <family val="1"/>
      <charset val="128"/>
    </font>
    <font>
      <sz val="11"/>
      <color rgb="FF006100"/>
      <name val="ＭＳ Ｐゴシック"/>
      <family val="2"/>
      <charset val="128"/>
      <scheme val="minor"/>
    </font>
    <font>
      <sz val="11"/>
      <color indexed="8"/>
      <name val="ＭＳ Ｐゴシック"/>
      <family val="3"/>
      <charset val="128"/>
    </font>
    <font>
      <sz val="6"/>
      <name val="ＭＳ Ｐゴシック"/>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45">
    <xf numFmtId="0" fontId="0" fillId="0" borderId="0" xfId="0">
      <alignment vertical="center"/>
    </xf>
    <xf numFmtId="0" fontId="2" fillId="0" borderId="0" xfId="0" applyFont="1">
      <alignment vertical="center"/>
    </xf>
    <xf numFmtId="0" fontId="3" fillId="0" borderId="0" xfId="0" applyFont="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lignment vertical="center"/>
    </xf>
    <xf numFmtId="0" fontId="2" fillId="2" borderId="1" xfId="0" applyFont="1" applyFill="1" applyBorder="1" applyAlignment="1">
      <alignment horizontal="center" vertical="center" wrapText="1"/>
    </xf>
    <xf numFmtId="0" fontId="6" fillId="0" borderId="0" xfId="0" applyFont="1" applyAlignment="1">
      <alignment horizontal="center" vertical="center" wrapText="1"/>
    </xf>
    <xf numFmtId="0" fontId="6" fillId="0" borderId="0" xfId="0" applyFont="1">
      <alignment vertical="center"/>
    </xf>
    <xf numFmtId="0" fontId="7" fillId="0" borderId="0" xfId="0" applyFont="1" applyAlignment="1">
      <alignment horizontal="center" vertical="center" wrapText="1"/>
    </xf>
    <xf numFmtId="0" fontId="7" fillId="0" borderId="0" xfId="0" applyFont="1" applyAlignment="1">
      <alignment vertical="center" wrapText="1"/>
    </xf>
    <xf numFmtId="0" fontId="8" fillId="0" borderId="0" xfId="0" applyFont="1">
      <alignment vertical="center"/>
    </xf>
    <xf numFmtId="0" fontId="2" fillId="0" borderId="1" xfId="0" applyFont="1" applyBorder="1" applyAlignment="1" applyProtection="1">
      <alignment horizontal="center" vertical="center" shrinkToFit="1"/>
      <protection locked="0"/>
    </xf>
    <xf numFmtId="176" fontId="2" fillId="0" borderId="1" xfId="0" applyNumberFormat="1" applyFont="1" applyBorder="1" applyAlignment="1" applyProtection="1">
      <alignment vertical="center" shrinkToFit="1"/>
      <protection locked="0"/>
    </xf>
    <xf numFmtId="0" fontId="2" fillId="2" borderId="1" xfId="0" applyFont="1" applyFill="1" applyBorder="1" applyAlignment="1">
      <alignment horizontal="centerContinuous" vertical="center"/>
    </xf>
    <xf numFmtId="0" fontId="4" fillId="2" borderId="2" xfId="0" applyFont="1" applyFill="1" applyBorder="1" applyAlignment="1">
      <alignment horizontal="centerContinuous" vertical="center"/>
    </xf>
    <xf numFmtId="0" fontId="4" fillId="2" borderId="4" xfId="0" applyFont="1" applyFill="1" applyBorder="1" applyAlignment="1">
      <alignment horizontal="centerContinuous" vertical="center"/>
    </xf>
    <xf numFmtId="0" fontId="5" fillId="0" borderId="0" xfId="0" applyFont="1">
      <alignment vertical="center"/>
    </xf>
    <xf numFmtId="58" fontId="2" fillId="0" borderId="1" xfId="0" applyNumberFormat="1" applyFont="1" applyBorder="1" applyAlignment="1" applyProtection="1">
      <alignment horizontal="center" vertical="center"/>
      <protection locked="0"/>
    </xf>
    <xf numFmtId="58" fontId="2" fillId="0" borderId="1" xfId="0" applyNumberFormat="1" applyFont="1" applyBorder="1" applyAlignment="1" applyProtection="1">
      <alignment horizontal="center" vertical="center" shrinkToFit="1"/>
      <protection locked="0"/>
    </xf>
    <xf numFmtId="58" fontId="2" fillId="0" borderId="1" xfId="0" applyNumberFormat="1" applyFont="1" applyBorder="1" applyAlignment="1">
      <alignment horizontal="center" vertical="center"/>
    </xf>
    <xf numFmtId="0" fontId="2" fillId="0" borderId="2" xfId="0" applyFont="1" applyBorder="1" applyAlignment="1" applyProtection="1">
      <alignment horizontal="center" vertical="center"/>
      <protection locked="0"/>
    </xf>
    <xf numFmtId="0" fontId="2" fillId="0" borderId="3"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2" fillId="0" borderId="0" xfId="0" applyFont="1" applyAlignment="1">
      <alignment horizontal="right" vertical="center"/>
    </xf>
    <xf numFmtId="0" fontId="12" fillId="3" borderId="6" xfId="0" applyFont="1" applyFill="1" applyBorder="1" applyAlignment="1">
      <alignment horizontal="left" vertical="center" wrapText="1"/>
    </xf>
    <xf numFmtId="0" fontId="12" fillId="3" borderId="5" xfId="0" applyFont="1" applyFill="1" applyBorder="1" applyAlignment="1">
      <alignment horizontal="left" vertical="center" wrapText="1"/>
    </xf>
    <xf numFmtId="0" fontId="12" fillId="3" borderId="7" xfId="0" applyFont="1" applyFill="1" applyBorder="1" applyAlignment="1">
      <alignment horizontal="left" vertical="center" wrapText="1"/>
    </xf>
    <xf numFmtId="0" fontId="12" fillId="3" borderId="8" xfId="0" applyFont="1" applyFill="1" applyBorder="1" applyAlignment="1">
      <alignment horizontal="left" vertical="center" wrapText="1"/>
    </xf>
    <xf numFmtId="0" fontId="12" fillId="3" borderId="0" xfId="0" applyFont="1" applyFill="1" applyAlignment="1">
      <alignment horizontal="left" vertical="center" wrapText="1"/>
    </xf>
    <xf numFmtId="0" fontId="12" fillId="3" borderId="9" xfId="0" applyFont="1" applyFill="1" applyBorder="1" applyAlignment="1">
      <alignment horizontal="left" vertical="center" wrapText="1"/>
    </xf>
    <xf numFmtId="0" fontId="12" fillId="3" borderId="10" xfId="0" applyFont="1" applyFill="1" applyBorder="1" applyAlignment="1">
      <alignment horizontal="left" vertical="center" wrapText="1"/>
    </xf>
    <xf numFmtId="0" fontId="12" fillId="3" borderId="11" xfId="0" applyFont="1" applyFill="1" applyBorder="1" applyAlignment="1">
      <alignment horizontal="left" vertical="center" wrapText="1"/>
    </xf>
    <xf numFmtId="0" fontId="12" fillId="3" borderId="12" xfId="0" applyFont="1" applyFill="1" applyBorder="1" applyAlignment="1">
      <alignment horizontal="left" vertical="center" wrapText="1"/>
    </xf>
    <xf numFmtId="0" fontId="2" fillId="0" borderId="1" xfId="0" applyFont="1" applyBorder="1" applyAlignment="1" applyProtection="1">
      <alignment horizontal="left" vertical="center" shrinkToFit="1"/>
      <protection locked="0"/>
    </xf>
    <xf numFmtId="0" fontId="2" fillId="2" borderId="1" xfId="0" applyFont="1" applyFill="1" applyBorder="1" applyAlignment="1">
      <alignment horizontal="center" vertical="center" wrapText="1"/>
    </xf>
    <xf numFmtId="0" fontId="2" fillId="0" borderId="1" xfId="0" applyFont="1" applyBorder="1" applyAlignment="1" applyProtection="1">
      <alignment horizontal="left" vertical="center" wrapText="1" shrinkToFit="1"/>
      <protection locked="0"/>
    </xf>
    <xf numFmtId="0" fontId="2" fillId="0" borderId="1" xfId="0" applyFont="1" applyBorder="1" applyAlignment="1" applyProtection="1">
      <alignment horizontal="center" vertical="center"/>
      <protection locked="0"/>
    </xf>
    <xf numFmtId="0" fontId="11" fillId="0" borderId="0" xfId="0" applyFont="1">
      <alignment vertical="center"/>
    </xf>
    <xf numFmtId="0" fontId="5" fillId="0" borderId="0" xfId="0" applyFont="1" applyAlignment="1">
      <alignment horizontal="left" vertical="center"/>
    </xf>
    <xf numFmtId="0" fontId="9" fillId="0" borderId="0" xfId="0" applyFont="1" applyAlignment="1">
      <alignment horizontal="left" vertical="center"/>
    </xf>
    <xf numFmtId="0" fontId="3" fillId="0" borderId="0" xfId="0" applyFont="1" applyAlignment="1">
      <alignment horizontal="center"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6" fillId="0" borderId="0" xfId="0" applyFont="1">
      <alignment vertical="center"/>
    </xf>
    <xf numFmtId="0" fontId="2" fillId="0" borderId="1" xfId="0" applyFont="1" applyBorder="1" applyAlignment="1">
      <alignment horizontal="center" vertical="center"/>
    </xf>
  </cellXfs>
  <cellStyles count="1">
    <cellStyle name="標準" xfId="0" builtinId="0"/>
  </cellStyles>
  <dxfs count="22">
    <dxf>
      <fill>
        <patternFill>
          <bgColor rgb="FFFF0000"/>
        </patternFill>
      </fill>
    </dxf>
    <dxf>
      <fill>
        <patternFill>
          <bgColor theme="1" tint="0.499984740745262"/>
        </patternFill>
      </fill>
      <border>
        <vertical/>
        <horizontal/>
      </border>
    </dxf>
    <dxf>
      <fill>
        <patternFill>
          <bgColor rgb="FFFF0000"/>
        </patternFill>
      </fill>
    </dxf>
    <dxf>
      <fill>
        <patternFill>
          <bgColor theme="1" tint="0.499984740745262"/>
        </patternFill>
      </fill>
      <border>
        <vertical/>
        <horizontal/>
      </border>
    </dxf>
    <dxf>
      <fill>
        <patternFill>
          <bgColor rgb="FFFF0000"/>
        </patternFill>
      </fill>
    </dxf>
    <dxf>
      <fill>
        <patternFill>
          <bgColor theme="1" tint="0.499984740745262"/>
        </patternFill>
      </fill>
      <border>
        <vertical/>
        <horizontal/>
      </border>
    </dxf>
    <dxf>
      <fill>
        <patternFill>
          <bgColor rgb="FFFF0000"/>
        </patternFill>
      </fill>
    </dxf>
    <dxf>
      <fill>
        <patternFill>
          <bgColor theme="1" tint="0.499984740745262"/>
        </patternFill>
      </fill>
      <border>
        <vertical/>
        <horizontal/>
      </border>
    </dxf>
    <dxf>
      <fill>
        <patternFill>
          <bgColor rgb="FFFF0000"/>
        </patternFill>
      </fill>
    </dxf>
    <dxf>
      <fill>
        <patternFill>
          <bgColor theme="1" tint="0.499984740745262"/>
        </patternFill>
      </fill>
      <border>
        <vertical/>
        <horizontal/>
      </border>
    </dxf>
    <dxf>
      <fill>
        <patternFill>
          <bgColor rgb="FFFF0000"/>
        </patternFill>
      </fill>
    </dxf>
    <dxf>
      <fill>
        <patternFill>
          <bgColor theme="1" tint="0.499984740745262"/>
        </patternFill>
      </fill>
      <border>
        <vertical/>
        <horizontal/>
      </border>
    </dxf>
    <dxf>
      <fill>
        <patternFill>
          <bgColor rgb="FFFF0000"/>
        </patternFill>
      </fill>
    </dxf>
    <dxf>
      <fill>
        <patternFill>
          <bgColor theme="1" tint="0.499984740745262"/>
        </patternFill>
      </fill>
      <border>
        <vertical/>
        <horizontal/>
      </border>
    </dxf>
    <dxf>
      <fill>
        <patternFill>
          <bgColor rgb="FFFF0000"/>
        </patternFill>
      </fill>
    </dxf>
    <dxf>
      <fill>
        <patternFill>
          <bgColor theme="1" tint="0.499984740745262"/>
        </patternFill>
      </fill>
      <border>
        <vertical/>
        <horizontal/>
      </border>
    </dxf>
    <dxf>
      <fill>
        <patternFill>
          <bgColor rgb="FFFF0000"/>
        </patternFill>
      </fill>
    </dxf>
    <dxf>
      <fill>
        <patternFill>
          <bgColor theme="1" tint="0.499984740745262"/>
        </patternFill>
      </fill>
      <border>
        <vertical/>
        <horizontal/>
      </border>
    </dxf>
    <dxf>
      <fill>
        <patternFill>
          <bgColor rgb="FFFF0000"/>
        </patternFill>
      </fill>
    </dxf>
    <dxf>
      <fill>
        <patternFill>
          <bgColor theme="1" tint="0.499984740745262"/>
        </patternFill>
      </fill>
      <border>
        <vertical/>
        <horizontal/>
      </border>
    </dxf>
    <dxf>
      <fill>
        <patternFill>
          <bgColor rgb="FFFF0000"/>
        </patternFill>
      </fill>
    </dxf>
    <dxf>
      <fill>
        <patternFill>
          <bgColor theme="4" tint="0.79998168889431442"/>
        </patternFill>
      </fill>
    </dxf>
  </dxfs>
  <tableStyles count="1" defaultTableStyle="TableStyleMedium2" defaultPivotStyle="PivotStyleLight16">
    <tableStyle name="テーブル スタイル 1" pivot="0" count="1" xr9:uid="{00000000-0011-0000-FFFF-FFFF00000000}">
      <tableStyleElement type="wholeTable" dxfId="21"/>
    </tableStyle>
  </tableStyles>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worksheet" Target="worksheets/sheet11.xml" />
  <Relationship Id="rId5" Type="http://schemas.openxmlformats.org/officeDocument/2006/relationships/worksheet" Target="worksheets/sheet5.xml" />
  <Relationship Id="rId15" Type="http://schemas.openxmlformats.org/officeDocument/2006/relationships/calcChain" Target="calcChain.xml" />
  <Relationship Id="rId10" Type="http://schemas.openxmlformats.org/officeDocument/2006/relationships/worksheet" Target="worksheets/sheet10.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10.xml.rels>&#65279;<?xml version="1.0" encoding="utf-8" standalone="yes"?>
<Relationships xmlns="http://schemas.openxmlformats.org/package/2006/relationships" />
</file>

<file path=xl/worksheets/_rels/sheet1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_rels/sheet9.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P31"/>
  <sheetViews>
    <sheetView tabSelected="1" view="pageBreakPreview" topLeftCell="A2" zoomScaleNormal="100" zoomScaleSheetLayoutView="100" workbookViewId="0">
      <selection activeCell="J26" sqref="J26"/>
    </sheetView>
  </sheetViews>
  <sheetFormatPr defaultRowHeight="14.25" x14ac:dyDescent="0.15"/>
  <cols>
    <col min="1" max="10" width="17" style="1" customWidth="1"/>
    <col min="11" max="16" width="10.25" style="1" customWidth="1"/>
    <col min="17" max="16384" width="9" style="1"/>
  </cols>
  <sheetData>
    <row r="1" spans="1:12" x14ac:dyDescent="0.15">
      <c r="K1" s="23" t="s">
        <v>73</v>
      </c>
      <c r="L1" s="23"/>
    </row>
    <row r="2" spans="1:12" ht="31.5" customHeight="1" x14ac:dyDescent="0.15">
      <c r="A2" s="40" t="s">
        <v>70</v>
      </c>
      <c r="B2" s="40"/>
      <c r="C2" s="40"/>
      <c r="D2" s="40"/>
      <c r="E2" s="40"/>
      <c r="F2" s="40"/>
      <c r="G2" s="40"/>
      <c r="H2" s="40"/>
      <c r="I2" s="40"/>
      <c r="J2" s="40"/>
      <c r="K2" s="40"/>
      <c r="L2" s="40"/>
    </row>
    <row r="3" spans="1:12" ht="19.5" customHeight="1" x14ac:dyDescent="0.15">
      <c r="A3" s="2"/>
      <c r="B3" s="2"/>
      <c r="C3" s="2"/>
      <c r="D3" s="2"/>
      <c r="E3" s="2"/>
      <c r="F3" s="2"/>
      <c r="G3" s="2"/>
      <c r="H3" s="2"/>
      <c r="I3" s="2"/>
      <c r="J3" s="2"/>
    </row>
    <row r="4" spans="1:12" ht="18" customHeight="1" x14ac:dyDescent="0.15">
      <c r="A4" s="38" t="s">
        <v>64</v>
      </c>
      <c r="B4" s="38"/>
      <c r="C4" s="38"/>
      <c r="D4" s="38"/>
      <c r="E4" s="38"/>
      <c r="F4" s="38"/>
      <c r="G4" s="38"/>
      <c r="H4" s="38"/>
      <c r="I4" s="38"/>
      <c r="J4" s="38"/>
      <c r="K4" s="38"/>
      <c r="L4" s="38"/>
    </row>
    <row r="5" spans="1:12" ht="18" customHeight="1" x14ac:dyDescent="0.15">
      <c r="A5" s="39" t="s">
        <v>71</v>
      </c>
      <c r="B5" s="39"/>
      <c r="C5" s="39"/>
      <c r="D5" s="39"/>
      <c r="E5" s="39"/>
      <c r="F5" s="39"/>
      <c r="G5" s="39"/>
      <c r="H5" s="39"/>
      <c r="I5" s="39"/>
      <c r="J5" s="39"/>
      <c r="K5" s="39"/>
      <c r="L5" s="39"/>
    </row>
    <row r="6" spans="1:12" ht="18" customHeight="1" x14ac:dyDescent="0.15">
      <c r="A6" s="38" t="s">
        <v>65</v>
      </c>
      <c r="B6" s="38"/>
      <c r="C6" s="38"/>
      <c r="D6" s="38"/>
      <c r="E6" s="38"/>
      <c r="F6" s="38"/>
      <c r="G6" s="38"/>
      <c r="H6" s="38"/>
      <c r="I6" s="38"/>
      <c r="J6" s="38"/>
      <c r="K6" s="38"/>
      <c r="L6" s="38"/>
    </row>
    <row r="8" spans="1:12" ht="24" customHeight="1" x14ac:dyDescent="0.15">
      <c r="A8" s="13" t="s">
        <v>52</v>
      </c>
      <c r="B8" s="13"/>
      <c r="C8" s="36" t="s">
        <v>125</v>
      </c>
      <c r="D8" s="36"/>
      <c r="E8" s="36"/>
      <c r="G8" s="24" t="s">
        <v>123</v>
      </c>
      <c r="H8" s="25"/>
      <c r="I8" s="25"/>
      <c r="J8" s="25"/>
      <c r="K8" s="25"/>
      <c r="L8" s="26"/>
    </row>
    <row r="9" spans="1:12" ht="24" customHeight="1" x14ac:dyDescent="0.15">
      <c r="A9" s="14" t="s">
        <v>1</v>
      </c>
      <c r="B9" s="15"/>
      <c r="C9" s="20" t="s">
        <v>0</v>
      </c>
      <c r="D9" s="21"/>
      <c r="E9" s="22"/>
      <c r="G9" s="27"/>
      <c r="H9" s="28"/>
      <c r="I9" s="28"/>
      <c r="J9" s="28"/>
      <c r="K9" s="28"/>
      <c r="L9" s="29"/>
    </row>
    <row r="10" spans="1:12" ht="24" customHeight="1" x14ac:dyDescent="0.15">
      <c r="A10" s="14" t="s">
        <v>39</v>
      </c>
      <c r="B10" s="15"/>
      <c r="C10" s="20"/>
      <c r="D10" s="21"/>
      <c r="E10" s="22"/>
      <c r="G10" s="27"/>
      <c r="H10" s="28"/>
      <c r="I10" s="28"/>
      <c r="J10" s="28"/>
      <c r="K10" s="28"/>
      <c r="L10" s="29"/>
    </row>
    <row r="11" spans="1:12" ht="14.25" customHeight="1" x14ac:dyDescent="0.15">
      <c r="G11" s="27"/>
      <c r="H11" s="28"/>
      <c r="I11" s="28"/>
      <c r="J11" s="28"/>
      <c r="K11" s="28"/>
      <c r="L11" s="29"/>
    </row>
    <row r="12" spans="1:12" ht="27" customHeight="1" x14ac:dyDescent="0.15">
      <c r="A12" s="3" t="s">
        <v>51</v>
      </c>
      <c r="B12" s="3" t="s">
        <v>48</v>
      </c>
      <c r="C12" s="3" t="s">
        <v>49</v>
      </c>
      <c r="E12" s="3" t="s">
        <v>59</v>
      </c>
      <c r="G12" s="27"/>
      <c r="H12" s="28"/>
      <c r="I12" s="28"/>
      <c r="J12" s="28"/>
      <c r="K12" s="28"/>
      <c r="L12" s="29"/>
    </row>
    <row r="13" spans="1:12" ht="24" customHeight="1" x14ac:dyDescent="0.15">
      <c r="A13" s="3" t="s">
        <v>46</v>
      </c>
      <c r="B13" s="17">
        <v>45200</v>
      </c>
      <c r="C13" s="17">
        <v>45565</v>
      </c>
      <c r="E13" s="4" t="b">
        <f>COUNTIF(K:K,TRUE)&gt;0</f>
        <v>1</v>
      </c>
      <c r="G13" s="27"/>
      <c r="H13" s="28"/>
      <c r="I13" s="28"/>
      <c r="J13" s="28"/>
      <c r="K13" s="28"/>
      <c r="L13" s="29"/>
    </row>
    <row r="14" spans="1:12" ht="24" customHeight="1" x14ac:dyDescent="0.15">
      <c r="A14" s="3" t="s">
        <v>47</v>
      </c>
      <c r="B14" s="17">
        <v>44835</v>
      </c>
      <c r="C14" s="17">
        <v>45199</v>
      </c>
      <c r="E14" s="4" t="b">
        <f>COUNTIF(L:L,TRUE)&gt;0</f>
        <v>1</v>
      </c>
      <c r="G14" s="30"/>
      <c r="H14" s="31"/>
      <c r="I14" s="31"/>
      <c r="J14" s="31"/>
      <c r="K14" s="31"/>
      <c r="L14" s="32"/>
    </row>
    <row r="16" spans="1:12" ht="22.5" customHeight="1" x14ac:dyDescent="0.15">
      <c r="A16" s="1" t="s">
        <v>63</v>
      </c>
    </row>
    <row r="17" spans="1:16" ht="36" customHeight="1" x14ac:dyDescent="0.15">
      <c r="A17" s="34" t="s">
        <v>40</v>
      </c>
      <c r="B17" s="34"/>
      <c r="C17" s="5" t="s">
        <v>43</v>
      </c>
      <c r="D17" s="34" t="s">
        <v>41</v>
      </c>
      <c r="E17" s="34"/>
      <c r="F17" s="34"/>
      <c r="G17" s="5" t="s">
        <v>44</v>
      </c>
      <c r="H17" s="5" t="s">
        <v>50</v>
      </c>
      <c r="I17" s="5" t="s">
        <v>42</v>
      </c>
      <c r="J17" s="5" t="s">
        <v>45</v>
      </c>
      <c r="K17" s="8" t="s">
        <v>57</v>
      </c>
      <c r="L17" s="8" t="s">
        <v>58</v>
      </c>
      <c r="M17" s="9" t="s">
        <v>53</v>
      </c>
      <c r="N17" s="9" t="s">
        <v>54</v>
      </c>
      <c r="O17" s="9" t="s">
        <v>55</v>
      </c>
      <c r="P17" s="9" t="s">
        <v>56</v>
      </c>
    </row>
    <row r="18" spans="1:16" ht="45" customHeight="1" x14ac:dyDescent="0.15">
      <c r="A18" s="33" t="s">
        <v>126</v>
      </c>
      <c r="B18" s="33"/>
      <c r="C18" s="11" t="s">
        <v>124</v>
      </c>
      <c r="D18" s="35" t="s">
        <v>129</v>
      </c>
      <c r="E18" s="35"/>
      <c r="F18" s="35"/>
      <c r="G18" s="11" t="s">
        <v>116</v>
      </c>
      <c r="H18" s="12">
        <v>11922</v>
      </c>
      <c r="I18" s="18">
        <v>45231</v>
      </c>
      <c r="J18" s="18">
        <v>45286</v>
      </c>
      <c r="K18" s="10" t="b">
        <f>IF($A18="","",OR(M18,N18))</f>
        <v>1</v>
      </c>
      <c r="L18" s="10" t="b">
        <f>IF($A18="","",OR(O18,P18))</f>
        <v>0</v>
      </c>
      <c r="M18" s="10" t="b">
        <f>IF($A18="","",AND(I18&gt;=$B$13,I18&lt;=$C$13))</f>
        <v>1</v>
      </c>
      <c r="N18" s="10" t="b">
        <f>IF($A18="","",AND(J18&gt;=$B$13,J18&lt;=$C$13))</f>
        <v>1</v>
      </c>
      <c r="O18" s="10" t="b">
        <f>IF($A18="","",AND(I18&gt;=$B$14,I18&lt;=$C$14))</f>
        <v>0</v>
      </c>
      <c r="P18" s="10" t="b">
        <f>IF($A18="","",AND(J18&gt;=$B$14,J18&lt;=$C$14))</f>
        <v>0</v>
      </c>
    </row>
    <row r="19" spans="1:16" ht="45" customHeight="1" x14ac:dyDescent="0.15">
      <c r="A19" s="33" t="s">
        <v>127</v>
      </c>
      <c r="B19" s="33"/>
      <c r="C19" s="11" t="s">
        <v>124</v>
      </c>
      <c r="D19" s="35" t="s">
        <v>130</v>
      </c>
      <c r="E19" s="35"/>
      <c r="F19" s="35"/>
      <c r="G19" s="11" t="s">
        <v>114</v>
      </c>
      <c r="H19" s="12">
        <v>7700</v>
      </c>
      <c r="I19" s="18">
        <v>45200</v>
      </c>
      <c r="J19" s="18">
        <v>45565</v>
      </c>
      <c r="K19" s="10" t="b">
        <f>IF($A19="","",OR(M19,N19))</f>
        <v>1</v>
      </c>
      <c r="L19" s="10" t="b">
        <f t="shared" ref="L19:L25" si="0">IF($A19="","",OR(O19,P19))</f>
        <v>0</v>
      </c>
      <c r="M19" s="10" t="b">
        <f t="shared" ref="M19:M25" si="1">IF($A19="","",AND(I19&gt;=$B$13,I19&lt;=$C$13))</f>
        <v>1</v>
      </c>
      <c r="N19" s="10" t="b">
        <f t="shared" ref="N19:N25" si="2">IF($A19="","",AND(J19&gt;=$B$13,J19&lt;=$C$13))</f>
        <v>1</v>
      </c>
      <c r="O19" s="10" t="b">
        <f t="shared" ref="O19:O25" si="3">IF($A19="","",AND(I19&gt;=$B$14,I19&lt;=$C$14))</f>
        <v>0</v>
      </c>
      <c r="P19" s="10" t="b">
        <f t="shared" ref="P19:P25" si="4">IF($A19="","",AND(J19&gt;=$B$14,J19&lt;=$C$14))</f>
        <v>0</v>
      </c>
    </row>
    <row r="20" spans="1:16" ht="45" customHeight="1" x14ac:dyDescent="0.15">
      <c r="A20" s="33" t="s">
        <v>127</v>
      </c>
      <c r="B20" s="33"/>
      <c r="C20" s="11" t="s">
        <v>124</v>
      </c>
      <c r="D20" s="35" t="s">
        <v>131</v>
      </c>
      <c r="E20" s="35"/>
      <c r="F20" s="35"/>
      <c r="G20" s="11" t="s">
        <v>116</v>
      </c>
      <c r="H20" s="12">
        <v>46922</v>
      </c>
      <c r="I20" s="18">
        <v>45298</v>
      </c>
      <c r="J20" s="18">
        <v>45565</v>
      </c>
      <c r="K20" s="10" t="b">
        <f t="shared" ref="K20:K25" si="5">IF($A20="","",OR(M20,N20))</f>
        <v>1</v>
      </c>
      <c r="L20" s="10" t="b">
        <f t="shared" si="0"/>
        <v>0</v>
      </c>
      <c r="M20" s="10" t="b">
        <f t="shared" si="1"/>
        <v>1</v>
      </c>
      <c r="N20" s="10" t="b">
        <f t="shared" si="2"/>
        <v>1</v>
      </c>
      <c r="O20" s="10" t="b">
        <f t="shared" si="3"/>
        <v>0</v>
      </c>
      <c r="P20" s="10" t="b">
        <f t="shared" si="4"/>
        <v>0</v>
      </c>
    </row>
    <row r="21" spans="1:16" ht="45" customHeight="1" x14ac:dyDescent="0.15">
      <c r="A21" s="33" t="s">
        <v>128</v>
      </c>
      <c r="B21" s="33"/>
      <c r="C21" s="11" t="s">
        <v>124</v>
      </c>
      <c r="D21" s="35" t="s">
        <v>132</v>
      </c>
      <c r="E21" s="35"/>
      <c r="F21" s="35"/>
      <c r="G21" s="11" t="s">
        <v>114</v>
      </c>
      <c r="H21" s="12">
        <v>600</v>
      </c>
      <c r="I21" s="18">
        <v>45261</v>
      </c>
      <c r="J21" s="18">
        <v>45286</v>
      </c>
      <c r="K21" s="10" t="b">
        <f t="shared" si="5"/>
        <v>1</v>
      </c>
      <c r="L21" s="10" t="b">
        <f t="shared" si="0"/>
        <v>0</v>
      </c>
      <c r="M21" s="10" t="b">
        <f t="shared" si="1"/>
        <v>1</v>
      </c>
      <c r="N21" s="10" t="b">
        <f t="shared" si="2"/>
        <v>1</v>
      </c>
      <c r="O21" s="10" t="b">
        <f t="shared" si="3"/>
        <v>0</v>
      </c>
      <c r="P21" s="10" t="b">
        <f t="shared" si="4"/>
        <v>0</v>
      </c>
    </row>
    <row r="22" spans="1:16" ht="45" customHeight="1" x14ac:dyDescent="0.15">
      <c r="A22" s="33" t="s">
        <v>133</v>
      </c>
      <c r="B22" s="33"/>
      <c r="C22" s="11" t="s">
        <v>124</v>
      </c>
      <c r="D22" s="35" t="s">
        <v>135</v>
      </c>
      <c r="E22" s="35"/>
      <c r="F22" s="35"/>
      <c r="G22" s="11" t="s">
        <v>114</v>
      </c>
      <c r="H22" s="12">
        <v>2604</v>
      </c>
      <c r="I22" s="18">
        <v>45139</v>
      </c>
      <c r="J22" s="18">
        <v>45199</v>
      </c>
      <c r="K22" s="10" t="b">
        <f t="shared" si="5"/>
        <v>0</v>
      </c>
      <c r="L22" s="10" t="b">
        <f t="shared" si="0"/>
        <v>1</v>
      </c>
      <c r="M22" s="10" t="b">
        <f t="shared" si="1"/>
        <v>0</v>
      </c>
      <c r="N22" s="10" t="b">
        <f t="shared" si="2"/>
        <v>0</v>
      </c>
      <c r="O22" s="10" t="b">
        <f t="shared" si="3"/>
        <v>1</v>
      </c>
      <c r="P22" s="10" t="b">
        <f t="shared" si="4"/>
        <v>1</v>
      </c>
    </row>
    <row r="23" spans="1:16" ht="45" customHeight="1" x14ac:dyDescent="0.15">
      <c r="A23" s="33" t="s">
        <v>134</v>
      </c>
      <c r="B23" s="33"/>
      <c r="C23" s="11" t="s">
        <v>124</v>
      </c>
      <c r="D23" s="35" t="s">
        <v>136</v>
      </c>
      <c r="E23" s="35"/>
      <c r="F23" s="35"/>
      <c r="G23" s="11" t="s">
        <v>114</v>
      </c>
      <c r="H23" s="12">
        <v>832</v>
      </c>
      <c r="I23" s="18">
        <v>45078</v>
      </c>
      <c r="J23" s="18">
        <v>45107</v>
      </c>
      <c r="K23" s="10" t="b">
        <f t="shared" si="5"/>
        <v>0</v>
      </c>
      <c r="L23" s="10" t="b">
        <f t="shared" si="0"/>
        <v>1</v>
      </c>
      <c r="M23" s="10" t="b">
        <f t="shared" si="1"/>
        <v>0</v>
      </c>
      <c r="N23" s="10" t="b">
        <f t="shared" si="2"/>
        <v>0</v>
      </c>
      <c r="O23" s="10" t="b">
        <f t="shared" si="3"/>
        <v>1</v>
      </c>
      <c r="P23" s="10" t="b">
        <f t="shared" si="4"/>
        <v>1</v>
      </c>
    </row>
    <row r="24" spans="1:16" ht="45" customHeight="1" x14ac:dyDescent="0.15">
      <c r="A24" s="33" t="s">
        <v>134</v>
      </c>
      <c r="B24" s="33"/>
      <c r="C24" s="11" t="s">
        <v>124</v>
      </c>
      <c r="D24" s="35" t="s">
        <v>137</v>
      </c>
      <c r="E24" s="35"/>
      <c r="F24" s="35"/>
      <c r="G24" s="11" t="s">
        <v>114</v>
      </c>
      <c r="H24" s="12">
        <v>825</v>
      </c>
      <c r="I24" s="18">
        <v>45017</v>
      </c>
      <c r="J24" s="18">
        <v>45046</v>
      </c>
      <c r="K24" s="10" t="b">
        <f t="shared" si="5"/>
        <v>0</v>
      </c>
      <c r="L24" s="10" t="b">
        <f t="shared" si="0"/>
        <v>1</v>
      </c>
      <c r="M24" s="10" t="b">
        <f t="shared" si="1"/>
        <v>0</v>
      </c>
      <c r="N24" s="10" t="b">
        <f t="shared" si="2"/>
        <v>0</v>
      </c>
      <c r="O24" s="10" t="b">
        <f t="shared" si="3"/>
        <v>1</v>
      </c>
      <c r="P24" s="10" t="b">
        <f t="shared" si="4"/>
        <v>1</v>
      </c>
    </row>
    <row r="25" spans="1:16" ht="45" customHeight="1" x14ac:dyDescent="0.15">
      <c r="A25" s="33" t="s">
        <v>134</v>
      </c>
      <c r="B25" s="33"/>
      <c r="C25" s="11" t="s">
        <v>124</v>
      </c>
      <c r="D25" s="35" t="s">
        <v>138</v>
      </c>
      <c r="E25" s="35"/>
      <c r="F25" s="35"/>
      <c r="G25" s="11" t="s">
        <v>114</v>
      </c>
      <c r="H25" s="12">
        <v>937</v>
      </c>
      <c r="I25" s="18">
        <v>44933</v>
      </c>
      <c r="J25" s="18">
        <v>44957</v>
      </c>
      <c r="K25" s="10" t="b">
        <f t="shared" si="5"/>
        <v>0</v>
      </c>
      <c r="L25" s="10" t="b">
        <f t="shared" si="0"/>
        <v>1</v>
      </c>
      <c r="M25" s="10" t="b">
        <f t="shared" si="1"/>
        <v>0</v>
      </c>
      <c r="N25" s="10" t="b">
        <f t="shared" si="2"/>
        <v>0</v>
      </c>
      <c r="O25" s="10" t="b">
        <f t="shared" si="3"/>
        <v>1</v>
      </c>
      <c r="P25" s="10" t="b">
        <f t="shared" si="4"/>
        <v>1</v>
      </c>
    </row>
    <row r="26" spans="1:16" ht="22.5" customHeight="1" x14ac:dyDescent="0.15">
      <c r="A26" s="41" t="s">
        <v>60</v>
      </c>
      <c r="B26" s="41"/>
      <c r="C26" s="6"/>
      <c r="D26" s="42"/>
      <c r="E26" s="42"/>
      <c r="F26" s="42"/>
      <c r="G26" s="6"/>
      <c r="H26" s="6"/>
      <c r="I26" s="6"/>
      <c r="J26" s="6"/>
      <c r="K26" s="7"/>
      <c r="L26" s="7"/>
    </row>
    <row r="27" spans="1:16" ht="18" customHeight="1" x14ac:dyDescent="0.15">
      <c r="A27" s="41" t="s">
        <v>62</v>
      </c>
      <c r="B27" s="41"/>
      <c r="C27" s="41"/>
      <c r="D27" s="41"/>
      <c r="E27" s="41"/>
      <c r="F27" s="41"/>
      <c r="G27" s="41"/>
      <c r="H27" s="41"/>
      <c r="I27" s="41"/>
      <c r="J27" s="41"/>
      <c r="K27" s="41"/>
      <c r="L27" s="41"/>
    </row>
    <row r="28" spans="1:16" ht="18" customHeight="1" x14ac:dyDescent="0.15">
      <c r="A28" s="41" t="s">
        <v>61</v>
      </c>
      <c r="B28" s="41"/>
      <c r="C28" s="41"/>
      <c r="D28" s="41"/>
      <c r="E28" s="41"/>
      <c r="F28" s="41"/>
      <c r="G28" s="41"/>
      <c r="H28" s="41"/>
      <c r="I28" s="41"/>
      <c r="J28" s="41"/>
      <c r="K28" s="41"/>
      <c r="L28" s="41"/>
    </row>
    <row r="29" spans="1:16" ht="18" customHeight="1" x14ac:dyDescent="0.15">
      <c r="A29" s="43" t="s">
        <v>72</v>
      </c>
      <c r="B29" s="43"/>
      <c r="C29" s="43"/>
      <c r="D29" s="43"/>
      <c r="E29" s="43"/>
      <c r="F29" s="43"/>
      <c r="G29" s="43"/>
      <c r="H29" s="43"/>
      <c r="I29" s="43"/>
      <c r="J29" s="43"/>
      <c r="K29" s="43"/>
      <c r="L29" s="43"/>
    </row>
    <row r="30" spans="1:16" ht="18" customHeight="1" x14ac:dyDescent="0.15">
      <c r="A30" s="37" t="s">
        <v>66</v>
      </c>
      <c r="B30" s="37"/>
      <c r="C30" s="37"/>
      <c r="D30" s="37"/>
      <c r="E30" s="37"/>
      <c r="F30" s="37"/>
      <c r="G30" s="37"/>
      <c r="H30" s="37"/>
      <c r="I30" s="37"/>
      <c r="J30" s="37"/>
      <c r="K30" s="37"/>
      <c r="L30" s="37"/>
    </row>
    <row r="31" spans="1:16" ht="18" customHeight="1" x14ac:dyDescent="0.15">
      <c r="A31" s="7"/>
      <c r="B31" s="7"/>
      <c r="C31" s="7"/>
      <c r="D31" s="7"/>
      <c r="E31" s="7"/>
      <c r="F31" s="7"/>
      <c r="G31" s="7"/>
      <c r="H31" s="7"/>
      <c r="I31" s="7"/>
      <c r="J31" s="7"/>
      <c r="K31" s="7"/>
      <c r="L31" s="7"/>
    </row>
  </sheetData>
  <sheetProtection sheet="1" objects="1" scenarios="1"/>
  <mergeCells count="33">
    <mergeCell ref="A2:L2"/>
    <mergeCell ref="D23:F23"/>
    <mergeCell ref="A26:B26"/>
    <mergeCell ref="D26:F26"/>
    <mergeCell ref="A24:B24"/>
    <mergeCell ref="D24:F24"/>
    <mergeCell ref="A25:B25"/>
    <mergeCell ref="D25:F25"/>
    <mergeCell ref="C10:E10"/>
    <mergeCell ref="D18:F18"/>
    <mergeCell ref="A30:L30"/>
    <mergeCell ref="A4:L4"/>
    <mergeCell ref="A5:L5"/>
    <mergeCell ref="A6:L6"/>
    <mergeCell ref="A27:L27"/>
    <mergeCell ref="A28:L28"/>
    <mergeCell ref="A29:L29"/>
    <mergeCell ref="C9:E9"/>
    <mergeCell ref="K1:L1"/>
    <mergeCell ref="G8:L14"/>
    <mergeCell ref="A23:B23"/>
    <mergeCell ref="A17:B17"/>
    <mergeCell ref="D17:F17"/>
    <mergeCell ref="A19:B19"/>
    <mergeCell ref="D19:F19"/>
    <mergeCell ref="A20:B20"/>
    <mergeCell ref="D20:F20"/>
    <mergeCell ref="A21:B21"/>
    <mergeCell ref="D21:F21"/>
    <mergeCell ref="A22:B22"/>
    <mergeCell ref="D22:F22"/>
    <mergeCell ref="C8:E8"/>
    <mergeCell ref="A18:B18"/>
  </mergeCells>
  <phoneticPr fontId="1"/>
  <conditionalFormatting sqref="C8:E9">
    <cfRule type="containsBlanks" dxfId="20" priority="1">
      <formula>LEN(TRIM(C8))=0</formula>
    </cfRule>
  </conditionalFormatting>
  <conditionalFormatting sqref="C10:E10">
    <cfRule type="expression" dxfId="19" priority="3">
      <formula>AND($C$9&lt;&gt;"建設コンサルタント",$C$9&lt;&gt;"補償コンサルタント")</formula>
    </cfRule>
  </conditionalFormatting>
  <conditionalFormatting sqref="E13:E14">
    <cfRule type="cellIs" dxfId="18" priority="2" operator="equal">
      <formula>FALSE</formula>
    </cfRule>
  </conditionalFormatting>
  <dataValidations count="11">
    <dataValidation type="whole" imeMode="disabled" operator="greaterThanOrEqual" allowBlank="1" showInputMessage="1" showErrorMessage="1" sqref="H18:H25" xr:uid="{00000000-0002-0000-0000-000000000000}">
      <formula1>0</formula1>
    </dataValidation>
    <dataValidation type="list" allowBlank="1" showInputMessage="1" showErrorMessage="1" sqref="C18:C25" xr:uid="{00000000-0002-0000-0000-000001000000}">
      <formula1>"元請,下請"</formula1>
    </dataValidation>
    <dataValidation type="date" imeMode="disabled" operator="greaterThanOrEqual" allowBlank="1" showInputMessage="1" showErrorMessage="1" promptTitle="入力方法" prompt="例2023/4/1_x000a_例R5.4.1" sqref="J18:J25" xr:uid="{00000000-0002-0000-0000-000002000000}">
      <formula1>I18</formula1>
    </dataValidation>
    <dataValidation type="date" imeMode="disabled" operator="greaterThanOrEqual" allowBlank="1" showInputMessage="1" showErrorMessage="1" errorTitle="日付のエラー" error="日付の範囲が正確か確認してください。" promptTitle="入力方法" prompt="例2023/4/1_x000a_例R5.4.1" sqref="B13" xr:uid="{00000000-0002-0000-0000-000003000000}">
      <formula1>43831</formula1>
    </dataValidation>
    <dataValidation type="date" imeMode="disabled" operator="greaterThanOrEqual" allowBlank="1" showInputMessage="1" showErrorMessage="1" promptTitle="入力方法" prompt="例2023/4/1_x000a_例R5.4.1" sqref="I20:I25 I18 I19" xr:uid="{00000000-0002-0000-0000-000004000000}">
      <formula1>43831</formula1>
    </dataValidation>
    <dataValidation type="list" allowBlank="1" showInputMessage="1" showErrorMessage="1" promptTitle="リスト" prompt="総括表で○をした登録部門のみ選択可能です" sqref="C10:E10" xr:uid="{00000000-0002-0000-0000-000005000000}">
      <formula1>INDIRECT($C$9)</formula1>
    </dataValidation>
    <dataValidation type="list" allowBlank="1" showInputMessage="1" showErrorMessage="1" sqref="C9:E9" xr:uid="{00000000-0002-0000-0000-000006000000}">
      <formula1>INDIRECT(TRIM($A$9))</formula1>
    </dataValidation>
    <dataValidation type="date" imeMode="disabled" allowBlank="1" showInputMessage="1" showErrorMessage="1" errorTitle="日付のエラー" error="日付の範囲が正確か確認してください。" promptTitle="入力方法" prompt="例2023/4/1_x000a_例R5.4.1" sqref="C14" xr:uid="{00000000-0002-0000-0000-000007000000}">
      <formula1>B14</formula1>
      <formula2>B13-1</formula2>
    </dataValidation>
    <dataValidation type="date" imeMode="disabled" operator="lessThan" allowBlank="1" showInputMessage="1" showErrorMessage="1" errorTitle="日付のエラー" error="日付の範囲が正確か確認してください。" promptTitle="入力方法" prompt="例2023/4/1_x000a_例R5.4.1" sqref="B14" xr:uid="{00000000-0002-0000-0000-000008000000}">
      <formula1>B13</formula1>
    </dataValidation>
    <dataValidation type="list" allowBlank="1" showInputMessage="1" showErrorMessage="1" sqref="G18:G25" xr:uid="{00000000-0002-0000-0000-000009000000}">
      <formula1>都道府県名</formula1>
    </dataValidation>
    <dataValidation type="date" imeMode="disabled" operator="greaterThanOrEqual" allowBlank="1" showInputMessage="1" showErrorMessage="1" errorTitle="日付のエラー" error="日付の範囲が正確か確認してください。" promptTitle="入力方法" prompt="例2023/4/1_x000a_例R5.4.1" sqref="C13" xr:uid="{00000000-0002-0000-0000-00000A000000}">
      <formula1>B13</formula1>
    </dataValidation>
  </dataValidations>
  <printOptions horizontalCentered="1"/>
  <pageMargins left="0.51181102362204722" right="0.51181102362204722" top="0.55118110236220474" bottom="0.35433070866141736" header="0.31496062992125984" footer="0.3149606299212598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31"/>
  <sheetViews>
    <sheetView view="pageBreakPreview" zoomScale="130" zoomScaleNormal="100" zoomScaleSheetLayoutView="130" workbookViewId="0">
      <selection activeCell="C8" sqref="C8:E8"/>
    </sheetView>
  </sheetViews>
  <sheetFormatPr defaultRowHeight="14.25" x14ac:dyDescent="0.15"/>
  <cols>
    <col min="1" max="10" width="17" style="1" customWidth="1"/>
    <col min="11" max="16" width="10.25" style="1" customWidth="1"/>
    <col min="17" max="16384" width="9" style="1"/>
  </cols>
  <sheetData>
    <row r="1" spans="1:12" x14ac:dyDescent="0.15">
      <c r="K1" s="23" t="s">
        <v>73</v>
      </c>
      <c r="L1" s="23"/>
    </row>
    <row r="2" spans="1:12" ht="31.5" customHeight="1" x14ac:dyDescent="0.15">
      <c r="A2" s="40" t="s">
        <v>70</v>
      </c>
      <c r="B2" s="40"/>
      <c r="C2" s="40"/>
      <c r="D2" s="40"/>
      <c r="E2" s="40"/>
      <c r="F2" s="40"/>
      <c r="G2" s="40"/>
      <c r="H2" s="40"/>
      <c r="I2" s="40"/>
      <c r="J2" s="40"/>
      <c r="K2" s="40"/>
      <c r="L2" s="40"/>
    </row>
    <row r="3" spans="1:12" ht="19.5" customHeight="1" x14ac:dyDescent="0.15">
      <c r="A3" s="2"/>
      <c r="B3" s="2"/>
      <c r="C3" s="2"/>
      <c r="D3" s="2"/>
      <c r="E3" s="2"/>
      <c r="F3" s="2"/>
      <c r="G3" s="2"/>
      <c r="H3" s="2"/>
      <c r="I3" s="2"/>
      <c r="J3" s="2"/>
    </row>
    <row r="4" spans="1:12" ht="18" customHeight="1" x14ac:dyDescent="0.15">
      <c r="A4" s="38" t="s">
        <v>64</v>
      </c>
      <c r="B4" s="38"/>
      <c r="C4" s="38"/>
      <c r="D4" s="38"/>
      <c r="E4" s="38"/>
      <c r="F4" s="38"/>
      <c r="G4" s="38"/>
      <c r="H4" s="38"/>
      <c r="I4" s="38"/>
      <c r="J4" s="38"/>
      <c r="K4" s="38"/>
      <c r="L4" s="38"/>
    </row>
    <row r="5" spans="1:12" ht="18" customHeight="1" x14ac:dyDescent="0.15">
      <c r="A5" s="39" t="s">
        <v>71</v>
      </c>
      <c r="B5" s="39"/>
      <c r="C5" s="39"/>
      <c r="D5" s="39"/>
      <c r="E5" s="39"/>
      <c r="F5" s="39"/>
      <c r="G5" s="39"/>
      <c r="H5" s="39"/>
      <c r="I5" s="39"/>
      <c r="J5" s="39"/>
      <c r="K5" s="39"/>
      <c r="L5" s="39"/>
    </row>
    <row r="6" spans="1:12" ht="18" customHeight="1" x14ac:dyDescent="0.15">
      <c r="A6" s="38" t="s">
        <v>65</v>
      </c>
      <c r="B6" s="38"/>
      <c r="C6" s="38"/>
      <c r="D6" s="38"/>
      <c r="E6" s="38"/>
      <c r="F6" s="38"/>
      <c r="G6" s="38"/>
      <c r="H6" s="38"/>
      <c r="I6" s="38"/>
      <c r="J6" s="38"/>
      <c r="K6" s="38"/>
      <c r="L6" s="38"/>
    </row>
    <row r="8" spans="1:12" ht="24" customHeight="1" x14ac:dyDescent="0.15">
      <c r="A8" s="13" t="s">
        <v>52</v>
      </c>
      <c r="B8" s="13"/>
      <c r="C8" s="44" t="str">
        <f>'業種 (1)'!C8&amp;""</f>
        <v>株式会社一環</v>
      </c>
      <c r="D8" s="44"/>
      <c r="E8" s="44"/>
      <c r="G8" s="24" t="s">
        <v>123</v>
      </c>
      <c r="H8" s="25"/>
      <c r="I8" s="25"/>
      <c r="J8" s="25"/>
      <c r="K8" s="25"/>
      <c r="L8" s="26"/>
    </row>
    <row r="9" spans="1:12" ht="24" customHeight="1" x14ac:dyDescent="0.15">
      <c r="A9" s="14" t="s">
        <v>1</v>
      </c>
      <c r="B9" s="15"/>
      <c r="C9" s="20"/>
      <c r="D9" s="21"/>
      <c r="E9" s="22"/>
      <c r="G9" s="27"/>
      <c r="H9" s="28"/>
      <c r="I9" s="28"/>
      <c r="J9" s="28"/>
      <c r="K9" s="28"/>
      <c r="L9" s="29"/>
    </row>
    <row r="10" spans="1:12" ht="24" customHeight="1" x14ac:dyDescent="0.15">
      <c r="A10" s="14" t="s">
        <v>39</v>
      </c>
      <c r="B10" s="15"/>
      <c r="C10" s="20"/>
      <c r="D10" s="21"/>
      <c r="E10" s="22"/>
      <c r="G10" s="27"/>
      <c r="H10" s="28"/>
      <c r="I10" s="28"/>
      <c r="J10" s="28"/>
      <c r="K10" s="28"/>
      <c r="L10" s="29"/>
    </row>
    <row r="11" spans="1:12" ht="14.25" customHeight="1" x14ac:dyDescent="0.15">
      <c r="G11" s="27"/>
      <c r="H11" s="28"/>
      <c r="I11" s="28"/>
      <c r="J11" s="28"/>
      <c r="K11" s="28"/>
      <c r="L11" s="29"/>
    </row>
    <row r="12" spans="1:12" ht="27" customHeight="1" x14ac:dyDescent="0.15">
      <c r="A12" s="3" t="s">
        <v>51</v>
      </c>
      <c r="B12" s="3" t="s">
        <v>48</v>
      </c>
      <c r="C12" s="3" t="s">
        <v>49</v>
      </c>
      <c r="E12" s="3" t="s">
        <v>59</v>
      </c>
      <c r="G12" s="27"/>
      <c r="H12" s="28"/>
      <c r="I12" s="28"/>
      <c r="J12" s="28"/>
      <c r="K12" s="28"/>
      <c r="L12" s="29"/>
    </row>
    <row r="13" spans="1:12" ht="24" customHeight="1" x14ac:dyDescent="0.15">
      <c r="A13" s="3" t="s">
        <v>46</v>
      </c>
      <c r="B13" s="19">
        <f>IF('業種 (1)'!B13="","",'業種 (1)'!B13)</f>
        <v>45200</v>
      </c>
      <c r="C13" s="19">
        <f>IF('業種 (1)'!C13="","",'業種 (1)'!C13)</f>
        <v>45565</v>
      </c>
      <c r="E13" s="4" t="b">
        <f>COUNTIF(K:K,TRUE)&gt;0</f>
        <v>0</v>
      </c>
      <c r="G13" s="27"/>
      <c r="H13" s="28"/>
      <c r="I13" s="28"/>
      <c r="J13" s="28"/>
      <c r="K13" s="28"/>
      <c r="L13" s="29"/>
    </row>
    <row r="14" spans="1:12" ht="24" customHeight="1" x14ac:dyDescent="0.15">
      <c r="A14" s="3" t="s">
        <v>47</v>
      </c>
      <c r="B14" s="19">
        <f>IF('業種 (1)'!B14="","",'業種 (1)'!B14)</f>
        <v>44835</v>
      </c>
      <c r="C14" s="19">
        <f>IF('業種 (1)'!C14="","",'業種 (1)'!C14)</f>
        <v>45199</v>
      </c>
      <c r="E14" s="4" t="b">
        <f>COUNTIF(L:L,TRUE)&gt;0</f>
        <v>0</v>
      </c>
      <c r="G14" s="30"/>
      <c r="H14" s="31"/>
      <c r="I14" s="31"/>
      <c r="J14" s="31"/>
      <c r="K14" s="31"/>
      <c r="L14" s="32"/>
    </row>
    <row r="16" spans="1:12" ht="22.5" customHeight="1" x14ac:dyDescent="0.15">
      <c r="A16" s="1" t="s">
        <v>63</v>
      </c>
    </row>
    <row r="17" spans="1:16" ht="36" customHeight="1" x14ac:dyDescent="0.15">
      <c r="A17" s="34" t="s">
        <v>40</v>
      </c>
      <c r="B17" s="34"/>
      <c r="C17" s="5" t="s">
        <v>43</v>
      </c>
      <c r="D17" s="34" t="s">
        <v>41</v>
      </c>
      <c r="E17" s="34"/>
      <c r="F17" s="34"/>
      <c r="G17" s="5" t="s">
        <v>44</v>
      </c>
      <c r="H17" s="5" t="s">
        <v>50</v>
      </c>
      <c r="I17" s="5" t="s">
        <v>42</v>
      </c>
      <c r="J17" s="5" t="s">
        <v>45</v>
      </c>
      <c r="K17" s="8" t="s">
        <v>57</v>
      </c>
      <c r="L17" s="8" t="s">
        <v>58</v>
      </c>
      <c r="M17" s="9" t="s">
        <v>53</v>
      </c>
      <c r="N17" s="9" t="s">
        <v>54</v>
      </c>
      <c r="O17" s="9" t="s">
        <v>55</v>
      </c>
      <c r="P17" s="9" t="s">
        <v>56</v>
      </c>
    </row>
    <row r="18" spans="1:16" ht="45" customHeight="1" x14ac:dyDescent="0.15">
      <c r="A18" s="33"/>
      <c r="B18" s="33"/>
      <c r="C18" s="11"/>
      <c r="D18" s="35"/>
      <c r="E18" s="35"/>
      <c r="F18" s="35"/>
      <c r="G18" s="11"/>
      <c r="H18" s="12"/>
      <c r="I18" s="18"/>
      <c r="J18" s="18"/>
      <c r="K18" s="10" t="str">
        <f>IF($A18="","",OR(M18,N18))</f>
        <v/>
      </c>
      <c r="L18" s="10" t="str">
        <f>IF($A18="","",OR(O18,P18))</f>
        <v/>
      </c>
      <c r="M18" s="10" t="str">
        <f>IF($A18="","",AND(I18&gt;=$B$13,I18&lt;=$C$13))</f>
        <v/>
      </c>
      <c r="N18" s="10" t="str">
        <f>IF($A18="","",AND(J18&gt;=$B$13,J18&lt;=$C$13))</f>
        <v/>
      </c>
      <c r="O18" s="10" t="str">
        <f>IF($A18="","",AND(I18&gt;=$B$14,I18&lt;=$C$14))</f>
        <v/>
      </c>
      <c r="P18" s="10" t="str">
        <f>IF($A18="","",AND(J18&gt;=$B$14,J18&lt;=$C$14))</f>
        <v/>
      </c>
    </row>
    <row r="19" spans="1:16" ht="45" customHeight="1" x14ac:dyDescent="0.15">
      <c r="A19" s="33"/>
      <c r="B19" s="33"/>
      <c r="C19" s="11"/>
      <c r="D19" s="35"/>
      <c r="E19" s="35"/>
      <c r="F19" s="35"/>
      <c r="G19" s="11"/>
      <c r="H19" s="12"/>
      <c r="I19" s="18"/>
      <c r="J19" s="18"/>
      <c r="K19" s="10" t="str">
        <f>IF($A19="","",OR(M19,N19))</f>
        <v/>
      </c>
      <c r="L19" s="10" t="str">
        <f t="shared" ref="L19:L25" si="0">IF($A19="","",OR(O19,P19))</f>
        <v/>
      </c>
      <c r="M19" s="10" t="str">
        <f t="shared" ref="M19:N25" si="1">IF($A19="","",AND(I19&gt;=$B$13,I19&lt;=$C$13))</f>
        <v/>
      </c>
      <c r="N19" s="10" t="str">
        <f t="shared" si="1"/>
        <v/>
      </c>
      <c r="O19" s="10" t="str">
        <f t="shared" ref="O19:P25" si="2">IF($A19="","",AND(I19&gt;=$B$14,I19&lt;=$C$14))</f>
        <v/>
      </c>
      <c r="P19" s="10" t="str">
        <f t="shared" si="2"/>
        <v/>
      </c>
    </row>
    <row r="20" spans="1:16" ht="45" customHeight="1" x14ac:dyDescent="0.15">
      <c r="A20" s="33"/>
      <c r="B20" s="33"/>
      <c r="C20" s="11"/>
      <c r="D20" s="35"/>
      <c r="E20" s="35"/>
      <c r="F20" s="35"/>
      <c r="G20" s="11"/>
      <c r="H20" s="12"/>
      <c r="I20" s="18"/>
      <c r="J20" s="18"/>
      <c r="K20" s="10" t="str">
        <f t="shared" ref="K20:K25" si="3">IF($A20="","",OR(M20,N20))</f>
        <v/>
      </c>
      <c r="L20" s="10" t="str">
        <f t="shared" si="0"/>
        <v/>
      </c>
      <c r="M20" s="10" t="str">
        <f t="shared" si="1"/>
        <v/>
      </c>
      <c r="N20" s="10" t="str">
        <f t="shared" si="1"/>
        <v/>
      </c>
      <c r="O20" s="10" t="str">
        <f t="shared" si="2"/>
        <v/>
      </c>
      <c r="P20" s="10" t="str">
        <f t="shared" si="2"/>
        <v/>
      </c>
    </row>
    <row r="21" spans="1:16" ht="45" customHeight="1" x14ac:dyDescent="0.15">
      <c r="A21" s="33"/>
      <c r="B21" s="33"/>
      <c r="C21" s="11"/>
      <c r="D21" s="35"/>
      <c r="E21" s="35"/>
      <c r="F21" s="35"/>
      <c r="G21" s="11"/>
      <c r="H21" s="12"/>
      <c r="I21" s="18"/>
      <c r="J21" s="18"/>
      <c r="K21" s="10" t="str">
        <f t="shared" si="3"/>
        <v/>
      </c>
      <c r="L21" s="10" t="str">
        <f t="shared" si="0"/>
        <v/>
      </c>
      <c r="M21" s="10" t="str">
        <f t="shared" si="1"/>
        <v/>
      </c>
      <c r="N21" s="10" t="str">
        <f t="shared" si="1"/>
        <v/>
      </c>
      <c r="O21" s="10" t="str">
        <f t="shared" si="2"/>
        <v/>
      </c>
      <c r="P21" s="10" t="str">
        <f t="shared" si="2"/>
        <v/>
      </c>
    </row>
    <row r="22" spans="1:16" ht="45" customHeight="1" x14ac:dyDescent="0.15">
      <c r="A22" s="33"/>
      <c r="B22" s="33"/>
      <c r="C22" s="11"/>
      <c r="D22" s="35"/>
      <c r="E22" s="35"/>
      <c r="F22" s="35"/>
      <c r="G22" s="11"/>
      <c r="H22" s="12"/>
      <c r="I22" s="18"/>
      <c r="J22" s="18"/>
      <c r="K22" s="10" t="str">
        <f t="shared" si="3"/>
        <v/>
      </c>
      <c r="L22" s="10" t="str">
        <f t="shared" si="0"/>
        <v/>
      </c>
      <c r="M22" s="10" t="str">
        <f t="shared" si="1"/>
        <v/>
      </c>
      <c r="N22" s="10" t="str">
        <f t="shared" si="1"/>
        <v/>
      </c>
      <c r="O22" s="10" t="str">
        <f t="shared" si="2"/>
        <v/>
      </c>
      <c r="P22" s="10" t="str">
        <f t="shared" si="2"/>
        <v/>
      </c>
    </row>
    <row r="23" spans="1:16" ht="45" customHeight="1" x14ac:dyDescent="0.15">
      <c r="A23" s="33"/>
      <c r="B23" s="33"/>
      <c r="C23" s="11"/>
      <c r="D23" s="35"/>
      <c r="E23" s="35"/>
      <c r="F23" s="35"/>
      <c r="G23" s="11"/>
      <c r="H23" s="12"/>
      <c r="I23" s="18"/>
      <c r="J23" s="18"/>
      <c r="K23" s="10" t="str">
        <f t="shared" si="3"/>
        <v/>
      </c>
      <c r="L23" s="10" t="str">
        <f t="shared" si="0"/>
        <v/>
      </c>
      <c r="M23" s="10" t="str">
        <f t="shared" si="1"/>
        <v/>
      </c>
      <c r="N23" s="10" t="str">
        <f t="shared" si="1"/>
        <v/>
      </c>
      <c r="O23" s="10" t="str">
        <f t="shared" si="2"/>
        <v/>
      </c>
      <c r="P23" s="10" t="str">
        <f t="shared" si="2"/>
        <v/>
      </c>
    </row>
    <row r="24" spans="1:16" ht="45" customHeight="1" x14ac:dyDescent="0.15">
      <c r="A24" s="33"/>
      <c r="B24" s="33"/>
      <c r="C24" s="11"/>
      <c r="D24" s="35"/>
      <c r="E24" s="35"/>
      <c r="F24" s="35"/>
      <c r="G24" s="11"/>
      <c r="H24" s="12"/>
      <c r="I24" s="18"/>
      <c r="J24" s="18"/>
      <c r="K24" s="10" t="str">
        <f t="shared" si="3"/>
        <v/>
      </c>
      <c r="L24" s="10" t="str">
        <f t="shared" si="0"/>
        <v/>
      </c>
      <c r="M24" s="10" t="str">
        <f t="shared" si="1"/>
        <v/>
      </c>
      <c r="N24" s="10" t="str">
        <f t="shared" si="1"/>
        <v/>
      </c>
      <c r="O24" s="10" t="str">
        <f t="shared" si="2"/>
        <v/>
      </c>
      <c r="P24" s="10" t="str">
        <f t="shared" si="2"/>
        <v/>
      </c>
    </row>
    <row r="25" spans="1:16" ht="45" customHeight="1" x14ac:dyDescent="0.15">
      <c r="A25" s="33"/>
      <c r="B25" s="33"/>
      <c r="C25" s="11"/>
      <c r="D25" s="35"/>
      <c r="E25" s="35"/>
      <c r="F25" s="35"/>
      <c r="G25" s="11"/>
      <c r="H25" s="12"/>
      <c r="I25" s="18"/>
      <c r="J25" s="18"/>
      <c r="K25" s="10" t="str">
        <f t="shared" si="3"/>
        <v/>
      </c>
      <c r="L25" s="10" t="str">
        <f t="shared" si="0"/>
        <v/>
      </c>
      <c r="M25" s="10" t="str">
        <f t="shared" si="1"/>
        <v/>
      </c>
      <c r="N25" s="10" t="str">
        <f t="shared" si="1"/>
        <v/>
      </c>
      <c r="O25" s="10" t="str">
        <f t="shared" si="2"/>
        <v/>
      </c>
      <c r="P25" s="10" t="str">
        <f t="shared" si="2"/>
        <v/>
      </c>
    </row>
    <row r="26" spans="1:16" ht="22.5" customHeight="1" x14ac:dyDescent="0.15">
      <c r="A26" s="41" t="s">
        <v>60</v>
      </c>
      <c r="B26" s="41"/>
      <c r="C26" s="6"/>
      <c r="D26" s="42"/>
      <c r="E26" s="42"/>
      <c r="F26" s="42"/>
      <c r="G26" s="6"/>
      <c r="H26" s="6"/>
      <c r="I26" s="6"/>
      <c r="J26" s="6"/>
      <c r="K26" s="7"/>
      <c r="L26" s="7"/>
    </row>
    <row r="27" spans="1:16" ht="18" customHeight="1" x14ac:dyDescent="0.15">
      <c r="A27" s="41" t="s">
        <v>62</v>
      </c>
      <c r="B27" s="41"/>
      <c r="C27" s="41"/>
      <c r="D27" s="41"/>
      <c r="E27" s="41"/>
      <c r="F27" s="41"/>
      <c r="G27" s="41"/>
      <c r="H27" s="41"/>
      <c r="I27" s="41"/>
      <c r="J27" s="41"/>
      <c r="K27" s="41"/>
      <c r="L27" s="41"/>
    </row>
    <row r="28" spans="1:16" ht="18" customHeight="1" x14ac:dyDescent="0.15">
      <c r="A28" s="41" t="s">
        <v>61</v>
      </c>
      <c r="B28" s="41"/>
      <c r="C28" s="41"/>
      <c r="D28" s="41"/>
      <c r="E28" s="41"/>
      <c r="F28" s="41"/>
      <c r="G28" s="41"/>
      <c r="H28" s="41"/>
      <c r="I28" s="41"/>
      <c r="J28" s="41"/>
      <c r="K28" s="41"/>
      <c r="L28" s="41"/>
    </row>
    <row r="29" spans="1:16" ht="18" customHeight="1" x14ac:dyDescent="0.15">
      <c r="A29" s="43" t="s">
        <v>72</v>
      </c>
      <c r="B29" s="43"/>
      <c r="C29" s="43"/>
      <c r="D29" s="43"/>
      <c r="E29" s="43"/>
      <c r="F29" s="43"/>
      <c r="G29" s="43"/>
      <c r="H29" s="43"/>
      <c r="I29" s="43"/>
      <c r="J29" s="43"/>
      <c r="K29" s="43"/>
      <c r="L29" s="43"/>
    </row>
    <row r="30" spans="1:16" ht="18" customHeight="1" x14ac:dyDescent="0.15">
      <c r="A30" s="37" t="s">
        <v>66</v>
      </c>
      <c r="B30" s="37"/>
      <c r="C30" s="37"/>
      <c r="D30" s="37"/>
      <c r="E30" s="37"/>
      <c r="F30" s="37"/>
      <c r="G30" s="37"/>
      <c r="H30" s="37"/>
      <c r="I30" s="37"/>
      <c r="J30" s="37"/>
      <c r="K30" s="37"/>
      <c r="L30" s="37"/>
    </row>
    <row r="31" spans="1:16" ht="18" customHeight="1" x14ac:dyDescent="0.15">
      <c r="A31" s="7"/>
      <c r="B31" s="7"/>
      <c r="C31" s="7"/>
      <c r="D31" s="7"/>
      <c r="E31" s="7"/>
      <c r="F31" s="7"/>
      <c r="G31" s="7"/>
      <c r="H31" s="7"/>
      <c r="I31" s="7"/>
      <c r="J31" s="7"/>
      <c r="K31" s="7"/>
      <c r="L31" s="7"/>
    </row>
  </sheetData>
  <sheetProtection sheet="1" objects="1" scenarios="1"/>
  <mergeCells count="33">
    <mergeCell ref="A30:L30"/>
    <mergeCell ref="A23:B23"/>
    <mergeCell ref="D23:F23"/>
    <mergeCell ref="A24:B24"/>
    <mergeCell ref="D24:F24"/>
    <mergeCell ref="A25:B25"/>
    <mergeCell ref="D25:F25"/>
    <mergeCell ref="A26:B26"/>
    <mergeCell ref="D26:F26"/>
    <mergeCell ref="A27:L27"/>
    <mergeCell ref="A28:L28"/>
    <mergeCell ref="A29:L29"/>
    <mergeCell ref="A20:B20"/>
    <mergeCell ref="D20:F20"/>
    <mergeCell ref="A21:B21"/>
    <mergeCell ref="D21:F21"/>
    <mergeCell ref="A22:B22"/>
    <mergeCell ref="D22:F22"/>
    <mergeCell ref="A17:B17"/>
    <mergeCell ref="D17:F17"/>
    <mergeCell ref="A18:B18"/>
    <mergeCell ref="D18:F18"/>
    <mergeCell ref="A19:B19"/>
    <mergeCell ref="D19:F19"/>
    <mergeCell ref="C8:E8"/>
    <mergeCell ref="G8:L14"/>
    <mergeCell ref="C9:E9"/>
    <mergeCell ref="C10:E10"/>
    <mergeCell ref="K1:L1"/>
    <mergeCell ref="A2:L2"/>
    <mergeCell ref="A4:L4"/>
    <mergeCell ref="A5:L5"/>
    <mergeCell ref="A6:L6"/>
  </mergeCells>
  <phoneticPr fontId="1"/>
  <conditionalFormatting sqref="C10:E10">
    <cfRule type="expression" dxfId="1" priority="2">
      <formula>AND($C$9&lt;&gt;"建設コンサルタント",$C$9&lt;&gt;"補償コンサルタント")</formula>
    </cfRule>
  </conditionalFormatting>
  <conditionalFormatting sqref="E13:E14">
    <cfRule type="cellIs" dxfId="0" priority="1" operator="equal">
      <formula>FALSE</formula>
    </cfRule>
  </conditionalFormatting>
  <dataValidations count="7">
    <dataValidation type="list" allowBlank="1" showInputMessage="1" showErrorMessage="1" sqref="G18:G25" xr:uid="{00000000-0002-0000-0900-000000000000}">
      <formula1>都道府県名</formula1>
    </dataValidation>
    <dataValidation type="list" allowBlank="1" showInputMessage="1" showErrorMessage="1" sqref="C9:E9" xr:uid="{00000000-0002-0000-0900-000001000000}">
      <formula1>INDIRECT(TRIM($A$9))</formula1>
    </dataValidation>
    <dataValidation type="list" allowBlank="1" showInputMessage="1" showErrorMessage="1" promptTitle="リスト" prompt="総括表で○をした登録部門のみ選択可能です" sqref="C10:E10" xr:uid="{00000000-0002-0000-0900-000002000000}">
      <formula1>INDIRECT($C$9)</formula1>
    </dataValidation>
    <dataValidation type="date" imeMode="disabled" operator="greaterThanOrEqual" allowBlank="1" showInputMessage="1" showErrorMessage="1" promptTitle="入力方法" prompt="例2023/4/1_x000a_例R5.4.1" sqref="I18:I25" xr:uid="{00000000-0002-0000-0900-000003000000}">
      <formula1>43831</formula1>
    </dataValidation>
    <dataValidation type="date" imeMode="disabled" operator="greaterThanOrEqual" allowBlank="1" showInputMessage="1" showErrorMessage="1" promptTitle="入力方法" prompt="例2023/4/1_x000a_例R5.4.1" sqref="J18:J25" xr:uid="{00000000-0002-0000-0900-000004000000}">
      <formula1>I18</formula1>
    </dataValidation>
    <dataValidation type="list" allowBlank="1" showInputMessage="1" showErrorMessage="1" sqref="C18:C25" xr:uid="{00000000-0002-0000-0900-000005000000}">
      <formula1>"元請,下請"</formula1>
    </dataValidation>
    <dataValidation type="whole" imeMode="disabled" operator="greaterThanOrEqual" allowBlank="1" showInputMessage="1" showErrorMessage="1" sqref="H18:H25" xr:uid="{00000000-0002-0000-0900-000006000000}">
      <formula1>0</formula1>
    </dataValidation>
  </dataValidations>
  <printOptions horizontalCentered="1"/>
  <pageMargins left="0.51181102362204722" right="0.51181102362204722" top="0.55118110236220474" bottom="0.35433070866141736" header="0.31496062992125984" footer="0.3149606299212598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49"/>
  <sheetViews>
    <sheetView view="pageBreakPreview" zoomScale="85" zoomScaleNormal="100" zoomScaleSheetLayoutView="85" workbookViewId="0">
      <selection activeCell="E24" sqref="E24"/>
    </sheetView>
  </sheetViews>
  <sheetFormatPr defaultRowHeight="14.25" x14ac:dyDescent="0.15"/>
  <cols>
    <col min="1" max="1" width="20.5" style="16" bestFit="1" customWidth="1"/>
    <col min="2" max="2" width="33.875" style="16" bestFit="1" customWidth="1"/>
    <col min="3" max="3" width="25" style="16" bestFit="1" customWidth="1"/>
    <col min="4" max="4" width="13" style="16" bestFit="1" customWidth="1"/>
    <col min="5" max="16384" width="9" style="16"/>
  </cols>
  <sheetData>
    <row r="1" spans="1:4" x14ac:dyDescent="0.15">
      <c r="A1" s="16" t="s">
        <v>69</v>
      </c>
      <c r="B1" s="16" t="s">
        <v>67</v>
      </c>
      <c r="C1" s="16" t="s">
        <v>68</v>
      </c>
      <c r="D1" s="16" t="s">
        <v>74</v>
      </c>
    </row>
    <row r="2" spans="1:4" x14ac:dyDescent="0.15">
      <c r="A2" s="16" t="s">
        <v>0</v>
      </c>
      <c r="B2" s="16" t="s">
        <v>10</v>
      </c>
      <c r="C2" s="16" t="s">
        <v>31</v>
      </c>
      <c r="D2" s="16" t="s">
        <v>114</v>
      </c>
    </row>
    <row r="3" spans="1:4" x14ac:dyDescent="0.15">
      <c r="A3" s="16" t="s">
        <v>2</v>
      </c>
      <c r="B3" s="16" t="s">
        <v>11</v>
      </c>
      <c r="C3" s="16" t="s">
        <v>32</v>
      </c>
      <c r="D3" s="16" t="s">
        <v>75</v>
      </c>
    </row>
    <row r="4" spans="1:4" x14ac:dyDescent="0.15">
      <c r="A4" s="16" t="s">
        <v>3</v>
      </c>
      <c r="B4" s="16" t="s">
        <v>12</v>
      </c>
      <c r="C4" s="16" t="s">
        <v>33</v>
      </c>
      <c r="D4" s="16" t="s">
        <v>76</v>
      </c>
    </row>
    <row r="5" spans="1:4" x14ac:dyDescent="0.15">
      <c r="A5" s="16" t="s">
        <v>4</v>
      </c>
      <c r="B5" s="16" t="s">
        <v>13</v>
      </c>
      <c r="C5" s="16" t="s">
        <v>34</v>
      </c>
      <c r="D5" s="16" t="s">
        <v>77</v>
      </c>
    </row>
    <row r="6" spans="1:4" x14ac:dyDescent="0.15">
      <c r="A6" s="16" t="s">
        <v>67</v>
      </c>
      <c r="B6" s="16" t="s">
        <v>14</v>
      </c>
      <c r="C6" s="16" t="s">
        <v>35</v>
      </c>
      <c r="D6" s="16" t="s">
        <v>78</v>
      </c>
    </row>
    <row r="7" spans="1:4" x14ac:dyDescent="0.15">
      <c r="A7" s="16" t="s">
        <v>68</v>
      </c>
      <c r="B7" s="16" t="s">
        <v>15</v>
      </c>
      <c r="C7" s="16" t="s">
        <v>36</v>
      </c>
      <c r="D7" s="16" t="s">
        <v>79</v>
      </c>
    </row>
    <row r="8" spans="1:4" x14ac:dyDescent="0.15">
      <c r="A8" s="16" t="s">
        <v>5</v>
      </c>
      <c r="B8" s="16" t="s">
        <v>16</v>
      </c>
      <c r="C8" s="16" t="s">
        <v>37</v>
      </c>
      <c r="D8" s="16" t="s">
        <v>80</v>
      </c>
    </row>
    <row r="9" spans="1:4" x14ac:dyDescent="0.15">
      <c r="A9" s="16" t="s">
        <v>6</v>
      </c>
      <c r="B9" s="16" t="s">
        <v>17</v>
      </c>
      <c r="C9" s="16" t="s">
        <v>38</v>
      </c>
      <c r="D9" s="16" t="s">
        <v>81</v>
      </c>
    </row>
    <row r="10" spans="1:4" x14ac:dyDescent="0.15">
      <c r="A10" s="16" t="s">
        <v>7</v>
      </c>
      <c r="B10" s="16" t="s">
        <v>18</v>
      </c>
      <c r="D10" s="16" t="s">
        <v>82</v>
      </c>
    </row>
    <row r="11" spans="1:4" x14ac:dyDescent="0.15">
      <c r="A11" s="16" t="s">
        <v>8</v>
      </c>
      <c r="B11" s="16" t="s">
        <v>19</v>
      </c>
      <c r="D11" s="16" t="s">
        <v>83</v>
      </c>
    </row>
    <row r="12" spans="1:4" x14ac:dyDescent="0.15">
      <c r="A12" s="16" t="s">
        <v>9</v>
      </c>
      <c r="B12" s="16" t="s">
        <v>20</v>
      </c>
      <c r="D12" s="16" t="s">
        <v>84</v>
      </c>
    </row>
    <row r="13" spans="1:4" x14ac:dyDescent="0.15">
      <c r="B13" s="16" t="s">
        <v>21</v>
      </c>
      <c r="D13" s="16" t="s">
        <v>85</v>
      </c>
    </row>
    <row r="14" spans="1:4" x14ac:dyDescent="0.15">
      <c r="B14" s="16" t="s">
        <v>22</v>
      </c>
      <c r="D14" s="16" t="s">
        <v>86</v>
      </c>
    </row>
    <row r="15" spans="1:4" x14ac:dyDescent="0.15">
      <c r="B15" s="16" t="s">
        <v>23</v>
      </c>
      <c r="D15" s="16" t="s">
        <v>87</v>
      </c>
    </row>
    <row r="16" spans="1:4" x14ac:dyDescent="0.15">
      <c r="B16" s="16" t="s">
        <v>24</v>
      </c>
      <c r="D16" s="16" t="s">
        <v>88</v>
      </c>
    </row>
    <row r="17" spans="2:4" x14ac:dyDescent="0.15">
      <c r="B17" s="16" t="s">
        <v>25</v>
      </c>
      <c r="D17" s="16" t="s">
        <v>89</v>
      </c>
    </row>
    <row r="18" spans="2:4" x14ac:dyDescent="0.15">
      <c r="B18" s="16" t="s">
        <v>26</v>
      </c>
      <c r="D18" s="16" t="s">
        <v>90</v>
      </c>
    </row>
    <row r="19" spans="2:4" x14ac:dyDescent="0.15">
      <c r="B19" s="16" t="s">
        <v>27</v>
      </c>
      <c r="D19" s="16" t="s">
        <v>91</v>
      </c>
    </row>
    <row r="20" spans="2:4" x14ac:dyDescent="0.15">
      <c r="B20" s="16" t="s">
        <v>28</v>
      </c>
      <c r="D20" s="16" t="s">
        <v>92</v>
      </c>
    </row>
    <row r="21" spans="2:4" x14ac:dyDescent="0.15">
      <c r="B21" s="16" t="s">
        <v>29</v>
      </c>
      <c r="D21" s="16" t="s">
        <v>93</v>
      </c>
    </row>
    <row r="22" spans="2:4" x14ac:dyDescent="0.15">
      <c r="B22" s="16" t="s">
        <v>30</v>
      </c>
      <c r="D22" s="16" t="s">
        <v>94</v>
      </c>
    </row>
    <row r="23" spans="2:4" x14ac:dyDescent="0.15">
      <c r="D23" s="16" t="s">
        <v>95</v>
      </c>
    </row>
    <row r="24" spans="2:4" x14ac:dyDescent="0.15">
      <c r="D24" s="16" t="s">
        <v>96</v>
      </c>
    </row>
    <row r="25" spans="2:4" x14ac:dyDescent="0.15">
      <c r="D25" s="16" t="s">
        <v>97</v>
      </c>
    </row>
    <row r="26" spans="2:4" x14ac:dyDescent="0.15">
      <c r="D26" s="16" t="s">
        <v>98</v>
      </c>
    </row>
    <row r="27" spans="2:4" x14ac:dyDescent="0.15">
      <c r="D27" s="16" t="s">
        <v>99</v>
      </c>
    </row>
    <row r="28" spans="2:4" x14ac:dyDescent="0.15">
      <c r="D28" s="16" t="s">
        <v>100</v>
      </c>
    </row>
    <row r="29" spans="2:4" x14ac:dyDescent="0.15">
      <c r="D29" s="16" t="s">
        <v>101</v>
      </c>
    </row>
    <row r="30" spans="2:4" x14ac:dyDescent="0.15">
      <c r="D30" s="16" t="s">
        <v>102</v>
      </c>
    </row>
    <row r="31" spans="2:4" x14ac:dyDescent="0.15">
      <c r="D31" s="16" t="s">
        <v>103</v>
      </c>
    </row>
    <row r="32" spans="2:4" x14ac:dyDescent="0.15">
      <c r="D32" s="16" t="s">
        <v>104</v>
      </c>
    </row>
    <row r="33" spans="4:4" x14ac:dyDescent="0.15">
      <c r="D33" s="16" t="s">
        <v>105</v>
      </c>
    </row>
    <row r="34" spans="4:4" x14ac:dyDescent="0.15">
      <c r="D34" s="16" t="s">
        <v>106</v>
      </c>
    </row>
    <row r="35" spans="4:4" x14ac:dyDescent="0.15">
      <c r="D35" s="16" t="s">
        <v>107</v>
      </c>
    </row>
    <row r="36" spans="4:4" x14ac:dyDescent="0.15">
      <c r="D36" s="16" t="s">
        <v>108</v>
      </c>
    </row>
    <row r="37" spans="4:4" x14ac:dyDescent="0.15">
      <c r="D37" s="16" t="s">
        <v>109</v>
      </c>
    </row>
    <row r="38" spans="4:4" x14ac:dyDescent="0.15">
      <c r="D38" s="16" t="s">
        <v>110</v>
      </c>
    </row>
    <row r="39" spans="4:4" x14ac:dyDescent="0.15">
      <c r="D39" s="16" t="s">
        <v>111</v>
      </c>
    </row>
    <row r="40" spans="4:4" x14ac:dyDescent="0.15">
      <c r="D40" s="16" t="s">
        <v>112</v>
      </c>
    </row>
    <row r="41" spans="4:4" x14ac:dyDescent="0.15">
      <c r="D41" s="16" t="s">
        <v>113</v>
      </c>
    </row>
    <row r="42" spans="4:4" x14ac:dyDescent="0.15">
      <c r="D42" s="16" t="s">
        <v>115</v>
      </c>
    </row>
    <row r="43" spans="4:4" x14ac:dyDescent="0.15">
      <c r="D43" s="16" t="s">
        <v>116</v>
      </c>
    </row>
    <row r="44" spans="4:4" x14ac:dyDescent="0.15">
      <c r="D44" s="16" t="s">
        <v>117</v>
      </c>
    </row>
    <row r="45" spans="4:4" x14ac:dyDescent="0.15">
      <c r="D45" s="16" t="s">
        <v>118</v>
      </c>
    </row>
    <row r="46" spans="4:4" x14ac:dyDescent="0.15">
      <c r="D46" s="16" t="s">
        <v>119</v>
      </c>
    </row>
    <row r="47" spans="4:4" x14ac:dyDescent="0.15">
      <c r="D47" s="16" t="s">
        <v>120</v>
      </c>
    </row>
    <row r="48" spans="4:4" x14ac:dyDescent="0.15">
      <c r="D48" s="16" t="s">
        <v>121</v>
      </c>
    </row>
    <row r="49" spans="4:4" x14ac:dyDescent="0.15">
      <c r="D49" s="16" t="s">
        <v>122</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31"/>
  <sheetViews>
    <sheetView view="pageBreakPreview" zoomScale="130" zoomScaleNormal="100" zoomScaleSheetLayoutView="130" workbookViewId="0">
      <selection activeCell="C8" sqref="C8:E8"/>
    </sheetView>
  </sheetViews>
  <sheetFormatPr defaultRowHeight="14.25" x14ac:dyDescent="0.15"/>
  <cols>
    <col min="1" max="10" width="17" style="1" customWidth="1"/>
    <col min="11" max="16" width="10.25" style="1" customWidth="1"/>
    <col min="17" max="16384" width="9" style="1"/>
  </cols>
  <sheetData>
    <row r="1" spans="1:12" x14ac:dyDescent="0.15">
      <c r="K1" s="23" t="s">
        <v>73</v>
      </c>
      <c r="L1" s="23"/>
    </row>
    <row r="2" spans="1:12" ht="31.5" customHeight="1" x14ac:dyDescent="0.15">
      <c r="A2" s="40" t="s">
        <v>70</v>
      </c>
      <c r="B2" s="40"/>
      <c r="C2" s="40"/>
      <c r="D2" s="40"/>
      <c r="E2" s="40"/>
      <c r="F2" s="40"/>
      <c r="G2" s="40"/>
      <c r="H2" s="40"/>
      <c r="I2" s="40"/>
      <c r="J2" s="40"/>
      <c r="K2" s="40"/>
      <c r="L2" s="40"/>
    </row>
    <row r="3" spans="1:12" ht="19.5" customHeight="1" x14ac:dyDescent="0.15">
      <c r="A3" s="2"/>
      <c r="B3" s="2"/>
      <c r="C3" s="2"/>
      <c r="D3" s="2"/>
      <c r="E3" s="2"/>
      <c r="F3" s="2"/>
      <c r="G3" s="2"/>
      <c r="H3" s="2"/>
      <c r="I3" s="2"/>
      <c r="J3" s="2"/>
    </row>
    <row r="4" spans="1:12" ht="18" customHeight="1" x14ac:dyDescent="0.15">
      <c r="A4" s="38" t="s">
        <v>64</v>
      </c>
      <c r="B4" s="38"/>
      <c r="C4" s="38"/>
      <c r="D4" s="38"/>
      <c r="E4" s="38"/>
      <c r="F4" s="38"/>
      <c r="G4" s="38"/>
      <c r="H4" s="38"/>
      <c r="I4" s="38"/>
      <c r="J4" s="38"/>
      <c r="K4" s="38"/>
      <c r="L4" s="38"/>
    </row>
    <row r="5" spans="1:12" ht="18" customHeight="1" x14ac:dyDescent="0.15">
      <c r="A5" s="39" t="s">
        <v>71</v>
      </c>
      <c r="B5" s="39"/>
      <c r="C5" s="39"/>
      <c r="D5" s="39"/>
      <c r="E5" s="39"/>
      <c r="F5" s="39"/>
      <c r="G5" s="39"/>
      <c r="H5" s="39"/>
      <c r="I5" s="39"/>
      <c r="J5" s="39"/>
      <c r="K5" s="39"/>
      <c r="L5" s="39"/>
    </row>
    <row r="6" spans="1:12" ht="18" customHeight="1" x14ac:dyDescent="0.15">
      <c r="A6" s="38" t="s">
        <v>65</v>
      </c>
      <c r="B6" s="38"/>
      <c r="C6" s="38"/>
      <c r="D6" s="38"/>
      <c r="E6" s="38"/>
      <c r="F6" s="38"/>
      <c r="G6" s="38"/>
      <c r="H6" s="38"/>
      <c r="I6" s="38"/>
      <c r="J6" s="38"/>
      <c r="K6" s="38"/>
      <c r="L6" s="38"/>
    </row>
    <row r="8" spans="1:12" ht="24" customHeight="1" x14ac:dyDescent="0.15">
      <c r="A8" s="13" t="s">
        <v>52</v>
      </c>
      <c r="B8" s="13"/>
      <c r="C8" s="44" t="str">
        <f>'業種 (1)'!C8&amp;""</f>
        <v>株式会社一環</v>
      </c>
      <c r="D8" s="44"/>
      <c r="E8" s="44"/>
      <c r="G8" s="24" t="s">
        <v>123</v>
      </c>
      <c r="H8" s="25"/>
      <c r="I8" s="25"/>
      <c r="J8" s="25"/>
      <c r="K8" s="25"/>
      <c r="L8" s="26"/>
    </row>
    <row r="9" spans="1:12" ht="24" customHeight="1" x14ac:dyDescent="0.15">
      <c r="A9" s="14" t="s">
        <v>1</v>
      </c>
      <c r="B9" s="15"/>
      <c r="C9" s="20"/>
      <c r="D9" s="21"/>
      <c r="E9" s="22"/>
      <c r="G9" s="27"/>
      <c r="H9" s="28"/>
      <c r="I9" s="28"/>
      <c r="J9" s="28"/>
      <c r="K9" s="28"/>
      <c r="L9" s="29"/>
    </row>
    <row r="10" spans="1:12" ht="24" customHeight="1" x14ac:dyDescent="0.15">
      <c r="A10" s="14" t="s">
        <v>39</v>
      </c>
      <c r="B10" s="15"/>
      <c r="C10" s="20"/>
      <c r="D10" s="21"/>
      <c r="E10" s="22"/>
      <c r="G10" s="27"/>
      <c r="H10" s="28"/>
      <c r="I10" s="28"/>
      <c r="J10" s="28"/>
      <c r="K10" s="28"/>
      <c r="L10" s="29"/>
    </row>
    <row r="11" spans="1:12" ht="14.25" customHeight="1" x14ac:dyDescent="0.15">
      <c r="G11" s="27"/>
      <c r="H11" s="28"/>
      <c r="I11" s="28"/>
      <c r="J11" s="28"/>
      <c r="K11" s="28"/>
      <c r="L11" s="29"/>
    </row>
    <row r="12" spans="1:12" ht="27" customHeight="1" x14ac:dyDescent="0.15">
      <c r="A12" s="3" t="s">
        <v>51</v>
      </c>
      <c r="B12" s="3" t="s">
        <v>48</v>
      </c>
      <c r="C12" s="3" t="s">
        <v>49</v>
      </c>
      <c r="E12" s="3" t="s">
        <v>59</v>
      </c>
      <c r="G12" s="27"/>
      <c r="H12" s="28"/>
      <c r="I12" s="28"/>
      <c r="J12" s="28"/>
      <c r="K12" s="28"/>
      <c r="L12" s="29"/>
    </row>
    <row r="13" spans="1:12" ht="24" customHeight="1" x14ac:dyDescent="0.15">
      <c r="A13" s="3" t="s">
        <v>46</v>
      </c>
      <c r="B13" s="19">
        <f>IF('業種 (1)'!B13="","",'業種 (1)'!B13)</f>
        <v>45200</v>
      </c>
      <c r="C13" s="19">
        <f>IF('業種 (1)'!C13="","",'業種 (1)'!C13)</f>
        <v>45565</v>
      </c>
      <c r="E13" s="4" t="b">
        <f>COUNTIF(K:K,TRUE)&gt;0</f>
        <v>0</v>
      </c>
      <c r="G13" s="27"/>
      <c r="H13" s="28"/>
      <c r="I13" s="28"/>
      <c r="J13" s="28"/>
      <c r="K13" s="28"/>
      <c r="L13" s="29"/>
    </row>
    <row r="14" spans="1:12" ht="24" customHeight="1" x14ac:dyDescent="0.15">
      <c r="A14" s="3" t="s">
        <v>47</v>
      </c>
      <c r="B14" s="19">
        <f>IF('業種 (1)'!B14="","",'業種 (1)'!B14)</f>
        <v>44835</v>
      </c>
      <c r="C14" s="19">
        <f>IF('業種 (1)'!C14="","",'業種 (1)'!C14)</f>
        <v>45199</v>
      </c>
      <c r="E14" s="4" t="b">
        <f>COUNTIF(L:L,TRUE)&gt;0</f>
        <v>0</v>
      </c>
      <c r="G14" s="30"/>
      <c r="H14" s="31"/>
      <c r="I14" s="31"/>
      <c r="J14" s="31"/>
      <c r="K14" s="31"/>
      <c r="L14" s="32"/>
    </row>
    <row r="16" spans="1:12" ht="22.5" customHeight="1" x14ac:dyDescent="0.15">
      <c r="A16" s="1" t="s">
        <v>63</v>
      </c>
    </row>
    <row r="17" spans="1:16" ht="36" customHeight="1" x14ac:dyDescent="0.15">
      <c r="A17" s="34" t="s">
        <v>40</v>
      </c>
      <c r="B17" s="34"/>
      <c r="C17" s="5" t="s">
        <v>43</v>
      </c>
      <c r="D17" s="34" t="s">
        <v>41</v>
      </c>
      <c r="E17" s="34"/>
      <c r="F17" s="34"/>
      <c r="G17" s="5" t="s">
        <v>44</v>
      </c>
      <c r="H17" s="5" t="s">
        <v>50</v>
      </c>
      <c r="I17" s="5" t="s">
        <v>42</v>
      </c>
      <c r="J17" s="5" t="s">
        <v>45</v>
      </c>
      <c r="K17" s="8" t="s">
        <v>57</v>
      </c>
      <c r="L17" s="8" t="s">
        <v>58</v>
      </c>
      <c r="M17" s="9" t="s">
        <v>53</v>
      </c>
      <c r="N17" s="9" t="s">
        <v>54</v>
      </c>
      <c r="O17" s="9" t="s">
        <v>55</v>
      </c>
      <c r="P17" s="9" t="s">
        <v>56</v>
      </c>
    </row>
    <row r="18" spans="1:16" ht="45" customHeight="1" x14ac:dyDescent="0.15">
      <c r="A18" s="33"/>
      <c r="B18" s="33"/>
      <c r="C18" s="11"/>
      <c r="D18" s="35"/>
      <c r="E18" s="35"/>
      <c r="F18" s="35"/>
      <c r="G18" s="11"/>
      <c r="H18" s="12"/>
      <c r="I18" s="18"/>
      <c r="J18" s="18"/>
      <c r="K18" s="10" t="str">
        <f>IF($A18="","",OR(M18,N18))</f>
        <v/>
      </c>
      <c r="L18" s="10" t="str">
        <f>IF($A18="","",OR(O18,P18))</f>
        <v/>
      </c>
      <c r="M18" s="10" t="str">
        <f>IF($A18="","",AND(I18&gt;=$B$13,I18&lt;=$C$13))</f>
        <v/>
      </c>
      <c r="N18" s="10" t="str">
        <f>IF($A18="","",AND(J18&gt;=$B$13,J18&lt;=$C$13))</f>
        <v/>
      </c>
      <c r="O18" s="10" t="str">
        <f>IF($A18="","",AND(I18&gt;=$B$14,I18&lt;=$C$14))</f>
        <v/>
      </c>
      <c r="P18" s="10" t="str">
        <f>IF($A18="","",AND(J18&gt;=$B$14,J18&lt;=$C$14))</f>
        <v/>
      </c>
    </row>
    <row r="19" spans="1:16" ht="45" customHeight="1" x14ac:dyDescent="0.15">
      <c r="A19" s="33"/>
      <c r="B19" s="33"/>
      <c r="C19" s="11"/>
      <c r="D19" s="35"/>
      <c r="E19" s="35"/>
      <c r="F19" s="35"/>
      <c r="G19" s="11"/>
      <c r="H19" s="12"/>
      <c r="I19" s="18"/>
      <c r="J19" s="18"/>
      <c r="K19" s="10" t="str">
        <f>IF($A19="","",OR(M19,N19))</f>
        <v/>
      </c>
      <c r="L19" s="10" t="str">
        <f t="shared" ref="L19:L25" si="0">IF($A19="","",OR(O19,P19))</f>
        <v/>
      </c>
      <c r="M19" s="10" t="str">
        <f t="shared" ref="M19:N25" si="1">IF($A19="","",AND(I19&gt;=$B$13,I19&lt;=$C$13))</f>
        <v/>
      </c>
      <c r="N19" s="10" t="str">
        <f t="shared" si="1"/>
        <v/>
      </c>
      <c r="O19" s="10" t="str">
        <f t="shared" ref="O19:P25" si="2">IF($A19="","",AND(I19&gt;=$B$14,I19&lt;=$C$14))</f>
        <v/>
      </c>
      <c r="P19" s="10" t="str">
        <f t="shared" si="2"/>
        <v/>
      </c>
    </row>
    <row r="20" spans="1:16" ht="45" customHeight="1" x14ac:dyDescent="0.15">
      <c r="A20" s="33"/>
      <c r="B20" s="33"/>
      <c r="C20" s="11"/>
      <c r="D20" s="35"/>
      <c r="E20" s="35"/>
      <c r="F20" s="35"/>
      <c r="G20" s="11"/>
      <c r="H20" s="12"/>
      <c r="I20" s="18"/>
      <c r="J20" s="18"/>
      <c r="K20" s="10" t="str">
        <f t="shared" ref="K20:K25" si="3">IF($A20="","",OR(M20,N20))</f>
        <v/>
      </c>
      <c r="L20" s="10" t="str">
        <f t="shared" si="0"/>
        <v/>
      </c>
      <c r="M20" s="10" t="str">
        <f t="shared" si="1"/>
        <v/>
      </c>
      <c r="N20" s="10" t="str">
        <f t="shared" si="1"/>
        <v/>
      </c>
      <c r="O20" s="10" t="str">
        <f t="shared" si="2"/>
        <v/>
      </c>
      <c r="P20" s="10" t="str">
        <f t="shared" si="2"/>
        <v/>
      </c>
    </row>
    <row r="21" spans="1:16" ht="45" customHeight="1" x14ac:dyDescent="0.15">
      <c r="A21" s="33"/>
      <c r="B21" s="33"/>
      <c r="C21" s="11"/>
      <c r="D21" s="35"/>
      <c r="E21" s="35"/>
      <c r="F21" s="35"/>
      <c r="G21" s="11"/>
      <c r="H21" s="12"/>
      <c r="I21" s="18"/>
      <c r="J21" s="18"/>
      <c r="K21" s="10" t="str">
        <f t="shared" si="3"/>
        <v/>
      </c>
      <c r="L21" s="10" t="str">
        <f t="shared" si="0"/>
        <v/>
      </c>
      <c r="M21" s="10" t="str">
        <f t="shared" si="1"/>
        <v/>
      </c>
      <c r="N21" s="10" t="str">
        <f t="shared" si="1"/>
        <v/>
      </c>
      <c r="O21" s="10" t="str">
        <f t="shared" si="2"/>
        <v/>
      </c>
      <c r="P21" s="10" t="str">
        <f t="shared" si="2"/>
        <v/>
      </c>
    </row>
    <row r="22" spans="1:16" ht="45" customHeight="1" x14ac:dyDescent="0.15">
      <c r="A22" s="33"/>
      <c r="B22" s="33"/>
      <c r="C22" s="11"/>
      <c r="D22" s="35"/>
      <c r="E22" s="35"/>
      <c r="F22" s="35"/>
      <c r="G22" s="11"/>
      <c r="H22" s="12"/>
      <c r="I22" s="18"/>
      <c r="J22" s="18"/>
      <c r="K22" s="10" t="str">
        <f t="shared" si="3"/>
        <v/>
      </c>
      <c r="L22" s="10" t="str">
        <f t="shared" si="0"/>
        <v/>
      </c>
      <c r="M22" s="10" t="str">
        <f t="shared" si="1"/>
        <v/>
      </c>
      <c r="N22" s="10" t="str">
        <f t="shared" si="1"/>
        <v/>
      </c>
      <c r="O22" s="10" t="str">
        <f t="shared" si="2"/>
        <v/>
      </c>
      <c r="P22" s="10" t="str">
        <f t="shared" si="2"/>
        <v/>
      </c>
    </row>
    <row r="23" spans="1:16" ht="45" customHeight="1" x14ac:dyDescent="0.15">
      <c r="A23" s="33"/>
      <c r="B23" s="33"/>
      <c r="C23" s="11"/>
      <c r="D23" s="35"/>
      <c r="E23" s="35"/>
      <c r="F23" s="35"/>
      <c r="G23" s="11"/>
      <c r="H23" s="12"/>
      <c r="I23" s="18"/>
      <c r="J23" s="18"/>
      <c r="K23" s="10" t="str">
        <f t="shared" si="3"/>
        <v/>
      </c>
      <c r="L23" s="10" t="str">
        <f t="shared" si="0"/>
        <v/>
      </c>
      <c r="M23" s="10" t="str">
        <f t="shared" si="1"/>
        <v/>
      </c>
      <c r="N23" s="10" t="str">
        <f t="shared" si="1"/>
        <v/>
      </c>
      <c r="O23" s="10" t="str">
        <f t="shared" si="2"/>
        <v/>
      </c>
      <c r="P23" s="10" t="str">
        <f t="shared" si="2"/>
        <v/>
      </c>
    </row>
    <row r="24" spans="1:16" ht="45" customHeight="1" x14ac:dyDescent="0.15">
      <c r="A24" s="33"/>
      <c r="B24" s="33"/>
      <c r="C24" s="11"/>
      <c r="D24" s="35"/>
      <c r="E24" s="35"/>
      <c r="F24" s="35"/>
      <c r="G24" s="11"/>
      <c r="H24" s="12"/>
      <c r="I24" s="18"/>
      <c r="J24" s="18"/>
      <c r="K24" s="10" t="str">
        <f t="shared" si="3"/>
        <v/>
      </c>
      <c r="L24" s="10" t="str">
        <f t="shared" si="0"/>
        <v/>
      </c>
      <c r="M24" s="10" t="str">
        <f t="shared" si="1"/>
        <v/>
      </c>
      <c r="N24" s="10" t="str">
        <f t="shared" si="1"/>
        <v/>
      </c>
      <c r="O24" s="10" t="str">
        <f t="shared" si="2"/>
        <v/>
      </c>
      <c r="P24" s="10" t="str">
        <f t="shared" si="2"/>
        <v/>
      </c>
    </row>
    <row r="25" spans="1:16" ht="45" customHeight="1" x14ac:dyDescent="0.15">
      <c r="A25" s="33"/>
      <c r="B25" s="33"/>
      <c r="C25" s="11"/>
      <c r="D25" s="35"/>
      <c r="E25" s="35"/>
      <c r="F25" s="35"/>
      <c r="G25" s="11"/>
      <c r="H25" s="12"/>
      <c r="I25" s="18"/>
      <c r="J25" s="18"/>
      <c r="K25" s="10" t="str">
        <f t="shared" si="3"/>
        <v/>
      </c>
      <c r="L25" s="10" t="str">
        <f t="shared" si="0"/>
        <v/>
      </c>
      <c r="M25" s="10" t="str">
        <f t="shared" si="1"/>
        <v/>
      </c>
      <c r="N25" s="10" t="str">
        <f t="shared" si="1"/>
        <v/>
      </c>
      <c r="O25" s="10" t="str">
        <f t="shared" si="2"/>
        <v/>
      </c>
      <c r="P25" s="10" t="str">
        <f t="shared" si="2"/>
        <v/>
      </c>
    </row>
    <row r="26" spans="1:16" ht="22.5" customHeight="1" x14ac:dyDescent="0.15">
      <c r="A26" s="41" t="s">
        <v>60</v>
      </c>
      <c r="B26" s="41"/>
      <c r="C26" s="6"/>
      <c r="D26" s="42"/>
      <c r="E26" s="42"/>
      <c r="F26" s="42"/>
      <c r="G26" s="6"/>
      <c r="H26" s="6"/>
      <c r="I26" s="6"/>
      <c r="J26" s="6"/>
      <c r="K26" s="7"/>
      <c r="L26" s="7"/>
    </row>
    <row r="27" spans="1:16" ht="18" customHeight="1" x14ac:dyDescent="0.15">
      <c r="A27" s="41" t="s">
        <v>62</v>
      </c>
      <c r="B27" s="41"/>
      <c r="C27" s="41"/>
      <c r="D27" s="41"/>
      <c r="E27" s="41"/>
      <c r="F27" s="41"/>
      <c r="G27" s="41"/>
      <c r="H27" s="41"/>
      <c r="I27" s="41"/>
      <c r="J27" s="41"/>
      <c r="K27" s="41"/>
      <c r="L27" s="41"/>
    </row>
    <row r="28" spans="1:16" ht="18" customHeight="1" x14ac:dyDescent="0.15">
      <c r="A28" s="41" t="s">
        <v>61</v>
      </c>
      <c r="B28" s="41"/>
      <c r="C28" s="41"/>
      <c r="D28" s="41"/>
      <c r="E28" s="41"/>
      <c r="F28" s="41"/>
      <c r="G28" s="41"/>
      <c r="H28" s="41"/>
      <c r="I28" s="41"/>
      <c r="J28" s="41"/>
      <c r="K28" s="41"/>
      <c r="L28" s="41"/>
    </row>
    <row r="29" spans="1:16" ht="18" customHeight="1" x14ac:dyDescent="0.15">
      <c r="A29" s="43" t="s">
        <v>72</v>
      </c>
      <c r="B29" s="43"/>
      <c r="C29" s="43"/>
      <c r="D29" s="43"/>
      <c r="E29" s="43"/>
      <c r="F29" s="43"/>
      <c r="G29" s="43"/>
      <c r="H29" s="43"/>
      <c r="I29" s="43"/>
      <c r="J29" s="43"/>
      <c r="K29" s="43"/>
      <c r="L29" s="43"/>
    </row>
    <row r="30" spans="1:16" ht="18" customHeight="1" x14ac:dyDescent="0.15">
      <c r="A30" s="37" t="s">
        <v>66</v>
      </c>
      <c r="B30" s="37"/>
      <c r="C30" s="37"/>
      <c r="D30" s="37"/>
      <c r="E30" s="37"/>
      <c r="F30" s="37"/>
      <c r="G30" s="37"/>
      <c r="H30" s="37"/>
      <c r="I30" s="37"/>
      <c r="J30" s="37"/>
      <c r="K30" s="37"/>
      <c r="L30" s="37"/>
    </row>
    <row r="31" spans="1:16" ht="18" customHeight="1" x14ac:dyDescent="0.15">
      <c r="A31" s="7"/>
      <c r="B31" s="7"/>
      <c r="C31" s="7"/>
      <c r="D31" s="7"/>
      <c r="E31" s="7"/>
      <c r="F31" s="7"/>
      <c r="G31" s="7"/>
      <c r="H31" s="7"/>
      <c r="I31" s="7"/>
      <c r="J31" s="7"/>
      <c r="K31" s="7"/>
      <c r="L31" s="7"/>
    </row>
  </sheetData>
  <sheetProtection sheet="1" objects="1" scenarios="1"/>
  <mergeCells count="33">
    <mergeCell ref="A30:L30"/>
    <mergeCell ref="A23:B23"/>
    <mergeCell ref="D23:F23"/>
    <mergeCell ref="A24:B24"/>
    <mergeCell ref="D24:F24"/>
    <mergeCell ref="A25:B25"/>
    <mergeCell ref="D25:F25"/>
    <mergeCell ref="A26:B26"/>
    <mergeCell ref="D26:F26"/>
    <mergeCell ref="A27:L27"/>
    <mergeCell ref="A28:L28"/>
    <mergeCell ref="A29:L29"/>
    <mergeCell ref="A20:B20"/>
    <mergeCell ref="D20:F20"/>
    <mergeCell ref="A21:B21"/>
    <mergeCell ref="D21:F21"/>
    <mergeCell ref="A22:B22"/>
    <mergeCell ref="D22:F22"/>
    <mergeCell ref="A17:B17"/>
    <mergeCell ref="D17:F17"/>
    <mergeCell ref="A18:B18"/>
    <mergeCell ref="D18:F18"/>
    <mergeCell ref="A19:B19"/>
    <mergeCell ref="D19:F19"/>
    <mergeCell ref="C8:E8"/>
    <mergeCell ref="G8:L14"/>
    <mergeCell ref="C9:E9"/>
    <mergeCell ref="C10:E10"/>
    <mergeCell ref="K1:L1"/>
    <mergeCell ref="A2:L2"/>
    <mergeCell ref="A4:L4"/>
    <mergeCell ref="A5:L5"/>
    <mergeCell ref="A6:L6"/>
  </mergeCells>
  <phoneticPr fontId="1"/>
  <conditionalFormatting sqref="C10:E10">
    <cfRule type="expression" dxfId="17" priority="2">
      <formula>AND($C$9&lt;&gt;"建設コンサルタント",$C$9&lt;&gt;"補償コンサルタント")</formula>
    </cfRule>
  </conditionalFormatting>
  <conditionalFormatting sqref="E13:E14">
    <cfRule type="cellIs" dxfId="16" priority="1" operator="equal">
      <formula>FALSE</formula>
    </cfRule>
  </conditionalFormatting>
  <dataValidations count="7">
    <dataValidation type="list" allowBlank="1" showInputMessage="1" showErrorMessage="1" sqref="G18:G25" xr:uid="{00000000-0002-0000-0100-000000000000}">
      <formula1>都道府県名</formula1>
    </dataValidation>
    <dataValidation type="list" allowBlank="1" showInputMessage="1" showErrorMessage="1" sqref="C9:E9" xr:uid="{00000000-0002-0000-0100-000001000000}">
      <formula1>INDIRECT(TRIM($A$9))</formula1>
    </dataValidation>
    <dataValidation type="list" allowBlank="1" showInputMessage="1" showErrorMessage="1" promptTitle="リスト" prompt="総括表で○をした登録部門のみ選択可能です" sqref="C10:E10" xr:uid="{00000000-0002-0000-0100-000002000000}">
      <formula1>INDIRECT($C$9)</formula1>
    </dataValidation>
    <dataValidation type="date" imeMode="disabled" operator="greaterThanOrEqual" allowBlank="1" showInputMessage="1" showErrorMessage="1" promptTitle="入力方法" prompt="例2023/4/1_x000a_例R5.4.1" sqref="I20:I25 I18 I19" xr:uid="{00000000-0002-0000-0100-000003000000}">
      <formula1>43831</formula1>
    </dataValidation>
    <dataValidation type="date" imeMode="disabled" operator="greaterThanOrEqual" allowBlank="1" showInputMessage="1" showErrorMessage="1" promptTitle="入力方法" prompt="例2023/4/1_x000a_例R5.4.1" sqref="J18:J25" xr:uid="{00000000-0002-0000-0100-000004000000}">
      <formula1>I18</formula1>
    </dataValidation>
    <dataValidation type="list" allowBlank="1" showInputMessage="1" showErrorMessage="1" sqref="C18:C25" xr:uid="{00000000-0002-0000-0100-000005000000}">
      <formula1>"元請,下請"</formula1>
    </dataValidation>
    <dataValidation type="whole" imeMode="disabled" operator="greaterThanOrEqual" allowBlank="1" showInputMessage="1" showErrorMessage="1" sqref="H18:H25" xr:uid="{00000000-0002-0000-0100-000006000000}">
      <formula1>0</formula1>
    </dataValidation>
  </dataValidations>
  <printOptions horizontalCentered="1"/>
  <pageMargins left="0.51181102362204722" right="0.51181102362204722" top="0.55118110236220474" bottom="0.35433070866141736" header="0.31496062992125984" footer="0.314960629921259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31"/>
  <sheetViews>
    <sheetView view="pageBreakPreview" zoomScale="130" zoomScaleNormal="100" zoomScaleSheetLayoutView="130" workbookViewId="0">
      <selection activeCell="C8" sqref="C8:E8"/>
    </sheetView>
  </sheetViews>
  <sheetFormatPr defaultRowHeight="14.25" x14ac:dyDescent="0.15"/>
  <cols>
    <col min="1" max="10" width="17" style="1" customWidth="1"/>
    <col min="11" max="16" width="10.25" style="1" customWidth="1"/>
    <col min="17" max="16384" width="9" style="1"/>
  </cols>
  <sheetData>
    <row r="1" spans="1:12" x14ac:dyDescent="0.15">
      <c r="K1" s="23" t="s">
        <v>73</v>
      </c>
      <c r="L1" s="23"/>
    </row>
    <row r="2" spans="1:12" ht="31.5" customHeight="1" x14ac:dyDescent="0.15">
      <c r="A2" s="40" t="s">
        <v>70</v>
      </c>
      <c r="B2" s="40"/>
      <c r="C2" s="40"/>
      <c r="D2" s="40"/>
      <c r="E2" s="40"/>
      <c r="F2" s="40"/>
      <c r="G2" s="40"/>
      <c r="H2" s="40"/>
      <c r="I2" s="40"/>
      <c r="J2" s="40"/>
      <c r="K2" s="40"/>
      <c r="L2" s="40"/>
    </row>
    <row r="3" spans="1:12" ht="19.5" customHeight="1" x14ac:dyDescent="0.15">
      <c r="A3" s="2"/>
      <c r="B3" s="2"/>
      <c r="C3" s="2"/>
      <c r="D3" s="2"/>
      <c r="E3" s="2"/>
      <c r="F3" s="2"/>
      <c r="G3" s="2"/>
      <c r="H3" s="2"/>
      <c r="I3" s="2"/>
      <c r="J3" s="2"/>
    </row>
    <row r="4" spans="1:12" ht="18" customHeight="1" x14ac:dyDescent="0.15">
      <c r="A4" s="38" t="s">
        <v>64</v>
      </c>
      <c r="B4" s="38"/>
      <c r="C4" s="38"/>
      <c r="D4" s="38"/>
      <c r="E4" s="38"/>
      <c r="F4" s="38"/>
      <c r="G4" s="38"/>
      <c r="H4" s="38"/>
      <c r="I4" s="38"/>
      <c r="J4" s="38"/>
      <c r="K4" s="38"/>
      <c r="L4" s="38"/>
    </row>
    <row r="5" spans="1:12" ht="18" customHeight="1" x14ac:dyDescent="0.15">
      <c r="A5" s="39" t="s">
        <v>71</v>
      </c>
      <c r="B5" s="39"/>
      <c r="C5" s="39"/>
      <c r="D5" s="39"/>
      <c r="E5" s="39"/>
      <c r="F5" s="39"/>
      <c r="G5" s="39"/>
      <c r="H5" s="39"/>
      <c r="I5" s="39"/>
      <c r="J5" s="39"/>
      <c r="K5" s="39"/>
      <c r="L5" s="39"/>
    </row>
    <row r="6" spans="1:12" ht="18" customHeight="1" x14ac:dyDescent="0.15">
      <c r="A6" s="38" t="s">
        <v>65</v>
      </c>
      <c r="B6" s="38"/>
      <c r="C6" s="38"/>
      <c r="D6" s="38"/>
      <c r="E6" s="38"/>
      <c r="F6" s="38"/>
      <c r="G6" s="38"/>
      <c r="H6" s="38"/>
      <c r="I6" s="38"/>
      <c r="J6" s="38"/>
      <c r="K6" s="38"/>
      <c r="L6" s="38"/>
    </row>
    <row r="8" spans="1:12" ht="24" customHeight="1" x14ac:dyDescent="0.15">
      <c r="A8" s="13" t="s">
        <v>52</v>
      </c>
      <c r="B8" s="13"/>
      <c r="C8" s="44" t="str">
        <f>'業種 (1)'!C8&amp;""</f>
        <v>株式会社一環</v>
      </c>
      <c r="D8" s="44"/>
      <c r="E8" s="44"/>
      <c r="G8" s="24" t="s">
        <v>123</v>
      </c>
      <c r="H8" s="25"/>
      <c r="I8" s="25"/>
      <c r="J8" s="25"/>
      <c r="K8" s="25"/>
      <c r="L8" s="26"/>
    </row>
    <row r="9" spans="1:12" ht="24" customHeight="1" x14ac:dyDescent="0.15">
      <c r="A9" s="14" t="s">
        <v>1</v>
      </c>
      <c r="B9" s="15"/>
      <c r="C9" s="20"/>
      <c r="D9" s="21"/>
      <c r="E9" s="22"/>
      <c r="G9" s="27"/>
      <c r="H9" s="28"/>
      <c r="I9" s="28"/>
      <c r="J9" s="28"/>
      <c r="K9" s="28"/>
      <c r="L9" s="29"/>
    </row>
    <row r="10" spans="1:12" ht="24" customHeight="1" x14ac:dyDescent="0.15">
      <c r="A10" s="14" t="s">
        <v>39</v>
      </c>
      <c r="B10" s="15"/>
      <c r="C10" s="20"/>
      <c r="D10" s="21"/>
      <c r="E10" s="22"/>
      <c r="G10" s="27"/>
      <c r="H10" s="28"/>
      <c r="I10" s="28"/>
      <c r="J10" s="28"/>
      <c r="K10" s="28"/>
      <c r="L10" s="29"/>
    </row>
    <row r="11" spans="1:12" ht="14.25" customHeight="1" x14ac:dyDescent="0.15">
      <c r="G11" s="27"/>
      <c r="H11" s="28"/>
      <c r="I11" s="28"/>
      <c r="J11" s="28"/>
      <c r="K11" s="28"/>
      <c r="L11" s="29"/>
    </row>
    <row r="12" spans="1:12" ht="27" customHeight="1" x14ac:dyDescent="0.15">
      <c r="A12" s="3" t="s">
        <v>51</v>
      </c>
      <c r="B12" s="3" t="s">
        <v>48</v>
      </c>
      <c r="C12" s="3" t="s">
        <v>49</v>
      </c>
      <c r="E12" s="3" t="s">
        <v>59</v>
      </c>
      <c r="G12" s="27"/>
      <c r="H12" s="28"/>
      <c r="I12" s="28"/>
      <c r="J12" s="28"/>
      <c r="K12" s="28"/>
      <c r="L12" s="29"/>
    </row>
    <row r="13" spans="1:12" ht="24" customHeight="1" x14ac:dyDescent="0.15">
      <c r="A13" s="3" t="s">
        <v>46</v>
      </c>
      <c r="B13" s="19">
        <f>IF('業種 (1)'!B13="","",'業種 (1)'!B13)</f>
        <v>45200</v>
      </c>
      <c r="C13" s="19">
        <f>IF('業種 (1)'!C13="","",'業種 (1)'!C13)</f>
        <v>45565</v>
      </c>
      <c r="E13" s="4" t="b">
        <f>COUNTIF(K:K,TRUE)&gt;0</f>
        <v>0</v>
      </c>
      <c r="G13" s="27"/>
      <c r="H13" s="28"/>
      <c r="I13" s="28"/>
      <c r="J13" s="28"/>
      <c r="K13" s="28"/>
      <c r="L13" s="29"/>
    </row>
    <row r="14" spans="1:12" ht="24" customHeight="1" x14ac:dyDescent="0.15">
      <c r="A14" s="3" t="s">
        <v>47</v>
      </c>
      <c r="B14" s="19">
        <f>IF('業種 (1)'!B14="","",'業種 (1)'!B14)</f>
        <v>44835</v>
      </c>
      <c r="C14" s="19">
        <f>IF('業種 (1)'!C14="","",'業種 (1)'!C14)</f>
        <v>45199</v>
      </c>
      <c r="E14" s="4" t="b">
        <f>COUNTIF(L:L,TRUE)&gt;0</f>
        <v>0</v>
      </c>
      <c r="G14" s="30"/>
      <c r="H14" s="31"/>
      <c r="I14" s="31"/>
      <c r="J14" s="31"/>
      <c r="K14" s="31"/>
      <c r="L14" s="32"/>
    </row>
    <row r="16" spans="1:12" ht="22.5" customHeight="1" x14ac:dyDescent="0.15">
      <c r="A16" s="1" t="s">
        <v>63</v>
      </c>
    </row>
    <row r="17" spans="1:16" ht="36" customHeight="1" x14ac:dyDescent="0.15">
      <c r="A17" s="34" t="s">
        <v>40</v>
      </c>
      <c r="B17" s="34"/>
      <c r="C17" s="5" t="s">
        <v>43</v>
      </c>
      <c r="D17" s="34" t="s">
        <v>41</v>
      </c>
      <c r="E17" s="34"/>
      <c r="F17" s="34"/>
      <c r="G17" s="5" t="s">
        <v>44</v>
      </c>
      <c r="H17" s="5" t="s">
        <v>50</v>
      </c>
      <c r="I17" s="5" t="s">
        <v>42</v>
      </c>
      <c r="J17" s="5" t="s">
        <v>45</v>
      </c>
      <c r="K17" s="8" t="s">
        <v>57</v>
      </c>
      <c r="L17" s="8" t="s">
        <v>58</v>
      </c>
      <c r="M17" s="9" t="s">
        <v>53</v>
      </c>
      <c r="N17" s="9" t="s">
        <v>54</v>
      </c>
      <c r="O17" s="9" t="s">
        <v>55</v>
      </c>
      <c r="P17" s="9" t="s">
        <v>56</v>
      </c>
    </row>
    <row r="18" spans="1:16" ht="45" customHeight="1" x14ac:dyDescent="0.15">
      <c r="A18" s="33"/>
      <c r="B18" s="33"/>
      <c r="C18" s="11"/>
      <c r="D18" s="35"/>
      <c r="E18" s="35"/>
      <c r="F18" s="35"/>
      <c r="G18" s="11"/>
      <c r="H18" s="12"/>
      <c r="I18" s="18"/>
      <c r="J18" s="18"/>
      <c r="K18" s="10" t="str">
        <f>IF($A18="","",OR(M18,N18))</f>
        <v/>
      </c>
      <c r="L18" s="10" t="str">
        <f>IF($A18="","",OR(O18,P18))</f>
        <v/>
      </c>
      <c r="M18" s="10" t="str">
        <f>IF($A18="","",AND(I18&gt;=$B$13,I18&lt;=$C$13))</f>
        <v/>
      </c>
      <c r="N18" s="10" t="str">
        <f>IF($A18="","",AND(J18&gt;=$B$13,J18&lt;=$C$13))</f>
        <v/>
      </c>
      <c r="O18" s="10" t="str">
        <f>IF($A18="","",AND(I18&gt;=$B$14,I18&lt;=$C$14))</f>
        <v/>
      </c>
      <c r="P18" s="10" t="str">
        <f>IF($A18="","",AND(J18&gt;=$B$14,J18&lt;=$C$14))</f>
        <v/>
      </c>
    </row>
    <row r="19" spans="1:16" ht="45" customHeight="1" x14ac:dyDescent="0.15">
      <c r="A19" s="33"/>
      <c r="B19" s="33"/>
      <c r="C19" s="11"/>
      <c r="D19" s="35"/>
      <c r="E19" s="35"/>
      <c r="F19" s="35"/>
      <c r="G19" s="11"/>
      <c r="H19" s="12"/>
      <c r="I19" s="18"/>
      <c r="J19" s="18"/>
      <c r="K19" s="10" t="str">
        <f>IF($A19="","",OR(M19,N19))</f>
        <v/>
      </c>
      <c r="L19" s="10" t="str">
        <f t="shared" ref="L19:L25" si="0">IF($A19="","",OR(O19,P19))</f>
        <v/>
      </c>
      <c r="M19" s="10" t="str">
        <f t="shared" ref="M19:N25" si="1">IF($A19="","",AND(I19&gt;=$B$13,I19&lt;=$C$13))</f>
        <v/>
      </c>
      <c r="N19" s="10" t="str">
        <f t="shared" si="1"/>
        <v/>
      </c>
      <c r="O19" s="10" t="str">
        <f t="shared" ref="O19:P25" si="2">IF($A19="","",AND(I19&gt;=$B$14,I19&lt;=$C$14))</f>
        <v/>
      </c>
      <c r="P19" s="10" t="str">
        <f t="shared" si="2"/>
        <v/>
      </c>
    </row>
    <row r="20" spans="1:16" ht="45" customHeight="1" x14ac:dyDescent="0.15">
      <c r="A20" s="33"/>
      <c r="B20" s="33"/>
      <c r="C20" s="11"/>
      <c r="D20" s="35"/>
      <c r="E20" s="35"/>
      <c r="F20" s="35"/>
      <c r="G20" s="11"/>
      <c r="H20" s="12"/>
      <c r="I20" s="18"/>
      <c r="J20" s="18"/>
      <c r="K20" s="10" t="str">
        <f t="shared" ref="K20:K25" si="3">IF($A20="","",OR(M20,N20))</f>
        <v/>
      </c>
      <c r="L20" s="10" t="str">
        <f t="shared" si="0"/>
        <v/>
      </c>
      <c r="M20" s="10" t="str">
        <f t="shared" si="1"/>
        <v/>
      </c>
      <c r="N20" s="10" t="str">
        <f t="shared" si="1"/>
        <v/>
      </c>
      <c r="O20" s="10" t="str">
        <f t="shared" si="2"/>
        <v/>
      </c>
      <c r="P20" s="10" t="str">
        <f t="shared" si="2"/>
        <v/>
      </c>
    </row>
    <row r="21" spans="1:16" ht="45" customHeight="1" x14ac:dyDescent="0.15">
      <c r="A21" s="33"/>
      <c r="B21" s="33"/>
      <c r="C21" s="11"/>
      <c r="D21" s="35"/>
      <c r="E21" s="35"/>
      <c r="F21" s="35"/>
      <c r="G21" s="11"/>
      <c r="H21" s="12"/>
      <c r="I21" s="18"/>
      <c r="J21" s="18"/>
      <c r="K21" s="10" t="str">
        <f t="shared" si="3"/>
        <v/>
      </c>
      <c r="L21" s="10" t="str">
        <f t="shared" si="0"/>
        <v/>
      </c>
      <c r="M21" s="10" t="str">
        <f t="shared" si="1"/>
        <v/>
      </c>
      <c r="N21" s="10" t="str">
        <f t="shared" si="1"/>
        <v/>
      </c>
      <c r="O21" s="10" t="str">
        <f t="shared" si="2"/>
        <v/>
      </c>
      <c r="P21" s="10" t="str">
        <f t="shared" si="2"/>
        <v/>
      </c>
    </row>
    <row r="22" spans="1:16" ht="45" customHeight="1" x14ac:dyDescent="0.15">
      <c r="A22" s="33"/>
      <c r="B22" s="33"/>
      <c r="C22" s="11"/>
      <c r="D22" s="35"/>
      <c r="E22" s="35"/>
      <c r="F22" s="35"/>
      <c r="G22" s="11"/>
      <c r="H22" s="12"/>
      <c r="I22" s="18"/>
      <c r="J22" s="18"/>
      <c r="K22" s="10" t="str">
        <f t="shared" si="3"/>
        <v/>
      </c>
      <c r="L22" s="10" t="str">
        <f t="shared" si="0"/>
        <v/>
      </c>
      <c r="M22" s="10" t="str">
        <f t="shared" si="1"/>
        <v/>
      </c>
      <c r="N22" s="10" t="str">
        <f t="shared" si="1"/>
        <v/>
      </c>
      <c r="O22" s="10" t="str">
        <f t="shared" si="2"/>
        <v/>
      </c>
      <c r="P22" s="10" t="str">
        <f t="shared" si="2"/>
        <v/>
      </c>
    </row>
    <row r="23" spans="1:16" ht="45" customHeight="1" x14ac:dyDescent="0.15">
      <c r="A23" s="33"/>
      <c r="B23" s="33"/>
      <c r="C23" s="11"/>
      <c r="D23" s="35"/>
      <c r="E23" s="35"/>
      <c r="F23" s="35"/>
      <c r="G23" s="11"/>
      <c r="H23" s="12"/>
      <c r="I23" s="18"/>
      <c r="J23" s="18"/>
      <c r="K23" s="10" t="str">
        <f t="shared" si="3"/>
        <v/>
      </c>
      <c r="L23" s="10" t="str">
        <f t="shared" si="0"/>
        <v/>
      </c>
      <c r="M23" s="10" t="str">
        <f t="shared" si="1"/>
        <v/>
      </c>
      <c r="N23" s="10" t="str">
        <f t="shared" si="1"/>
        <v/>
      </c>
      <c r="O23" s="10" t="str">
        <f t="shared" si="2"/>
        <v/>
      </c>
      <c r="P23" s="10" t="str">
        <f t="shared" si="2"/>
        <v/>
      </c>
    </row>
    <row r="24" spans="1:16" ht="45" customHeight="1" x14ac:dyDescent="0.15">
      <c r="A24" s="33"/>
      <c r="B24" s="33"/>
      <c r="C24" s="11"/>
      <c r="D24" s="35"/>
      <c r="E24" s="35"/>
      <c r="F24" s="35"/>
      <c r="G24" s="11"/>
      <c r="H24" s="12"/>
      <c r="I24" s="18"/>
      <c r="J24" s="18"/>
      <c r="K24" s="10" t="str">
        <f t="shared" si="3"/>
        <v/>
      </c>
      <c r="L24" s="10" t="str">
        <f t="shared" si="0"/>
        <v/>
      </c>
      <c r="M24" s="10" t="str">
        <f t="shared" si="1"/>
        <v/>
      </c>
      <c r="N24" s="10" t="str">
        <f t="shared" si="1"/>
        <v/>
      </c>
      <c r="O24" s="10" t="str">
        <f t="shared" si="2"/>
        <v/>
      </c>
      <c r="P24" s="10" t="str">
        <f t="shared" si="2"/>
        <v/>
      </c>
    </row>
    <row r="25" spans="1:16" ht="45" customHeight="1" x14ac:dyDescent="0.15">
      <c r="A25" s="33"/>
      <c r="B25" s="33"/>
      <c r="C25" s="11"/>
      <c r="D25" s="35"/>
      <c r="E25" s="35"/>
      <c r="F25" s="35"/>
      <c r="G25" s="11"/>
      <c r="H25" s="12"/>
      <c r="I25" s="18"/>
      <c r="J25" s="18"/>
      <c r="K25" s="10" t="str">
        <f t="shared" si="3"/>
        <v/>
      </c>
      <c r="L25" s="10" t="str">
        <f t="shared" si="0"/>
        <v/>
      </c>
      <c r="M25" s="10" t="str">
        <f t="shared" si="1"/>
        <v/>
      </c>
      <c r="N25" s="10" t="str">
        <f t="shared" si="1"/>
        <v/>
      </c>
      <c r="O25" s="10" t="str">
        <f t="shared" si="2"/>
        <v/>
      </c>
      <c r="P25" s="10" t="str">
        <f t="shared" si="2"/>
        <v/>
      </c>
    </row>
    <row r="26" spans="1:16" ht="22.5" customHeight="1" x14ac:dyDescent="0.15">
      <c r="A26" s="41" t="s">
        <v>60</v>
      </c>
      <c r="B26" s="41"/>
      <c r="C26" s="6"/>
      <c r="D26" s="42"/>
      <c r="E26" s="42"/>
      <c r="F26" s="42"/>
      <c r="G26" s="6"/>
      <c r="H26" s="6"/>
      <c r="I26" s="6"/>
      <c r="J26" s="6"/>
      <c r="K26" s="7"/>
      <c r="L26" s="7"/>
    </row>
    <row r="27" spans="1:16" ht="18" customHeight="1" x14ac:dyDescent="0.15">
      <c r="A27" s="41" t="s">
        <v>62</v>
      </c>
      <c r="B27" s="41"/>
      <c r="C27" s="41"/>
      <c r="D27" s="41"/>
      <c r="E27" s="41"/>
      <c r="F27" s="41"/>
      <c r="G27" s="41"/>
      <c r="H27" s="41"/>
      <c r="I27" s="41"/>
      <c r="J27" s="41"/>
      <c r="K27" s="41"/>
      <c r="L27" s="41"/>
    </row>
    <row r="28" spans="1:16" ht="18" customHeight="1" x14ac:dyDescent="0.15">
      <c r="A28" s="41" t="s">
        <v>61</v>
      </c>
      <c r="B28" s="41"/>
      <c r="C28" s="41"/>
      <c r="D28" s="41"/>
      <c r="E28" s="41"/>
      <c r="F28" s="41"/>
      <c r="G28" s="41"/>
      <c r="H28" s="41"/>
      <c r="I28" s="41"/>
      <c r="J28" s="41"/>
      <c r="K28" s="41"/>
      <c r="L28" s="41"/>
    </row>
    <row r="29" spans="1:16" ht="18" customHeight="1" x14ac:dyDescent="0.15">
      <c r="A29" s="43" t="s">
        <v>72</v>
      </c>
      <c r="B29" s="43"/>
      <c r="C29" s="43"/>
      <c r="D29" s="43"/>
      <c r="E29" s="43"/>
      <c r="F29" s="43"/>
      <c r="G29" s="43"/>
      <c r="H29" s="43"/>
      <c r="I29" s="43"/>
      <c r="J29" s="43"/>
      <c r="K29" s="43"/>
      <c r="L29" s="43"/>
    </row>
    <row r="30" spans="1:16" ht="18" customHeight="1" x14ac:dyDescent="0.15">
      <c r="A30" s="37" t="s">
        <v>66</v>
      </c>
      <c r="B30" s="37"/>
      <c r="C30" s="37"/>
      <c r="D30" s="37"/>
      <c r="E30" s="37"/>
      <c r="F30" s="37"/>
      <c r="G30" s="37"/>
      <c r="H30" s="37"/>
      <c r="I30" s="37"/>
      <c r="J30" s="37"/>
      <c r="K30" s="37"/>
      <c r="L30" s="37"/>
    </row>
    <row r="31" spans="1:16" ht="18" customHeight="1" x14ac:dyDescent="0.15">
      <c r="A31" s="7"/>
      <c r="B31" s="7"/>
      <c r="C31" s="7"/>
      <c r="D31" s="7"/>
      <c r="E31" s="7"/>
      <c r="F31" s="7"/>
      <c r="G31" s="7"/>
      <c r="H31" s="7"/>
      <c r="I31" s="7"/>
      <c r="J31" s="7"/>
      <c r="K31" s="7"/>
      <c r="L31" s="7"/>
    </row>
  </sheetData>
  <sheetProtection sheet="1" objects="1" scenarios="1"/>
  <mergeCells count="33">
    <mergeCell ref="A30:L30"/>
    <mergeCell ref="A23:B23"/>
    <mergeCell ref="D23:F23"/>
    <mergeCell ref="A24:B24"/>
    <mergeCell ref="D24:F24"/>
    <mergeCell ref="A25:B25"/>
    <mergeCell ref="D25:F25"/>
    <mergeCell ref="A26:B26"/>
    <mergeCell ref="D26:F26"/>
    <mergeCell ref="A27:L27"/>
    <mergeCell ref="A28:L28"/>
    <mergeCell ref="A29:L29"/>
    <mergeCell ref="A20:B20"/>
    <mergeCell ref="D20:F20"/>
    <mergeCell ref="A21:B21"/>
    <mergeCell ref="D21:F21"/>
    <mergeCell ref="A22:B22"/>
    <mergeCell ref="D22:F22"/>
    <mergeCell ref="A17:B17"/>
    <mergeCell ref="D17:F17"/>
    <mergeCell ref="A18:B18"/>
    <mergeCell ref="D18:F18"/>
    <mergeCell ref="A19:B19"/>
    <mergeCell ref="D19:F19"/>
    <mergeCell ref="C8:E8"/>
    <mergeCell ref="G8:L14"/>
    <mergeCell ref="C9:E9"/>
    <mergeCell ref="C10:E10"/>
    <mergeCell ref="K1:L1"/>
    <mergeCell ref="A2:L2"/>
    <mergeCell ref="A4:L4"/>
    <mergeCell ref="A5:L5"/>
    <mergeCell ref="A6:L6"/>
  </mergeCells>
  <phoneticPr fontId="1"/>
  <conditionalFormatting sqref="C10:E10">
    <cfRule type="expression" dxfId="15" priority="2">
      <formula>AND($C$9&lt;&gt;"建設コンサルタント",$C$9&lt;&gt;"補償コンサルタント")</formula>
    </cfRule>
  </conditionalFormatting>
  <conditionalFormatting sqref="E13:E14">
    <cfRule type="cellIs" dxfId="14" priority="1" operator="equal">
      <formula>FALSE</formula>
    </cfRule>
  </conditionalFormatting>
  <dataValidations count="7">
    <dataValidation type="whole" imeMode="disabled" operator="greaterThanOrEqual" allowBlank="1" showInputMessage="1" showErrorMessage="1" sqref="H18:H25" xr:uid="{00000000-0002-0000-0200-000000000000}">
      <formula1>0</formula1>
    </dataValidation>
    <dataValidation type="list" allowBlank="1" showInputMessage="1" showErrorMessage="1" sqref="C18:C25" xr:uid="{00000000-0002-0000-0200-000001000000}">
      <formula1>"元請,下請"</formula1>
    </dataValidation>
    <dataValidation type="date" imeMode="disabled" operator="greaterThanOrEqual" allowBlank="1" showInputMessage="1" showErrorMessage="1" promptTitle="入力方法" prompt="例2023/4/1_x000a_例R5.4.1" sqref="J18:J25" xr:uid="{00000000-0002-0000-0200-000002000000}">
      <formula1>I18</formula1>
    </dataValidation>
    <dataValidation type="date" imeMode="disabled" operator="greaterThanOrEqual" allowBlank="1" showInputMessage="1" showErrorMessage="1" promptTitle="入力方法" prompt="例2023/4/1_x000a_例R5.4.1" sqref="I18:I25" xr:uid="{00000000-0002-0000-0200-000003000000}">
      <formula1>43831</formula1>
    </dataValidation>
    <dataValidation type="list" allowBlank="1" showInputMessage="1" showErrorMessage="1" promptTitle="リスト" prompt="総括表で○をした登録部門のみ選択可能です" sqref="C10:E10" xr:uid="{00000000-0002-0000-0200-000004000000}">
      <formula1>INDIRECT($C$9)</formula1>
    </dataValidation>
    <dataValidation type="list" allowBlank="1" showInputMessage="1" showErrorMessage="1" sqref="C9:E9" xr:uid="{00000000-0002-0000-0200-000005000000}">
      <formula1>INDIRECT(TRIM($A$9))</formula1>
    </dataValidation>
    <dataValidation type="list" allowBlank="1" showInputMessage="1" showErrorMessage="1" sqref="G18:G25" xr:uid="{00000000-0002-0000-0200-000006000000}">
      <formula1>都道府県名</formula1>
    </dataValidation>
  </dataValidations>
  <printOptions horizontalCentered="1"/>
  <pageMargins left="0.51181102362204722" right="0.51181102362204722" top="0.55118110236220474" bottom="0.35433070866141736" header="0.31496062992125984" footer="0.3149606299212598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31"/>
  <sheetViews>
    <sheetView view="pageBreakPreview" zoomScale="130" zoomScaleNormal="100" zoomScaleSheetLayoutView="130" workbookViewId="0">
      <selection activeCell="C8" sqref="C8:E8"/>
    </sheetView>
  </sheetViews>
  <sheetFormatPr defaultRowHeight="14.25" x14ac:dyDescent="0.15"/>
  <cols>
    <col min="1" max="10" width="17" style="1" customWidth="1"/>
    <col min="11" max="16" width="10.25" style="1" customWidth="1"/>
    <col min="17" max="16384" width="9" style="1"/>
  </cols>
  <sheetData>
    <row r="1" spans="1:12" x14ac:dyDescent="0.15">
      <c r="K1" s="23" t="s">
        <v>73</v>
      </c>
      <c r="L1" s="23"/>
    </row>
    <row r="2" spans="1:12" ht="31.5" customHeight="1" x14ac:dyDescent="0.15">
      <c r="A2" s="40" t="s">
        <v>70</v>
      </c>
      <c r="B2" s="40"/>
      <c r="C2" s="40"/>
      <c r="D2" s="40"/>
      <c r="E2" s="40"/>
      <c r="F2" s="40"/>
      <c r="G2" s="40"/>
      <c r="H2" s="40"/>
      <c r="I2" s="40"/>
      <c r="J2" s="40"/>
      <c r="K2" s="40"/>
      <c r="L2" s="40"/>
    </row>
    <row r="3" spans="1:12" ht="19.5" customHeight="1" x14ac:dyDescent="0.15">
      <c r="A3" s="2"/>
      <c r="B3" s="2"/>
      <c r="C3" s="2"/>
      <c r="D3" s="2"/>
      <c r="E3" s="2"/>
      <c r="F3" s="2"/>
      <c r="G3" s="2"/>
      <c r="H3" s="2"/>
      <c r="I3" s="2"/>
      <c r="J3" s="2"/>
    </row>
    <row r="4" spans="1:12" ht="18" customHeight="1" x14ac:dyDescent="0.15">
      <c r="A4" s="38" t="s">
        <v>64</v>
      </c>
      <c r="B4" s="38"/>
      <c r="C4" s="38"/>
      <c r="D4" s="38"/>
      <c r="E4" s="38"/>
      <c r="F4" s="38"/>
      <c r="G4" s="38"/>
      <c r="H4" s="38"/>
      <c r="I4" s="38"/>
      <c r="J4" s="38"/>
      <c r="K4" s="38"/>
      <c r="L4" s="38"/>
    </row>
    <row r="5" spans="1:12" ht="18" customHeight="1" x14ac:dyDescent="0.15">
      <c r="A5" s="39" t="s">
        <v>71</v>
      </c>
      <c r="B5" s="39"/>
      <c r="C5" s="39"/>
      <c r="D5" s="39"/>
      <c r="E5" s="39"/>
      <c r="F5" s="39"/>
      <c r="G5" s="39"/>
      <c r="H5" s="39"/>
      <c r="I5" s="39"/>
      <c r="J5" s="39"/>
      <c r="K5" s="39"/>
      <c r="L5" s="39"/>
    </row>
    <row r="6" spans="1:12" ht="18" customHeight="1" x14ac:dyDescent="0.15">
      <c r="A6" s="38" t="s">
        <v>65</v>
      </c>
      <c r="B6" s="38"/>
      <c r="C6" s="38"/>
      <c r="D6" s="38"/>
      <c r="E6" s="38"/>
      <c r="F6" s="38"/>
      <c r="G6" s="38"/>
      <c r="H6" s="38"/>
      <c r="I6" s="38"/>
      <c r="J6" s="38"/>
      <c r="K6" s="38"/>
      <c r="L6" s="38"/>
    </row>
    <row r="8" spans="1:12" ht="24" customHeight="1" x14ac:dyDescent="0.15">
      <c r="A8" s="13" t="s">
        <v>52</v>
      </c>
      <c r="B8" s="13"/>
      <c r="C8" s="44" t="str">
        <f>'業種 (1)'!C8&amp;""</f>
        <v>株式会社一環</v>
      </c>
      <c r="D8" s="44"/>
      <c r="E8" s="44"/>
      <c r="G8" s="24" t="s">
        <v>123</v>
      </c>
      <c r="H8" s="25"/>
      <c r="I8" s="25"/>
      <c r="J8" s="25"/>
      <c r="K8" s="25"/>
      <c r="L8" s="26"/>
    </row>
    <row r="9" spans="1:12" ht="24" customHeight="1" x14ac:dyDescent="0.15">
      <c r="A9" s="14" t="s">
        <v>1</v>
      </c>
      <c r="B9" s="15"/>
      <c r="C9" s="20"/>
      <c r="D9" s="21"/>
      <c r="E9" s="22"/>
      <c r="G9" s="27"/>
      <c r="H9" s="28"/>
      <c r="I9" s="28"/>
      <c r="J9" s="28"/>
      <c r="K9" s="28"/>
      <c r="L9" s="29"/>
    </row>
    <row r="10" spans="1:12" ht="24" customHeight="1" x14ac:dyDescent="0.15">
      <c r="A10" s="14" t="s">
        <v>39</v>
      </c>
      <c r="B10" s="15"/>
      <c r="C10" s="20"/>
      <c r="D10" s="21"/>
      <c r="E10" s="22"/>
      <c r="G10" s="27"/>
      <c r="H10" s="28"/>
      <c r="I10" s="28"/>
      <c r="J10" s="28"/>
      <c r="K10" s="28"/>
      <c r="L10" s="29"/>
    </row>
    <row r="11" spans="1:12" ht="14.25" customHeight="1" x14ac:dyDescent="0.15">
      <c r="G11" s="27"/>
      <c r="H11" s="28"/>
      <c r="I11" s="28"/>
      <c r="J11" s="28"/>
      <c r="K11" s="28"/>
      <c r="L11" s="29"/>
    </row>
    <row r="12" spans="1:12" ht="27" customHeight="1" x14ac:dyDescent="0.15">
      <c r="A12" s="3" t="s">
        <v>51</v>
      </c>
      <c r="B12" s="3" t="s">
        <v>48</v>
      </c>
      <c r="C12" s="3" t="s">
        <v>49</v>
      </c>
      <c r="E12" s="3" t="s">
        <v>59</v>
      </c>
      <c r="G12" s="27"/>
      <c r="H12" s="28"/>
      <c r="I12" s="28"/>
      <c r="J12" s="28"/>
      <c r="K12" s="28"/>
      <c r="L12" s="29"/>
    </row>
    <row r="13" spans="1:12" ht="24" customHeight="1" x14ac:dyDescent="0.15">
      <c r="A13" s="3" t="s">
        <v>46</v>
      </c>
      <c r="B13" s="19">
        <f>IF('業種 (1)'!B13="","",'業種 (1)'!B13)</f>
        <v>45200</v>
      </c>
      <c r="C13" s="19">
        <f>IF('業種 (1)'!C13="","",'業種 (1)'!C13)</f>
        <v>45565</v>
      </c>
      <c r="E13" s="4" t="b">
        <f>COUNTIF(K:K,TRUE)&gt;0</f>
        <v>0</v>
      </c>
      <c r="G13" s="27"/>
      <c r="H13" s="28"/>
      <c r="I13" s="28"/>
      <c r="J13" s="28"/>
      <c r="K13" s="28"/>
      <c r="L13" s="29"/>
    </row>
    <row r="14" spans="1:12" ht="24" customHeight="1" x14ac:dyDescent="0.15">
      <c r="A14" s="3" t="s">
        <v>47</v>
      </c>
      <c r="B14" s="19">
        <f>IF('業種 (1)'!B14="","",'業種 (1)'!B14)</f>
        <v>44835</v>
      </c>
      <c r="C14" s="19">
        <f>IF('業種 (1)'!C14="","",'業種 (1)'!C14)</f>
        <v>45199</v>
      </c>
      <c r="E14" s="4" t="b">
        <f>COUNTIF(L:L,TRUE)&gt;0</f>
        <v>0</v>
      </c>
      <c r="G14" s="30"/>
      <c r="H14" s="31"/>
      <c r="I14" s="31"/>
      <c r="J14" s="31"/>
      <c r="K14" s="31"/>
      <c r="L14" s="32"/>
    </row>
    <row r="16" spans="1:12" ht="22.5" customHeight="1" x14ac:dyDescent="0.15">
      <c r="A16" s="1" t="s">
        <v>63</v>
      </c>
    </row>
    <row r="17" spans="1:16" ht="36" customHeight="1" x14ac:dyDescent="0.15">
      <c r="A17" s="34" t="s">
        <v>40</v>
      </c>
      <c r="B17" s="34"/>
      <c r="C17" s="5" t="s">
        <v>43</v>
      </c>
      <c r="D17" s="34" t="s">
        <v>41</v>
      </c>
      <c r="E17" s="34"/>
      <c r="F17" s="34"/>
      <c r="G17" s="5" t="s">
        <v>44</v>
      </c>
      <c r="H17" s="5" t="s">
        <v>50</v>
      </c>
      <c r="I17" s="5" t="s">
        <v>42</v>
      </c>
      <c r="J17" s="5" t="s">
        <v>45</v>
      </c>
      <c r="K17" s="8" t="s">
        <v>57</v>
      </c>
      <c r="L17" s="8" t="s">
        <v>58</v>
      </c>
      <c r="M17" s="9" t="s">
        <v>53</v>
      </c>
      <c r="N17" s="9" t="s">
        <v>54</v>
      </c>
      <c r="O17" s="9" t="s">
        <v>55</v>
      </c>
      <c r="P17" s="9" t="s">
        <v>56</v>
      </c>
    </row>
    <row r="18" spans="1:16" ht="45" customHeight="1" x14ac:dyDescent="0.15">
      <c r="A18" s="33"/>
      <c r="B18" s="33"/>
      <c r="C18" s="11"/>
      <c r="D18" s="35"/>
      <c r="E18" s="35"/>
      <c r="F18" s="35"/>
      <c r="G18" s="11"/>
      <c r="H18" s="12"/>
      <c r="I18" s="18"/>
      <c r="J18" s="18"/>
      <c r="K18" s="10" t="str">
        <f>IF($A18="","",OR(M18,N18))</f>
        <v/>
      </c>
      <c r="L18" s="10" t="str">
        <f>IF($A18="","",OR(O18,P18))</f>
        <v/>
      </c>
      <c r="M18" s="10" t="str">
        <f>IF($A18="","",AND(I18&gt;=$B$13,I18&lt;=$C$13))</f>
        <v/>
      </c>
      <c r="N18" s="10" t="str">
        <f>IF($A18="","",AND(J18&gt;=$B$13,J18&lt;=$C$13))</f>
        <v/>
      </c>
      <c r="O18" s="10" t="str">
        <f>IF($A18="","",AND(I18&gt;=$B$14,I18&lt;=$C$14))</f>
        <v/>
      </c>
      <c r="P18" s="10" t="str">
        <f>IF($A18="","",AND(J18&gt;=$B$14,J18&lt;=$C$14))</f>
        <v/>
      </c>
    </row>
    <row r="19" spans="1:16" ht="45" customHeight="1" x14ac:dyDescent="0.15">
      <c r="A19" s="33"/>
      <c r="B19" s="33"/>
      <c r="C19" s="11"/>
      <c r="D19" s="35"/>
      <c r="E19" s="35"/>
      <c r="F19" s="35"/>
      <c r="G19" s="11"/>
      <c r="H19" s="12"/>
      <c r="I19" s="18"/>
      <c r="J19" s="18"/>
      <c r="K19" s="10" t="str">
        <f>IF($A19="","",OR(M19,N19))</f>
        <v/>
      </c>
      <c r="L19" s="10" t="str">
        <f t="shared" ref="L19:L25" si="0">IF($A19="","",OR(O19,P19))</f>
        <v/>
      </c>
      <c r="M19" s="10" t="str">
        <f t="shared" ref="M19:N25" si="1">IF($A19="","",AND(I19&gt;=$B$13,I19&lt;=$C$13))</f>
        <v/>
      </c>
      <c r="N19" s="10" t="str">
        <f t="shared" si="1"/>
        <v/>
      </c>
      <c r="O19" s="10" t="str">
        <f t="shared" ref="O19:P25" si="2">IF($A19="","",AND(I19&gt;=$B$14,I19&lt;=$C$14))</f>
        <v/>
      </c>
      <c r="P19" s="10" t="str">
        <f t="shared" si="2"/>
        <v/>
      </c>
    </row>
    <row r="20" spans="1:16" ht="45" customHeight="1" x14ac:dyDescent="0.15">
      <c r="A20" s="33"/>
      <c r="B20" s="33"/>
      <c r="C20" s="11"/>
      <c r="D20" s="35"/>
      <c r="E20" s="35"/>
      <c r="F20" s="35"/>
      <c r="G20" s="11"/>
      <c r="H20" s="12"/>
      <c r="I20" s="18"/>
      <c r="J20" s="18"/>
      <c r="K20" s="10" t="str">
        <f t="shared" ref="K20:K25" si="3">IF($A20="","",OR(M20,N20))</f>
        <v/>
      </c>
      <c r="L20" s="10" t="str">
        <f t="shared" si="0"/>
        <v/>
      </c>
      <c r="M20" s="10" t="str">
        <f t="shared" si="1"/>
        <v/>
      </c>
      <c r="N20" s="10" t="str">
        <f t="shared" si="1"/>
        <v/>
      </c>
      <c r="O20" s="10" t="str">
        <f t="shared" si="2"/>
        <v/>
      </c>
      <c r="P20" s="10" t="str">
        <f t="shared" si="2"/>
        <v/>
      </c>
    </row>
    <row r="21" spans="1:16" ht="45" customHeight="1" x14ac:dyDescent="0.15">
      <c r="A21" s="33"/>
      <c r="B21" s="33"/>
      <c r="C21" s="11"/>
      <c r="D21" s="35"/>
      <c r="E21" s="35"/>
      <c r="F21" s="35"/>
      <c r="G21" s="11"/>
      <c r="H21" s="12"/>
      <c r="I21" s="18"/>
      <c r="J21" s="18"/>
      <c r="K21" s="10" t="str">
        <f t="shared" si="3"/>
        <v/>
      </c>
      <c r="L21" s="10" t="str">
        <f t="shared" si="0"/>
        <v/>
      </c>
      <c r="M21" s="10" t="str">
        <f t="shared" si="1"/>
        <v/>
      </c>
      <c r="N21" s="10" t="str">
        <f t="shared" si="1"/>
        <v/>
      </c>
      <c r="O21" s="10" t="str">
        <f t="shared" si="2"/>
        <v/>
      </c>
      <c r="P21" s="10" t="str">
        <f t="shared" si="2"/>
        <v/>
      </c>
    </row>
    <row r="22" spans="1:16" ht="45" customHeight="1" x14ac:dyDescent="0.15">
      <c r="A22" s="33"/>
      <c r="B22" s="33"/>
      <c r="C22" s="11"/>
      <c r="D22" s="35"/>
      <c r="E22" s="35"/>
      <c r="F22" s="35"/>
      <c r="G22" s="11"/>
      <c r="H22" s="12"/>
      <c r="I22" s="18"/>
      <c r="J22" s="18"/>
      <c r="K22" s="10" t="str">
        <f t="shared" si="3"/>
        <v/>
      </c>
      <c r="L22" s="10" t="str">
        <f t="shared" si="0"/>
        <v/>
      </c>
      <c r="M22" s="10" t="str">
        <f t="shared" si="1"/>
        <v/>
      </c>
      <c r="N22" s="10" t="str">
        <f t="shared" si="1"/>
        <v/>
      </c>
      <c r="O22" s="10" t="str">
        <f t="shared" si="2"/>
        <v/>
      </c>
      <c r="P22" s="10" t="str">
        <f t="shared" si="2"/>
        <v/>
      </c>
    </row>
    <row r="23" spans="1:16" ht="45" customHeight="1" x14ac:dyDescent="0.15">
      <c r="A23" s="33"/>
      <c r="B23" s="33"/>
      <c r="C23" s="11"/>
      <c r="D23" s="35"/>
      <c r="E23" s="35"/>
      <c r="F23" s="35"/>
      <c r="G23" s="11"/>
      <c r="H23" s="12"/>
      <c r="I23" s="18"/>
      <c r="J23" s="18"/>
      <c r="K23" s="10" t="str">
        <f t="shared" si="3"/>
        <v/>
      </c>
      <c r="L23" s="10" t="str">
        <f t="shared" si="0"/>
        <v/>
      </c>
      <c r="M23" s="10" t="str">
        <f t="shared" si="1"/>
        <v/>
      </c>
      <c r="N23" s="10" t="str">
        <f t="shared" si="1"/>
        <v/>
      </c>
      <c r="O23" s="10" t="str">
        <f t="shared" si="2"/>
        <v/>
      </c>
      <c r="P23" s="10" t="str">
        <f t="shared" si="2"/>
        <v/>
      </c>
    </row>
    <row r="24" spans="1:16" ht="45" customHeight="1" x14ac:dyDescent="0.15">
      <c r="A24" s="33"/>
      <c r="B24" s="33"/>
      <c r="C24" s="11"/>
      <c r="D24" s="35"/>
      <c r="E24" s="35"/>
      <c r="F24" s="35"/>
      <c r="G24" s="11"/>
      <c r="H24" s="12"/>
      <c r="I24" s="18"/>
      <c r="J24" s="18"/>
      <c r="K24" s="10" t="str">
        <f t="shared" si="3"/>
        <v/>
      </c>
      <c r="L24" s="10" t="str">
        <f t="shared" si="0"/>
        <v/>
      </c>
      <c r="M24" s="10" t="str">
        <f t="shared" si="1"/>
        <v/>
      </c>
      <c r="N24" s="10" t="str">
        <f t="shared" si="1"/>
        <v/>
      </c>
      <c r="O24" s="10" t="str">
        <f t="shared" si="2"/>
        <v/>
      </c>
      <c r="P24" s="10" t="str">
        <f t="shared" si="2"/>
        <v/>
      </c>
    </row>
    <row r="25" spans="1:16" ht="45" customHeight="1" x14ac:dyDescent="0.15">
      <c r="A25" s="33"/>
      <c r="B25" s="33"/>
      <c r="C25" s="11"/>
      <c r="D25" s="35"/>
      <c r="E25" s="35"/>
      <c r="F25" s="35"/>
      <c r="G25" s="11"/>
      <c r="H25" s="12"/>
      <c r="I25" s="18"/>
      <c r="J25" s="18"/>
      <c r="K25" s="10" t="str">
        <f t="shared" si="3"/>
        <v/>
      </c>
      <c r="L25" s="10" t="str">
        <f t="shared" si="0"/>
        <v/>
      </c>
      <c r="M25" s="10" t="str">
        <f t="shared" si="1"/>
        <v/>
      </c>
      <c r="N25" s="10" t="str">
        <f t="shared" si="1"/>
        <v/>
      </c>
      <c r="O25" s="10" t="str">
        <f t="shared" si="2"/>
        <v/>
      </c>
      <c r="P25" s="10" t="str">
        <f t="shared" si="2"/>
        <v/>
      </c>
    </row>
    <row r="26" spans="1:16" ht="22.5" customHeight="1" x14ac:dyDescent="0.15">
      <c r="A26" s="41" t="s">
        <v>60</v>
      </c>
      <c r="B26" s="41"/>
      <c r="C26" s="6"/>
      <c r="D26" s="42"/>
      <c r="E26" s="42"/>
      <c r="F26" s="42"/>
      <c r="G26" s="6"/>
      <c r="H26" s="6"/>
      <c r="I26" s="6"/>
      <c r="J26" s="6"/>
      <c r="K26" s="7"/>
      <c r="L26" s="7"/>
    </row>
    <row r="27" spans="1:16" ht="18" customHeight="1" x14ac:dyDescent="0.15">
      <c r="A27" s="41" t="s">
        <v>62</v>
      </c>
      <c r="B27" s="41"/>
      <c r="C27" s="41"/>
      <c r="D27" s="41"/>
      <c r="E27" s="41"/>
      <c r="F27" s="41"/>
      <c r="G27" s="41"/>
      <c r="H27" s="41"/>
      <c r="I27" s="41"/>
      <c r="J27" s="41"/>
      <c r="K27" s="41"/>
      <c r="L27" s="41"/>
    </row>
    <row r="28" spans="1:16" ht="18" customHeight="1" x14ac:dyDescent="0.15">
      <c r="A28" s="41" t="s">
        <v>61</v>
      </c>
      <c r="B28" s="41"/>
      <c r="C28" s="41"/>
      <c r="D28" s="41"/>
      <c r="E28" s="41"/>
      <c r="F28" s="41"/>
      <c r="G28" s="41"/>
      <c r="H28" s="41"/>
      <c r="I28" s="41"/>
      <c r="J28" s="41"/>
      <c r="K28" s="41"/>
      <c r="L28" s="41"/>
    </row>
    <row r="29" spans="1:16" ht="18" customHeight="1" x14ac:dyDescent="0.15">
      <c r="A29" s="43" t="s">
        <v>72</v>
      </c>
      <c r="B29" s="43"/>
      <c r="C29" s="43"/>
      <c r="D29" s="43"/>
      <c r="E29" s="43"/>
      <c r="F29" s="43"/>
      <c r="G29" s="43"/>
      <c r="H29" s="43"/>
      <c r="I29" s="43"/>
      <c r="J29" s="43"/>
      <c r="K29" s="43"/>
      <c r="L29" s="43"/>
    </row>
    <row r="30" spans="1:16" ht="18" customHeight="1" x14ac:dyDescent="0.15">
      <c r="A30" s="37" t="s">
        <v>66</v>
      </c>
      <c r="B30" s="37"/>
      <c r="C30" s="37"/>
      <c r="D30" s="37"/>
      <c r="E30" s="37"/>
      <c r="F30" s="37"/>
      <c r="G30" s="37"/>
      <c r="H30" s="37"/>
      <c r="I30" s="37"/>
      <c r="J30" s="37"/>
      <c r="K30" s="37"/>
      <c r="L30" s="37"/>
    </row>
    <row r="31" spans="1:16" ht="18" customHeight="1" x14ac:dyDescent="0.15">
      <c r="A31" s="7"/>
      <c r="B31" s="7"/>
      <c r="C31" s="7"/>
      <c r="D31" s="7"/>
      <c r="E31" s="7"/>
      <c r="F31" s="7"/>
      <c r="G31" s="7"/>
      <c r="H31" s="7"/>
      <c r="I31" s="7"/>
      <c r="J31" s="7"/>
      <c r="K31" s="7"/>
      <c r="L31" s="7"/>
    </row>
  </sheetData>
  <sheetProtection sheet="1" objects="1" scenarios="1"/>
  <mergeCells count="33">
    <mergeCell ref="A30:L30"/>
    <mergeCell ref="A23:B23"/>
    <mergeCell ref="D23:F23"/>
    <mergeCell ref="A24:B24"/>
    <mergeCell ref="D24:F24"/>
    <mergeCell ref="A25:B25"/>
    <mergeCell ref="D25:F25"/>
    <mergeCell ref="A26:B26"/>
    <mergeCell ref="D26:F26"/>
    <mergeCell ref="A27:L27"/>
    <mergeCell ref="A28:L28"/>
    <mergeCell ref="A29:L29"/>
    <mergeCell ref="A20:B20"/>
    <mergeCell ref="D20:F20"/>
    <mergeCell ref="A21:B21"/>
    <mergeCell ref="D21:F21"/>
    <mergeCell ref="A22:B22"/>
    <mergeCell ref="D22:F22"/>
    <mergeCell ref="A17:B17"/>
    <mergeCell ref="D17:F17"/>
    <mergeCell ref="A18:B18"/>
    <mergeCell ref="D18:F18"/>
    <mergeCell ref="A19:B19"/>
    <mergeCell ref="D19:F19"/>
    <mergeCell ref="C8:E8"/>
    <mergeCell ref="G8:L14"/>
    <mergeCell ref="C9:E9"/>
    <mergeCell ref="C10:E10"/>
    <mergeCell ref="K1:L1"/>
    <mergeCell ref="A2:L2"/>
    <mergeCell ref="A4:L4"/>
    <mergeCell ref="A5:L5"/>
    <mergeCell ref="A6:L6"/>
  </mergeCells>
  <phoneticPr fontId="1"/>
  <conditionalFormatting sqref="C10:E10">
    <cfRule type="expression" dxfId="13" priority="2">
      <formula>AND($C$9&lt;&gt;"建設コンサルタント",$C$9&lt;&gt;"補償コンサルタント")</formula>
    </cfRule>
  </conditionalFormatting>
  <conditionalFormatting sqref="E13:E14">
    <cfRule type="cellIs" dxfId="12" priority="1" operator="equal">
      <formula>FALSE</formula>
    </cfRule>
  </conditionalFormatting>
  <dataValidations count="7">
    <dataValidation type="list" allowBlank="1" showInputMessage="1" showErrorMessage="1" sqref="G18:G25" xr:uid="{00000000-0002-0000-0300-000000000000}">
      <formula1>都道府県名</formula1>
    </dataValidation>
    <dataValidation type="list" allowBlank="1" showInputMessage="1" showErrorMessage="1" sqref="C9:E9" xr:uid="{00000000-0002-0000-0300-000001000000}">
      <formula1>INDIRECT(TRIM($A$9))</formula1>
    </dataValidation>
    <dataValidation type="list" allowBlank="1" showInputMessage="1" showErrorMessage="1" promptTitle="リスト" prompt="総括表で○をした登録部門のみ選択可能です" sqref="C10:E10" xr:uid="{00000000-0002-0000-0300-000002000000}">
      <formula1>INDIRECT($C$9)</formula1>
    </dataValidation>
    <dataValidation type="date" imeMode="disabled" operator="greaterThanOrEqual" allowBlank="1" showInputMessage="1" showErrorMessage="1" promptTitle="入力方法" prompt="例2023/4/1_x000a_例R5.4.1" sqref="I18:I25" xr:uid="{00000000-0002-0000-0300-000003000000}">
      <formula1>43831</formula1>
    </dataValidation>
    <dataValidation type="date" imeMode="disabled" operator="greaterThanOrEqual" allowBlank="1" showInputMessage="1" showErrorMessage="1" promptTitle="入力方法" prompt="例2023/4/1_x000a_例R5.4.1" sqref="J18:J25" xr:uid="{00000000-0002-0000-0300-000004000000}">
      <formula1>I18</formula1>
    </dataValidation>
    <dataValidation type="list" allowBlank="1" showInputMessage="1" showErrorMessage="1" sqref="C18:C25" xr:uid="{00000000-0002-0000-0300-000005000000}">
      <formula1>"元請,下請"</formula1>
    </dataValidation>
    <dataValidation type="whole" imeMode="disabled" operator="greaterThanOrEqual" allowBlank="1" showInputMessage="1" showErrorMessage="1" sqref="H18:H25" xr:uid="{00000000-0002-0000-0300-000006000000}">
      <formula1>0</formula1>
    </dataValidation>
  </dataValidations>
  <printOptions horizontalCentered="1"/>
  <pageMargins left="0.51181102362204722" right="0.51181102362204722" top="0.55118110236220474" bottom="0.35433070866141736"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P31"/>
  <sheetViews>
    <sheetView view="pageBreakPreview" zoomScale="130" zoomScaleNormal="100" zoomScaleSheetLayoutView="130" workbookViewId="0">
      <selection activeCell="C8" sqref="C8:E8"/>
    </sheetView>
  </sheetViews>
  <sheetFormatPr defaultRowHeight="14.25" x14ac:dyDescent="0.15"/>
  <cols>
    <col min="1" max="10" width="17" style="1" customWidth="1"/>
    <col min="11" max="16" width="10.25" style="1" customWidth="1"/>
    <col min="17" max="16384" width="9" style="1"/>
  </cols>
  <sheetData>
    <row r="1" spans="1:12" x14ac:dyDescent="0.15">
      <c r="K1" s="23" t="s">
        <v>73</v>
      </c>
      <c r="L1" s="23"/>
    </row>
    <row r="2" spans="1:12" ht="31.5" customHeight="1" x14ac:dyDescent="0.15">
      <c r="A2" s="40" t="s">
        <v>70</v>
      </c>
      <c r="B2" s="40"/>
      <c r="C2" s="40"/>
      <c r="D2" s="40"/>
      <c r="E2" s="40"/>
      <c r="F2" s="40"/>
      <c r="G2" s="40"/>
      <c r="H2" s="40"/>
      <c r="I2" s="40"/>
      <c r="J2" s="40"/>
      <c r="K2" s="40"/>
      <c r="L2" s="40"/>
    </row>
    <row r="3" spans="1:12" ht="19.5" customHeight="1" x14ac:dyDescent="0.15">
      <c r="A3" s="2"/>
      <c r="B3" s="2"/>
      <c r="C3" s="2"/>
      <c r="D3" s="2"/>
      <c r="E3" s="2"/>
      <c r="F3" s="2"/>
      <c r="G3" s="2"/>
      <c r="H3" s="2"/>
      <c r="I3" s="2"/>
      <c r="J3" s="2"/>
    </row>
    <row r="4" spans="1:12" ht="18" customHeight="1" x14ac:dyDescent="0.15">
      <c r="A4" s="38" t="s">
        <v>64</v>
      </c>
      <c r="B4" s="38"/>
      <c r="C4" s="38"/>
      <c r="D4" s="38"/>
      <c r="E4" s="38"/>
      <c r="F4" s="38"/>
      <c r="G4" s="38"/>
      <c r="H4" s="38"/>
      <c r="I4" s="38"/>
      <c r="J4" s="38"/>
      <c r="K4" s="38"/>
      <c r="L4" s="38"/>
    </row>
    <row r="5" spans="1:12" ht="18" customHeight="1" x14ac:dyDescent="0.15">
      <c r="A5" s="39" t="s">
        <v>71</v>
      </c>
      <c r="B5" s="39"/>
      <c r="C5" s="39"/>
      <c r="D5" s="39"/>
      <c r="E5" s="39"/>
      <c r="F5" s="39"/>
      <c r="G5" s="39"/>
      <c r="H5" s="39"/>
      <c r="I5" s="39"/>
      <c r="J5" s="39"/>
      <c r="K5" s="39"/>
      <c r="L5" s="39"/>
    </row>
    <row r="6" spans="1:12" ht="18" customHeight="1" x14ac:dyDescent="0.15">
      <c r="A6" s="38" t="s">
        <v>65</v>
      </c>
      <c r="B6" s="38"/>
      <c r="C6" s="38"/>
      <c r="D6" s="38"/>
      <c r="E6" s="38"/>
      <c r="F6" s="38"/>
      <c r="G6" s="38"/>
      <c r="H6" s="38"/>
      <c r="I6" s="38"/>
      <c r="J6" s="38"/>
      <c r="K6" s="38"/>
      <c r="L6" s="38"/>
    </row>
    <row r="8" spans="1:12" ht="24" customHeight="1" x14ac:dyDescent="0.15">
      <c r="A8" s="13" t="s">
        <v>52</v>
      </c>
      <c r="B8" s="13"/>
      <c r="C8" s="44" t="str">
        <f>'業種 (1)'!C8&amp;""</f>
        <v>株式会社一環</v>
      </c>
      <c r="D8" s="44"/>
      <c r="E8" s="44"/>
      <c r="G8" s="24" t="s">
        <v>123</v>
      </c>
      <c r="H8" s="25"/>
      <c r="I8" s="25"/>
      <c r="J8" s="25"/>
      <c r="K8" s="25"/>
      <c r="L8" s="26"/>
    </row>
    <row r="9" spans="1:12" ht="24" customHeight="1" x14ac:dyDescent="0.15">
      <c r="A9" s="14" t="s">
        <v>1</v>
      </c>
      <c r="B9" s="15"/>
      <c r="C9" s="20"/>
      <c r="D9" s="21"/>
      <c r="E9" s="22"/>
      <c r="G9" s="27"/>
      <c r="H9" s="28"/>
      <c r="I9" s="28"/>
      <c r="J9" s="28"/>
      <c r="K9" s="28"/>
      <c r="L9" s="29"/>
    </row>
    <row r="10" spans="1:12" ht="24" customHeight="1" x14ac:dyDescent="0.15">
      <c r="A10" s="14" t="s">
        <v>39</v>
      </c>
      <c r="B10" s="15"/>
      <c r="C10" s="20"/>
      <c r="D10" s="21"/>
      <c r="E10" s="22"/>
      <c r="G10" s="27"/>
      <c r="H10" s="28"/>
      <c r="I10" s="28"/>
      <c r="J10" s="28"/>
      <c r="K10" s="28"/>
      <c r="L10" s="29"/>
    </row>
    <row r="11" spans="1:12" ht="14.25" customHeight="1" x14ac:dyDescent="0.15">
      <c r="G11" s="27"/>
      <c r="H11" s="28"/>
      <c r="I11" s="28"/>
      <c r="J11" s="28"/>
      <c r="K11" s="28"/>
      <c r="L11" s="29"/>
    </row>
    <row r="12" spans="1:12" ht="27" customHeight="1" x14ac:dyDescent="0.15">
      <c r="A12" s="3" t="s">
        <v>51</v>
      </c>
      <c r="B12" s="3" t="s">
        <v>48</v>
      </c>
      <c r="C12" s="3" t="s">
        <v>49</v>
      </c>
      <c r="E12" s="3" t="s">
        <v>59</v>
      </c>
      <c r="G12" s="27"/>
      <c r="H12" s="28"/>
      <c r="I12" s="28"/>
      <c r="J12" s="28"/>
      <c r="K12" s="28"/>
      <c r="L12" s="29"/>
    </row>
    <row r="13" spans="1:12" ht="24" customHeight="1" x14ac:dyDescent="0.15">
      <c r="A13" s="3" t="s">
        <v>46</v>
      </c>
      <c r="B13" s="19">
        <f>IF('業種 (1)'!B13="","",'業種 (1)'!B13)</f>
        <v>45200</v>
      </c>
      <c r="C13" s="19">
        <f>IF('業種 (1)'!C13="","",'業種 (1)'!C13)</f>
        <v>45565</v>
      </c>
      <c r="E13" s="4" t="b">
        <f>COUNTIF(K:K,TRUE)&gt;0</f>
        <v>0</v>
      </c>
      <c r="G13" s="27"/>
      <c r="H13" s="28"/>
      <c r="I13" s="28"/>
      <c r="J13" s="28"/>
      <c r="K13" s="28"/>
      <c r="L13" s="29"/>
    </row>
    <row r="14" spans="1:12" ht="24" customHeight="1" x14ac:dyDescent="0.15">
      <c r="A14" s="3" t="s">
        <v>47</v>
      </c>
      <c r="B14" s="19">
        <f>IF('業種 (1)'!B14="","",'業種 (1)'!B14)</f>
        <v>44835</v>
      </c>
      <c r="C14" s="19">
        <f>IF('業種 (1)'!C14="","",'業種 (1)'!C14)</f>
        <v>45199</v>
      </c>
      <c r="E14" s="4" t="b">
        <f>COUNTIF(L:L,TRUE)&gt;0</f>
        <v>0</v>
      </c>
      <c r="G14" s="30"/>
      <c r="H14" s="31"/>
      <c r="I14" s="31"/>
      <c r="J14" s="31"/>
      <c r="K14" s="31"/>
      <c r="L14" s="32"/>
    </row>
    <row r="16" spans="1:12" ht="22.5" customHeight="1" x14ac:dyDescent="0.15">
      <c r="A16" s="1" t="s">
        <v>63</v>
      </c>
    </row>
    <row r="17" spans="1:16" ht="36" customHeight="1" x14ac:dyDescent="0.15">
      <c r="A17" s="34" t="s">
        <v>40</v>
      </c>
      <c r="B17" s="34"/>
      <c r="C17" s="5" t="s">
        <v>43</v>
      </c>
      <c r="D17" s="34" t="s">
        <v>41</v>
      </c>
      <c r="E17" s="34"/>
      <c r="F17" s="34"/>
      <c r="G17" s="5" t="s">
        <v>44</v>
      </c>
      <c r="H17" s="5" t="s">
        <v>50</v>
      </c>
      <c r="I17" s="5" t="s">
        <v>42</v>
      </c>
      <c r="J17" s="5" t="s">
        <v>45</v>
      </c>
      <c r="K17" s="8" t="s">
        <v>57</v>
      </c>
      <c r="L17" s="8" t="s">
        <v>58</v>
      </c>
      <c r="M17" s="9" t="s">
        <v>53</v>
      </c>
      <c r="N17" s="9" t="s">
        <v>54</v>
      </c>
      <c r="O17" s="9" t="s">
        <v>55</v>
      </c>
      <c r="P17" s="9" t="s">
        <v>56</v>
      </c>
    </row>
    <row r="18" spans="1:16" ht="45" customHeight="1" x14ac:dyDescent="0.15">
      <c r="A18" s="33"/>
      <c r="B18" s="33"/>
      <c r="C18" s="11"/>
      <c r="D18" s="35"/>
      <c r="E18" s="35"/>
      <c r="F18" s="35"/>
      <c r="G18" s="11"/>
      <c r="H18" s="12"/>
      <c r="I18" s="18"/>
      <c r="J18" s="18"/>
      <c r="K18" s="10" t="str">
        <f>IF($A18="","",OR(M18,N18))</f>
        <v/>
      </c>
      <c r="L18" s="10" t="str">
        <f>IF($A18="","",OR(O18,P18))</f>
        <v/>
      </c>
      <c r="M18" s="10" t="str">
        <f>IF($A18="","",AND(I18&gt;=$B$13,I18&lt;=$C$13))</f>
        <v/>
      </c>
      <c r="N18" s="10" t="str">
        <f>IF($A18="","",AND(J18&gt;=$B$13,J18&lt;=$C$13))</f>
        <v/>
      </c>
      <c r="O18" s="10" t="str">
        <f>IF($A18="","",AND(I18&gt;=$B$14,I18&lt;=$C$14))</f>
        <v/>
      </c>
      <c r="P18" s="10" t="str">
        <f>IF($A18="","",AND(J18&gt;=$B$14,J18&lt;=$C$14))</f>
        <v/>
      </c>
    </row>
    <row r="19" spans="1:16" ht="45" customHeight="1" x14ac:dyDescent="0.15">
      <c r="A19" s="33"/>
      <c r="B19" s="33"/>
      <c r="C19" s="11"/>
      <c r="D19" s="35"/>
      <c r="E19" s="35"/>
      <c r="F19" s="35"/>
      <c r="G19" s="11"/>
      <c r="H19" s="12"/>
      <c r="I19" s="18"/>
      <c r="J19" s="18"/>
      <c r="K19" s="10" t="str">
        <f>IF($A19="","",OR(M19,N19))</f>
        <v/>
      </c>
      <c r="L19" s="10" t="str">
        <f t="shared" ref="L19:L25" si="0">IF($A19="","",OR(O19,P19))</f>
        <v/>
      </c>
      <c r="M19" s="10" t="str">
        <f t="shared" ref="M19:N25" si="1">IF($A19="","",AND(I19&gt;=$B$13,I19&lt;=$C$13))</f>
        <v/>
      </c>
      <c r="N19" s="10" t="str">
        <f t="shared" si="1"/>
        <v/>
      </c>
      <c r="O19" s="10" t="str">
        <f t="shared" ref="O19:P25" si="2">IF($A19="","",AND(I19&gt;=$B$14,I19&lt;=$C$14))</f>
        <v/>
      </c>
      <c r="P19" s="10" t="str">
        <f t="shared" si="2"/>
        <v/>
      </c>
    </row>
    <row r="20" spans="1:16" ht="45" customHeight="1" x14ac:dyDescent="0.15">
      <c r="A20" s="33"/>
      <c r="B20" s="33"/>
      <c r="C20" s="11"/>
      <c r="D20" s="35"/>
      <c r="E20" s="35"/>
      <c r="F20" s="35"/>
      <c r="G20" s="11"/>
      <c r="H20" s="12"/>
      <c r="I20" s="18"/>
      <c r="J20" s="18"/>
      <c r="K20" s="10" t="str">
        <f t="shared" ref="K20:K25" si="3">IF($A20="","",OR(M20,N20))</f>
        <v/>
      </c>
      <c r="L20" s="10" t="str">
        <f t="shared" si="0"/>
        <v/>
      </c>
      <c r="M20" s="10" t="str">
        <f t="shared" si="1"/>
        <v/>
      </c>
      <c r="N20" s="10" t="str">
        <f t="shared" si="1"/>
        <v/>
      </c>
      <c r="O20" s="10" t="str">
        <f t="shared" si="2"/>
        <v/>
      </c>
      <c r="P20" s="10" t="str">
        <f t="shared" si="2"/>
        <v/>
      </c>
    </row>
    <row r="21" spans="1:16" ht="45" customHeight="1" x14ac:dyDescent="0.15">
      <c r="A21" s="33"/>
      <c r="B21" s="33"/>
      <c r="C21" s="11"/>
      <c r="D21" s="35"/>
      <c r="E21" s="35"/>
      <c r="F21" s="35"/>
      <c r="G21" s="11"/>
      <c r="H21" s="12"/>
      <c r="I21" s="18"/>
      <c r="J21" s="18"/>
      <c r="K21" s="10" t="str">
        <f t="shared" si="3"/>
        <v/>
      </c>
      <c r="L21" s="10" t="str">
        <f t="shared" si="0"/>
        <v/>
      </c>
      <c r="M21" s="10" t="str">
        <f t="shared" si="1"/>
        <v/>
      </c>
      <c r="N21" s="10" t="str">
        <f t="shared" si="1"/>
        <v/>
      </c>
      <c r="O21" s="10" t="str">
        <f t="shared" si="2"/>
        <v/>
      </c>
      <c r="P21" s="10" t="str">
        <f t="shared" si="2"/>
        <v/>
      </c>
    </row>
    <row r="22" spans="1:16" ht="45" customHeight="1" x14ac:dyDescent="0.15">
      <c r="A22" s="33"/>
      <c r="B22" s="33"/>
      <c r="C22" s="11"/>
      <c r="D22" s="35"/>
      <c r="E22" s="35"/>
      <c r="F22" s="35"/>
      <c r="G22" s="11"/>
      <c r="H22" s="12"/>
      <c r="I22" s="18"/>
      <c r="J22" s="18"/>
      <c r="K22" s="10" t="str">
        <f t="shared" si="3"/>
        <v/>
      </c>
      <c r="L22" s="10" t="str">
        <f t="shared" si="0"/>
        <v/>
      </c>
      <c r="M22" s="10" t="str">
        <f t="shared" si="1"/>
        <v/>
      </c>
      <c r="N22" s="10" t="str">
        <f t="shared" si="1"/>
        <v/>
      </c>
      <c r="O22" s="10" t="str">
        <f t="shared" si="2"/>
        <v/>
      </c>
      <c r="P22" s="10" t="str">
        <f t="shared" si="2"/>
        <v/>
      </c>
    </row>
    <row r="23" spans="1:16" ht="45" customHeight="1" x14ac:dyDescent="0.15">
      <c r="A23" s="33"/>
      <c r="B23" s="33"/>
      <c r="C23" s="11"/>
      <c r="D23" s="35"/>
      <c r="E23" s="35"/>
      <c r="F23" s="35"/>
      <c r="G23" s="11"/>
      <c r="H23" s="12"/>
      <c r="I23" s="18"/>
      <c r="J23" s="18"/>
      <c r="K23" s="10" t="str">
        <f t="shared" si="3"/>
        <v/>
      </c>
      <c r="L23" s="10" t="str">
        <f t="shared" si="0"/>
        <v/>
      </c>
      <c r="M23" s="10" t="str">
        <f t="shared" si="1"/>
        <v/>
      </c>
      <c r="N23" s="10" t="str">
        <f t="shared" si="1"/>
        <v/>
      </c>
      <c r="O23" s="10" t="str">
        <f t="shared" si="2"/>
        <v/>
      </c>
      <c r="P23" s="10" t="str">
        <f t="shared" si="2"/>
        <v/>
      </c>
    </row>
    <row r="24" spans="1:16" ht="45" customHeight="1" x14ac:dyDescent="0.15">
      <c r="A24" s="33"/>
      <c r="B24" s="33"/>
      <c r="C24" s="11"/>
      <c r="D24" s="35"/>
      <c r="E24" s="35"/>
      <c r="F24" s="35"/>
      <c r="G24" s="11"/>
      <c r="H24" s="12"/>
      <c r="I24" s="18"/>
      <c r="J24" s="18"/>
      <c r="K24" s="10" t="str">
        <f t="shared" si="3"/>
        <v/>
      </c>
      <c r="L24" s="10" t="str">
        <f t="shared" si="0"/>
        <v/>
      </c>
      <c r="M24" s="10" t="str">
        <f t="shared" si="1"/>
        <v/>
      </c>
      <c r="N24" s="10" t="str">
        <f t="shared" si="1"/>
        <v/>
      </c>
      <c r="O24" s="10" t="str">
        <f t="shared" si="2"/>
        <v/>
      </c>
      <c r="P24" s="10" t="str">
        <f t="shared" si="2"/>
        <v/>
      </c>
    </row>
    <row r="25" spans="1:16" ht="45" customHeight="1" x14ac:dyDescent="0.15">
      <c r="A25" s="33"/>
      <c r="B25" s="33"/>
      <c r="C25" s="11"/>
      <c r="D25" s="35"/>
      <c r="E25" s="35"/>
      <c r="F25" s="35"/>
      <c r="G25" s="11"/>
      <c r="H25" s="12"/>
      <c r="I25" s="18"/>
      <c r="J25" s="18"/>
      <c r="K25" s="10" t="str">
        <f t="shared" si="3"/>
        <v/>
      </c>
      <c r="L25" s="10" t="str">
        <f t="shared" si="0"/>
        <v/>
      </c>
      <c r="M25" s="10" t="str">
        <f t="shared" si="1"/>
        <v/>
      </c>
      <c r="N25" s="10" t="str">
        <f t="shared" si="1"/>
        <v/>
      </c>
      <c r="O25" s="10" t="str">
        <f t="shared" si="2"/>
        <v/>
      </c>
      <c r="P25" s="10" t="str">
        <f t="shared" si="2"/>
        <v/>
      </c>
    </row>
    <row r="26" spans="1:16" ht="22.5" customHeight="1" x14ac:dyDescent="0.15">
      <c r="A26" s="41" t="s">
        <v>60</v>
      </c>
      <c r="B26" s="41"/>
      <c r="C26" s="6"/>
      <c r="D26" s="42"/>
      <c r="E26" s="42"/>
      <c r="F26" s="42"/>
      <c r="G26" s="6"/>
      <c r="H26" s="6"/>
      <c r="I26" s="6"/>
      <c r="J26" s="6"/>
      <c r="K26" s="7"/>
      <c r="L26" s="7"/>
    </row>
    <row r="27" spans="1:16" ht="18" customHeight="1" x14ac:dyDescent="0.15">
      <c r="A27" s="41" t="s">
        <v>62</v>
      </c>
      <c r="B27" s="41"/>
      <c r="C27" s="41"/>
      <c r="D27" s="41"/>
      <c r="E27" s="41"/>
      <c r="F27" s="41"/>
      <c r="G27" s="41"/>
      <c r="H27" s="41"/>
      <c r="I27" s="41"/>
      <c r="J27" s="41"/>
      <c r="K27" s="41"/>
      <c r="L27" s="41"/>
    </row>
    <row r="28" spans="1:16" ht="18" customHeight="1" x14ac:dyDescent="0.15">
      <c r="A28" s="41" t="s">
        <v>61</v>
      </c>
      <c r="B28" s="41"/>
      <c r="C28" s="41"/>
      <c r="D28" s="41"/>
      <c r="E28" s="41"/>
      <c r="F28" s="41"/>
      <c r="G28" s="41"/>
      <c r="H28" s="41"/>
      <c r="I28" s="41"/>
      <c r="J28" s="41"/>
      <c r="K28" s="41"/>
      <c r="L28" s="41"/>
    </row>
    <row r="29" spans="1:16" ht="18" customHeight="1" x14ac:dyDescent="0.15">
      <c r="A29" s="43" t="s">
        <v>72</v>
      </c>
      <c r="B29" s="43"/>
      <c r="C29" s="43"/>
      <c r="D29" s="43"/>
      <c r="E29" s="43"/>
      <c r="F29" s="43"/>
      <c r="G29" s="43"/>
      <c r="H29" s="43"/>
      <c r="I29" s="43"/>
      <c r="J29" s="43"/>
      <c r="K29" s="43"/>
      <c r="L29" s="43"/>
    </row>
    <row r="30" spans="1:16" ht="18" customHeight="1" x14ac:dyDescent="0.15">
      <c r="A30" s="37" t="s">
        <v>66</v>
      </c>
      <c r="B30" s="37"/>
      <c r="C30" s="37"/>
      <c r="D30" s="37"/>
      <c r="E30" s="37"/>
      <c r="F30" s="37"/>
      <c r="G30" s="37"/>
      <c r="H30" s="37"/>
      <c r="I30" s="37"/>
      <c r="J30" s="37"/>
      <c r="K30" s="37"/>
      <c r="L30" s="37"/>
    </row>
    <row r="31" spans="1:16" ht="18" customHeight="1" x14ac:dyDescent="0.15">
      <c r="A31" s="7"/>
      <c r="B31" s="7"/>
      <c r="C31" s="7"/>
      <c r="D31" s="7"/>
      <c r="E31" s="7"/>
      <c r="F31" s="7"/>
      <c r="G31" s="7"/>
      <c r="H31" s="7"/>
      <c r="I31" s="7"/>
      <c r="J31" s="7"/>
      <c r="K31" s="7"/>
      <c r="L31" s="7"/>
    </row>
  </sheetData>
  <sheetProtection sheet="1" objects="1" scenarios="1"/>
  <mergeCells count="33">
    <mergeCell ref="A30:L30"/>
    <mergeCell ref="A23:B23"/>
    <mergeCell ref="D23:F23"/>
    <mergeCell ref="A24:B24"/>
    <mergeCell ref="D24:F24"/>
    <mergeCell ref="A25:B25"/>
    <mergeCell ref="D25:F25"/>
    <mergeCell ref="A26:B26"/>
    <mergeCell ref="D26:F26"/>
    <mergeCell ref="A27:L27"/>
    <mergeCell ref="A28:L28"/>
    <mergeCell ref="A29:L29"/>
    <mergeCell ref="A20:B20"/>
    <mergeCell ref="D20:F20"/>
    <mergeCell ref="A21:B21"/>
    <mergeCell ref="D21:F21"/>
    <mergeCell ref="A22:B22"/>
    <mergeCell ref="D22:F22"/>
    <mergeCell ref="A17:B17"/>
    <mergeCell ref="D17:F17"/>
    <mergeCell ref="A18:B18"/>
    <mergeCell ref="D18:F18"/>
    <mergeCell ref="A19:B19"/>
    <mergeCell ref="D19:F19"/>
    <mergeCell ref="C8:E8"/>
    <mergeCell ref="G8:L14"/>
    <mergeCell ref="C9:E9"/>
    <mergeCell ref="C10:E10"/>
    <mergeCell ref="K1:L1"/>
    <mergeCell ref="A2:L2"/>
    <mergeCell ref="A4:L4"/>
    <mergeCell ref="A5:L5"/>
    <mergeCell ref="A6:L6"/>
  </mergeCells>
  <phoneticPr fontId="1"/>
  <conditionalFormatting sqref="C10:E10">
    <cfRule type="expression" dxfId="11" priority="2">
      <formula>AND($C$9&lt;&gt;"建設コンサルタント",$C$9&lt;&gt;"補償コンサルタント")</formula>
    </cfRule>
  </conditionalFormatting>
  <conditionalFormatting sqref="E13:E14">
    <cfRule type="cellIs" dxfId="10" priority="1" operator="equal">
      <formula>FALSE</formula>
    </cfRule>
  </conditionalFormatting>
  <dataValidations count="7">
    <dataValidation type="whole" imeMode="disabled" operator="greaterThanOrEqual" allowBlank="1" showInputMessage="1" showErrorMessage="1" sqref="H18:H25" xr:uid="{00000000-0002-0000-0400-000000000000}">
      <formula1>0</formula1>
    </dataValidation>
    <dataValidation type="list" allowBlank="1" showInputMessage="1" showErrorMessage="1" sqref="C18:C25" xr:uid="{00000000-0002-0000-0400-000001000000}">
      <formula1>"元請,下請"</formula1>
    </dataValidation>
    <dataValidation type="date" imeMode="disabled" operator="greaterThanOrEqual" allowBlank="1" showInputMessage="1" showErrorMessage="1" promptTitle="入力方法" prompt="例2023/4/1_x000a_例R5.4.1" sqref="J18:J25" xr:uid="{00000000-0002-0000-0400-000002000000}">
      <formula1>I18</formula1>
    </dataValidation>
    <dataValidation type="date" imeMode="disabled" operator="greaterThanOrEqual" allowBlank="1" showInputMessage="1" showErrorMessage="1" promptTitle="入力方法" prompt="例2023/4/1_x000a_例R5.4.1" sqref="I18:I25" xr:uid="{00000000-0002-0000-0400-000003000000}">
      <formula1>43831</formula1>
    </dataValidation>
    <dataValidation type="list" allowBlank="1" showInputMessage="1" showErrorMessage="1" promptTitle="リスト" prompt="総括表で○をした登録部門のみ選択可能です" sqref="C10:E10" xr:uid="{00000000-0002-0000-0400-000004000000}">
      <formula1>INDIRECT($C$9)</formula1>
    </dataValidation>
    <dataValidation type="list" allowBlank="1" showInputMessage="1" showErrorMessage="1" sqref="C9:E9" xr:uid="{00000000-0002-0000-0400-000005000000}">
      <formula1>INDIRECT(TRIM($A$9))</formula1>
    </dataValidation>
    <dataValidation type="list" allowBlank="1" showInputMessage="1" showErrorMessage="1" sqref="G18:G25" xr:uid="{00000000-0002-0000-0400-000006000000}">
      <formula1>都道府県名</formula1>
    </dataValidation>
  </dataValidations>
  <printOptions horizontalCentered="1"/>
  <pageMargins left="0.51181102362204722" right="0.51181102362204722" top="0.55118110236220474" bottom="0.35433070866141736" header="0.31496062992125984" footer="0.3149606299212598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P31"/>
  <sheetViews>
    <sheetView view="pageBreakPreview" zoomScale="130" zoomScaleNormal="100" zoomScaleSheetLayoutView="130" workbookViewId="0">
      <selection activeCell="C8" sqref="C8:E8"/>
    </sheetView>
  </sheetViews>
  <sheetFormatPr defaultRowHeight="14.25" x14ac:dyDescent="0.15"/>
  <cols>
    <col min="1" max="10" width="17" style="1" customWidth="1"/>
    <col min="11" max="16" width="10.25" style="1" customWidth="1"/>
    <col min="17" max="16384" width="9" style="1"/>
  </cols>
  <sheetData>
    <row r="1" spans="1:12" x14ac:dyDescent="0.15">
      <c r="K1" s="23" t="s">
        <v>73</v>
      </c>
      <c r="L1" s="23"/>
    </row>
    <row r="2" spans="1:12" ht="31.5" customHeight="1" x14ac:dyDescent="0.15">
      <c r="A2" s="40" t="s">
        <v>70</v>
      </c>
      <c r="B2" s="40"/>
      <c r="C2" s="40"/>
      <c r="D2" s="40"/>
      <c r="E2" s="40"/>
      <c r="F2" s="40"/>
      <c r="G2" s="40"/>
      <c r="H2" s="40"/>
      <c r="I2" s="40"/>
      <c r="J2" s="40"/>
      <c r="K2" s="40"/>
      <c r="L2" s="40"/>
    </row>
    <row r="3" spans="1:12" ht="19.5" customHeight="1" x14ac:dyDescent="0.15">
      <c r="A3" s="2"/>
      <c r="B3" s="2"/>
      <c r="C3" s="2"/>
      <c r="D3" s="2"/>
      <c r="E3" s="2"/>
      <c r="F3" s="2"/>
      <c r="G3" s="2"/>
      <c r="H3" s="2"/>
      <c r="I3" s="2"/>
      <c r="J3" s="2"/>
    </row>
    <row r="4" spans="1:12" ht="18" customHeight="1" x14ac:dyDescent="0.15">
      <c r="A4" s="38" t="s">
        <v>64</v>
      </c>
      <c r="B4" s="38"/>
      <c r="C4" s="38"/>
      <c r="D4" s="38"/>
      <c r="E4" s="38"/>
      <c r="F4" s="38"/>
      <c r="G4" s="38"/>
      <c r="H4" s="38"/>
      <c r="I4" s="38"/>
      <c r="J4" s="38"/>
      <c r="K4" s="38"/>
      <c r="L4" s="38"/>
    </row>
    <row r="5" spans="1:12" ht="18" customHeight="1" x14ac:dyDescent="0.15">
      <c r="A5" s="39" t="s">
        <v>71</v>
      </c>
      <c r="B5" s="39"/>
      <c r="C5" s="39"/>
      <c r="D5" s="39"/>
      <c r="E5" s="39"/>
      <c r="F5" s="39"/>
      <c r="G5" s="39"/>
      <c r="H5" s="39"/>
      <c r="I5" s="39"/>
      <c r="J5" s="39"/>
      <c r="K5" s="39"/>
      <c r="L5" s="39"/>
    </row>
    <row r="6" spans="1:12" ht="18" customHeight="1" x14ac:dyDescent="0.15">
      <c r="A6" s="38" t="s">
        <v>65</v>
      </c>
      <c r="B6" s="38"/>
      <c r="C6" s="38"/>
      <c r="D6" s="38"/>
      <c r="E6" s="38"/>
      <c r="F6" s="38"/>
      <c r="G6" s="38"/>
      <c r="H6" s="38"/>
      <c r="I6" s="38"/>
      <c r="J6" s="38"/>
      <c r="K6" s="38"/>
      <c r="L6" s="38"/>
    </row>
    <row r="8" spans="1:12" ht="24" customHeight="1" x14ac:dyDescent="0.15">
      <c r="A8" s="13" t="s">
        <v>52</v>
      </c>
      <c r="B8" s="13"/>
      <c r="C8" s="44" t="str">
        <f>'業種 (1)'!C8&amp;""</f>
        <v>株式会社一環</v>
      </c>
      <c r="D8" s="44"/>
      <c r="E8" s="44"/>
      <c r="G8" s="24" t="s">
        <v>123</v>
      </c>
      <c r="H8" s="25"/>
      <c r="I8" s="25"/>
      <c r="J8" s="25"/>
      <c r="K8" s="25"/>
      <c r="L8" s="26"/>
    </row>
    <row r="9" spans="1:12" ht="24" customHeight="1" x14ac:dyDescent="0.15">
      <c r="A9" s="14" t="s">
        <v>1</v>
      </c>
      <c r="B9" s="15"/>
      <c r="C9" s="20"/>
      <c r="D9" s="21"/>
      <c r="E9" s="22"/>
      <c r="G9" s="27"/>
      <c r="H9" s="28"/>
      <c r="I9" s="28"/>
      <c r="J9" s="28"/>
      <c r="K9" s="28"/>
      <c r="L9" s="29"/>
    </row>
    <row r="10" spans="1:12" ht="24" customHeight="1" x14ac:dyDescent="0.15">
      <c r="A10" s="14" t="s">
        <v>39</v>
      </c>
      <c r="B10" s="15"/>
      <c r="C10" s="20"/>
      <c r="D10" s="21"/>
      <c r="E10" s="22"/>
      <c r="G10" s="27"/>
      <c r="H10" s="28"/>
      <c r="I10" s="28"/>
      <c r="J10" s="28"/>
      <c r="K10" s="28"/>
      <c r="L10" s="29"/>
    </row>
    <row r="11" spans="1:12" ht="14.25" customHeight="1" x14ac:dyDescent="0.15">
      <c r="G11" s="27"/>
      <c r="H11" s="28"/>
      <c r="I11" s="28"/>
      <c r="J11" s="28"/>
      <c r="K11" s="28"/>
      <c r="L11" s="29"/>
    </row>
    <row r="12" spans="1:12" ht="27" customHeight="1" x14ac:dyDescent="0.15">
      <c r="A12" s="3" t="s">
        <v>51</v>
      </c>
      <c r="B12" s="3" t="s">
        <v>48</v>
      </c>
      <c r="C12" s="3" t="s">
        <v>49</v>
      </c>
      <c r="E12" s="3" t="s">
        <v>59</v>
      </c>
      <c r="G12" s="27"/>
      <c r="H12" s="28"/>
      <c r="I12" s="28"/>
      <c r="J12" s="28"/>
      <c r="K12" s="28"/>
      <c r="L12" s="29"/>
    </row>
    <row r="13" spans="1:12" ht="24" customHeight="1" x14ac:dyDescent="0.15">
      <c r="A13" s="3" t="s">
        <v>46</v>
      </c>
      <c r="B13" s="19">
        <f>IF('業種 (1)'!B13="","",'業種 (1)'!B13)</f>
        <v>45200</v>
      </c>
      <c r="C13" s="19">
        <f>IF('業種 (1)'!C13="","",'業種 (1)'!C13)</f>
        <v>45565</v>
      </c>
      <c r="E13" s="4" t="b">
        <f>COUNTIF(K:K,TRUE)&gt;0</f>
        <v>0</v>
      </c>
      <c r="G13" s="27"/>
      <c r="H13" s="28"/>
      <c r="I13" s="28"/>
      <c r="J13" s="28"/>
      <c r="K13" s="28"/>
      <c r="L13" s="29"/>
    </row>
    <row r="14" spans="1:12" ht="24" customHeight="1" x14ac:dyDescent="0.15">
      <c r="A14" s="3" t="s">
        <v>47</v>
      </c>
      <c r="B14" s="19">
        <f>IF('業種 (1)'!B14="","",'業種 (1)'!B14)</f>
        <v>44835</v>
      </c>
      <c r="C14" s="19">
        <f>IF('業種 (1)'!C14="","",'業種 (1)'!C14)</f>
        <v>45199</v>
      </c>
      <c r="E14" s="4" t="b">
        <f>COUNTIF(L:L,TRUE)&gt;0</f>
        <v>0</v>
      </c>
      <c r="G14" s="30"/>
      <c r="H14" s="31"/>
      <c r="I14" s="31"/>
      <c r="J14" s="31"/>
      <c r="K14" s="31"/>
      <c r="L14" s="32"/>
    </row>
    <row r="16" spans="1:12" ht="22.5" customHeight="1" x14ac:dyDescent="0.15">
      <c r="A16" s="1" t="s">
        <v>63</v>
      </c>
    </row>
    <row r="17" spans="1:16" ht="36" customHeight="1" x14ac:dyDescent="0.15">
      <c r="A17" s="34" t="s">
        <v>40</v>
      </c>
      <c r="B17" s="34"/>
      <c r="C17" s="5" t="s">
        <v>43</v>
      </c>
      <c r="D17" s="34" t="s">
        <v>41</v>
      </c>
      <c r="E17" s="34"/>
      <c r="F17" s="34"/>
      <c r="G17" s="5" t="s">
        <v>44</v>
      </c>
      <c r="H17" s="5" t="s">
        <v>50</v>
      </c>
      <c r="I17" s="5" t="s">
        <v>42</v>
      </c>
      <c r="J17" s="5" t="s">
        <v>45</v>
      </c>
      <c r="K17" s="8" t="s">
        <v>57</v>
      </c>
      <c r="L17" s="8" t="s">
        <v>58</v>
      </c>
      <c r="M17" s="9" t="s">
        <v>53</v>
      </c>
      <c r="N17" s="9" t="s">
        <v>54</v>
      </c>
      <c r="O17" s="9" t="s">
        <v>55</v>
      </c>
      <c r="P17" s="9" t="s">
        <v>56</v>
      </c>
    </row>
    <row r="18" spans="1:16" ht="45" customHeight="1" x14ac:dyDescent="0.15">
      <c r="A18" s="33"/>
      <c r="B18" s="33"/>
      <c r="C18" s="11"/>
      <c r="D18" s="35"/>
      <c r="E18" s="35"/>
      <c r="F18" s="35"/>
      <c r="G18" s="11"/>
      <c r="H18" s="12"/>
      <c r="I18" s="18"/>
      <c r="J18" s="18"/>
      <c r="K18" s="10" t="str">
        <f>IF($A18="","",OR(M18,N18))</f>
        <v/>
      </c>
      <c r="L18" s="10" t="str">
        <f>IF($A18="","",OR(O18,P18))</f>
        <v/>
      </c>
      <c r="M18" s="10" t="str">
        <f>IF($A18="","",AND(I18&gt;=$B$13,I18&lt;=$C$13))</f>
        <v/>
      </c>
      <c r="N18" s="10" t="str">
        <f>IF($A18="","",AND(J18&gt;=$B$13,J18&lt;=$C$13))</f>
        <v/>
      </c>
      <c r="O18" s="10" t="str">
        <f>IF($A18="","",AND(I18&gt;=$B$14,I18&lt;=$C$14))</f>
        <v/>
      </c>
      <c r="P18" s="10" t="str">
        <f>IF($A18="","",AND(J18&gt;=$B$14,J18&lt;=$C$14))</f>
        <v/>
      </c>
    </row>
    <row r="19" spans="1:16" ht="45" customHeight="1" x14ac:dyDescent="0.15">
      <c r="A19" s="33"/>
      <c r="B19" s="33"/>
      <c r="C19" s="11"/>
      <c r="D19" s="35"/>
      <c r="E19" s="35"/>
      <c r="F19" s="35"/>
      <c r="G19" s="11"/>
      <c r="H19" s="12"/>
      <c r="I19" s="18"/>
      <c r="J19" s="18"/>
      <c r="K19" s="10" t="str">
        <f>IF($A19="","",OR(M19,N19))</f>
        <v/>
      </c>
      <c r="L19" s="10" t="str">
        <f t="shared" ref="L19:L25" si="0">IF($A19="","",OR(O19,P19))</f>
        <v/>
      </c>
      <c r="M19" s="10" t="str">
        <f t="shared" ref="M19:N25" si="1">IF($A19="","",AND(I19&gt;=$B$13,I19&lt;=$C$13))</f>
        <v/>
      </c>
      <c r="N19" s="10" t="str">
        <f t="shared" si="1"/>
        <v/>
      </c>
      <c r="O19" s="10" t="str">
        <f t="shared" ref="O19:P25" si="2">IF($A19="","",AND(I19&gt;=$B$14,I19&lt;=$C$14))</f>
        <v/>
      </c>
      <c r="P19" s="10" t="str">
        <f t="shared" si="2"/>
        <v/>
      </c>
    </row>
    <row r="20" spans="1:16" ht="45" customHeight="1" x14ac:dyDescent="0.15">
      <c r="A20" s="33"/>
      <c r="B20" s="33"/>
      <c r="C20" s="11"/>
      <c r="D20" s="35"/>
      <c r="E20" s="35"/>
      <c r="F20" s="35"/>
      <c r="G20" s="11"/>
      <c r="H20" s="12"/>
      <c r="I20" s="18"/>
      <c r="J20" s="18"/>
      <c r="K20" s="10" t="str">
        <f t="shared" ref="K20:K25" si="3">IF($A20="","",OR(M20,N20))</f>
        <v/>
      </c>
      <c r="L20" s="10" t="str">
        <f t="shared" si="0"/>
        <v/>
      </c>
      <c r="M20" s="10" t="str">
        <f t="shared" si="1"/>
        <v/>
      </c>
      <c r="N20" s="10" t="str">
        <f t="shared" si="1"/>
        <v/>
      </c>
      <c r="O20" s="10" t="str">
        <f t="shared" si="2"/>
        <v/>
      </c>
      <c r="P20" s="10" t="str">
        <f t="shared" si="2"/>
        <v/>
      </c>
    </row>
    <row r="21" spans="1:16" ht="45" customHeight="1" x14ac:dyDescent="0.15">
      <c r="A21" s="33"/>
      <c r="B21" s="33"/>
      <c r="C21" s="11"/>
      <c r="D21" s="35"/>
      <c r="E21" s="35"/>
      <c r="F21" s="35"/>
      <c r="G21" s="11"/>
      <c r="H21" s="12"/>
      <c r="I21" s="18"/>
      <c r="J21" s="18"/>
      <c r="K21" s="10" t="str">
        <f t="shared" si="3"/>
        <v/>
      </c>
      <c r="L21" s="10" t="str">
        <f t="shared" si="0"/>
        <v/>
      </c>
      <c r="M21" s="10" t="str">
        <f t="shared" si="1"/>
        <v/>
      </c>
      <c r="N21" s="10" t="str">
        <f t="shared" si="1"/>
        <v/>
      </c>
      <c r="O21" s="10" t="str">
        <f t="shared" si="2"/>
        <v/>
      </c>
      <c r="P21" s="10" t="str">
        <f t="shared" si="2"/>
        <v/>
      </c>
    </row>
    <row r="22" spans="1:16" ht="45" customHeight="1" x14ac:dyDescent="0.15">
      <c r="A22" s="33"/>
      <c r="B22" s="33"/>
      <c r="C22" s="11"/>
      <c r="D22" s="35"/>
      <c r="E22" s="35"/>
      <c r="F22" s="35"/>
      <c r="G22" s="11"/>
      <c r="H22" s="12"/>
      <c r="I22" s="18"/>
      <c r="J22" s="18"/>
      <c r="K22" s="10" t="str">
        <f t="shared" si="3"/>
        <v/>
      </c>
      <c r="L22" s="10" t="str">
        <f t="shared" si="0"/>
        <v/>
      </c>
      <c r="M22" s="10" t="str">
        <f t="shared" si="1"/>
        <v/>
      </c>
      <c r="N22" s="10" t="str">
        <f t="shared" si="1"/>
        <v/>
      </c>
      <c r="O22" s="10" t="str">
        <f t="shared" si="2"/>
        <v/>
      </c>
      <c r="P22" s="10" t="str">
        <f t="shared" si="2"/>
        <v/>
      </c>
    </row>
    <row r="23" spans="1:16" ht="45" customHeight="1" x14ac:dyDescent="0.15">
      <c r="A23" s="33"/>
      <c r="B23" s="33"/>
      <c r="C23" s="11"/>
      <c r="D23" s="35"/>
      <c r="E23" s="35"/>
      <c r="F23" s="35"/>
      <c r="G23" s="11"/>
      <c r="H23" s="12"/>
      <c r="I23" s="18"/>
      <c r="J23" s="18"/>
      <c r="K23" s="10" t="str">
        <f t="shared" si="3"/>
        <v/>
      </c>
      <c r="L23" s="10" t="str">
        <f t="shared" si="0"/>
        <v/>
      </c>
      <c r="M23" s="10" t="str">
        <f t="shared" si="1"/>
        <v/>
      </c>
      <c r="N23" s="10" t="str">
        <f t="shared" si="1"/>
        <v/>
      </c>
      <c r="O23" s="10" t="str">
        <f t="shared" si="2"/>
        <v/>
      </c>
      <c r="P23" s="10" t="str">
        <f t="shared" si="2"/>
        <v/>
      </c>
    </row>
    <row r="24" spans="1:16" ht="45" customHeight="1" x14ac:dyDescent="0.15">
      <c r="A24" s="33"/>
      <c r="B24" s="33"/>
      <c r="C24" s="11"/>
      <c r="D24" s="35"/>
      <c r="E24" s="35"/>
      <c r="F24" s="35"/>
      <c r="G24" s="11"/>
      <c r="H24" s="12"/>
      <c r="I24" s="18"/>
      <c r="J24" s="18"/>
      <c r="K24" s="10" t="str">
        <f t="shared" si="3"/>
        <v/>
      </c>
      <c r="L24" s="10" t="str">
        <f t="shared" si="0"/>
        <v/>
      </c>
      <c r="M24" s="10" t="str">
        <f t="shared" si="1"/>
        <v/>
      </c>
      <c r="N24" s="10" t="str">
        <f t="shared" si="1"/>
        <v/>
      </c>
      <c r="O24" s="10" t="str">
        <f t="shared" si="2"/>
        <v/>
      </c>
      <c r="P24" s="10" t="str">
        <f t="shared" si="2"/>
        <v/>
      </c>
    </row>
    <row r="25" spans="1:16" ht="45" customHeight="1" x14ac:dyDescent="0.15">
      <c r="A25" s="33"/>
      <c r="B25" s="33"/>
      <c r="C25" s="11"/>
      <c r="D25" s="35"/>
      <c r="E25" s="35"/>
      <c r="F25" s="35"/>
      <c r="G25" s="11"/>
      <c r="H25" s="12"/>
      <c r="I25" s="18"/>
      <c r="J25" s="18"/>
      <c r="K25" s="10" t="str">
        <f t="shared" si="3"/>
        <v/>
      </c>
      <c r="L25" s="10" t="str">
        <f t="shared" si="0"/>
        <v/>
      </c>
      <c r="M25" s="10" t="str">
        <f t="shared" si="1"/>
        <v/>
      </c>
      <c r="N25" s="10" t="str">
        <f t="shared" si="1"/>
        <v/>
      </c>
      <c r="O25" s="10" t="str">
        <f t="shared" si="2"/>
        <v/>
      </c>
      <c r="P25" s="10" t="str">
        <f t="shared" si="2"/>
        <v/>
      </c>
    </row>
    <row r="26" spans="1:16" ht="22.5" customHeight="1" x14ac:dyDescent="0.15">
      <c r="A26" s="41" t="s">
        <v>60</v>
      </c>
      <c r="B26" s="41"/>
      <c r="C26" s="6"/>
      <c r="D26" s="42"/>
      <c r="E26" s="42"/>
      <c r="F26" s="42"/>
      <c r="G26" s="6"/>
      <c r="H26" s="6"/>
      <c r="I26" s="6"/>
      <c r="J26" s="6"/>
      <c r="K26" s="7"/>
      <c r="L26" s="7"/>
    </row>
    <row r="27" spans="1:16" ht="18" customHeight="1" x14ac:dyDescent="0.15">
      <c r="A27" s="41" t="s">
        <v>62</v>
      </c>
      <c r="B27" s="41"/>
      <c r="C27" s="41"/>
      <c r="D27" s="41"/>
      <c r="E27" s="41"/>
      <c r="F27" s="41"/>
      <c r="G27" s="41"/>
      <c r="H27" s="41"/>
      <c r="I27" s="41"/>
      <c r="J27" s="41"/>
      <c r="K27" s="41"/>
      <c r="L27" s="41"/>
    </row>
    <row r="28" spans="1:16" ht="18" customHeight="1" x14ac:dyDescent="0.15">
      <c r="A28" s="41" t="s">
        <v>61</v>
      </c>
      <c r="B28" s="41"/>
      <c r="C28" s="41"/>
      <c r="D28" s="41"/>
      <c r="E28" s="41"/>
      <c r="F28" s="41"/>
      <c r="G28" s="41"/>
      <c r="H28" s="41"/>
      <c r="I28" s="41"/>
      <c r="J28" s="41"/>
      <c r="K28" s="41"/>
      <c r="L28" s="41"/>
    </row>
    <row r="29" spans="1:16" ht="18" customHeight="1" x14ac:dyDescent="0.15">
      <c r="A29" s="43" t="s">
        <v>72</v>
      </c>
      <c r="B29" s="43"/>
      <c r="C29" s="43"/>
      <c r="D29" s="43"/>
      <c r="E29" s="43"/>
      <c r="F29" s="43"/>
      <c r="G29" s="43"/>
      <c r="H29" s="43"/>
      <c r="I29" s="43"/>
      <c r="J29" s="43"/>
      <c r="K29" s="43"/>
      <c r="L29" s="43"/>
    </row>
    <row r="30" spans="1:16" ht="18" customHeight="1" x14ac:dyDescent="0.15">
      <c r="A30" s="37" t="s">
        <v>66</v>
      </c>
      <c r="B30" s="37"/>
      <c r="C30" s="37"/>
      <c r="D30" s="37"/>
      <c r="E30" s="37"/>
      <c r="F30" s="37"/>
      <c r="G30" s="37"/>
      <c r="H30" s="37"/>
      <c r="I30" s="37"/>
      <c r="J30" s="37"/>
      <c r="K30" s="37"/>
      <c r="L30" s="37"/>
    </row>
    <row r="31" spans="1:16" ht="18" customHeight="1" x14ac:dyDescent="0.15">
      <c r="A31" s="7"/>
      <c r="B31" s="7"/>
      <c r="C31" s="7"/>
      <c r="D31" s="7"/>
      <c r="E31" s="7"/>
      <c r="F31" s="7"/>
      <c r="G31" s="7"/>
      <c r="H31" s="7"/>
      <c r="I31" s="7"/>
      <c r="J31" s="7"/>
      <c r="K31" s="7"/>
      <c r="L31" s="7"/>
    </row>
  </sheetData>
  <sheetProtection sheet="1" objects="1" scenarios="1"/>
  <mergeCells count="33">
    <mergeCell ref="A30:L30"/>
    <mergeCell ref="A23:B23"/>
    <mergeCell ref="D23:F23"/>
    <mergeCell ref="A24:B24"/>
    <mergeCell ref="D24:F24"/>
    <mergeCell ref="A25:B25"/>
    <mergeCell ref="D25:F25"/>
    <mergeCell ref="A26:B26"/>
    <mergeCell ref="D26:F26"/>
    <mergeCell ref="A27:L27"/>
    <mergeCell ref="A28:L28"/>
    <mergeCell ref="A29:L29"/>
    <mergeCell ref="A20:B20"/>
    <mergeCell ref="D20:F20"/>
    <mergeCell ref="A21:B21"/>
    <mergeCell ref="D21:F21"/>
    <mergeCell ref="A22:B22"/>
    <mergeCell ref="D22:F22"/>
    <mergeCell ref="A17:B17"/>
    <mergeCell ref="D17:F17"/>
    <mergeCell ref="A18:B18"/>
    <mergeCell ref="D18:F18"/>
    <mergeCell ref="A19:B19"/>
    <mergeCell ref="D19:F19"/>
    <mergeCell ref="C8:E8"/>
    <mergeCell ref="G8:L14"/>
    <mergeCell ref="C9:E9"/>
    <mergeCell ref="C10:E10"/>
    <mergeCell ref="K1:L1"/>
    <mergeCell ref="A2:L2"/>
    <mergeCell ref="A4:L4"/>
    <mergeCell ref="A5:L5"/>
    <mergeCell ref="A6:L6"/>
  </mergeCells>
  <phoneticPr fontId="1"/>
  <conditionalFormatting sqref="C10:E10">
    <cfRule type="expression" dxfId="9" priority="2">
      <formula>AND($C$9&lt;&gt;"建設コンサルタント",$C$9&lt;&gt;"補償コンサルタント")</formula>
    </cfRule>
  </conditionalFormatting>
  <conditionalFormatting sqref="E13:E14">
    <cfRule type="cellIs" dxfId="8" priority="1" operator="equal">
      <formula>FALSE</formula>
    </cfRule>
  </conditionalFormatting>
  <dataValidations count="7">
    <dataValidation type="list" allowBlank="1" showInputMessage="1" showErrorMessage="1" sqref="G18:G25" xr:uid="{00000000-0002-0000-0500-000000000000}">
      <formula1>都道府県名</formula1>
    </dataValidation>
    <dataValidation type="list" allowBlank="1" showInputMessage="1" showErrorMessage="1" sqref="C9:E9" xr:uid="{00000000-0002-0000-0500-000001000000}">
      <formula1>INDIRECT(TRIM($A$9))</formula1>
    </dataValidation>
    <dataValidation type="list" allowBlank="1" showInputMessage="1" showErrorMessage="1" promptTitle="リスト" prompt="総括表で○をした登録部門のみ選択可能です" sqref="C10:E10" xr:uid="{00000000-0002-0000-0500-000002000000}">
      <formula1>INDIRECT($C$9)</formula1>
    </dataValidation>
    <dataValidation type="date" imeMode="disabled" operator="greaterThanOrEqual" allowBlank="1" showInputMessage="1" showErrorMessage="1" promptTitle="入力方法" prompt="例2023/4/1_x000a_例R5.4.1" sqref="I18:I25" xr:uid="{00000000-0002-0000-0500-000003000000}">
      <formula1>43831</formula1>
    </dataValidation>
    <dataValidation type="date" imeMode="disabled" operator="greaterThanOrEqual" allowBlank="1" showInputMessage="1" showErrorMessage="1" promptTitle="入力方法" prompt="例2023/4/1_x000a_例R5.4.1" sqref="J18:J25" xr:uid="{00000000-0002-0000-0500-000004000000}">
      <formula1>I18</formula1>
    </dataValidation>
    <dataValidation type="list" allowBlank="1" showInputMessage="1" showErrorMessage="1" sqref="C18:C25" xr:uid="{00000000-0002-0000-0500-000005000000}">
      <formula1>"元請,下請"</formula1>
    </dataValidation>
    <dataValidation type="whole" imeMode="disabled" operator="greaterThanOrEqual" allowBlank="1" showInputMessage="1" showErrorMessage="1" sqref="H18:H25" xr:uid="{00000000-0002-0000-0500-000006000000}">
      <formula1>0</formula1>
    </dataValidation>
  </dataValidations>
  <printOptions horizontalCentered="1"/>
  <pageMargins left="0.51181102362204722" right="0.51181102362204722" top="0.55118110236220474" bottom="0.35433070866141736" header="0.31496062992125984" footer="0.3149606299212598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P31"/>
  <sheetViews>
    <sheetView view="pageBreakPreview" zoomScale="130" zoomScaleNormal="100" zoomScaleSheetLayoutView="130" workbookViewId="0">
      <selection activeCell="C8" sqref="C8:E8"/>
    </sheetView>
  </sheetViews>
  <sheetFormatPr defaultRowHeight="14.25" x14ac:dyDescent="0.15"/>
  <cols>
    <col min="1" max="10" width="17" style="1" customWidth="1"/>
    <col min="11" max="16" width="10.25" style="1" customWidth="1"/>
    <col min="17" max="16384" width="9" style="1"/>
  </cols>
  <sheetData>
    <row r="1" spans="1:12" x14ac:dyDescent="0.15">
      <c r="K1" s="23" t="s">
        <v>73</v>
      </c>
      <c r="L1" s="23"/>
    </row>
    <row r="2" spans="1:12" ht="31.5" customHeight="1" x14ac:dyDescent="0.15">
      <c r="A2" s="40" t="s">
        <v>70</v>
      </c>
      <c r="B2" s="40"/>
      <c r="C2" s="40"/>
      <c r="D2" s="40"/>
      <c r="E2" s="40"/>
      <c r="F2" s="40"/>
      <c r="G2" s="40"/>
      <c r="H2" s="40"/>
      <c r="I2" s="40"/>
      <c r="J2" s="40"/>
      <c r="K2" s="40"/>
      <c r="L2" s="40"/>
    </row>
    <row r="3" spans="1:12" ht="19.5" customHeight="1" x14ac:dyDescent="0.15">
      <c r="A3" s="2"/>
      <c r="B3" s="2"/>
      <c r="C3" s="2"/>
      <c r="D3" s="2"/>
      <c r="E3" s="2"/>
      <c r="F3" s="2"/>
      <c r="G3" s="2"/>
      <c r="H3" s="2"/>
      <c r="I3" s="2"/>
      <c r="J3" s="2"/>
    </row>
    <row r="4" spans="1:12" ht="18" customHeight="1" x14ac:dyDescent="0.15">
      <c r="A4" s="38" t="s">
        <v>64</v>
      </c>
      <c r="B4" s="38"/>
      <c r="C4" s="38"/>
      <c r="D4" s="38"/>
      <c r="E4" s="38"/>
      <c r="F4" s="38"/>
      <c r="G4" s="38"/>
      <c r="H4" s="38"/>
      <c r="I4" s="38"/>
      <c r="J4" s="38"/>
      <c r="K4" s="38"/>
      <c r="L4" s="38"/>
    </row>
    <row r="5" spans="1:12" ht="18" customHeight="1" x14ac:dyDescent="0.15">
      <c r="A5" s="39" t="s">
        <v>71</v>
      </c>
      <c r="B5" s="39"/>
      <c r="C5" s="39"/>
      <c r="D5" s="39"/>
      <c r="E5" s="39"/>
      <c r="F5" s="39"/>
      <c r="G5" s="39"/>
      <c r="H5" s="39"/>
      <c r="I5" s="39"/>
      <c r="J5" s="39"/>
      <c r="K5" s="39"/>
      <c r="L5" s="39"/>
    </row>
    <row r="6" spans="1:12" ht="18" customHeight="1" x14ac:dyDescent="0.15">
      <c r="A6" s="38" t="s">
        <v>65</v>
      </c>
      <c r="B6" s="38"/>
      <c r="C6" s="38"/>
      <c r="D6" s="38"/>
      <c r="E6" s="38"/>
      <c r="F6" s="38"/>
      <c r="G6" s="38"/>
      <c r="H6" s="38"/>
      <c r="I6" s="38"/>
      <c r="J6" s="38"/>
      <c r="K6" s="38"/>
      <c r="L6" s="38"/>
    </row>
    <row r="8" spans="1:12" ht="24" customHeight="1" x14ac:dyDescent="0.15">
      <c r="A8" s="13" t="s">
        <v>52</v>
      </c>
      <c r="B8" s="13"/>
      <c r="C8" s="44" t="str">
        <f>'業種 (1)'!C8&amp;""</f>
        <v>株式会社一環</v>
      </c>
      <c r="D8" s="44"/>
      <c r="E8" s="44"/>
      <c r="G8" s="24" t="s">
        <v>123</v>
      </c>
      <c r="H8" s="25"/>
      <c r="I8" s="25"/>
      <c r="J8" s="25"/>
      <c r="K8" s="25"/>
      <c r="L8" s="26"/>
    </row>
    <row r="9" spans="1:12" ht="24" customHeight="1" x14ac:dyDescent="0.15">
      <c r="A9" s="14" t="s">
        <v>1</v>
      </c>
      <c r="B9" s="15"/>
      <c r="C9" s="20"/>
      <c r="D9" s="21"/>
      <c r="E9" s="22"/>
      <c r="G9" s="27"/>
      <c r="H9" s="28"/>
      <c r="I9" s="28"/>
      <c r="J9" s="28"/>
      <c r="K9" s="28"/>
      <c r="L9" s="29"/>
    </row>
    <row r="10" spans="1:12" ht="24" customHeight="1" x14ac:dyDescent="0.15">
      <c r="A10" s="14" t="s">
        <v>39</v>
      </c>
      <c r="B10" s="15"/>
      <c r="C10" s="20"/>
      <c r="D10" s="21"/>
      <c r="E10" s="22"/>
      <c r="G10" s="27"/>
      <c r="H10" s="28"/>
      <c r="I10" s="28"/>
      <c r="J10" s="28"/>
      <c r="K10" s="28"/>
      <c r="L10" s="29"/>
    </row>
    <row r="11" spans="1:12" ht="14.25" customHeight="1" x14ac:dyDescent="0.15">
      <c r="G11" s="27"/>
      <c r="H11" s="28"/>
      <c r="I11" s="28"/>
      <c r="J11" s="28"/>
      <c r="K11" s="28"/>
      <c r="L11" s="29"/>
    </row>
    <row r="12" spans="1:12" ht="27" customHeight="1" x14ac:dyDescent="0.15">
      <c r="A12" s="3" t="s">
        <v>51</v>
      </c>
      <c r="B12" s="3" t="s">
        <v>48</v>
      </c>
      <c r="C12" s="3" t="s">
        <v>49</v>
      </c>
      <c r="E12" s="3" t="s">
        <v>59</v>
      </c>
      <c r="G12" s="27"/>
      <c r="H12" s="28"/>
      <c r="I12" s="28"/>
      <c r="J12" s="28"/>
      <c r="K12" s="28"/>
      <c r="L12" s="29"/>
    </row>
    <row r="13" spans="1:12" ht="24" customHeight="1" x14ac:dyDescent="0.15">
      <c r="A13" s="3" t="s">
        <v>46</v>
      </c>
      <c r="B13" s="19">
        <f>IF('業種 (1)'!B13="","",'業種 (1)'!B13)</f>
        <v>45200</v>
      </c>
      <c r="C13" s="19">
        <f>IF('業種 (1)'!C13="","",'業種 (1)'!C13)</f>
        <v>45565</v>
      </c>
      <c r="E13" s="4" t="b">
        <f>COUNTIF(K:K,TRUE)&gt;0</f>
        <v>0</v>
      </c>
      <c r="G13" s="27"/>
      <c r="H13" s="28"/>
      <c r="I13" s="28"/>
      <c r="J13" s="28"/>
      <c r="K13" s="28"/>
      <c r="L13" s="29"/>
    </row>
    <row r="14" spans="1:12" ht="24" customHeight="1" x14ac:dyDescent="0.15">
      <c r="A14" s="3" t="s">
        <v>47</v>
      </c>
      <c r="B14" s="19">
        <f>IF('業種 (1)'!B14="","",'業種 (1)'!B14)</f>
        <v>44835</v>
      </c>
      <c r="C14" s="19">
        <f>IF('業種 (1)'!C14="","",'業種 (1)'!C14)</f>
        <v>45199</v>
      </c>
      <c r="E14" s="4" t="b">
        <f>COUNTIF(L:L,TRUE)&gt;0</f>
        <v>0</v>
      </c>
      <c r="G14" s="30"/>
      <c r="H14" s="31"/>
      <c r="I14" s="31"/>
      <c r="J14" s="31"/>
      <c r="K14" s="31"/>
      <c r="L14" s="32"/>
    </row>
    <row r="16" spans="1:12" ht="22.5" customHeight="1" x14ac:dyDescent="0.15">
      <c r="A16" s="1" t="s">
        <v>63</v>
      </c>
    </row>
    <row r="17" spans="1:16" ht="36" customHeight="1" x14ac:dyDescent="0.15">
      <c r="A17" s="34" t="s">
        <v>40</v>
      </c>
      <c r="B17" s="34"/>
      <c r="C17" s="5" t="s">
        <v>43</v>
      </c>
      <c r="D17" s="34" t="s">
        <v>41</v>
      </c>
      <c r="E17" s="34"/>
      <c r="F17" s="34"/>
      <c r="G17" s="5" t="s">
        <v>44</v>
      </c>
      <c r="H17" s="5" t="s">
        <v>50</v>
      </c>
      <c r="I17" s="5" t="s">
        <v>42</v>
      </c>
      <c r="J17" s="5" t="s">
        <v>45</v>
      </c>
      <c r="K17" s="8" t="s">
        <v>57</v>
      </c>
      <c r="L17" s="8" t="s">
        <v>58</v>
      </c>
      <c r="M17" s="9" t="s">
        <v>53</v>
      </c>
      <c r="N17" s="9" t="s">
        <v>54</v>
      </c>
      <c r="O17" s="9" t="s">
        <v>55</v>
      </c>
      <c r="P17" s="9" t="s">
        <v>56</v>
      </c>
    </row>
    <row r="18" spans="1:16" ht="45" customHeight="1" x14ac:dyDescent="0.15">
      <c r="A18" s="33"/>
      <c r="B18" s="33"/>
      <c r="C18" s="11"/>
      <c r="D18" s="35"/>
      <c r="E18" s="35"/>
      <c r="F18" s="35"/>
      <c r="G18" s="11"/>
      <c r="H18" s="12"/>
      <c r="I18" s="18"/>
      <c r="J18" s="18"/>
      <c r="K18" s="10" t="str">
        <f>IF($A18="","",OR(M18,N18))</f>
        <v/>
      </c>
      <c r="L18" s="10" t="str">
        <f>IF($A18="","",OR(O18,P18))</f>
        <v/>
      </c>
      <c r="M18" s="10" t="str">
        <f>IF($A18="","",AND(I18&gt;=$B$13,I18&lt;=$C$13))</f>
        <v/>
      </c>
      <c r="N18" s="10" t="str">
        <f>IF($A18="","",AND(J18&gt;=$B$13,J18&lt;=$C$13))</f>
        <v/>
      </c>
      <c r="O18" s="10" t="str">
        <f>IF($A18="","",AND(I18&gt;=$B$14,I18&lt;=$C$14))</f>
        <v/>
      </c>
      <c r="P18" s="10" t="str">
        <f>IF($A18="","",AND(J18&gt;=$B$14,J18&lt;=$C$14))</f>
        <v/>
      </c>
    </row>
    <row r="19" spans="1:16" ht="45" customHeight="1" x14ac:dyDescent="0.15">
      <c r="A19" s="33"/>
      <c r="B19" s="33"/>
      <c r="C19" s="11"/>
      <c r="D19" s="35"/>
      <c r="E19" s="35"/>
      <c r="F19" s="35"/>
      <c r="G19" s="11"/>
      <c r="H19" s="12"/>
      <c r="I19" s="18"/>
      <c r="J19" s="18"/>
      <c r="K19" s="10" t="str">
        <f>IF($A19="","",OR(M19,N19))</f>
        <v/>
      </c>
      <c r="L19" s="10" t="str">
        <f t="shared" ref="L19:L25" si="0">IF($A19="","",OR(O19,P19))</f>
        <v/>
      </c>
      <c r="M19" s="10" t="str">
        <f t="shared" ref="M19:N25" si="1">IF($A19="","",AND(I19&gt;=$B$13,I19&lt;=$C$13))</f>
        <v/>
      </c>
      <c r="N19" s="10" t="str">
        <f t="shared" si="1"/>
        <v/>
      </c>
      <c r="O19" s="10" t="str">
        <f t="shared" ref="O19:P25" si="2">IF($A19="","",AND(I19&gt;=$B$14,I19&lt;=$C$14))</f>
        <v/>
      </c>
      <c r="P19" s="10" t="str">
        <f t="shared" si="2"/>
        <v/>
      </c>
    </row>
    <row r="20" spans="1:16" ht="45" customHeight="1" x14ac:dyDescent="0.15">
      <c r="A20" s="33"/>
      <c r="B20" s="33"/>
      <c r="C20" s="11"/>
      <c r="D20" s="35"/>
      <c r="E20" s="35"/>
      <c r="F20" s="35"/>
      <c r="G20" s="11"/>
      <c r="H20" s="12"/>
      <c r="I20" s="18"/>
      <c r="J20" s="18"/>
      <c r="K20" s="10" t="str">
        <f t="shared" ref="K20:K25" si="3">IF($A20="","",OR(M20,N20))</f>
        <v/>
      </c>
      <c r="L20" s="10" t="str">
        <f t="shared" si="0"/>
        <v/>
      </c>
      <c r="M20" s="10" t="str">
        <f t="shared" si="1"/>
        <v/>
      </c>
      <c r="N20" s="10" t="str">
        <f t="shared" si="1"/>
        <v/>
      </c>
      <c r="O20" s="10" t="str">
        <f t="shared" si="2"/>
        <v/>
      </c>
      <c r="P20" s="10" t="str">
        <f t="shared" si="2"/>
        <v/>
      </c>
    </row>
    <row r="21" spans="1:16" ht="45" customHeight="1" x14ac:dyDescent="0.15">
      <c r="A21" s="33"/>
      <c r="B21" s="33"/>
      <c r="C21" s="11"/>
      <c r="D21" s="35"/>
      <c r="E21" s="35"/>
      <c r="F21" s="35"/>
      <c r="G21" s="11"/>
      <c r="H21" s="12"/>
      <c r="I21" s="18"/>
      <c r="J21" s="18"/>
      <c r="K21" s="10" t="str">
        <f t="shared" si="3"/>
        <v/>
      </c>
      <c r="L21" s="10" t="str">
        <f t="shared" si="0"/>
        <v/>
      </c>
      <c r="M21" s="10" t="str">
        <f t="shared" si="1"/>
        <v/>
      </c>
      <c r="N21" s="10" t="str">
        <f t="shared" si="1"/>
        <v/>
      </c>
      <c r="O21" s="10" t="str">
        <f t="shared" si="2"/>
        <v/>
      </c>
      <c r="P21" s="10" t="str">
        <f t="shared" si="2"/>
        <v/>
      </c>
    </row>
    <row r="22" spans="1:16" ht="45" customHeight="1" x14ac:dyDescent="0.15">
      <c r="A22" s="33"/>
      <c r="B22" s="33"/>
      <c r="C22" s="11"/>
      <c r="D22" s="35"/>
      <c r="E22" s="35"/>
      <c r="F22" s="35"/>
      <c r="G22" s="11"/>
      <c r="H22" s="12"/>
      <c r="I22" s="18"/>
      <c r="J22" s="18"/>
      <c r="K22" s="10" t="str">
        <f t="shared" si="3"/>
        <v/>
      </c>
      <c r="L22" s="10" t="str">
        <f t="shared" si="0"/>
        <v/>
      </c>
      <c r="M22" s="10" t="str">
        <f t="shared" si="1"/>
        <v/>
      </c>
      <c r="N22" s="10" t="str">
        <f t="shared" si="1"/>
        <v/>
      </c>
      <c r="O22" s="10" t="str">
        <f t="shared" si="2"/>
        <v/>
      </c>
      <c r="P22" s="10" t="str">
        <f t="shared" si="2"/>
        <v/>
      </c>
    </row>
    <row r="23" spans="1:16" ht="45" customHeight="1" x14ac:dyDescent="0.15">
      <c r="A23" s="33"/>
      <c r="B23" s="33"/>
      <c r="C23" s="11"/>
      <c r="D23" s="35"/>
      <c r="E23" s="35"/>
      <c r="F23" s="35"/>
      <c r="G23" s="11"/>
      <c r="H23" s="12"/>
      <c r="I23" s="18"/>
      <c r="J23" s="18"/>
      <c r="K23" s="10" t="str">
        <f t="shared" si="3"/>
        <v/>
      </c>
      <c r="L23" s="10" t="str">
        <f t="shared" si="0"/>
        <v/>
      </c>
      <c r="M23" s="10" t="str">
        <f t="shared" si="1"/>
        <v/>
      </c>
      <c r="N23" s="10" t="str">
        <f t="shared" si="1"/>
        <v/>
      </c>
      <c r="O23" s="10" t="str">
        <f t="shared" si="2"/>
        <v/>
      </c>
      <c r="P23" s="10" t="str">
        <f t="shared" si="2"/>
        <v/>
      </c>
    </row>
    <row r="24" spans="1:16" ht="45" customHeight="1" x14ac:dyDescent="0.15">
      <c r="A24" s="33"/>
      <c r="B24" s="33"/>
      <c r="C24" s="11"/>
      <c r="D24" s="35"/>
      <c r="E24" s="35"/>
      <c r="F24" s="35"/>
      <c r="G24" s="11"/>
      <c r="H24" s="12"/>
      <c r="I24" s="18"/>
      <c r="J24" s="18"/>
      <c r="K24" s="10" t="str">
        <f t="shared" si="3"/>
        <v/>
      </c>
      <c r="L24" s="10" t="str">
        <f t="shared" si="0"/>
        <v/>
      </c>
      <c r="M24" s="10" t="str">
        <f t="shared" si="1"/>
        <v/>
      </c>
      <c r="N24" s="10" t="str">
        <f t="shared" si="1"/>
        <v/>
      </c>
      <c r="O24" s="10" t="str">
        <f t="shared" si="2"/>
        <v/>
      </c>
      <c r="P24" s="10" t="str">
        <f t="shared" si="2"/>
        <v/>
      </c>
    </row>
    <row r="25" spans="1:16" ht="45" customHeight="1" x14ac:dyDescent="0.15">
      <c r="A25" s="33"/>
      <c r="B25" s="33"/>
      <c r="C25" s="11"/>
      <c r="D25" s="35"/>
      <c r="E25" s="35"/>
      <c r="F25" s="35"/>
      <c r="G25" s="11"/>
      <c r="H25" s="12"/>
      <c r="I25" s="18"/>
      <c r="J25" s="18"/>
      <c r="K25" s="10" t="str">
        <f t="shared" si="3"/>
        <v/>
      </c>
      <c r="L25" s="10" t="str">
        <f t="shared" si="0"/>
        <v/>
      </c>
      <c r="M25" s="10" t="str">
        <f t="shared" si="1"/>
        <v/>
      </c>
      <c r="N25" s="10" t="str">
        <f t="shared" si="1"/>
        <v/>
      </c>
      <c r="O25" s="10" t="str">
        <f t="shared" si="2"/>
        <v/>
      </c>
      <c r="P25" s="10" t="str">
        <f t="shared" si="2"/>
        <v/>
      </c>
    </row>
    <row r="26" spans="1:16" ht="22.5" customHeight="1" x14ac:dyDescent="0.15">
      <c r="A26" s="41" t="s">
        <v>60</v>
      </c>
      <c r="B26" s="41"/>
      <c r="C26" s="6"/>
      <c r="D26" s="42"/>
      <c r="E26" s="42"/>
      <c r="F26" s="42"/>
      <c r="G26" s="6"/>
      <c r="H26" s="6"/>
      <c r="I26" s="6"/>
      <c r="J26" s="6"/>
      <c r="K26" s="7"/>
      <c r="L26" s="7"/>
    </row>
    <row r="27" spans="1:16" ht="18" customHeight="1" x14ac:dyDescent="0.15">
      <c r="A27" s="41" t="s">
        <v>62</v>
      </c>
      <c r="B27" s="41"/>
      <c r="C27" s="41"/>
      <c r="D27" s="41"/>
      <c r="E27" s="41"/>
      <c r="F27" s="41"/>
      <c r="G27" s="41"/>
      <c r="H27" s="41"/>
      <c r="I27" s="41"/>
      <c r="J27" s="41"/>
      <c r="K27" s="41"/>
      <c r="L27" s="41"/>
    </row>
    <row r="28" spans="1:16" ht="18" customHeight="1" x14ac:dyDescent="0.15">
      <c r="A28" s="41" t="s">
        <v>61</v>
      </c>
      <c r="B28" s="41"/>
      <c r="C28" s="41"/>
      <c r="D28" s="41"/>
      <c r="E28" s="41"/>
      <c r="F28" s="41"/>
      <c r="G28" s="41"/>
      <c r="H28" s="41"/>
      <c r="I28" s="41"/>
      <c r="J28" s="41"/>
      <c r="K28" s="41"/>
      <c r="L28" s="41"/>
    </row>
    <row r="29" spans="1:16" ht="18" customHeight="1" x14ac:dyDescent="0.15">
      <c r="A29" s="43" t="s">
        <v>72</v>
      </c>
      <c r="B29" s="43"/>
      <c r="C29" s="43"/>
      <c r="D29" s="43"/>
      <c r="E29" s="43"/>
      <c r="F29" s="43"/>
      <c r="G29" s="43"/>
      <c r="H29" s="43"/>
      <c r="I29" s="43"/>
      <c r="J29" s="43"/>
      <c r="K29" s="43"/>
      <c r="L29" s="43"/>
    </row>
    <row r="30" spans="1:16" ht="18" customHeight="1" x14ac:dyDescent="0.15">
      <c r="A30" s="37" t="s">
        <v>66</v>
      </c>
      <c r="B30" s="37"/>
      <c r="C30" s="37"/>
      <c r="D30" s="37"/>
      <c r="E30" s="37"/>
      <c r="F30" s="37"/>
      <c r="G30" s="37"/>
      <c r="H30" s="37"/>
      <c r="I30" s="37"/>
      <c r="J30" s="37"/>
      <c r="K30" s="37"/>
      <c r="L30" s="37"/>
    </row>
    <row r="31" spans="1:16" ht="18" customHeight="1" x14ac:dyDescent="0.15">
      <c r="A31" s="7"/>
      <c r="B31" s="7"/>
      <c r="C31" s="7"/>
      <c r="D31" s="7"/>
      <c r="E31" s="7"/>
      <c r="F31" s="7"/>
      <c r="G31" s="7"/>
      <c r="H31" s="7"/>
      <c r="I31" s="7"/>
      <c r="J31" s="7"/>
      <c r="K31" s="7"/>
      <c r="L31" s="7"/>
    </row>
  </sheetData>
  <sheetProtection sheet="1" objects="1" scenarios="1"/>
  <mergeCells count="33">
    <mergeCell ref="A30:L30"/>
    <mergeCell ref="A23:B23"/>
    <mergeCell ref="D23:F23"/>
    <mergeCell ref="A24:B24"/>
    <mergeCell ref="D24:F24"/>
    <mergeCell ref="A25:B25"/>
    <mergeCell ref="D25:F25"/>
    <mergeCell ref="A26:B26"/>
    <mergeCell ref="D26:F26"/>
    <mergeCell ref="A27:L27"/>
    <mergeCell ref="A28:L28"/>
    <mergeCell ref="A29:L29"/>
    <mergeCell ref="A20:B20"/>
    <mergeCell ref="D20:F20"/>
    <mergeCell ref="A21:B21"/>
    <mergeCell ref="D21:F21"/>
    <mergeCell ref="A22:B22"/>
    <mergeCell ref="D22:F22"/>
    <mergeCell ref="A17:B17"/>
    <mergeCell ref="D17:F17"/>
    <mergeCell ref="A18:B18"/>
    <mergeCell ref="D18:F18"/>
    <mergeCell ref="A19:B19"/>
    <mergeCell ref="D19:F19"/>
    <mergeCell ref="C8:E8"/>
    <mergeCell ref="G8:L14"/>
    <mergeCell ref="C9:E9"/>
    <mergeCell ref="C10:E10"/>
    <mergeCell ref="K1:L1"/>
    <mergeCell ref="A2:L2"/>
    <mergeCell ref="A4:L4"/>
    <mergeCell ref="A5:L5"/>
    <mergeCell ref="A6:L6"/>
  </mergeCells>
  <phoneticPr fontId="1"/>
  <conditionalFormatting sqref="C10:E10">
    <cfRule type="expression" dxfId="7" priority="2">
      <formula>AND($C$9&lt;&gt;"建設コンサルタント",$C$9&lt;&gt;"補償コンサルタント")</formula>
    </cfRule>
  </conditionalFormatting>
  <conditionalFormatting sqref="E13:E14">
    <cfRule type="cellIs" dxfId="6" priority="1" operator="equal">
      <formula>FALSE</formula>
    </cfRule>
  </conditionalFormatting>
  <dataValidations count="7">
    <dataValidation type="whole" imeMode="disabled" operator="greaterThanOrEqual" allowBlank="1" showInputMessage="1" showErrorMessage="1" sqref="H18:H25" xr:uid="{00000000-0002-0000-0600-000000000000}">
      <formula1>0</formula1>
    </dataValidation>
    <dataValidation type="list" allowBlank="1" showInputMessage="1" showErrorMessage="1" sqref="C18:C25" xr:uid="{00000000-0002-0000-0600-000001000000}">
      <formula1>"元請,下請"</formula1>
    </dataValidation>
    <dataValidation type="date" imeMode="disabled" operator="greaterThanOrEqual" allowBlank="1" showInputMessage="1" showErrorMessage="1" promptTitle="入力方法" prompt="例2023/4/1_x000a_例R5.4.1" sqref="J18:J25" xr:uid="{00000000-0002-0000-0600-000002000000}">
      <formula1>I18</formula1>
    </dataValidation>
    <dataValidation type="date" imeMode="disabled" operator="greaterThanOrEqual" allowBlank="1" showInputMessage="1" showErrorMessage="1" promptTitle="入力方法" prompt="例2023/4/1_x000a_例R5.4.1" sqref="I18:I25" xr:uid="{00000000-0002-0000-0600-000003000000}">
      <formula1>43831</formula1>
    </dataValidation>
    <dataValidation type="list" allowBlank="1" showInputMessage="1" showErrorMessage="1" promptTitle="リスト" prompt="総括表で○をした登録部門のみ選択可能です" sqref="C10:E10" xr:uid="{00000000-0002-0000-0600-000004000000}">
      <formula1>INDIRECT($C$9)</formula1>
    </dataValidation>
    <dataValidation type="list" allowBlank="1" showInputMessage="1" showErrorMessage="1" sqref="C9:E9" xr:uid="{00000000-0002-0000-0600-000005000000}">
      <formula1>INDIRECT(TRIM($A$9))</formula1>
    </dataValidation>
    <dataValidation type="list" allowBlank="1" showInputMessage="1" showErrorMessage="1" sqref="G18:G25" xr:uid="{00000000-0002-0000-0600-000006000000}">
      <formula1>都道府県名</formula1>
    </dataValidation>
  </dataValidations>
  <printOptions horizontalCentered="1"/>
  <pageMargins left="0.51181102362204722" right="0.51181102362204722" top="0.55118110236220474" bottom="0.35433070866141736" header="0.31496062992125984" footer="0.3149606299212598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P31"/>
  <sheetViews>
    <sheetView view="pageBreakPreview" zoomScale="130" zoomScaleNormal="100" zoomScaleSheetLayoutView="130" workbookViewId="0">
      <selection activeCell="C8" sqref="C8:E8"/>
    </sheetView>
  </sheetViews>
  <sheetFormatPr defaultRowHeight="14.25" x14ac:dyDescent="0.15"/>
  <cols>
    <col min="1" max="10" width="17" style="1" customWidth="1"/>
    <col min="11" max="16" width="10.25" style="1" customWidth="1"/>
    <col min="17" max="16384" width="9" style="1"/>
  </cols>
  <sheetData>
    <row r="1" spans="1:12" x14ac:dyDescent="0.15">
      <c r="K1" s="23" t="s">
        <v>73</v>
      </c>
      <c r="L1" s="23"/>
    </row>
    <row r="2" spans="1:12" ht="31.5" customHeight="1" x14ac:dyDescent="0.15">
      <c r="A2" s="40" t="s">
        <v>70</v>
      </c>
      <c r="B2" s="40"/>
      <c r="C2" s="40"/>
      <c r="D2" s="40"/>
      <c r="E2" s="40"/>
      <c r="F2" s="40"/>
      <c r="G2" s="40"/>
      <c r="H2" s="40"/>
      <c r="I2" s="40"/>
      <c r="J2" s="40"/>
      <c r="K2" s="40"/>
      <c r="L2" s="40"/>
    </row>
    <row r="3" spans="1:12" ht="19.5" customHeight="1" x14ac:dyDescent="0.15">
      <c r="A3" s="2"/>
      <c r="B3" s="2"/>
      <c r="C3" s="2"/>
      <c r="D3" s="2"/>
      <c r="E3" s="2"/>
      <c r="F3" s="2"/>
      <c r="G3" s="2"/>
      <c r="H3" s="2"/>
      <c r="I3" s="2"/>
      <c r="J3" s="2"/>
    </row>
    <row r="4" spans="1:12" ht="18" customHeight="1" x14ac:dyDescent="0.15">
      <c r="A4" s="38" t="s">
        <v>64</v>
      </c>
      <c r="B4" s="38"/>
      <c r="C4" s="38"/>
      <c r="D4" s="38"/>
      <c r="E4" s="38"/>
      <c r="F4" s="38"/>
      <c r="G4" s="38"/>
      <c r="H4" s="38"/>
      <c r="I4" s="38"/>
      <c r="J4" s="38"/>
      <c r="K4" s="38"/>
      <c r="L4" s="38"/>
    </row>
    <row r="5" spans="1:12" ht="18" customHeight="1" x14ac:dyDescent="0.15">
      <c r="A5" s="39" t="s">
        <v>71</v>
      </c>
      <c r="B5" s="39"/>
      <c r="C5" s="39"/>
      <c r="D5" s="39"/>
      <c r="E5" s="39"/>
      <c r="F5" s="39"/>
      <c r="G5" s="39"/>
      <c r="H5" s="39"/>
      <c r="I5" s="39"/>
      <c r="J5" s="39"/>
      <c r="K5" s="39"/>
      <c r="L5" s="39"/>
    </row>
    <row r="6" spans="1:12" ht="18" customHeight="1" x14ac:dyDescent="0.15">
      <c r="A6" s="38" t="s">
        <v>65</v>
      </c>
      <c r="B6" s="38"/>
      <c r="C6" s="38"/>
      <c r="D6" s="38"/>
      <c r="E6" s="38"/>
      <c r="F6" s="38"/>
      <c r="G6" s="38"/>
      <c r="H6" s="38"/>
      <c r="I6" s="38"/>
      <c r="J6" s="38"/>
      <c r="K6" s="38"/>
      <c r="L6" s="38"/>
    </row>
    <row r="8" spans="1:12" ht="24" customHeight="1" x14ac:dyDescent="0.15">
      <c r="A8" s="13" t="s">
        <v>52</v>
      </c>
      <c r="B8" s="13"/>
      <c r="C8" s="44" t="str">
        <f>'業種 (1)'!C8&amp;""</f>
        <v>株式会社一環</v>
      </c>
      <c r="D8" s="44"/>
      <c r="E8" s="44"/>
      <c r="G8" s="24" t="s">
        <v>123</v>
      </c>
      <c r="H8" s="25"/>
      <c r="I8" s="25"/>
      <c r="J8" s="25"/>
      <c r="K8" s="25"/>
      <c r="L8" s="26"/>
    </row>
    <row r="9" spans="1:12" ht="24" customHeight="1" x14ac:dyDescent="0.15">
      <c r="A9" s="14" t="s">
        <v>1</v>
      </c>
      <c r="B9" s="15"/>
      <c r="C9" s="20"/>
      <c r="D9" s="21"/>
      <c r="E9" s="22"/>
      <c r="G9" s="27"/>
      <c r="H9" s="28"/>
      <c r="I9" s="28"/>
      <c r="J9" s="28"/>
      <c r="K9" s="28"/>
      <c r="L9" s="29"/>
    </row>
    <row r="10" spans="1:12" ht="24" customHeight="1" x14ac:dyDescent="0.15">
      <c r="A10" s="14" t="s">
        <v>39</v>
      </c>
      <c r="B10" s="15"/>
      <c r="C10" s="20"/>
      <c r="D10" s="21"/>
      <c r="E10" s="22"/>
      <c r="G10" s="27"/>
      <c r="H10" s="28"/>
      <c r="I10" s="28"/>
      <c r="J10" s="28"/>
      <c r="K10" s="28"/>
      <c r="L10" s="29"/>
    </row>
    <row r="11" spans="1:12" ht="14.25" customHeight="1" x14ac:dyDescent="0.15">
      <c r="G11" s="27"/>
      <c r="H11" s="28"/>
      <c r="I11" s="28"/>
      <c r="J11" s="28"/>
      <c r="K11" s="28"/>
      <c r="L11" s="29"/>
    </row>
    <row r="12" spans="1:12" ht="27" customHeight="1" x14ac:dyDescent="0.15">
      <c r="A12" s="3" t="s">
        <v>51</v>
      </c>
      <c r="B12" s="3" t="s">
        <v>48</v>
      </c>
      <c r="C12" s="3" t="s">
        <v>49</v>
      </c>
      <c r="E12" s="3" t="s">
        <v>59</v>
      </c>
      <c r="G12" s="27"/>
      <c r="H12" s="28"/>
      <c r="I12" s="28"/>
      <c r="J12" s="28"/>
      <c r="K12" s="28"/>
      <c r="L12" s="29"/>
    </row>
    <row r="13" spans="1:12" ht="24" customHeight="1" x14ac:dyDescent="0.15">
      <c r="A13" s="3" t="s">
        <v>46</v>
      </c>
      <c r="B13" s="19">
        <f>IF('業種 (1)'!B13="","",'業種 (1)'!B13)</f>
        <v>45200</v>
      </c>
      <c r="C13" s="19">
        <f>IF('業種 (1)'!C13="","",'業種 (1)'!C13)</f>
        <v>45565</v>
      </c>
      <c r="E13" s="4" t="b">
        <f>COUNTIF(K:K,TRUE)&gt;0</f>
        <v>0</v>
      </c>
      <c r="G13" s="27"/>
      <c r="H13" s="28"/>
      <c r="I13" s="28"/>
      <c r="J13" s="28"/>
      <c r="K13" s="28"/>
      <c r="L13" s="29"/>
    </row>
    <row r="14" spans="1:12" ht="24" customHeight="1" x14ac:dyDescent="0.15">
      <c r="A14" s="3" t="s">
        <v>47</v>
      </c>
      <c r="B14" s="19">
        <f>IF('業種 (1)'!B14="","",'業種 (1)'!B14)</f>
        <v>44835</v>
      </c>
      <c r="C14" s="19">
        <f>IF('業種 (1)'!C14="","",'業種 (1)'!C14)</f>
        <v>45199</v>
      </c>
      <c r="E14" s="4" t="b">
        <f>COUNTIF(L:L,TRUE)&gt;0</f>
        <v>0</v>
      </c>
      <c r="G14" s="30"/>
      <c r="H14" s="31"/>
      <c r="I14" s="31"/>
      <c r="J14" s="31"/>
      <c r="K14" s="31"/>
      <c r="L14" s="32"/>
    </row>
    <row r="16" spans="1:12" ht="22.5" customHeight="1" x14ac:dyDescent="0.15">
      <c r="A16" s="1" t="s">
        <v>63</v>
      </c>
    </row>
    <row r="17" spans="1:16" ht="36" customHeight="1" x14ac:dyDescent="0.15">
      <c r="A17" s="34" t="s">
        <v>40</v>
      </c>
      <c r="B17" s="34"/>
      <c r="C17" s="5" t="s">
        <v>43</v>
      </c>
      <c r="D17" s="34" t="s">
        <v>41</v>
      </c>
      <c r="E17" s="34"/>
      <c r="F17" s="34"/>
      <c r="G17" s="5" t="s">
        <v>44</v>
      </c>
      <c r="H17" s="5" t="s">
        <v>50</v>
      </c>
      <c r="I17" s="5" t="s">
        <v>42</v>
      </c>
      <c r="J17" s="5" t="s">
        <v>45</v>
      </c>
      <c r="K17" s="8" t="s">
        <v>57</v>
      </c>
      <c r="L17" s="8" t="s">
        <v>58</v>
      </c>
      <c r="M17" s="9" t="s">
        <v>53</v>
      </c>
      <c r="N17" s="9" t="s">
        <v>54</v>
      </c>
      <c r="O17" s="9" t="s">
        <v>55</v>
      </c>
      <c r="P17" s="9" t="s">
        <v>56</v>
      </c>
    </row>
    <row r="18" spans="1:16" ht="45" customHeight="1" x14ac:dyDescent="0.15">
      <c r="A18" s="33"/>
      <c r="B18" s="33"/>
      <c r="C18" s="11"/>
      <c r="D18" s="35"/>
      <c r="E18" s="35"/>
      <c r="F18" s="35"/>
      <c r="G18" s="11"/>
      <c r="H18" s="12"/>
      <c r="I18" s="18"/>
      <c r="J18" s="18"/>
      <c r="K18" s="10" t="str">
        <f>IF($A18="","",OR(M18,N18))</f>
        <v/>
      </c>
      <c r="L18" s="10" t="str">
        <f>IF($A18="","",OR(O18,P18))</f>
        <v/>
      </c>
      <c r="M18" s="10" t="str">
        <f>IF($A18="","",AND(I18&gt;=$B$13,I18&lt;=$C$13))</f>
        <v/>
      </c>
      <c r="N18" s="10" t="str">
        <f>IF($A18="","",AND(J18&gt;=$B$13,J18&lt;=$C$13))</f>
        <v/>
      </c>
      <c r="O18" s="10" t="str">
        <f>IF($A18="","",AND(I18&gt;=$B$14,I18&lt;=$C$14))</f>
        <v/>
      </c>
      <c r="P18" s="10" t="str">
        <f>IF($A18="","",AND(J18&gt;=$B$14,J18&lt;=$C$14))</f>
        <v/>
      </c>
    </row>
    <row r="19" spans="1:16" ht="45" customHeight="1" x14ac:dyDescent="0.15">
      <c r="A19" s="33"/>
      <c r="B19" s="33"/>
      <c r="C19" s="11"/>
      <c r="D19" s="35"/>
      <c r="E19" s="35"/>
      <c r="F19" s="35"/>
      <c r="G19" s="11"/>
      <c r="H19" s="12"/>
      <c r="I19" s="18"/>
      <c r="J19" s="18"/>
      <c r="K19" s="10" t="str">
        <f>IF($A19="","",OR(M19,N19))</f>
        <v/>
      </c>
      <c r="L19" s="10" t="str">
        <f t="shared" ref="L19:L25" si="0">IF($A19="","",OR(O19,P19))</f>
        <v/>
      </c>
      <c r="M19" s="10" t="str">
        <f t="shared" ref="M19:N25" si="1">IF($A19="","",AND(I19&gt;=$B$13,I19&lt;=$C$13))</f>
        <v/>
      </c>
      <c r="N19" s="10" t="str">
        <f t="shared" si="1"/>
        <v/>
      </c>
      <c r="O19" s="10" t="str">
        <f t="shared" ref="O19:P25" si="2">IF($A19="","",AND(I19&gt;=$B$14,I19&lt;=$C$14))</f>
        <v/>
      </c>
      <c r="P19" s="10" t="str">
        <f t="shared" si="2"/>
        <v/>
      </c>
    </row>
    <row r="20" spans="1:16" ht="45" customHeight="1" x14ac:dyDescent="0.15">
      <c r="A20" s="33"/>
      <c r="B20" s="33"/>
      <c r="C20" s="11"/>
      <c r="D20" s="35"/>
      <c r="E20" s="35"/>
      <c r="F20" s="35"/>
      <c r="G20" s="11"/>
      <c r="H20" s="12"/>
      <c r="I20" s="18"/>
      <c r="J20" s="18"/>
      <c r="K20" s="10" t="str">
        <f t="shared" ref="K20:K25" si="3">IF($A20="","",OR(M20,N20))</f>
        <v/>
      </c>
      <c r="L20" s="10" t="str">
        <f t="shared" si="0"/>
        <v/>
      </c>
      <c r="M20" s="10" t="str">
        <f t="shared" si="1"/>
        <v/>
      </c>
      <c r="N20" s="10" t="str">
        <f t="shared" si="1"/>
        <v/>
      </c>
      <c r="O20" s="10" t="str">
        <f t="shared" si="2"/>
        <v/>
      </c>
      <c r="P20" s="10" t="str">
        <f t="shared" si="2"/>
        <v/>
      </c>
    </row>
    <row r="21" spans="1:16" ht="45" customHeight="1" x14ac:dyDescent="0.15">
      <c r="A21" s="33"/>
      <c r="B21" s="33"/>
      <c r="C21" s="11"/>
      <c r="D21" s="35"/>
      <c r="E21" s="35"/>
      <c r="F21" s="35"/>
      <c r="G21" s="11"/>
      <c r="H21" s="12"/>
      <c r="I21" s="18"/>
      <c r="J21" s="18"/>
      <c r="K21" s="10" t="str">
        <f t="shared" si="3"/>
        <v/>
      </c>
      <c r="L21" s="10" t="str">
        <f t="shared" si="0"/>
        <v/>
      </c>
      <c r="M21" s="10" t="str">
        <f t="shared" si="1"/>
        <v/>
      </c>
      <c r="N21" s="10" t="str">
        <f t="shared" si="1"/>
        <v/>
      </c>
      <c r="O21" s="10" t="str">
        <f t="shared" si="2"/>
        <v/>
      </c>
      <c r="P21" s="10" t="str">
        <f t="shared" si="2"/>
        <v/>
      </c>
    </row>
    <row r="22" spans="1:16" ht="45" customHeight="1" x14ac:dyDescent="0.15">
      <c r="A22" s="33"/>
      <c r="B22" s="33"/>
      <c r="C22" s="11"/>
      <c r="D22" s="35"/>
      <c r="E22" s="35"/>
      <c r="F22" s="35"/>
      <c r="G22" s="11"/>
      <c r="H22" s="12"/>
      <c r="I22" s="18"/>
      <c r="J22" s="18"/>
      <c r="K22" s="10" t="str">
        <f t="shared" si="3"/>
        <v/>
      </c>
      <c r="L22" s="10" t="str">
        <f t="shared" si="0"/>
        <v/>
      </c>
      <c r="M22" s="10" t="str">
        <f t="shared" si="1"/>
        <v/>
      </c>
      <c r="N22" s="10" t="str">
        <f t="shared" si="1"/>
        <v/>
      </c>
      <c r="O22" s="10" t="str">
        <f t="shared" si="2"/>
        <v/>
      </c>
      <c r="P22" s="10" t="str">
        <f t="shared" si="2"/>
        <v/>
      </c>
    </row>
    <row r="23" spans="1:16" ht="45" customHeight="1" x14ac:dyDescent="0.15">
      <c r="A23" s="33"/>
      <c r="B23" s="33"/>
      <c r="C23" s="11"/>
      <c r="D23" s="35"/>
      <c r="E23" s="35"/>
      <c r="F23" s="35"/>
      <c r="G23" s="11"/>
      <c r="H23" s="12"/>
      <c r="I23" s="18"/>
      <c r="J23" s="18"/>
      <c r="K23" s="10" t="str">
        <f t="shared" si="3"/>
        <v/>
      </c>
      <c r="L23" s="10" t="str">
        <f t="shared" si="0"/>
        <v/>
      </c>
      <c r="M23" s="10" t="str">
        <f t="shared" si="1"/>
        <v/>
      </c>
      <c r="N23" s="10" t="str">
        <f t="shared" si="1"/>
        <v/>
      </c>
      <c r="O23" s="10" t="str">
        <f t="shared" si="2"/>
        <v/>
      </c>
      <c r="P23" s="10" t="str">
        <f t="shared" si="2"/>
        <v/>
      </c>
    </row>
    <row r="24" spans="1:16" ht="45" customHeight="1" x14ac:dyDescent="0.15">
      <c r="A24" s="33"/>
      <c r="B24" s="33"/>
      <c r="C24" s="11"/>
      <c r="D24" s="35"/>
      <c r="E24" s="35"/>
      <c r="F24" s="35"/>
      <c r="G24" s="11"/>
      <c r="H24" s="12"/>
      <c r="I24" s="18"/>
      <c r="J24" s="18"/>
      <c r="K24" s="10" t="str">
        <f t="shared" si="3"/>
        <v/>
      </c>
      <c r="L24" s="10" t="str">
        <f t="shared" si="0"/>
        <v/>
      </c>
      <c r="M24" s="10" t="str">
        <f t="shared" si="1"/>
        <v/>
      </c>
      <c r="N24" s="10" t="str">
        <f t="shared" si="1"/>
        <v/>
      </c>
      <c r="O24" s="10" t="str">
        <f t="shared" si="2"/>
        <v/>
      </c>
      <c r="P24" s="10" t="str">
        <f t="shared" si="2"/>
        <v/>
      </c>
    </row>
    <row r="25" spans="1:16" ht="45" customHeight="1" x14ac:dyDescent="0.15">
      <c r="A25" s="33"/>
      <c r="B25" s="33"/>
      <c r="C25" s="11"/>
      <c r="D25" s="35"/>
      <c r="E25" s="35"/>
      <c r="F25" s="35"/>
      <c r="G25" s="11"/>
      <c r="H25" s="12"/>
      <c r="I25" s="18"/>
      <c r="J25" s="18"/>
      <c r="K25" s="10" t="str">
        <f t="shared" si="3"/>
        <v/>
      </c>
      <c r="L25" s="10" t="str">
        <f t="shared" si="0"/>
        <v/>
      </c>
      <c r="M25" s="10" t="str">
        <f t="shared" si="1"/>
        <v/>
      </c>
      <c r="N25" s="10" t="str">
        <f t="shared" si="1"/>
        <v/>
      </c>
      <c r="O25" s="10" t="str">
        <f t="shared" si="2"/>
        <v/>
      </c>
      <c r="P25" s="10" t="str">
        <f t="shared" si="2"/>
        <v/>
      </c>
    </row>
    <row r="26" spans="1:16" ht="22.5" customHeight="1" x14ac:dyDescent="0.15">
      <c r="A26" s="41" t="s">
        <v>60</v>
      </c>
      <c r="B26" s="41"/>
      <c r="C26" s="6"/>
      <c r="D26" s="42"/>
      <c r="E26" s="42"/>
      <c r="F26" s="42"/>
      <c r="G26" s="6"/>
      <c r="H26" s="6"/>
      <c r="I26" s="6"/>
      <c r="J26" s="6"/>
      <c r="K26" s="7"/>
      <c r="L26" s="7"/>
    </row>
    <row r="27" spans="1:16" ht="18" customHeight="1" x14ac:dyDescent="0.15">
      <c r="A27" s="41" t="s">
        <v>62</v>
      </c>
      <c r="B27" s="41"/>
      <c r="C27" s="41"/>
      <c r="D27" s="41"/>
      <c r="E27" s="41"/>
      <c r="F27" s="41"/>
      <c r="G27" s="41"/>
      <c r="H27" s="41"/>
      <c r="I27" s="41"/>
      <c r="J27" s="41"/>
      <c r="K27" s="41"/>
      <c r="L27" s="41"/>
    </row>
    <row r="28" spans="1:16" ht="18" customHeight="1" x14ac:dyDescent="0.15">
      <c r="A28" s="41" t="s">
        <v>61</v>
      </c>
      <c r="B28" s="41"/>
      <c r="C28" s="41"/>
      <c r="D28" s="41"/>
      <c r="E28" s="41"/>
      <c r="F28" s="41"/>
      <c r="G28" s="41"/>
      <c r="H28" s="41"/>
      <c r="I28" s="41"/>
      <c r="J28" s="41"/>
      <c r="K28" s="41"/>
      <c r="L28" s="41"/>
    </row>
    <row r="29" spans="1:16" ht="18" customHeight="1" x14ac:dyDescent="0.15">
      <c r="A29" s="43" t="s">
        <v>72</v>
      </c>
      <c r="B29" s="43"/>
      <c r="C29" s="43"/>
      <c r="D29" s="43"/>
      <c r="E29" s="43"/>
      <c r="F29" s="43"/>
      <c r="G29" s="43"/>
      <c r="H29" s="43"/>
      <c r="I29" s="43"/>
      <c r="J29" s="43"/>
      <c r="K29" s="43"/>
      <c r="L29" s="43"/>
    </row>
    <row r="30" spans="1:16" ht="18" customHeight="1" x14ac:dyDescent="0.15">
      <c r="A30" s="37" t="s">
        <v>66</v>
      </c>
      <c r="B30" s="37"/>
      <c r="C30" s="37"/>
      <c r="D30" s="37"/>
      <c r="E30" s="37"/>
      <c r="F30" s="37"/>
      <c r="G30" s="37"/>
      <c r="H30" s="37"/>
      <c r="I30" s="37"/>
      <c r="J30" s="37"/>
      <c r="K30" s="37"/>
      <c r="L30" s="37"/>
    </row>
    <row r="31" spans="1:16" ht="18" customHeight="1" x14ac:dyDescent="0.15">
      <c r="A31" s="7"/>
      <c r="B31" s="7"/>
      <c r="C31" s="7"/>
      <c r="D31" s="7"/>
      <c r="E31" s="7"/>
      <c r="F31" s="7"/>
      <c r="G31" s="7"/>
      <c r="H31" s="7"/>
      <c r="I31" s="7"/>
      <c r="J31" s="7"/>
      <c r="K31" s="7"/>
      <c r="L31" s="7"/>
    </row>
  </sheetData>
  <sheetProtection sheet="1" objects="1" scenarios="1"/>
  <mergeCells count="33">
    <mergeCell ref="A30:L30"/>
    <mergeCell ref="A23:B23"/>
    <mergeCell ref="D23:F23"/>
    <mergeCell ref="A24:B24"/>
    <mergeCell ref="D24:F24"/>
    <mergeCell ref="A25:B25"/>
    <mergeCell ref="D25:F25"/>
    <mergeCell ref="A26:B26"/>
    <mergeCell ref="D26:F26"/>
    <mergeCell ref="A27:L27"/>
    <mergeCell ref="A28:L28"/>
    <mergeCell ref="A29:L29"/>
    <mergeCell ref="A20:B20"/>
    <mergeCell ref="D20:F20"/>
    <mergeCell ref="A21:B21"/>
    <mergeCell ref="D21:F21"/>
    <mergeCell ref="A22:B22"/>
    <mergeCell ref="D22:F22"/>
    <mergeCell ref="A17:B17"/>
    <mergeCell ref="D17:F17"/>
    <mergeCell ref="A18:B18"/>
    <mergeCell ref="D18:F18"/>
    <mergeCell ref="A19:B19"/>
    <mergeCell ref="D19:F19"/>
    <mergeCell ref="C8:E8"/>
    <mergeCell ref="G8:L14"/>
    <mergeCell ref="C9:E9"/>
    <mergeCell ref="C10:E10"/>
    <mergeCell ref="K1:L1"/>
    <mergeCell ref="A2:L2"/>
    <mergeCell ref="A4:L4"/>
    <mergeCell ref="A5:L5"/>
    <mergeCell ref="A6:L6"/>
  </mergeCells>
  <phoneticPr fontId="1"/>
  <conditionalFormatting sqref="C10:E10">
    <cfRule type="expression" dxfId="5" priority="2">
      <formula>AND($C$9&lt;&gt;"建設コンサルタント",$C$9&lt;&gt;"補償コンサルタント")</formula>
    </cfRule>
  </conditionalFormatting>
  <conditionalFormatting sqref="E13:E14">
    <cfRule type="cellIs" dxfId="4" priority="1" operator="equal">
      <formula>FALSE</formula>
    </cfRule>
  </conditionalFormatting>
  <dataValidations count="7">
    <dataValidation type="list" allowBlank="1" showInputMessage="1" showErrorMessage="1" sqref="G18:G25" xr:uid="{00000000-0002-0000-0700-000000000000}">
      <formula1>都道府県名</formula1>
    </dataValidation>
    <dataValidation type="list" allowBlank="1" showInputMessage="1" showErrorMessage="1" sqref="C9:E9" xr:uid="{00000000-0002-0000-0700-000001000000}">
      <formula1>INDIRECT(TRIM($A$9))</formula1>
    </dataValidation>
    <dataValidation type="list" allowBlank="1" showInputMessage="1" showErrorMessage="1" promptTitle="リスト" prompt="総括表で○をした登録部門のみ選択可能です" sqref="C10:E10" xr:uid="{00000000-0002-0000-0700-000002000000}">
      <formula1>INDIRECT($C$9)</formula1>
    </dataValidation>
    <dataValidation type="date" imeMode="disabled" operator="greaterThanOrEqual" allowBlank="1" showInputMessage="1" showErrorMessage="1" promptTitle="入力方法" prompt="例2023/4/1_x000a_例R5.4.1" sqref="I18:I25" xr:uid="{00000000-0002-0000-0700-000003000000}">
      <formula1>43831</formula1>
    </dataValidation>
    <dataValidation type="date" imeMode="disabled" operator="greaterThanOrEqual" allowBlank="1" showInputMessage="1" showErrorMessage="1" promptTitle="入力方法" prompt="例2023/4/1_x000a_例R5.4.1" sqref="J18:J25" xr:uid="{00000000-0002-0000-0700-000004000000}">
      <formula1>I18</formula1>
    </dataValidation>
    <dataValidation type="list" allowBlank="1" showInputMessage="1" showErrorMessage="1" sqref="C18:C25" xr:uid="{00000000-0002-0000-0700-000005000000}">
      <formula1>"元請,下請"</formula1>
    </dataValidation>
    <dataValidation type="whole" imeMode="disabled" operator="greaterThanOrEqual" allowBlank="1" showInputMessage="1" showErrorMessage="1" sqref="H18:H25" xr:uid="{00000000-0002-0000-0700-000006000000}">
      <formula1>0</formula1>
    </dataValidation>
  </dataValidations>
  <printOptions horizontalCentered="1"/>
  <pageMargins left="0.51181102362204722" right="0.51181102362204722" top="0.55118110236220474" bottom="0.35433070866141736" header="0.31496062992125984" footer="0.3149606299212598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P31"/>
  <sheetViews>
    <sheetView view="pageBreakPreview" zoomScale="130" zoomScaleNormal="100" zoomScaleSheetLayoutView="130" workbookViewId="0">
      <selection activeCell="C8" sqref="C8:E8"/>
    </sheetView>
  </sheetViews>
  <sheetFormatPr defaultRowHeight="14.25" x14ac:dyDescent="0.15"/>
  <cols>
    <col min="1" max="10" width="17" style="1" customWidth="1"/>
    <col min="11" max="16" width="10.25" style="1" customWidth="1"/>
    <col min="17" max="16384" width="9" style="1"/>
  </cols>
  <sheetData>
    <row r="1" spans="1:12" x14ac:dyDescent="0.15">
      <c r="K1" s="23" t="s">
        <v>73</v>
      </c>
      <c r="L1" s="23"/>
    </row>
    <row r="2" spans="1:12" ht="31.5" customHeight="1" x14ac:dyDescent="0.15">
      <c r="A2" s="40" t="s">
        <v>70</v>
      </c>
      <c r="B2" s="40"/>
      <c r="C2" s="40"/>
      <c r="D2" s="40"/>
      <c r="E2" s="40"/>
      <c r="F2" s="40"/>
      <c r="G2" s="40"/>
      <c r="H2" s="40"/>
      <c r="I2" s="40"/>
      <c r="J2" s="40"/>
      <c r="K2" s="40"/>
      <c r="L2" s="40"/>
    </row>
    <row r="3" spans="1:12" ht="19.5" customHeight="1" x14ac:dyDescent="0.15">
      <c r="A3" s="2"/>
      <c r="B3" s="2"/>
      <c r="C3" s="2"/>
      <c r="D3" s="2"/>
      <c r="E3" s="2"/>
      <c r="F3" s="2"/>
      <c r="G3" s="2"/>
      <c r="H3" s="2"/>
      <c r="I3" s="2"/>
      <c r="J3" s="2"/>
    </row>
    <row r="4" spans="1:12" ht="18" customHeight="1" x14ac:dyDescent="0.15">
      <c r="A4" s="38" t="s">
        <v>64</v>
      </c>
      <c r="B4" s="38"/>
      <c r="C4" s="38"/>
      <c r="D4" s="38"/>
      <c r="E4" s="38"/>
      <c r="F4" s="38"/>
      <c r="G4" s="38"/>
      <c r="H4" s="38"/>
      <c r="I4" s="38"/>
      <c r="J4" s="38"/>
      <c r="K4" s="38"/>
      <c r="L4" s="38"/>
    </row>
    <row r="5" spans="1:12" ht="18" customHeight="1" x14ac:dyDescent="0.15">
      <c r="A5" s="39" t="s">
        <v>71</v>
      </c>
      <c r="B5" s="39"/>
      <c r="C5" s="39"/>
      <c r="D5" s="39"/>
      <c r="E5" s="39"/>
      <c r="F5" s="39"/>
      <c r="G5" s="39"/>
      <c r="H5" s="39"/>
      <c r="I5" s="39"/>
      <c r="J5" s="39"/>
      <c r="K5" s="39"/>
      <c r="L5" s="39"/>
    </row>
    <row r="6" spans="1:12" ht="18" customHeight="1" x14ac:dyDescent="0.15">
      <c r="A6" s="38" t="s">
        <v>65</v>
      </c>
      <c r="B6" s="38"/>
      <c r="C6" s="38"/>
      <c r="D6" s="38"/>
      <c r="E6" s="38"/>
      <c r="F6" s="38"/>
      <c r="G6" s="38"/>
      <c r="H6" s="38"/>
      <c r="I6" s="38"/>
      <c r="J6" s="38"/>
      <c r="K6" s="38"/>
      <c r="L6" s="38"/>
    </row>
    <row r="8" spans="1:12" ht="24" customHeight="1" x14ac:dyDescent="0.15">
      <c r="A8" s="13" t="s">
        <v>52</v>
      </c>
      <c r="B8" s="13"/>
      <c r="C8" s="44" t="str">
        <f>'業種 (1)'!C8&amp;""</f>
        <v>株式会社一環</v>
      </c>
      <c r="D8" s="44"/>
      <c r="E8" s="44"/>
      <c r="G8" s="24" t="s">
        <v>123</v>
      </c>
      <c r="H8" s="25"/>
      <c r="I8" s="25"/>
      <c r="J8" s="25"/>
      <c r="K8" s="25"/>
      <c r="L8" s="26"/>
    </row>
    <row r="9" spans="1:12" ht="24" customHeight="1" x14ac:dyDescent="0.15">
      <c r="A9" s="14" t="s">
        <v>1</v>
      </c>
      <c r="B9" s="15"/>
      <c r="C9" s="20"/>
      <c r="D9" s="21"/>
      <c r="E9" s="22"/>
      <c r="G9" s="27"/>
      <c r="H9" s="28"/>
      <c r="I9" s="28"/>
      <c r="J9" s="28"/>
      <c r="K9" s="28"/>
      <c r="L9" s="29"/>
    </row>
    <row r="10" spans="1:12" ht="24" customHeight="1" x14ac:dyDescent="0.15">
      <c r="A10" s="14" t="s">
        <v>39</v>
      </c>
      <c r="B10" s="15"/>
      <c r="C10" s="20"/>
      <c r="D10" s="21"/>
      <c r="E10" s="22"/>
      <c r="G10" s="27"/>
      <c r="H10" s="28"/>
      <c r="I10" s="28"/>
      <c r="J10" s="28"/>
      <c r="K10" s="28"/>
      <c r="L10" s="29"/>
    </row>
    <row r="11" spans="1:12" ht="14.25" customHeight="1" x14ac:dyDescent="0.15">
      <c r="G11" s="27"/>
      <c r="H11" s="28"/>
      <c r="I11" s="28"/>
      <c r="J11" s="28"/>
      <c r="K11" s="28"/>
      <c r="L11" s="29"/>
    </row>
    <row r="12" spans="1:12" ht="27" customHeight="1" x14ac:dyDescent="0.15">
      <c r="A12" s="3" t="s">
        <v>51</v>
      </c>
      <c r="B12" s="3" t="s">
        <v>48</v>
      </c>
      <c r="C12" s="3" t="s">
        <v>49</v>
      </c>
      <c r="E12" s="3" t="s">
        <v>59</v>
      </c>
      <c r="G12" s="27"/>
      <c r="H12" s="28"/>
      <c r="I12" s="28"/>
      <c r="J12" s="28"/>
      <c r="K12" s="28"/>
      <c r="L12" s="29"/>
    </row>
    <row r="13" spans="1:12" ht="24" customHeight="1" x14ac:dyDescent="0.15">
      <c r="A13" s="3" t="s">
        <v>46</v>
      </c>
      <c r="B13" s="19">
        <f>IF('業種 (1)'!B13="","",'業種 (1)'!B13)</f>
        <v>45200</v>
      </c>
      <c r="C13" s="19">
        <f>IF('業種 (1)'!C13="","",'業種 (1)'!C13)</f>
        <v>45565</v>
      </c>
      <c r="E13" s="4" t="b">
        <f>COUNTIF(K:K,TRUE)&gt;0</f>
        <v>0</v>
      </c>
      <c r="G13" s="27"/>
      <c r="H13" s="28"/>
      <c r="I13" s="28"/>
      <c r="J13" s="28"/>
      <c r="K13" s="28"/>
      <c r="L13" s="29"/>
    </row>
    <row r="14" spans="1:12" ht="24" customHeight="1" x14ac:dyDescent="0.15">
      <c r="A14" s="3" t="s">
        <v>47</v>
      </c>
      <c r="B14" s="19">
        <f>IF('業種 (1)'!B14="","",'業種 (1)'!B14)</f>
        <v>44835</v>
      </c>
      <c r="C14" s="19">
        <f>IF('業種 (1)'!C14="","",'業種 (1)'!C14)</f>
        <v>45199</v>
      </c>
      <c r="E14" s="4" t="b">
        <f>COUNTIF(L:L,TRUE)&gt;0</f>
        <v>0</v>
      </c>
      <c r="G14" s="30"/>
      <c r="H14" s="31"/>
      <c r="I14" s="31"/>
      <c r="J14" s="31"/>
      <c r="K14" s="31"/>
      <c r="L14" s="32"/>
    </row>
    <row r="16" spans="1:12" ht="22.5" customHeight="1" x14ac:dyDescent="0.15">
      <c r="A16" s="1" t="s">
        <v>63</v>
      </c>
    </row>
    <row r="17" spans="1:16" ht="36" customHeight="1" x14ac:dyDescent="0.15">
      <c r="A17" s="34" t="s">
        <v>40</v>
      </c>
      <c r="B17" s="34"/>
      <c r="C17" s="5" t="s">
        <v>43</v>
      </c>
      <c r="D17" s="34" t="s">
        <v>41</v>
      </c>
      <c r="E17" s="34"/>
      <c r="F17" s="34"/>
      <c r="G17" s="5" t="s">
        <v>44</v>
      </c>
      <c r="H17" s="5" t="s">
        <v>50</v>
      </c>
      <c r="I17" s="5" t="s">
        <v>42</v>
      </c>
      <c r="J17" s="5" t="s">
        <v>45</v>
      </c>
      <c r="K17" s="8" t="s">
        <v>57</v>
      </c>
      <c r="L17" s="8" t="s">
        <v>58</v>
      </c>
      <c r="M17" s="9" t="s">
        <v>53</v>
      </c>
      <c r="N17" s="9" t="s">
        <v>54</v>
      </c>
      <c r="O17" s="9" t="s">
        <v>55</v>
      </c>
      <c r="P17" s="9" t="s">
        <v>56</v>
      </c>
    </row>
    <row r="18" spans="1:16" ht="45" customHeight="1" x14ac:dyDescent="0.15">
      <c r="A18" s="33"/>
      <c r="B18" s="33"/>
      <c r="C18" s="11"/>
      <c r="D18" s="35"/>
      <c r="E18" s="35"/>
      <c r="F18" s="35"/>
      <c r="G18" s="11"/>
      <c r="H18" s="12"/>
      <c r="I18" s="18"/>
      <c r="J18" s="18"/>
      <c r="K18" s="10" t="str">
        <f>IF($A18="","",OR(M18,N18))</f>
        <v/>
      </c>
      <c r="L18" s="10" t="str">
        <f>IF($A18="","",OR(O18,P18))</f>
        <v/>
      </c>
      <c r="M18" s="10" t="str">
        <f>IF($A18="","",AND(I18&gt;=$B$13,I18&lt;=$C$13))</f>
        <v/>
      </c>
      <c r="N18" s="10" t="str">
        <f>IF($A18="","",AND(J18&gt;=$B$13,J18&lt;=$C$13))</f>
        <v/>
      </c>
      <c r="O18" s="10" t="str">
        <f>IF($A18="","",AND(I18&gt;=$B$14,I18&lt;=$C$14))</f>
        <v/>
      </c>
      <c r="P18" s="10" t="str">
        <f>IF($A18="","",AND(J18&gt;=$B$14,J18&lt;=$C$14))</f>
        <v/>
      </c>
    </row>
    <row r="19" spans="1:16" ht="45" customHeight="1" x14ac:dyDescent="0.15">
      <c r="A19" s="33"/>
      <c r="B19" s="33"/>
      <c r="C19" s="11"/>
      <c r="D19" s="35"/>
      <c r="E19" s="35"/>
      <c r="F19" s="35"/>
      <c r="G19" s="11"/>
      <c r="H19" s="12"/>
      <c r="I19" s="18"/>
      <c r="J19" s="18"/>
      <c r="K19" s="10" t="str">
        <f>IF($A19="","",OR(M19,N19))</f>
        <v/>
      </c>
      <c r="L19" s="10" t="str">
        <f t="shared" ref="L19:L25" si="0">IF($A19="","",OR(O19,P19))</f>
        <v/>
      </c>
      <c r="M19" s="10" t="str">
        <f t="shared" ref="M19:N25" si="1">IF($A19="","",AND(I19&gt;=$B$13,I19&lt;=$C$13))</f>
        <v/>
      </c>
      <c r="N19" s="10" t="str">
        <f t="shared" si="1"/>
        <v/>
      </c>
      <c r="O19" s="10" t="str">
        <f t="shared" ref="O19:P25" si="2">IF($A19="","",AND(I19&gt;=$B$14,I19&lt;=$C$14))</f>
        <v/>
      </c>
      <c r="P19" s="10" t="str">
        <f t="shared" si="2"/>
        <v/>
      </c>
    </row>
    <row r="20" spans="1:16" ht="45" customHeight="1" x14ac:dyDescent="0.15">
      <c r="A20" s="33"/>
      <c r="B20" s="33"/>
      <c r="C20" s="11"/>
      <c r="D20" s="35"/>
      <c r="E20" s="35"/>
      <c r="F20" s="35"/>
      <c r="G20" s="11"/>
      <c r="H20" s="12"/>
      <c r="I20" s="18"/>
      <c r="J20" s="18"/>
      <c r="K20" s="10" t="str">
        <f t="shared" ref="K20:K25" si="3">IF($A20="","",OR(M20,N20))</f>
        <v/>
      </c>
      <c r="L20" s="10" t="str">
        <f t="shared" si="0"/>
        <v/>
      </c>
      <c r="M20" s="10" t="str">
        <f t="shared" si="1"/>
        <v/>
      </c>
      <c r="N20" s="10" t="str">
        <f t="shared" si="1"/>
        <v/>
      </c>
      <c r="O20" s="10" t="str">
        <f t="shared" si="2"/>
        <v/>
      </c>
      <c r="P20" s="10" t="str">
        <f t="shared" si="2"/>
        <v/>
      </c>
    </row>
    <row r="21" spans="1:16" ht="45" customHeight="1" x14ac:dyDescent="0.15">
      <c r="A21" s="33"/>
      <c r="B21" s="33"/>
      <c r="C21" s="11"/>
      <c r="D21" s="35"/>
      <c r="E21" s="35"/>
      <c r="F21" s="35"/>
      <c r="G21" s="11"/>
      <c r="H21" s="12"/>
      <c r="I21" s="18"/>
      <c r="J21" s="18"/>
      <c r="K21" s="10" t="str">
        <f t="shared" si="3"/>
        <v/>
      </c>
      <c r="L21" s="10" t="str">
        <f t="shared" si="0"/>
        <v/>
      </c>
      <c r="M21" s="10" t="str">
        <f t="shared" si="1"/>
        <v/>
      </c>
      <c r="N21" s="10" t="str">
        <f t="shared" si="1"/>
        <v/>
      </c>
      <c r="O21" s="10" t="str">
        <f t="shared" si="2"/>
        <v/>
      </c>
      <c r="P21" s="10" t="str">
        <f t="shared" si="2"/>
        <v/>
      </c>
    </row>
    <row r="22" spans="1:16" ht="45" customHeight="1" x14ac:dyDescent="0.15">
      <c r="A22" s="33"/>
      <c r="B22" s="33"/>
      <c r="C22" s="11"/>
      <c r="D22" s="35"/>
      <c r="E22" s="35"/>
      <c r="F22" s="35"/>
      <c r="G22" s="11"/>
      <c r="H22" s="12"/>
      <c r="I22" s="18"/>
      <c r="J22" s="18"/>
      <c r="K22" s="10" t="str">
        <f t="shared" si="3"/>
        <v/>
      </c>
      <c r="L22" s="10" t="str">
        <f t="shared" si="0"/>
        <v/>
      </c>
      <c r="M22" s="10" t="str">
        <f t="shared" si="1"/>
        <v/>
      </c>
      <c r="N22" s="10" t="str">
        <f t="shared" si="1"/>
        <v/>
      </c>
      <c r="O22" s="10" t="str">
        <f t="shared" si="2"/>
        <v/>
      </c>
      <c r="P22" s="10" t="str">
        <f t="shared" si="2"/>
        <v/>
      </c>
    </row>
    <row r="23" spans="1:16" ht="45" customHeight="1" x14ac:dyDescent="0.15">
      <c r="A23" s="33"/>
      <c r="B23" s="33"/>
      <c r="C23" s="11"/>
      <c r="D23" s="35"/>
      <c r="E23" s="35"/>
      <c r="F23" s="35"/>
      <c r="G23" s="11"/>
      <c r="H23" s="12"/>
      <c r="I23" s="18"/>
      <c r="J23" s="18"/>
      <c r="K23" s="10" t="str">
        <f t="shared" si="3"/>
        <v/>
      </c>
      <c r="L23" s="10" t="str">
        <f t="shared" si="0"/>
        <v/>
      </c>
      <c r="M23" s="10" t="str">
        <f t="shared" si="1"/>
        <v/>
      </c>
      <c r="N23" s="10" t="str">
        <f t="shared" si="1"/>
        <v/>
      </c>
      <c r="O23" s="10" t="str">
        <f t="shared" si="2"/>
        <v/>
      </c>
      <c r="P23" s="10" t="str">
        <f t="shared" si="2"/>
        <v/>
      </c>
    </row>
    <row r="24" spans="1:16" ht="45" customHeight="1" x14ac:dyDescent="0.15">
      <c r="A24" s="33"/>
      <c r="B24" s="33"/>
      <c r="C24" s="11"/>
      <c r="D24" s="35"/>
      <c r="E24" s="35"/>
      <c r="F24" s="35"/>
      <c r="G24" s="11"/>
      <c r="H24" s="12"/>
      <c r="I24" s="18"/>
      <c r="J24" s="18"/>
      <c r="K24" s="10" t="str">
        <f t="shared" si="3"/>
        <v/>
      </c>
      <c r="L24" s="10" t="str">
        <f t="shared" si="0"/>
        <v/>
      </c>
      <c r="M24" s="10" t="str">
        <f t="shared" si="1"/>
        <v/>
      </c>
      <c r="N24" s="10" t="str">
        <f t="shared" si="1"/>
        <v/>
      </c>
      <c r="O24" s="10" t="str">
        <f t="shared" si="2"/>
        <v/>
      </c>
      <c r="P24" s="10" t="str">
        <f t="shared" si="2"/>
        <v/>
      </c>
    </row>
    <row r="25" spans="1:16" ht="45" customHeight="1" x14ac:dyDescent="0.15">
      <c r="A25" s="33"/>
      <c r="B25" s="33"/>
      <c r="C25" s="11"/>
      <c r="D25" s="35"/>
      <c r="E25" s="35"/>
      <c r="F25" s="35"/>
      <c r="G25" s="11"/>
      <c r="H25" s="12"/>
      <c r="I25" s="18"/>
      <c r="J25" s="18"/>
      <c r="K25" s="10" t="str">
        <f t="shared" si="3"/>
        <v/>
      </c>
      <c r="L25" s="10" t="str">
        <f t="shared" si="0"/>
        <v/>
      </c>
      <c r="M25" s="10" t="str">
        <f t="shared" si="1"/>
        <v/>
      </c>
      <c r="N25" s="10" t="str">
        <f t="shared" si="1"/>
        <v/>
      </c>
      <c r="O25" s="10" t="str">
        <f t="shared" si="2"/>
        <v/>
      </c>
      <c r="P25" s="10" t="str">
        <f t="shared" si="2"/>
        <v/>
      </c>
    </row>
    <row r="26" spans="1:16" ht="22.5" customHeight="1" x14ac:dyDescent="0.15">
      <c r="A26" s="41" t="s">
        <v>60</v>
      </c>
      <c r="B26" s="41"/>
      <c r="C26" s="6"/>
      <c r="D26" s="42"/>
      <c r="E26" s="42"/>
      <c r="F26" s="42"/>
      <c r="G26" s="6"/>
      <c r="H26" s="6"/>
      <c r="I26" s="6"/>
      <c r="J26" s="6"/>
      <c r="K26" s="7"/>
      <c r="L26" s="7"/>
    </row>
    <row r="27" spans="1:16" ht="18" customHeight="1" x14ac:dyDescent="0.15">
      <c r="A27" s="41" t="s">
        <v>62</v>
      </c>
      <c r="B27" s="41"/>
      <c r="C27" s="41"/>
      <c r="D27" s="41"/>
      <c r="E27" s="41"/>
      <c r="F27" s="41"/>
      <c r="G27" s="41"/>
      <c r="H27" s="41"/>
      <c r="I27" s="41"/>
      <c r="J27" s="41"/>
      <c r="K27" s="41"/>
      <c r="L27" s="41"/>
    </row>
    <row r="28" spans="1:16" ht="18" customHeight="1" x14ac:dyDescent="0.15">
      <c r="A28" s="41" t="s">
        <v>61</v>
      </c>
      <c r="B28" s="41"/>
      <c r="C28" s="41"/>
      <c r="D28" s="41"/>
      <c r="E28" s="41"/>
      <c r="F28" s="41"/>
      <c r="G28" s="41"/>
      <c r="H28" s="41"/>
      <c r="I28" s="41"/>
      <c r="J28" s="41"/>
      <c r="K28" s="41"/>
      <c r="L28" s="41"/>
    </row>
    <row r="29" spans="1:16" ht="18" customHeight="1" x14ac:dyDescent="0.15">
      <c r="A29" s="43" t="s">
        <v>72</v>
      </c>
      <c r="B29" s="43"/>
      <c r="C29" s="43"/>
      <c r="D29" s="43"/>
      <c r="E29" s="43"/>
      <c r="F29" s="43"/>
      <c r="G29" s="43"/>
      <c r="H29" s="43"/>
      <c r="I29" s="43"/>
      <c r="J29" s="43"/>
      <c r="K29" s="43"/>
      <c r="L29" s="43"/>
    </row>
    <row r="30" spans="1:16" ht="18" customHeight="1" x14ac:dyDescent="0.15">
      <c r="A30" s="37" t="s">
        <v>66</v>
      </c>
      <c r="B30" s="37"/>
      <c r="C30" s="37"/>
      <c r="D30" s="37"/>
      <c r="E30" s="37"/>
      <c r="F30" s="37"/>
      <c r="G30" s="37"/>
      <c r="H30" s="37"/>
      <c r="I30" s="37"/>
      <c r="J30" s="37"/>
      <c r="K30" s="37"/>
      <c r="L30" s="37"/>
    </row>
    <row r="31" spans="1:16" ht="18" customHeight="1" x14ac:dyDescent="0.15">
      <c r="A31" s="7"/>
      <c r="B31" s="7"/>
      <c r="C31" s="7"/>
      <c r="D31" s="7"/>
      <c r="E31" s="7"/>
      <c r="F31" s="7"/>
      <c r="G31" s="7"/>
      <c r="H31" s="7"/>
      <c r="I31" s="7"/>
      <c r="J31" s="7"/>
      <c r="K31" s="7"/>
      <c r="L31" s="7"/>
    </row>
  </sheetData>
  <sheetProtection sheet="1" objects="1" scenarios="1"/>
  <mergeCells count="33">
    <mergeCell ref="A30:L30"/>
    <mergeCell ref="A23:B23"/>
    <mergeCell ref="D23:F23"/>
    <mergeCell ref="A24:B24"/>
    <mergeCell ref="D24:F24"/>
    <mergeCell ref="A25:B25"/>
    <mergeCell ref="D25:F25"/>
    <mergeCell ref="A26:B26"/>
    <mergeCell ref="D26:F26"/>
    <mergeCell ref="A27:L27"/>
    <mergeCell ref="A28:L28"/>
    <mergeCell ref="A29:L29"/>
    <mergeCell ref="A20:B20"/>
    <mergeCell ref="D20:F20"/>
    <mergeCell ref="A21:B21"/>
    <mergeCell ref="D21:F21"/>
    <mergeCell ref="A22:B22"/>
    <mergeCell ref="D22:F22"/>
    <mergeCell ref="A17:B17"/>
    <mergeCell ref="D17:F17"/>
    <mergeCell ref="A18:B18"/>
    <mergeCell ref="D18:F18"/>
    <mergeCell ref="A19:B19"/>
    <mergeCell ref="D19:F19"/>
    <mergeCell ref="C8:E8"/>
    <mergeCell ref="G8:L14"/>
    <mergeCell ref="C9:E9"/>
    <mergeCell ref="C10:E10"/>
    <mergeCell ref="K1:L1"/>
    <mergeCell ref="A2:L2"/>
    <mergeCell ref="A4:L4"/>
    <mergeCell ref="A5:L5"/>
    <mergeCell ref="A6:L6"/>
  </mergeCells>
  <phoneticPr fontId="1"/>
  <conditionalFormatting sqref="C10:E10">
    <cfRule type="expression" dxfId="3" priority="2">
      <formula>AND($C$9&lt;&gt;"建設コンサルタント",$C$9&lt;&gt;"補償コンサルタント")</formula>
    </cfRule>
  </conditionalFormatting>
  <conditionalFormatting sqref="E13:E14">
    <cfRule type="cellIs" dxfId="2" priority="1" operator="equal">
      <formula>FALSE</formula>
    </cfRule>
  </conditionalFormatting>
  <dataValidations count="7">
    <dataValidation type="whole" imeMode="disabled" operator="greaterThanOrEqual" allowBlank="1" showInputMessage="1" showErrorMessage="1" sqref="H18:H25" xr:uid="{00000000-0002-0000-0800-000000000000}">
      <formula1>0</formula1>
    </dataValidation>
    <dataValidation type="list" allowBlank="1" showInputMessage="1" showErrorMessage="1" sqref="C18:C25" xr:uid="{00000000-0002-0000-0800-000001000000}">
      <formula1>"元請,下請"</formula1>
    </dataValidation>
    <dataValidation type="date" imeMode="disabled" operator="greaterThanOrEqual" allowBlank="1" showInputMessage="1" showErrorMessage="1" promptTitle="入力方法" prompt="例2023/4/1_x000a_例R5.4.1" sqref="J18:J25" xr:uid="{00000000-0002-0000-0800-000002000000}">
      <formula1>I18</formula1>
    </dataValidation>
    <dataValidation type="date" imeMode="disabled" operator="greaterThanOrEqual" allowBlank="1" showInputMessage="1" showErrorMessage="1" promptTitle="入力方法" prompt="例2023/4/1_x000a_例R5.4.1" sqref="I18:I25" xr:uid="{00000000-0002-0000-0800-000003000000}">
      <formula1>43831</formula1>
    </dataValidation>
    <dataValidation type="list" allowBlank="1" showInputMessage="1" showErrorMessage="1" promptTitle="リスト" prompt="総括表で○をした登録部門のみ選択可能です" sqref="C10:E10" xr:uid="{00000000-0002-0000-0800-000004000000}">
      <formula1>INDIRECT($C$9)</formula1>
    </dataValidation>
    <dataValidation type="list" allowBlank="1" showInputMessage="1" showErrorMessage="1" sqref="C9:E9" xr:uid="{00000000-0002-0000-0800-000005000000}">
      <formula1>INDIRECT(TRIM($A$9))</formula1>
    </dataValidation>
    <dataValidation type="list" allowBlank="1" showInputMessage="1" showErrorMessage="1" sqref="G18:G25" xr:uid="{00000000-0002-0000-0800-000006000000}">
      <formula1>都道府県名</formula1>
    </dataValidation>
  </dataValidations>
  <printOptions horizontalCentered="1"/>
  <pageMargins left="0.51181102362204722" right="0.51181102362204722" top="0.55118110236220474" bottom="0.35433070866141736"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15</vt:i4>
      </vt:variant>
    </vt:vector>
  </HeadingPairs>
  <TitlesOfParts>
    <vt:vector size="26" baseType="lpstr">
      <vt:lpstr>業種 (1)</vt:lpstr>
      <vt:lpstr>業種 (2)</vt:lpstr>
      <vt:lpstr>業種 (3)</vt:lpstr>
      <vt:lpstr>業種 (4)</vt:lpstr>
      <vt:lpstr>業種 (5)</vt:lpstr>
      <vt:lpstr>業種 (6)</vt:lpstr>
      <vt:lpstr>業種 (7)</vt:lpstr>
      <vt:lpstr>業種 (8)</vt:lpstr>
      <vt:lpstr>業種 (9)</vt:lpstr>
      <vt:lpstr>業種 (10)</vt:lpstr>
      <vt:lpstr>リスト</vt:lpstr>
      <vt:lpstr>リスト!Print_Area</vt:lpstr>
      <vt:lpstr>'業種 (1)'!Print_Area</vt:lpstr>
      <vt:lpstr>'業種 (10)'!Print_Area</vt:lpstr>
      <vt:lpstr>'業種 (2)'!Print_Area</vt:lpstr>
      <vt:lpstr>'業種 (3)'!Print_Area</vt:lpstr>
      <vt:lpstr>'業種 (4)'!Print_Area</vt:lpstr>
      <vt:lpstr>'業種 (5)'!Print_Area</vt:lpstr>
      <vt:lpstr>'業種 (6)'!Print_Area</vt:lpstr>
      <vt:lpstr>'業種 (7)'!Print_Area</vt:lpstr>
      <vt:lpstr>'業種 (8)'!Print_Area</vt:lpstr>
      <vt:lpstr>'業種 (9)'!Print_Area</vt:lpstr>
      <vt:lpstr>業種</vt:lpstr>
      <vt:lpstr>建設コンサルタント</vt:lpstr>
      <vt:lpstr>都道府県名</vt:lpstr>
      <vt:lpstr>補償コンサルタント</vt:lpstr>
    </vt:vector>
  </TitlesOfParts>
  <Company>福岡県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Printed>2024-11-19T04:14:41Z</cp:lastPrinted>
  <dcterms:created xsi:type="dcterms:W3CDTF">2024-04-25T00:02:04Z</dcterms:created>
  <dcterms:modified xsi:type="dcterms:W3CDTF">2025-01-16T09:23:44Z</dcterms:modified>
</cp:coreProperties>
</file>