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2子育て支援課\★★【年度別文書分類番号別フォルダ】★★\2025年度（令和7年度）一時利用\G_保育所\G7_保育施策等\G737_障がい児保育等受入体制検討部会\01 標準モデル更新\05 通知\"/>
    </mc:Choice>
  </mc:AlternateContent>
  <bookViews>
    <workbookView xWindow="0" yWindow="0" windowWidth="28800" windowHeight="12450"/>
  </bookViews>
  <sheets>
    <sheet name="チェックシート（１回目）" sheetId="8" r:id="rId1"/>
    <sheet name="チェックシート（２回目）" sheetId="11" r:id="rId2"/>
    <sheet name="チェックシート（３回目）" sheetId="12" r:id="rId3"/>
  </sheets>
  <definedNames>
    <definedName name="_xlnm.Print_Area" localSheetId="0">'チェックシート（１回目）'!$A$1:$U$177</definedName>
    <definedName name="_xlnm.Print_Area" localSheetId="1">'チェックシート（２回目）'!$A$1:$U$176</definedName>
    <definedName name="_xlnm.Print_Area" localSheetId="2">'チェックシート（３回目）'!$A$1:$U$176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12" l="1"/>
  <c r="G8" i="12"/>
  <c r="C8" i="12"/>
  <c r="M8" i="11"/>
  <c r="G8" i="11"/>
  <c r="C8" i="11"/>
  <c r="C6" i="12" l="1"/>
  <c r="C6" i="11"/>
  <c r="C6" i="8"/>
  <c r="X159" i="12" l="1"/>
  <c r="W159" i="12"/>
  <c r="V159" i="12"/>
  <c r="Y159" i="12" s="1"/>
  <c r="Y156" i="12"/>
  <c r="X156" i="12"/>
  <c r="W156" i="12"/>
  <c r="V156" i="12"/>
  <c r="X153" i="12"/>
  <c r="Y153" i="12" s="1"/>
  <c r="W153" i="12"/>
  <c r="V153" i="12"/>
  <c r="Y150" i="12"/>
  <c r="X150" i="12"/>
  <c r="W150" i="12"/>
  <c r="V150" i="12"/>
  <c r="Y147" i="12"/>
  <c r="X147" i="12"/>
  <c r="W147" i="12"/>
  <c r="V147" i="12"/>
  <c r="Y144" i="12"/>
  <c r="X144" i="12"/>
  <c r="W144" i="12"/>
  <c r="V144" i="12"/>
  <c r="Y141" i="12"/>
  <c r="X141" i="12"/>
  <c r="W141" i="12"/>
  <c r="V141" i="12"/>
  <c r="X138" i="12"/>
  <c r="W138" i="12"/>
  <c r="V138" i="12"/>
  <c r="X135" i="12"/>
  <c r="W135" i="12"/>
  <c r="V135" i="12"/>
  <c r="X132" i="12"/>
  <c r="W132" i="12"/>
  <c r="V132" i="12"/>
  <c r="Y132" i="12" s="1"/>
  <c r="X129" i="12"/>
  <c r="W129" i="12"/>
  <c r="V129" i="12"/>
  <c r="Y129" i="12" s="1"/>
  <c r="X126" i="12"/>
  <c r="W126" i="12"/>
  <c r="V126" i="12"/>
  <c r="X123" i="12"/>
  <c r="W123" i="12"/>
  <c r="V123" i="12"/>
  <c r="X120" i="12"/>
  <c r="W120" i="12"/>
  <c r="V120" i="12"/>
  <c r="Y120" i="12" s="1"/>
  <c r="X117" i="12"/>
  <c r="Y117" i="12" s="1"/>
  <c r="W117" i="12"/>
  <c r="V117" i="12"/>
  <c r="X114" i="12"/>
  <c r="Y114" i="12" s="1"/>
  <c r="W114" i="12"/>
  <c r="V114" i="12"/>
  <c r="X111" i="12"/>
  <c r="Y111" i="12" s="1"/>
  <c r="W111" i="12"/>
  <c r="V111" i="12"/>
  <c r="X108" i="12"/>
  <c r="W108" i="12"/>
  <c r="V108" i="12"/>
  <c r="Y105" i="12"/>
  <c r="X105" i="12"/>
  <c r="W105" i="12"/>
  <c r="V105" i="12"/>
  <c r="X102" i="12"/>
  <c r="W102" i="12"/>
  <c r="V102" i="12"/>
  <c r="X99" i="12"/>
  <c r="W99" i="12"/>
  <c r="V99" i="12"/>
  <c r="X96" i="12"/>
  <c r="W96" i="12"/>
  <c r="V96" i="12"/>
  <c r="X93" i="12"/>
  <c r="W93" i="12"/>
  <c r="V93" i="12"/>
  <c r="X90" i="12"/>
  <c r="W90" i="12"/>
  <c r="V90" i="12"/>
  <c r="Y90" i="12" s="1"/>
  <c r="X87" i="12"/>
  <c r="W87" i="12"/>
  <c r="Y87" i="12" s="1"/>
  <c r="V87" i="12"/>
  <c r="X84" i="12"/>
  <c r="W84" i="12"/>
  <c r="Y84" i="12" s="1"/>
  <c r="V84" i="12"/>
  <c r="X81" i="12"/>
  <c r="W81" i="12"/>
  <c r="Y81" i="12" s="1"/>
  <c r="V81" i="12"/>
  <c r="X78" i="12"/>
  <c r="W78" i="12"/>
  <c r="V78" i="12"/>
  <c r="X75" i="12"/>
  <c r="W75" i="12"/>
  <c r="V75" i="12"/>
  <c r="Y75" i="12" s="1"/>
  <c r="X72" i="12"/>
  <c r="W72" i="12"/>
  <c r="V72" i="12"/>
  <c r="X69" i="12"/>
  <c r="W69" i="12"/>
  <c r="V69" i="12"/>
  <c r="Y69" i="12" s="1"/>
  <c r="X66" i="12"/>
  <c r="W66" i="12"/>
  <c r="V66" i="12"/>
  <c r="Y66" i="12" s="1"/>
  <c r="X63" i="12"/>
  <c r="W63" i="12"/>
  <c r="V63" i="12"/>
  <c r="Y63" i="12" s="1"/>
  <c r="X60" i="12"/>
  <c r="W60" i="12"/>
  <c r="V60" i="12"/>
  <c r="X57" i="12"/>
  <c r="Y57" i="12" s="1"/>
  <c r="W57" i="12"/>
  <c r="V57" i="12"/>
  <c r="Y54" i="12"/>
  <c r="X54" i="12"/>
  <c r="W54" i="12"/>
  <c r="V54" i="12"/>
  <c r="Y51" i="12"/>
  <c r="X51" i="12"/>
  <c r="W51" i="12"/>
  <c r="V51" i="12"/>
  <c r="X48" i="12"/>
  <c r="W48" i="12"/>
  <c r="V48" i="12"/>
  <c r="Y48" i="12" s="1"/>
  <c r="X45" i="12"/>
  <c r="W45" i="12"/>
  <c r="V45" i="12"/>
  <c r="X42" i="12"/>
  <c r="W42" i="12"/>
  <c r="V42" i="12"/>
  <c r="Y42" i="12" s="1"/>
  <c r="X39" i="12"/>
  <c r="W39" i="12"/>
  <c r="V39" i="12"/>
  <c r="X36" i="12"/>
  <c r="W36" i="12"/>
  <c r="V36" i="12"/>
  <c r="X33" i="12"/>
  <c r="W33" i="12"/>
  <c r="V33" i="12"/>
  <c r="X30" i="12"/>
  <c r="W30" i="12"/>
  <c r="V30" i="12"/>
  <c r="X27" i="12"/>
  <c r="W27" i="12"/>
  <c r="V27" i="12"/>
  <c r="X24" i="12"/>
  <c r="W24" i="12"/>
  <c r="V24" i="12"/>
  <c r="X21" i="12"/>
  <c r="W21" i="12"/>
  <c r="Y21" i="12" s="1"/>
  <c r="V21" i="12"/>
  <c r="X18" i="12"/>
  <c r="W18" i="12"/>
  <c r="V18" i="12"/>
  <c r="X15" i="12"/>
  <c r="W15" i="12"/>
  <c r="V15" i="12"/>
  <c r="X159" i="11"/>
  <c r="W159" i="11"/>
  <c r="V159" i="11"/>
  <c r="X156" i="11"/>
  <c r="Y156" i="11" s="1"/>
  <c r="W156" i="11"/>
  <c r="V156" i="11"/>
  <c r="X153" i="11"/>
  <c r="Y153" i="11" s="1"/>
  <c r="W153" i="11"/>
  <c r="V153" i="11"/>
  <c r="X150" i="11"/>
  <c r="Y150" i="11" s="1"/>
  <c r="W150" i="11"/>
  <c r="V150" i="11"/>
  <c r="X147" i="11"/>
  <c r="Y147" i="11" s="1"/>
  <c r="W147" i="11"/>
  <c r="V147" i="11"/>
  <c r="X144" i="11"/>
  <c r="Y144" i="11" s="1"/>
  <c r="W144" i="11"/>
  <c r="V144" i="11"/>
  <c r="X141" i="11"/>
  <c r="Y141" i="11" s="1"/>
  <c r="W141" i="11"/>
  <c r="V141" i="11"/>
  <c r="X138" i="11"/>
  <c r="W138" i="11"/>
  <c r="V138" i="11"/>
  <c r="Y138" i="11" s="1"/>
  <c r="X135" i="11"/>
  <c r="W135" i="11"/>
  <c r="V135" i="11"/>
  <c r="X132" i="11"/>
  <c r="W132" i="11"/>
  <c r="V132" i="11"/>
  <c r="Y132" i="11" s="1"/>
  <c r="X129" i="11"/>
  <c r="W129" i="11"/>
  <c r="V129" i="11"/>
  <c r="Y129" i="11" s="1"/>
  <c r="X126" i="11"/>
  <c r="W126" i="11"/>
  <c r="V126" i="11"/>
  <c r="X123" i="11"/>
  <c r="W123" i="11"/>
  <c r="V123" i="11"/>
  <c r="X120" i="11"/>
  <c r="W120" i="11"/>
  <c r="V120" i="11"/>
  <c r="X117" i="11"/>
  <c r="Y117" i="11" s="1"/>
  <c r="W117" i="11"/>
  <c r="V117" i="11"/>
  <c r="X114" i="11"/>
  <c r="Y114" i="11" s="1"/>
  <c r="W114" i="11"/>
  <c r="V114" i="11"/>
  <c r="X111" i="11"/>
  <c r="Y111" i="11" s="1"/>
  <c r="W111" i="11"/>
  <c r="V111" i="11"/>
  <c r="X108" i="11"/>
  <c r="W108" i="11"/>
  <c r="V108" i="11"/>
  <c r="X105" i="11"/>
  <c r="Y105" i="11" s="1"/>
  <c r="W105" i="11"/>
  <c r="V105" i="11"/>
  <c r="X102" i="11"/>
  <c r="W102" i="11"/>
  <c r="V102" i="11"/>
  <c r="Y102" i="11" s="1"/>
  <c r="X99" i="11"/>
  <c r="W99" i="11"/>
  <c r="V99" i="11"/>
  <c r="X96" i="11"/>
  <c r="W96" i="11"/>
  <c r="V96" i="11"/>
  <c r="X93" i="11"/>
  <c r="W93" i="11"/>
  <c r="V93" i="11"/>
  <c r="X90" i="11"/>
  <c r="W90" i="11"/>
  <c r="V90" i="11"/>
  <c r="X87" i="11"/>
  <c r="W87" i="11"/>
  <c r="V87" i="11"/>
  <c r="X84" i="11"/>
  <c r="W84" i="11"/>
  <c r="V84" i="11"/>
  <c r="X81" i="11"/>
  <c r="W81" i="11"/>
  <c r="V81" i="11"/>
  <c r="X78" i="11"/>
  <c r="W78" i="11"/>
  <c r="V78" i="11"/>
  <c r="X75" i="11"/>
  <c r="W75" i="11"/>
  <c r="V75" i="11"/>
  <c r="X72" i="11"/>
  <c r="W72" i="11"/>
  <c r="V72" i="11"/>
  <c r="X69" i="11"/>
  <c r="W69" i="11"/>
  <c r="V69" i="11"/>
  <c r="X66" i="11"/>
  <c r="W66" i="11"/>
  <c r="V66" i="11"/>
  <c r="X63" i="11"/>
  <c r="W63" i="11"/>
  <c r="V63" i="11"/>
  <c r="X60" i="11"/>
  <c r="W60" i="11"/>
  <c r="V60" i="11"/>
  <c r="X57" i="11"/>
  <c r="W57" i="11"/>
  <c r="V57" i="11"/>
  <c r="X54" i="11"/>
  <c r="W54" i="11"/>
  <c r="V54" i="11"/>
  <c r="X51" i="11"/>
  <c r="W51" i="11"/>
  <c r="V51" i="11"/>
  <c r="X48" i="11"/>
  <c r="W48" i="11"/>
  <c r="V48" i="11"/>
  <c r="X45" i="11"/>
  <c r="Y45" i="11" s="1"/>
  <c r="W45" i="11"/>
  <c r="V45" i="11"/>
  <c r="X42" i="11"/>
  <c r="W42" i="11"/>
  <c r="V42" i="11"/>
  <c r="X39" i="11"/>
  <c r="W39" i="11"/>
  <c r="V39" i="11"/>
  <c r="X36" i="11"/>
  <c r="W36" i="11"/>
  <c r="V36" i="11"/>
  <c r="Y36" i="11" s="1"/>
  <c r="X33" i="11"/>
  <c r="W33" i="11"/>
  <c r="V33" i="11"/>
  <c r="X30" i="11"/>
  <c r="W30" i="11"/>
  <c r="V30" i="11"/>
  <c r="X27" i="11"/>
  <c r="W27" i="11"/>
  <c r="V27" i="11"/>
  <c r="X24" i="11"/>
  <c r="W24" i="11"/>
  <c r="V24" i="11"/>
  <c r="X21" i="11"/>
  <c r="W21" i="11"/>
  <c r="V21" i="11"/>
  <c r="X18" i="11"/>
  <c r="W18" i="11"/>
  <c r="V18" i="11"/>
  <c r="X15" i="11"/>
  <c r="W15" i="11"/>
  <c r="V15" i="11"/>
  <c r="Y27" i="11" l="1"/>
  <c r="Y24" i="11"/>
  <c r="Y21" i="11"/>
  <c r="AA157" i="12"/>
  <c r="AP189" i="12" s="1"/>
  <c r="Y102" i="12"/>
  <c r="Y99" i="12"/>
  <c r="Y78" i="12"/>
  <c r="Y60" i="12"/>
  <c r="Y45" i="12"/>
  <c r="Y39" i="12"/>
  <c r="Y159" i="11"/>
  <c r="AA157" i="11"/>
  <c r="AP189" i="11" s="1"/>
  <c r="Y126" i="11"/>
  <c r="Y123" i="11"/>
  <c r="Y120" i="11"/>
  <c r="Y99" i="11"/>
  <c r="Y96" i="11"/>
  <c r="Y84" i="11"/>
  <c r="Y75" i="11"/>
  <c r="Y57" i="11"/>
  <c r="Y51" i="11"/>
  <c r="Y48" i="11"/>
  <c r="Y30" i="11"/>
  <c r="Y87" i="11"/>
  <c r="Y81" i="11"/>
  <c r="Y123" i="12"/>
  <c r="Y126" i="12"/>
  <c r="Y135" i="12"/>
  <c r="Y138" i="12"/>
  <c r="Y108" i="12"/>
  <c r="AA118" i="12" s="1"/>
  <c r="Y96" i="12"/>
  <c r="Y93" i="12"/>
  <c r="AA103" i="12" s="1"/>
  <c r="AP186" i="12" s="1"/>
  <c r="AA88" i="12"/>
  <c r="AP185" i="12" s="1"/>
  <c r="Y72" i="12"/>
  <c r="AA58" i="12"/>
  <c r="AB58" i="12" s="1"/>
  <c r="Y33" i="12"/>
  <c r="Y36" i="12"/>
  <c r="Y30" i="12"/>
  <c r="Y27" i="12"/>
  <c r="Y24" i="12"/>
  <c r="Y18" i="12"/>
  <c r="Y15" i="12"/>
  <c r="Y135" i="11"/>
  <c r="Y108" i="11"/>
  <c r="AA118" i="11" s="1"/>
  <c r="AP187" i="11" s="1"/>
  <c r="Y93" i="11"/>
  <c r="Y90" i="11"/>
  <c r="Y69" i="11"/>
  <c r="Y72" i="11"/>
  <c r="Y63" i="11"/>
  <c r="Y18" i="11"/>
  <c r="Y78" i="11"/>
  <c r="Y66" i="11"/>
  <c r="Y60" i="11"/>
  <c r="Y54" i="11"/>
  <c r="Y42" i="11"/>
  <c r="Y39" i="11"/>
  <c r="Y33" i="11"/>
  <c r="Y15" i="11"/>
  <c r="AB157" i="12"/>
  <c r="AA73" i="12"/>
  <c r="AA103" i="11"/>
  <c r="AA139" i="12" l="1"/>
  <c r="AB88" i="12"/>
  <c r="AP183" i="12"/>
  <c r="AA43" i="12"/>
  <c r="AB157" i="11"/>
  <c r="AA139" i="11"/>
  <c r="AB118" i="11"/>
  <c r="AA88" i="11"/>
  <c r="AA28" i="11"/>
  <c r="AB28" i="11" s="1"/>
  <c r="AB103" i="12"/>
  <c r="AA28" i="12"/>
  <c r="AA73" i="11"/>
  <c r="AP184" i="11" s="1"/>
  <c r="AA43" i="11"/>
  <c r="AP182" i="11" s="1"/>
  <c r="AA58" i="11"/>
  <c r="AB58" i="11" s="1"/>
  <c r="AB43" i="12"/>
  <c r="AP182" i="12"/>
  <c r="AP188" i="12"/>
  <c r="AB139" i="12"/>
  <c r="AP184" i="12"/>
  <c r="AB73" i="12"/>
  <c r="AB118" i="12"/>
  <c r="AP187" i="12"/>
  <c r="AP185" i="11"/>
  <c r="AB88" i="11"/>
  <c r="AP186" i="11"/>
  <c r="AB103" i="11"/>
  <c r="AP188" i="11"/>
  <c r="AB139" i="11"/>
  <c r="X84" i="8"/>
  <c r="V84" i="8"/>
  <c r="X81" i="8"/>
  <c r="V81" i="8"/>
  <c r="X90" i="8"/>
  <c r="W90" i="8"/>
  <c r="V90" i="8"/>
  <c r="X87" i="8"/>
  <c r="W87" i="8"/>
  <c r="V87" i="8"/>
  <c r="X78" i="8"/>
  <c r="W78" i="8"/>
  <c r="V78" i="8"/>
  <c r="X75" i="8"/>
  <c r="W75" i="8"/>
  <c r="V75" i="8"/>
  <c r="X72" i="8"/>
  <c r="W72" i="8"/>
  <c r="V72" i="8"/>
  <c r="X69" i="8"/>
  <c r="W69" i="8"/>
  <c r="V69" i="8"/>
  <c r="X66" i="8"/>
  <c r="W66" i="8"/>
  <c r="V66" i="8"/>
  <c r="X63" i="8"/>
  <c r="W63" i="8"/>
  <c r="V63" i="8"/>
  <c r="X60" i="8"/>
  <c r="V60" i="8"/>
  <c r="X57" i="8"/>
  <c r="V57" i="8"/>
  <c r="X54" i="8"/>
  <c r="W54" i="8"/>
  <c r="V54" i="8"/>
  <c r="X51" i="8"/>
  <c r="W51" i="8"/>
  <c r="V51" i="8"/>
  <c r="X48" i="8"/>
  <c r="W48" i="8"/>
  <c r="V48" i="8"/>
  <c r="X36" i="8"/>
  <c r="V36" i="8"/>
  <c r="X45" i="8"/>
  <c r="W45" i="8"/>
  <c r="V45" i="8"/>
  <c r="X42" i="8"/>
  <c r="W42" i="8"/>
  <c r="V42" i="8"/>
  <c r="X39" i="8"/>
  <c r="W39" i="8"/>
  <c r="V39" i="8"/>
  <c r="W36" i="8"/>
  <c r="X33" i="8"/>
  <c r="W33" i="8"/>
  <c r="V33" i="8"/>
  <c r="X30" i="8"/>
  <c r="W30" i="8"/>
  <c r="V30" i="8"/>
  <c r="X27" i="8"/>
  <c r="W27" i="8"/>
  <c r="V27" i="8"/>
  <c r="X24" i="8"/>
  <c r="W24" i="8"/>
  <c r="V24" i="8"/>
  <c r="X21" i="8"/>
  <c r="W21" i="8"/>
  <c r="V21" i="8"/>
  <c r="X18" i="8"/>
  <c r="W18" i="8"/>
  <c r="V18" i="8"/>
  <c r="X15" i="8"/>
  <c r="V15" i="8"/>
  <c r="AB73" i="11" l="1"/>
  <c r="AP181" i="11"/>
  <c r="AB43" i="11"/>
  <c r="AP181" i="12"/>
  <c r="AB28" i="12"/>
  <c r="AP183" i="11"/>
  <c r="Y66" i="8"/>
  <c r="Y42" i="8"/>
  <c r="Y39" i="8"/>
  <c r="Y33" i="8"/>
  <c r="Y75" i="8"/>
  <c r="Y30" i="8"/>
  <c r="Y27" i="8"/>
  <c r="Y45" i="8"/>
  <c r="Y69" i="8"/>
  <c r="Y24" i="8"/>
  <c r="Y72" i="8"/>
  <c r="Y63" i="8"/>
  <c r="Y21" i="8"/>
  <c r="Y18" i="8"/>
  <c r="Y90" i="8"/>
  <c r="Y87" i="8"/>
  <c r="Y78" i="8"/>
  <c r="Y54" i="8"/>
  <c r="Y51" i="8"/>
  <c r="Y48" i="8"/>
  <c r="Y36" i="8"/>
  <c r="X159" i="8"/>
  <c r="W159" i="8"/>
  <c r="V159" i="8"/>
  <c r="X156" i="8"/>
  <c r="W156" i="8"/>
  <c r="V156" i="8"/>
  <c r="X153" i="8"/>
  <c r="W153" i="8"/>
  <c r="V153" i="8"/>
  <c r="X150" i="8"/>
  <c r="W150" i="8"/>
  <c r="V150" i="8"/>
  <c r="X147" i="8"/>
  <c r="W147" i="8"/>
  <c r="V147" i="8"/>
  <c r="X144" i="8"/>
  <c r="W144" i="8"/>
  <c r="V144" i="8"/>
  <c r="X135" i="8"/>
  <c r="W135" i="8"/>
  <c r="V135" i="8"/>
  <c r="X132" i="8"/>
  <c r="W132" i="8"/>
  <c r="V132" i="8"/>
  <c r="X129" i="8"/>
  <c r="V129" i="8"/>
  <c r="X141" i="8"/>
  <c r="W141" i="8"/>
  <c r="V141" i="8"/>
  <c r="X138" i="8"/>
  <c r="W138" i="8"/>
  <c r="V138" i="8"/>
  <c r="W129" i="8"/>
  <c r="X126" i="8"/>
  <c r="W126" i="8"/>
  <c r="V126" i="8"/>
  <c r="X123" i="8"/>
  <c r="W123" i="8"/>
  <c r="V123" i="8"/>
  <c r="X117" i="8"/>
  <c r="V117" i="8"/>
  <c r="X120" i="8"/>
  <c r="W120" i="8"/>
  <c r="V120" i="8"/>
  <c r="W117" i="8"/>
  <c r="X114" i="8"/>
  <c r="W114" i="8"/>
  <c r="V114" i="8"/>
  <c r="X111" i="8"/>
  <c r="W111" i="8"/>
  <c r="V111" i="8"/>
  <c r="X108" i="8"/>
  <c r="W108" i="8"/>
  <c r="V108" i="8"/>
  <c r="X105" i="8"/>
  <c r="W105" i="8"/>
  <c r="V105" i="8"/>
  <c r="X102" i="8"/>
  <c r="W102" i="8"/>
  <c r="V102" i="8"/>
  <c r="X99" i="8"/>
  <c r="W99" i="8"/>
  <c r="V99" i="8"/>
  <c r="X96" i="8"/>
  <c r="W96" i="8"/>
  <c r="V96" i="8"/>
  <c r="X93" i="8"/>
  <c r="W93" i="8"/>
  <c r="V93" i="8"/>
  <c r="W84" i="8"/>
  <c r="W81" i="8"/>
  <c r="W60" i="8"/>
  <c r="W57" i="8"/>
  <c r="W15" i="8"/>
  <c r="AA73" i="8" l="1"/>
  <c r="AB73" i="8" s="1"/>
  <c r="AA43" i="8"/>
  <c r="AB43" i="8" s="1"/>
  <c r="Y150" i="8"/>
  <c r="Y144" i="8"/>
  <c r="Y153" i="8"/>
  <c r="Y159" i="8"/>
  <c r="Y156" i="8"/>
  <c r="Y147" i="8"/>
  <c r="Y141" i="8"/>
  <c r="Y135" i="8"/>
  <c r="Y132" i="8"/>
  <c r="Y138" i="8"/>
  <c r="Y126" i="8"/>
  <c r="Y123" i="8"/>
  <c r="Y129" i="8"/>
  <c r="Y108" i="8"/>
  <c r="Y111" i="8"/>
  <c r="Y120" i="8"/>
  <c r="Y114" i="8"/>
  <c r="Y117" i="8"/>
  <c r="Y105" i="8"/>
  <c r="Y102" i="8"/>
  <c r="Y99" i="8"/>
  <c r="Y96" i="8"/>
  <c r="Y93" i="8"/>
  <c r="Y84" i="8"/>
  <c r="Y81" i="8"/>
  <c r="AA88" i="8" s="1"/>
  <c r="AB88" i="8" s="1"/>
  <c r="Y60" i="8"/>
  <c r="Y57" i="8"/>
  <c r="Y15" i="8"/>
  <c r="AA28" i="8" s="1"/>
  <c r="AB28" i="8" s="1"/>
  <c r="AA157" i="8" l="1"/>
  <c r="AB157" i="8" s="1"/>
  <c r="AA139" i="8"/>
  <c r="AB139" i="8" s="1"/>
  <c r="AA118" i="8"/>
  <c r="AB118" i="8" s="1"/>
  <c r="AA103" i="8"/>
  <c r="AB103" i="8" s="1"/>
  <c r="AA58" i="8"/>
  <c r="AB58" i="8" s="1"/>
  <c r="AP182" i="8"/>
  <c r="AP181" i="8"/>
  <c r="AP188" i="8" l="1"/>
  <c r="AP187" i="8"/>
  <c r="AP185" i="8"/>
  <c r="AP183" i="8"/>
  <c r="AP189" i="8"/>
  <c r="AP186" i="8"/>
  <c r="AP184" i="8"/>
</calcChain>
</file>

<file path=xl/sharedStrings.xml><?xml version="1.0" encoding="utf-8"?>
<sst xmlns="http://schemas.openxmlformats.org/spreadsheetml/2006/main" count="366" uniqueCount="116">
  <si>
    <t>社会性</t>
    <rPh sb="0" eb="3">
      <t>シャカイセイ</t>
    </rPh>
    <phoneticPr fontId="1"/>
  </si>
  <si>
    <t>言葉</t>
    <rPh sb="0" eb="2">
      <t>コトバ</t>
    </rPh>
    <phoneticPr fontId="1"/>
  </si>
  <si>
    <t>表現</t>
    <rPh sb="0" eb="2">
      <t>ヒョウゲン</t>
    </rPh>
    <phoneticPr fontId="1"/>
  </si>
  <si>
    <t>微細運動</t>
    <rPh sb="0" eb="2">
      <t>ビサイ</t>
    </rPh>
    <rPh sb="2" eb="4">
      <t>ウンドウ</t>
    </rPh>
    <phoneticPr fontId="1"/>
  </si>
  <si>
    <t>行為の問題</t>
    <rPh sb="0" eb="2">
      <t>コウイ</t>
    </rPh>
    <rPh sb="3" eb="5">
      <t>モンダイ</t>
    </rPh>
    <phoneticPr fontId="1"/>
  </si>
  <si>
    <t>多動／不注意</t>
    <rPh sb="0" eb="2">
      <t>タドウ</t>
    </rPh>
    <rPh sb="3" eb="6">
      <t>フチュウイ</t>
    </rPh>
    <phoneticPr fontId="1"/>
  </si>
  <si>
    <t>情緒の問題</t>
    <rPh sb="0" eb="2">
      <t>ジョウチョ</t>
    </rPh>
    <rPh sb="3" eb="5">
      <t>モンダイ</t>
    </rPh>
    <phoneticPr fontId="1"/>
  </si>
  <si>
    <t>仲間関係の問題</t>
    <rPh sb="0" eb="4">
      <t>ナカマカンケイ</t>
    </rPh>
    <rPh sb="5" eb="7">
      <t>モンダイ</t>
    </rPh>
    <phoneticPr fontId="1"/>
  </si>
  <si>
    <t>性別</t>
    <rPh sb="0" eb="2">
      <t>セイベツ</t>
    </rPh>
    <phoneticPr fontId="1"/>
  </si>
  <si>
    <t>７点以上で要フォロー</t>
    <rPh sb="1" eb="2">
      <t>テン</t>
    </rPh>
    <rPh sb="2" eb="4">
      <t>イジョウ</t>
    </rPh>
    <rPh sb="5" eb="6">
      <t>ヨウ</t>
    </rPh>
    <phoneticPr fontId="1"/>
  </si>
  <si>
    <t>運動</t>
    <rPh sb="0" eb="2">
      <t>ウンドウ</t>
    </rPh>
    <phoneticPr fontId="1"/>
  </si>
  <si>
    <t>粗大運動</t>
    <rPh sb="0" eb="4">
      <t>ソダイウンドウ</t>
    </rPh>
    <phoneticPr fontId="1"/>
  </si>
  <si>
    <t>半分以上？７割～８割以上？</t>
    <rPh sb="0" eb="4">
      <t>ハンブンイジョウ</t>
    </rPh>
    <rPh sb="6" eb="7">
      <t>ワリ</t>
    </rPh>
    <rPh sb="9" eb="10">
      <t>ワリ</t>
    </rPh>
    <rPh sb="10" eb="12">
      <t>イジョウ</t>
    </rPh>
    <phoneticPr fontId="1"/>
  </si>
  <si>
    <t>名前</t>
    <rPh sb="0" eb="2">
      <t>ナマエ</t>
    </rPh>
    <phoneticPr fontId="1"/>
  </si>
  <si>
    <t>項目</t>
    <rPh sb="0" eb="2">
      <t>コウモク</t>
    </rPh>
    <phoneticPr fontId="1"/>
  </si>
  <si>
    <t>以下について、要フォローの判定をどうするか</t>
    <rPh sb="0" eb="2">
      <t>イカ</t>
    </rPh>
    <rPh sb="7" eb="8">
      <t>ヨウ</t>
    </rPh>
    <rPh sb="13" eb="15">
      <t>ハンテイ</t>
    </rPh>
    <phoneticPr fontId="1"/>
  </si>
  <si>
    <t>理解</t>
    <rPh sb="0" eb="2">
      <t>リカイ</t>
    </rPh>
    <phoneticPr fontId="1"/>
  </si>
  <si>
    <t>ジャンケンの勝ち負けがわかる</t>
    <rPh sb="6" eb="7">
      <t>カ</t>
    </rPh>
    <rPh sb="8" eb="9">
      <t>マ</t>
    </rPh>
    <phoneticPr fontId="1"/>
  </si>
  <si>
    <t>注意しても聞かない</t>
    <rPh sb="0" eb="2">
      <t>チュウイ</t>
    </rPh>
    <rPh sb="5" eb="6">
      <t>キ</t>
    </rPh>
    <phoneticPr fontId="1"/>
  </si>
  <si>
    <t>他の子どもに興味がなく友達とごっこ遊びをしない</t>
    <phoneticPr fontId="1"/>
  </si>
  <si>
    <t>色々な技法を使って絵を描くことを楽しむことができる</t>
    <rPh sb="9" eb="10">
      <t>エ</t>
    </rPh>
    <phoneticPr fontId="1"/>
  </si>
  <si>
    <t>お手本を見て三角や四角を描くことができる</t>
    <rPh sb="1" eb="3">
      <t>テホン</t>
    </rPh>
    <rPh sb="4" eb="5">
      <t>ミ</t>
    </rPh>
    <rPh sb="6" eb="8">
      <t>サンカク</t>
    </rPh>
    <rPh sb="9" eb="11">
      <t>シカク</t>
    </rPh>
    <rPh sb="12" eb="13">
      <t>カ</t>
    </rPh>
    <phoneticPr fontId="1"/>
  </si>
  <si>
    <t>８は逆転項目（「あてはまらない」２点、「あてはまる」０点）</t>
    <rPh sb="2" eb="6">
      <t>ギャクテンコウモク</t>
    </rPh>
    <rPh sb="17" eb="18">
      <t>テン</t>
    </rPh>
    <rPh sb="27" eb="28">
      <t>テン</t>
    </rPh>
    <phoneticPr fontId="1"/>
  </si>
  <si>
    <t>５点以上で要フォロー</t>
    <rPh sb="1" eb="2">
      <t>テン</t>
    </rPh>
    <rPh sb="2" eb="4">
      <t>イジョウ</t>
    </rPh>
    <rPh sb="5" eb="6">
      <t>ヨウ</t>
    </rPh>
    <phoneticPr fontId="1"/>
  </si>
  <si>
    <t>１５，１６は逆転項目（「あてはまらない」２点、「あてはまる」０点）</t>
    <rPh sb="6" eb="10">
      <t>ギャクテンコウモク</t>
    </rPh>
    <rPh sb="21" eb="22">
      <t>テン</t>
    </rPh>
    <rPh sb="31" eb="32">
      <t>テン</t>
    </rPh>
    <phoneticPr fontId="1"/>
  </si>
  <si>
    <t>２３，２４は逆転項目（「あてはまらない」２点、「あてはまる」０点）</t>
    <rPh sb="6" eb="10">
      <t>ギャクテンコウモク</t>
    </rPh>
    <rPh sb="21" eb="22">
      <t>テン</t>
    </rPh>
    <rPh sb="31" eb="32">
      <t>テン</t>
    </rPh>
    <phoneticPr fontId="1"/>
  </si>
  <si>
    <t>向社会的な行動</t>
    <phoneticPr fontId="1"/>
  </si>
  <si>
    <t>４点以下で要フォロー</t>
    <rPh sb="1" eb="2">
      <t>テン</t>
    </rPh>
    <rPh sb="2" eb="4">
      <t>イカ</t>
    </rPh>
    <rPh sb="5" eb="6">
      <t>ヨウ</t>
    </rPh>
    <phoneticPr fontId="1"/>
  </si>
  <si>
    <t>はっきりとした発音で話ができる</t>
    <rPh sb="7" eb="9">
      <t>ハツオン</t>
    </rPh>
    <rPh sb="10" eb="11">
      <t>ハナシ</t>
    </rPh>
    <phoneticPr fontId="1"/>
  </si>
  <si>
    <t>順番を待つことが難しい</t>
    <rPh sb="0" eb="2">
      <t>ジュンバン</t>
    </rPh>
    <rPh sb="3" eb="4">
      <t>マ</t>
    </rPh>
    <rPh sb="8" eb="9">
      <t>ムズカ</t>
    </rPh>
    <phoneticPr fontId="1"/>
  </si>
  <si>
    <t>左右をよく間違える</t>
    <rPh sb="0" eb="2">
      <t>サユウ</t>
    </rPh>
    <rPh sb="5" eb="7">
      <t>マチガ</t>
    </rPh>
    <phoneticPr fontId="1"/>
  </si>
  <si>
    <t>空間
認知</t>
    <rPh sb="0" eb="2">
      <t>クウカン</t>
    </rPh>
    <rPh sb="3" eb="5">
      <t>ニンチ</t>
    </rPh>
    <phoneticPr fontId="1"/>
  </si>
  <si>
    <t>情緒・
行動</t>
    <rPh sb="0" eb="2">
      <t>ジョウチョ</t>
    </rPh>
    <rPh sb="4" eb="6">
      <t>コウドウ</t>
    </rPh>
    <phoneticPr fontId="1"/>
  </si>
  <si>
    <t>声の大きさの調整が苦手である</t>
    <rPh sb="0" eb="1">
      <t>コエ</t>
    </rPh>
    <rPh sb="2" eb="3">
      <t>オオ</t>
    </rPh>
    <rPh sb="6" eb="8">
      <t>チョウセイ</t>
    </rPh>
    <rPh sb="9" eb="11">
      <t>ニガテ</t>
    </rPh>
    <phoneticPr fontId="1"/>
  </si>
  <si>
    <t>判定</t>
    <rPh sb="0" eb="2">
      <t>ハンテイ</t>
    </rPh>
    <phoneticPr fontId="1"/>
  </si>
  <si>
    <t>会話が続かないか、一方的である</t>
    <phoneticPr fontId="1"/>
  </si>
  <si>
    <t>場面に応じて、言われたことの意味、相手の気持ちや意図を理解するのが難しい</t>
    <phoneticPr fontId="1"/>
  </si>
  <si>
    <t>普段通りの状況や手順が急に変わると混乱する、かんしゃくを起こす</t>
    <phoneticPr fontId="1"/>
  </si>
  <si>
    <t>CMなどをそのままの言葉で繰り返して言ったり、同じ質問をしつこくする</t>
    <phoneticPr fontId="1"/>
  </si>
  <si>
    <t>くるくる回るものや同じビデオを繰り返し見る、特定の物事を詳しく知りたがる</t>
    <phoneticPr fontId="1"/>
  </si>
  <si>
    <t>女の子</t>
    <rPh sb="0" eb="1">
      <t>オンナ</t>
    </rPh>
    <rPh sb="2" eb="3">
      <t>コ</t>
    </rPh>
    <phoneticPr fontId="1"/>
  </si>
  <si>
    <t>男の子</t>
    <rPh sb="0" eb="1">
      <t>オトコ</t>
    </rPh>
    <rPh sb="2" eb="3">
      <t>コ</t>
    </rPh>
    <phoneticPr fontId="1"/>
  </si>
  <si>
    <t>合奏することや歌うことを楽しむことができる</t>
    <rPh sb="7" eb="8">
      <t>ウタ</t>
    </rPh>
    <phoneticPr fontId="1"/>
  </si>
  <si>
    <t>家や保育園、その他から物を盗んだりする</t>
    <rPh sb="2" eb="5">
      <t>ホイクエン</t>
    </rPh>
    <phoneticPr fontId="1"/>
  </si>
  <si>
    <t>おちつきがなく、長い間じっとしていられない</t>
    <phoneticPr fontId="1"/>
  </si>
  <si>
    <t>いつもそわそわしたり、もじもじしている</t>
    <phoneticPr fontId="1"/>
  </si>
  <si>
    <t>すぐに気が散りやすく、注意を集中できない</t>
    <phoneticPr fontId="1"/>
  </si>
  <si>
    <t>ものごとを最後までやりとげ、集中力もある</t>
    <phoneticPr fontId="1"/>
  </si>
  <si>
    <t>心配ごとが多く、いつも不安なようだ</t>
    <phoneticPr fontId="1"/>
  </si>
  <si>
    <t>目新しい場面に直面すると不安ですがりついたり、すぐに自信をなくす</t>
    <phoneticPr fontId="1"/>
  </si>
  <si>
    <t>こわがりで、すぐにおびえたりする</t>
    <phoneticPr fontId="1"/>
  </si>
  <si>
    <t>一人でいるのが好きで、一人で遊ぶことが多い</t>
    <phoneticPr fontId="1"/>
  </si>
  <si>
    <t>仲の良い友だちが少なくとも一人はいる</t>
    <phoneticPr fontId="1"/>
  </si>
  <si>
    <t>他の子どもたちから、だいたいは好かれているようだ</t>
    <phoneticPr fontId="1"/>
  </si>
  <si>
    <t>他の子から、いじめの対象にされたり、からかわれたりする</t>
    <phoneticPr fontId="1"/>
  </si>
  <si>
    <t>他の子どもたちより、大人といる方がうまくいくようだ</t>
    <phoneticPr fontId="1"/>
  </si>
  <si>
    <t>誰かが心を痛めていたり、落ち込んでいたり、嫌な思いをしているときなど、すすんで助ける</t>
    <phoneticPr fontId="1"/>
  </si>
  <si>
    <t>年下の子どもたちに対してやさしい</t>
    <phoneticPr fontId="1"/>
  </si>
  <si>
    <t>人の話を注意して聞き、相手にも分かるように話す</t>
    <phoneticPr fontId="1"/>
  </si>
  <si>
    <t>日常の挨拶をすることができる</t>
    <phoneticPr fontId="1"/>
  </si>
  <si>
    <t>簡単な共通の話題をみんなで話し合うことができる</t>
    <phoneticPr fontId="1"/>
  </si>
  <si>
    <t>しりとりができる</t>
    <phoneticPr fontId="1"/>
  </si>
  <si>
    <t>片足で５秒以上、立つことができる</t>
    <phoneticPr fontId="1"/>
  </si>
  <si>
    <t>ケンケンパーやスキップをする</t>
    <phoneticPr fontId="1"/>
  </si>
  <si>
    <t>平均台の上で方向転換できる</t>
    <phoneticPr fontId="1"/>
  </si>
  <si>
    <t>雑巾やタオルをしぼることができる</t>
    <phoneticPr fontId="1"/>
  </si>
  <si>
    <t>ボタンのかけはずしができる</t>
    <phoneticPr fontId="1"/>
  </si>
  <si>
    <t>仲間行為の問題</t>
    <rPh sb="0" eb="4">
      <t>ナカマコウイ</t>
    </rPh>
    <rPh sb="5" eb="7">
      <t>モンダイ</t>
    </rPh>
    <phoneticPr fontId="1"/>
  </si>
  <si>
    <t>向社会的な行動</t>
    <rPh sb="0" eb="4">
      <t>コウシャカイテキ</t>
    </rPh>
    <rPh sb="5" eb="7">
      <t>コウドウ</t>
    </rPh>
    <phoneticPr fontId="1"/>
  </si>
  <si>
    <t>チェック日</t>
    <rPh sb="4" eb="5">
      <t>ビ</t>
    </rPh>
    <phoneticPr fontId="1"/>
  </si>
  <si>
    <t>月年齢</t>
    <rPh sb="0" eb="1">
      <t>ツキ</t>
    </rPh>
    <rPh sb="1" eb="3">
      <t>ネンレイ</t>
    </rPh>
    <phoneticPr fontId="1"/>
  </si>
  <si>
    <t>社会性</t>
    <rPh sb="0" eb="3">
      <t>シャカイセイ</t>
    </rPh>
    <phoneticPr fontId="1"/>
  </si>
  <si>
    <t>行為の問題</t>
    <rPh sb="0" eb="2">
      <t>コウイ</t>
    </rPh>
    <rPh sb="3" eb="5">
      <t>モンダイ</t>
    </rPh>
    <phoneticPr fontId="1"/>
  </si>
  <si>
    <t>多動／不注意</t>
    <rPh sb="0" eb="6">
      <t>タドウ･フチュウイ</t>
    </rPh>
    <phoneticPr fontId="1"/>
  </si>
  <si>
    <t>情緒の問題</t>
    <rPh sb="0" eb="2">
      <t>ジョウチョ</t>
    </rPh>
    <rPh sb="3" eb="5">
      <t>モンダイ</t>
    </rPh>
    <phoneticPr fontId="1"/>
  </si>
  <si>
    <t>仲間行為の問題</t>
    <rPh sb="0" eb="4">
      <t>ナカマコウイ</t>
    </rPh>
    <rPh sb="5" eb="7">
      <t>モンダイ</t>
    </rPh>
    <phoneticPr fontId="1"/>
  </si>
  <si>
    <t>向社会的な行動</t>
    <rPh sb="0" eb="4">
      <t>コウシャカイテキ</t>
    </rPh>
    <rPh sb="5" eb="7">
      <t>コウドウ</t>
    </rPh>
    <phoneticPr fontId="1"/>
  </si>
  <si>
    <t>言葉</t>
    <rPh sb="0" eb="2">
      <t>コトバ</t>
    </rPh>
    <phoneticPr fontId="1"/>
  </si>
  <si>
    <t>表現、空間認知、表現等</t>
    <rPh sb="0" eb="2">
      <t>ヒョウゲン</t>
    </rPh>
    <rPh sb="3" eb="7">
      <t>クウカンニンチ</t>
    </rPh>
    <rPh sb="8" eb="11">
      <t>ヒョウゲントウ</t>
    </rPh>
    <phoneticPr fontId="1"/>
  </si>
  <si>
    <t>運動</t>
    <rPh sb="0" eb="2">
      <t>ウンドウ</t>
    </rPh>
    <phoneticPr fontId="1"/>
  </si>
  <si>
    <t>得点</t>
    <rPh sb="0" eb="2">
      <t>トクテン</t>
    </rPh>
    <phoneticPr fontId="1"/>
  </si>
  <si>
    <t>発達の度合い</t>
    <rPh sb="0" eb="2">
      <t>ハッタツ</t>
    </rPh>
    <rPh sb="3" eb="5">
      <t>ドア</t>
    </rPh>
    <phoneticPr fontId="1"/>
  </si>
  <si>
    <t>チェック回数</t>
    <rPh sb="4" eb="6">
      <t>カイスウ</t>
    </rPh>
    <phoneticPr fontId="1"/>
  </si>
  <si>
    <t>回目</t>
    <rPh sb="0" eb="2">
      <t>カイメ</t>
    </rPh>
    <phoneticPr fontId="1"/>
  </si>
  <si>
    <t>カッとなったり、かんしゃくをおこしたりする事がしばしばある</t>
    <phoneticPr fontId="1"/>
  </si>
  <si>
    <t>素直で、だいたいは大人の指示を聞くことができる</t>
    <phoneticPr fontId="1"/>
  </si>
  <si>
    <t>しばしば他の子とけんかをしたり、いじめたりする</t>
    <phoneticPr fontId="1"/>
  </si>
  <si>
    <t>しばしばうそをついたり、ごまかしたりする</t>
    <phoneticPr fontId="1"/>
  </si>
  <si>
    <t>じっくり考えてから行動する</t>
    <phoneticPr fontId="1"/>
  </si>
  <si>
    <t>頭がいたい、お腹がいたい、気持ちが悪いなどと、しばしばうったえる</t>
    <phoneticPr fontId="1"/>
  </si>
  <si>
    <t>おちこんでしずんでいたり、涙ぐんでいたりすることがしばしばある</t>
    <phoneticPr fontId="1"/>
  </si>
  <si>
    <t>他人の気持ちを思いやることができる</t>
    <phoneticPr fontId="1"/>
  </si>
  <si>
    <t>他の子どもたちと、気軽に分け合う（おやつ・おもちゃ・鉛筆など）</t>
    <phoneticPr fontId="1"/>
  </si>
  <si>
    <t>自分からすすんでお手伝いをしたがる（親・先生・他の子どもたちなど）</t>
    <rPh sb="23" eb="24">
      <t>ホカ</t>
    </rPh>
    <phoneticPr fontId="1"/>
  </si>
  <si>
    <t>【対象児の日頃の様子について、特に気になる点】</t>
    <rPh sb="1" eb="3">
      <t>タイショウ</t>
    </rPh>
    <rPh sb="3" eb="4">
      <t>ジ</t>
    </rPh>
    <rPh sb="5" eb="7">
      <t>ヒゴロ</t>
    </rPh>
    <rPh sb="8" eb="10">
      <t>ヨウス</t>
    </rPh>
    <rPh sb="15" eb="16">
      <t>トク</t>
    </rPh>
    <rPh sb="17" eb="18">
      <t>キ</t>
    </rPh>
    <rPh sb="21" eb="22">
      <t>テン</t>
    </rPh>
    <phoneticPr fontId="1"/>
  </si>
  <si>
    <t>カッとなったり、かんしゃくをおこしたりする事がしばしばある</t>
    <phoneticPr fontId="1"/>
  </si>
  <si>
    <t>素直で、だいたいは大人の指示を聞くことができる</t>
    <phoneticPr fontId="1"/>
  </si>
  <si>
    <t>しばしばうそをついたり、ごまかしたりする</t>
    <phoneticPr fontId="1"/>
  </si>
  <si>
    <t>じっくり考えてから行動する</t>
    <phoneticPr fontId="1"/>
  </si>
  <si>
    <t>おちこんでしずんでいたり、涙ぐんでいたりすることがしばしばある</t>
    <phoneticPr fontId="1"/>
  </si>
  <si>
    <t>自分からすすんでお手伝いをしたがる（親・先生・他の子どもたちなど）</t>
    <phoneticPr fontId="1"/>
  </si>
  <si>
    <t>カッとなったり、かんしゃくをおこしたりする事がしばしばある</t>
    <phoneticPr fontId="1"/>
  </si>
  <si>
    <t>素直で、だいたいは大人の指示を聞くことができる</t>
    <rPh sb="12" eb="14">
      <t>シジ</t>
    </rPh>
    <rPh sb="15" eb="16">
      <t>キ</t>
    </rPh>
    <phoneticPr fontId="1"/>
  </si>
  <si>
    <t>しばしば他の子とけんかをしたり、いじめたりする</t>
    <phoneticPr fontId="1"/>
  </si>
  <si>
    <t>しばしばうそをついたり、ごまかしたりする</t>
    <phoneticPr fontId="1"/>
  </si>
  <si>
    <t>じっくり考えてから行動する</t>
    <phoneticPr fontId="1"/>
  </si>
  <si>
    <t>頭がいたい、お腹がいたい、気持ちが悪いなどと、しばしばうったえる</t>
    <phoneticPr fontId="1"/>
  </si>
  <si>
    <t>おちこんでしずんでいたり、涙ぐんでいたりすることがしばしばある</t>
    <phoneticPr fontId="1"/>
  </si>
  <si>
    <t>他人の気持ちを思いやることができる</t>
    <rPh sb="7" eb="8">
      <t>オモ</t>
    </rPh>
    <phoneticPr fontId="1"/>
  </si>
  <si>
    <t>他の子どもたちと、気軽に分け合う（おやつ・おもちゃ・鉛筆など）</t>
    <rPh sb="9" eb="11">
      <t>キガル</t>
    </rPh>
    <phoneticPr fontId="1"/>
  </si>
  <si>
    <t>自分からすすんでお手伝いをしたがる（親・先生・他の子どもたちなど）</t>
    <rPh sb="9" eb="11">
      <t>テツダ</t>
    </rPh>
    <rPh sb="23" eb="24">
      <t>ホカ</t>
    </rPh>
    <phoneticPr fontId="1"/>
  </si>
  <si>
    <t>チェック者</t>
    <rPh sb="4" eb="5">
      <t>シャ</t>
    </rPh>
    <phoneticPr fontId="1"/>
  </si>
  <si>
    <t>このチェックシートは、保育施設等における「気になる子」について、漠然と気になっているこどもの行動や特性を整理するために作成したものです。（満６０ヵ月から満６６ヵ月のこどもが対象）直近の行動について、チェックしてください。</t>
    <rPh sb="69" eb="70">
      <t>マン</t>
    </rPh>
    <rPh sb="73" eb="74">
      <t>ゲツ</t>
    </rPh>
    <rPh sb="76" eb="77">
      <t>マン</t>
    </rPh>
    <rPh sb="80" eb="81">
      <t>ゲツ</t>
    </rPh>
    <rPh sb="86" eb="88">
      <t>タイショウ</t>
    </rPh>
    <rPh sb="89" eb="91">
      <t>チョッキン</t>
    </rPh>
    <rPh sb="92" eb="94">
      <t>コウドウ</t>
    </rPh>
    <phoneticPr fontId="1"/>
  </si>
  <si>
    <t>標準</t>
    <rPh sb="0" eb="2">
      <t>ヒョウジュン</t>
    </rPh>
    <phoneticPr fontId="1"/>
  </si>
  <si>
    <t>　 標準以下であることが「要支援」を示すものではありません。</t>
    <phoneticPr fontId="1"/>
  </si>
  <si>
    <t>※標準点は、発達の度合いを確認する際の参考として記載したものであり、</t>
    <rPh sb="1" eb="4">
      <t>ヒョウジュンテン</t>
    </rPh>
    <rPh sb="6" eb="8">
      <t>ハッタツ</t>
    </rPh>
    <rPh sb="9" eb="11">
      <t>ドア</t>
    </rPh>
    <rPh sb="13" eb="15">
      <t>カクニン</t>
    </rPh>
    <rPh sb="17" eb="18">
      <t>サイ</t>
    </rPh>
    <rPh sb="19" eb="21">
      <t>サンコウ</t>
    </rPh>
    <rPh sb="24" eb="2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</si>
</sst>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HGP創英角ﾎﾟｯﾌﾟ体"/>
      <family val="3"/>
      <charset val="128"/>
    </font>
    <font>
      <sz val="22"/>
      <color theme="1"/>
      <name val="HGP創英角ﾎﾟｯﾌﾟ体"/>
      <family val="3"/>
      <charset val="128"/>
    </font>
    <font>
      <sz val="11"/>
      <name val="HGP創英角ﾎﾟｯﾌﾟ体"/>
      <family val="3"/>
      <charset val="128"/>
    </font>
    <font>
      <sz val="11"/>
      <color theme="1"/>
      <name val="HGP創英角ｺﾞｼｯｸUB"/>
      <family val="3"/>
      <charset val="128"/>
    </font>
    <font>
      <sz val="11"/>
      <color theme="0"/>
      <name val="HGP創英角ﾎﾟｯﾌﾟ体"/>
      <family val="3"/>
      <charset val="128"/>
    </font>
    <font>
      <sz val="11"/>
      <name val="HGP創英角ｺﾞｼｯｸUB"/>
      <family val="3"/>
      <charset val="128"/>
    </font>
    <font>
      <sz val="11"/>
      <color rgb="FFFF0000"/>
      <name val="HGP創英角ﾎﾟｯﾌﾟ体"/>
      <family val="3"/>
      <charset val="128"/>
    </font>
  </fonts>
  <fills count="3">
    <fill>
      <patternFill patternType="none"/>
    </fill>
    <fill>
      <patternFill patternType="gray125"/>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style="thick">
        <color auto="1"/>
      </top>
      <bottom/>
      <diagonal/>
    </border>
    <border>
      <left/>
      <right/>
      <top/>
      <bottom style="thick">
        <color auto="1"/>
      </bottom>
      <diagonal/>
    </border>
    <border>
      <left/>
      <right/>
      <top style="hair">
        <color auto="1"/>
      </top>
      <bottom/>
      <diagonal/>
    </border>
    <border>
      <left/>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2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5" xfId="0" applyFont="1" applyBorder="1">
      <alignment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lignment vertical="center"/>
    </xf>
    <xf numFmtId="0" fontId="2" fillId="0" borderId="0" xfId="0" applyFont="1" applyBorder="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5" xfId="0" applyFont="1" applyBorder="1">
      <alignment vertical="center"/>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left" vertical="center" shrinkToFit="1"/>
    </xf>
    <xf numFmtId="0" fontId="5" fillId="0" borderId="6" xfId="0" applyFont="1" applyBorder="1" applyAlignment="1">
      <alignment horizontal="center" vertical="center"/>
    </xf>
    <xf numFmtId="0" fontId="5" fillId="0" borderId="6" xfId="0" applyFont="1" applyBorder="1" applyAlignment="1">
      <alignment horizontal="left" vertical="center" shrinkToFit="1"/>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0" xfId="0" applyFont="1">
      <alignment vertical="center"/>
    </xf>
    <xf numFmtId="0" fontId="4" fillId="0" borderId="3"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5" fillId="0" borderId="0" xfId="0" applyFont="1" applyAlignment="1">
      <alignment vertical="center"/>
    </xf>
    <xf numFmtId="0" fontId="2" fillId="0" borderId="2" xfId="0" applyFont="1" applyBorder="1">
      <alignment vertical="center"/>
    </xf>
    <xf numFmtId="0" fontId="5" fillId="0" borderId="0" xfId="0" applyFont="1" applyAlignment="1">
      <alignment horizontal="left" vertical="center" shrinkToFit="1"/>
    </xf>
    <xf numFmtId="0" fontId="2" fillId="0" borderId="2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6" fillId="0" borderId="0" xfId="0" applyFont="1">
      <alignment vertical="center"/>
    </xf>
    <xf numFmtId="0" fontId="4" fillId="0" borderId="0" xfId="0" applyFont="1" applyAlignment="1">
      <alignment horizontal="left" vertical="center" shrinkToFit="1"/>
    </xf>
    <xf numFmtId="0" fontId="4" fillId="0" borderId="5" xfId="0" applyFont="1" applyBorder="1" applyAlignment="1">
      <alignment horizontal="left" vertical="center" shrinkToFit="1"/>
    </xf>
    <xf numFmtId="0" fontId="4" fillId="0" borderId="6" xfId="0" applyFont="1" applyBorder="1" applyAlignment="1">
      <alignment horizontal="left" vertical="center" shrinkToFit="1"/>
    </xf>
    <xf numFmtId="0" fontId="7" fillId="0" borderId="0" xfId="0" applyFont="1" applyAlignment="1">
      <alignment horizontal="lef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4" fillId="0" borderId="3" xfId="0" applyFont="1" applyBorder="1" applyAlignment="1">
      <alignment horizontal="left" vertical="center"/>
    </xf>
    <xf numFmtId="0" fontId="4" fillId="0" borderId="4" xfId="0" applyFont="1" applyBorder="1">
      <alignment vertical="center"/>
    </xf>
    <xf numFmtId="0" fontId="2" fillId="0" borderId="0" xfId="0" applyFont="1" applyProtection="1">
      <alignment vertical="center"/>
      <protection locked="0"/>
    </xf>
    <xf numFmtId="0" fontId="2" fillId="0" borderId="0" xfId="0" applyFont="1" applyBorder="1" applyProtection="1">
      <alignment vertical="center"/>
      <protection locked="0"/>
    </xf>
    <xf numFmtId="0" fontId="2" fillId="0" borderId="1" xfId="0" applyFont="1" applyBorder="1" applyAlignment="1" applyProtection="1">
      <alignment horizontal="center" vertical="center"/>
      <protection locked="0"/>
    </xf>
    <xf numFmtId="0" fontId="6" fillId="0" borderId="0" xfId="0" applyFont="1" applyProtection="1">
      <alignment vertical="center"/>
      <protection locked="0"/>
    </xf>
    <xf numFmtId="0" fontId="6" fillId="0" borderId="0" xfId="0" applyFont="1" applyFill="1" applyProtection="1">
      <alignment vertical="center"/>
      <protection locked="0"/>
    </xf>
    <xf numFmtId="0" fontId="2" fillId="2" borderId="19" xfId="0" applyFont="1" applyFill="1" applyBorder="1" applyAlignment="1" applyProtection="1">
      <alignment vertical="center" wrapText="1"/>
      <protection locked="0"/>
    </xf>
    <xf numFmtId="0" fontId="2" fillId="2" borderId="20" xfId="0" applyFont="1" applyFill="1" applyBorder="1" applyAlignment="1" applyProtection="1">
      <alignment vertical="center" wrapText="1"/>
      <protection locked="0"/>
    </xf>
    <xf numFmtId="0" fontId="2" fillId="2" borderId="21" xfId="0" applyFont="1" applyFill="1" applyBorder="1" applyAlignment="1" applyProtection="1">
      <alignment vertical="center" wrapText="1"/>
      <protection locked="0"/>
    </xf>
    <xf numFmtId="0" fontId="2" fillId="2" borderId="22"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2" fillId="2" borderId="23" xfId="0" applyFont="1" applyFill="1" applyBorder="1" applyAlignment="1" applyProtection="1">
      <alignment vertical="center" wrapText="1"/>
      <protection locked="0"/>
    </xf>
    <xf numFmtId="0" fontId="2" fillId="2" borderId="24"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25" xfId="0" applyFont="1" applyFill="1" applyBorder="1" applyAlignment="1" applyProtection="1">
      <alignment vertical="center" wrapText="1"/>
      <protection locked="0"/>
    </xf>
    <xf numFmtId="0" fontId="8" fillId="0" borderId="0" xfId="0" applyFont="1">
      <alignment vertical="center"/>
    </xf>
    <xf numFmtId="0" fontId="2" fillId="0" borderId="0" xfId="0" applyFont="1" applyAlignment="1">
      <alignment horizontal="center" vertical="center"/>
    </xf>
    <xf numFmtId="0" fontId="6"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9"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textRotation="255"/>
    </xf>
    <xf numFmtId="0" fontId="7" fillId="0" borderId="0" xfId="0" applyFont="1" applyAlignment="1">
      <alignment horizontal="left" vertical="center" shrinkToFit="1"/>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3" fillId="0" borderId="0" xfId="0" applyFont="1" applyAlignment="1">
      <alignment horizontal="center" vertical="center"/>
    </xf>
    <xf numFmtId="0" fontId="2" fillId="2" borderId="2" xfId="0" applyFont="1" applyFill="1" applyBorder="1" applyAlignment="1" applyProtection="1">
      <alignment horizontal="center" vertical="center"/>
      <protection locked="0"/>
    </xf>
    <xf numFmtId="31" fontId="2" fillId="0" borderId="2" xfId="0" applyNumberFormat="1" applyFont="1" applyBorder="1" applyAlignment="1">
      <alignment horizontal="center" vertical="center"/>
    </xf>
    <xf numFmtId="0" fontId="2" fillId="0" borderId="2" xfId="0" applyFont="1" applyBorder="1" applyAlignment="1">
      <alignment vertical="center"/>
    </xf>
    <xf numFmtId="0" fontId="5" fillId="0" borderId="0" xfId="0" applyFont="1" applyAlignment="1">
      <alignment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2"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5" fillId="0" borderId="0" xfId="0" applyFont="1" applyAlignment="1">
      <alignment horizontal="left" vertical="center" shrinkToFit="1"/>
    </xf>
    <xf numFmtId="0" fontId="2" fillId="2" borderId="19" xfId="0" applyFont="1" applyFill="1" applyBorder="1" applyAlignment="1" applyProtection="1">
      <alignment vertical="center" wrapText="1"/>
      <protection locked="0"/>
    </xf>
    <xf numFmtId="0" fontId="2" fillId="2" borderId="20" xfId="0" applyFont="1" applyFill="1" applyBorder="1" applyAlignment="1" applyProtection="1">
      <alignment vertical="center" wrapText="1"/>
      <protection locked="0"/>
    </xf>
    <xf numFmtId="0" fontId="2" fillId="2" borderId="21" xfId="0" applyFont="1" applyFill="1" applyBorder="1" applyAlignment="1" applyProtection="1">
      <alignment vertical="center" wrapText="1"/>
      <protection locked="0"/>
    </xf>
    <xf numFmtId="0" fontId="2" fillId="2" borderId="22"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2" fillId="2" borderId="23" xfId="0" applyFont="1" applyFill="1" applyBorder="1" applyAlignment="1" applyProtection="1">
      <alignment vertical="center" wrapText="1"/>
      <protection locked="0"/>
    </xf>
    <xf numFmtId="0" fontId="2" fillId="2" borderId="24"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25" xfId="0" applyFont="1" applyFill="1" applyBorder="1" applyAlignment="1" applyProtection="1">
      <alignment vertical="center" wrapText="1"/>
      <protection locked="0"/>
    </xf>
    <xf numFmtId="0" fontId="6" fillId="0" borderId="0" xfId="0" applyFont="1" applyFill="1" applyAlignment="1" applyProtection="1">
      <alignment horizontal="center" vertical="center"/>
      <protection locked="0"/>
    </xf>
  </cellXfs>
  <cellStyles count="1">
    <cellStyle name="標準" xfId="0" builtinId="0"/>
  </cellStyles>
  <dxfs count="14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a:latin typeface="HGP創英角ｺﾞｼｯｸUB" panose="020B0900000000000000" pitchFamily="50" charset="-128"/>
                <a:ea typeface="HGP創英角ｺﾞｼｯｸUB" panose="020B0900000000000000" pitchFamily="50" charset="-128"/>
              </a:rPr>
              <a:t>判定結果</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'チェックシート（１回目）'!$AP$179:$AP$180</c:f>
              <c:strCache>
                <c:ptCount val="2"/>
                <c:pt idx="0">
                  <c:v>発達の度合い</c:v>
                </c:pt>
              </c:strCache>
            </c:strRef>
          </c:tx>
          <c:spPr>
            <a:solidFill>
              <a:schemeClr val="accent1"/>
            </a:solidFill>
            <a:ln>
              <a:noFill/>
            </a:ln>
            <a:effectLst/>
          </c:spPr>
          <c:invertIfNegative val="0"/>
          <c:cat>
            <c:strRef>
              <c:f>'チェックシート（１回目）'!$AO$181:$AO$189</c:f>
              <c:strCache>
                <c:ptCount val="9"/>
                <c:pt idx="0">
                  <c:v>社会性</c:v>
                </c:pt>
                <c:pt idx="1">
                  <c:v>行為の問題</c:v>
                </c:pt>
                <c:pt idx="2">
                  <c:v>多動／不注意</c:v>
                </c:pt>
                <c:pt idx="3">
                  <c:v>情緒の問題</c:v>
                </c:pt>
                <c:pt idx="4">
                  <c:v>仲間行為の問題</c:v>
                </c:pt>
                <c:pt idx="5">
                  <c:v>向社会的な行動</c:v>
                </c:pt>
                <c:pt idx="6">
                  <c:v>言葉</c:v>
                </c:pt>
                <c:pt idx="7">
                  <c:v>表現、空間認知、表現等</c:v>
                </c:pt>
                <c:pt idx="8">
                  <c:v>運動</c:v>
                </c:pt>
              </c:strCache>
            </c:strRef>
          </c:cat>
          <c:val>
            <c:numRef>
              <c:f>'チェックシート（１回目）'!$AP$181:$AP$189</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219"/>
        <c:overlap val="-27"/>
        <c:axId val="403944760"/>
        <c:axId val="403945152"/>
      </c:barChart>
      <c:lineChart>
        <c:grouping val="standard"/>
        <c:varyColors val="0"/>
        <c:ser>
          <c:idx val="1"/>
          <c:order val="1"/>
          <c:tx>
            <c:strRef>
              <c:f>'チェックシート（１回目）'!$AQ$179:$AQ$180</c:f>
              <c:strCache>
                <c:ptCount val="2"/>
                <c:pt idx="0">
                  <c:v>標準</c:v>
                </c:pt>
              </c:strCache>
            </c:strRef>
          </c:tx>
          <c:spPr>
            <a:ln w="28575" cap="rnd">
              <a:solidFill>
                <a:schemeClr val="accent2"/>
              </a:solidFill>
              <a:round/>
            </a:ln>
            <a:effectLst/>
          </c:spPr>
          <c:marker>
            <c:symbol val="none"/>
          </c:marker>
          <c:cat>
            <c:strRef>
              <c:f>'チェックシート（１回目）'!$AO$181:$AO$189</c:f>
              <c:strCache>
                <c:ptCount val="9"/>
                <c:pt idx="0">
                  <c:v>社会性</c:v>
                </c:pt>
                <c:pt idx="1">
                  <c:v>行為の問題</c:v>
                </c:pt>
                <c:pt idx="2">
                  <c:v>多動／不注意</c:v>
                </c:pt>
                <c:pt idx="3">
                  <c:v>情緒の問題</c:v>
                </c:pt>
                <c:pt idx="4">
                  <c:v>仲間行為の問題</c:v>
                </c:pt>
                <c:pt idx="5">
                  <c:v>向社会的な行動</c:v>
                </c:pt>
                <c:pt idx="6">
                  <c:v>言葉</c:v>
                </c:pt>
                <c:pt idx="7">
                  <c:v>表現、空間認知、表現等</c:v>
                </c:pt>
                <c:pt idx="8">
                  <c:v>運動</c:v>
                </c:pt>
              </c:strCache>
            </c:strRef>
          </c:cat>
          <c:val>
            <c:numRef>
              <c:f>'チェックシート（１回目）'!$AQ$181:$AQ$189</c:f>
              <c:numCache>
                <c:formatCode>General</c:formatCode>
                <c:ptCount val="9"/>
                <c:pt idx="0">
                  <c:v>6</c:v>
                </c:pt>
                <c:pt idx="1">
                  <c:v>6</c:v>
                </c:pt>
                <c:pt idx="2">
                  <c:v>8</c:v>
                </c:pt>
                <c:pt idx="3">
                  <c:v>6</c:v>
                </c:pt>
                <c:pt idx="4">
                  <c:v>6</c:v>
                </c:pt>
                <c:pt idx="5">
                  <c:v>5</c:v>
                </c:pt>
                <c:pt idx="6">
                  <c:v>5</c:v>
                </c:pt>
                <c:pt idx="7">
                  <c:v>7</c:v>
                </c:pt>
                <c:pt idx="8">
                  <c:v>6</c:v>
                </c:pt>
              </c:numCache>
            </c:numRef>
          </c:val>
          <c:smooth val="0"/>
        </c:ser>
        <c:dLbls>
          <c:showLegendKey val="0"/>
          <c:showVal val="0"/>
          <c:showCatName val="0"/>
          <c:showSerName val="0"/>
          <c:showPercent val="0"/>
          <c:showBubbleSize val="0"/>
        </c:dLbls>
        <c:marker val="1"/>
        <c:smooth val="0"/>
        <c:axId val="403944760"/>
        <c:axId val="403945152"/>
      </c:lineChart>
      <c:catAx>
        <c:axId val="403944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3945152"/>
        <c:crosses val="autoZero"/>
        <c:auto val="1"/>
        <c:lblAlgn val="ctr"/>
        <c:lblOffset val="100"/>
        <c:noMultiLvlLbl val="0"/>
      </c:catAx>
      <c:valAx>
        <c:axId val="4039451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39447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a:latin typeface="HGP創英角ｺﾞｼｯｸUB" panose="020B0900000000000000" pitchFamily="50" charset="-128"/>
                <a:ea typeface="HGP創英角ｺﾞｼｯｸUB" panose="020B0900000000000000" pitchFamily="50" charset="-128"/>
              </a:rPr>
              <a:t>判定結果</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'チェックシート（２回目）'!$AP$179:$AP$180</c:f>
              <c:strCache>
                <c:ptCount val="2"/>
                <c:pt idx="0">
                  <c:v>発達の度合い</c:v>
                </c:pt>
              </c:strCache>
            </c:strRef>
          </c:tx>
          <c:spPr>
            <a:solidFill>
              <a:schemeClr val="accent1"/>
            </a:solidFill>
            <a:ln>
              <a:noFill/>
            </a:ln>
            <a:effectLst/>
          </c:spPr>
          <c:invertIfNegative val="0"/>
          <c:cat>
            <c:strRef>
              <c:f>'チェックシート（２回目）'!$AO$181:$AO$189</c:f>
              <c:strCache>
                <c:ptCount val="9"/>
                <c:pt idx="0">
                  <c:v>社会性</c:v>
                </c:pt>
                <c:pt idx="1">
                  <c:v>行為の問題</c:v>
                </c:pt>
                <c:pt idx="2">
                  <c:v>多動／不注意</c:v>
                </c:pt>
                <c:pt idx="3">
                  <c:v>情緒の問題</c:v>
                </c:pt>
                <c:pt idx="4">
                  <c:v>仲間行為の問題</c:v>
                </c:pt>
                <c:pt idx="5">
                  <c:v>向社会的な行動</c:v>
                </c:pt>
                <c:pt idx="6">
                  <c:v>言葉</c:v>
                </c:pt>
                <c:pt idx="7">
                  <c:v>表現、空間認知、表現等</c:v>
                </c:pt>
                <c:pt idx="8">
                  <c:v>運動</c:v>
                </c:pt>
              </c:strCache>
            </c:strRef>
          </c:cat>
          <c:val>
            <c:numRef>
              <c:f>'チェックシート（２回目）'!$AP$181:$AP$189</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219"/>
        <c:overlap val="-27"/>
        <c:axId val="403943584"/>
        <c:axId val="403944368"/>
      </c:barChart>
      <c:lineChart>
        <c:grouping val="standard"/>
        <c:varyColors val="0"/>
        <c:ser>
          <c:idx val="1"/>
          <c:order val="1"/>
          <c:tx>
            <c:strRef>
              <c:f>'チェックシート（２回目）'!$AQ$179:$AQ$180</c:f>
              <c:strCache>
                <c:ptCount val="2"/>
                <c:pt idx="0">
                  <c:v>標準</c:v>
                </c:pt>
              </c:strCache>
            </c:strRef>
          </c:tx>
          <c:spPr>
            <a:ln w="28575" cap="rnd">
              <a:solidFill>
                <a:schemeClr val="accent2"/>
              </a:solidFill>
              <a:round/>
            </a:ln>
            <a:effectLst/>
          </c:spPr>
          <c:marker>
            <c:symbol val="none"/>
          </c:marker>
          <c:cat>
            <c:strRef>
              <c:f>'チェックシート（２回目）'!$AO$181:$AO$189</c:f>
              <c:strCache>
                <c:ptCount val="9"/>
                <c:pt idx="0">
                  <c:v>社会性</c:v>
                </c:pt>
                <c:pt idx="1">
                  <c:v>行為の問題</c:v>
                </c:pt>
                <c:pt idx="2">
                  <c:v>多動／不注意</c:v>
                </c:pt>
                <c:pt idx="3">
                  <c:v>情緒の問題</c:v>
                </c:pt>
                <c:pt idx="4">
                  <c:v>仲間行為の問題</c:v>
                </c:pt>
                <c:pt idx="5">
                  <c:v>向社会的な行動</c:v>
                </c:pt>
                <c:pt idx="6">
                  <c:v>言葉</c:v>
                </c:pt>
                <c:pt idx="7">
                  <c:v>表現、空間認知、表現等</c:v>
                </c:pt>
                <c:pt idx="8">
                  <c:v>運動</c:v>
                </c:pt>
              </c:strCache>
            </c:strRef>
          </c:cat>
          <c:val>
            <c:numRef>
              <c:f>'チェックシート（２回目）'!$AQ$181:$AQ$189</c:f>
              <c:numCache>
                <c:formatCode>General</c:formatCode>
                <c:ptCount val="9"/>
                <c:pt idx="0">
                  <c:v>6</c:v>
                </c:pt>
                <c:pt idx="1">
                  <c:v>6</c:v>
                </c:pt>
                <c:pt idx="2">
                  <c:v>8</c:v>
                </c:pt>
                <c:pt idx="3">
                  <c:v>6</c:v>
                </c:pt>
                <c:pt idx="4">
                  <c:v>6</c:v>
                </c:pt>
                <c:pt idx="5">
                  <c:v>5</c:v>
                </c:pt>
                <c:pt idx="6">
                  <c:v>5</c:v>
                </c:pt>
                <c:pt idx="7">
                  <c:v>7</c:v>
                </c:pt>
                <c:pt idx="8">
                  <c:v>6</c:v>
                </c:pt>
              </c:numCache>
            </c:numRef>
          </c:val>
          <c:smooth val="0"/>
        </c:ser>
        <c:dLbls>
          <c:showLegendKey val="0"/>
          <c:showVal val="0"/>
          <c:showCatName val="0"/>
          <c:showSerName val="0"/>
          <c:showPercent val="0"/>
          <c:showBubbleSize val="0"/>
        </c:dLbls>
        <c:marker val="1"/>
        <c:smooth val="0"/>
        <c:axId val="403943584"/>
        <c:axId val="403944368"/>
      </c:lineChart>
      <c:catAx>
        <c:axId val="40394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3944368"/>
        <c:crosses val="autoZero"/>
        <c:auto val="1"/>
        <c:lblAlgn val="ctr"/>
        <c:lblOffset val="100"/>
        <c:noMultiLvlLbl val="0"/>
      </c:catAx>
      <c:valAx>
        <c:axId val="403944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39435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a:latin typeface="HGP創英角ｺﾞｼｯｸUB" panose="020B0900000000000000" pitchFamily="50" charset="-128"/>
                <a:ea typeface="HGP創英角ｺﾞｼｯｸUB" panose="020B0900000000000000" pitchFamily="50" charset="-128"/>
              </a:rPr>
              <a:t>判定結果</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'チェックシート（３回目）'!$AP$179:$AP$180</c:f>
              <c:strCache>
                <c:ptCount val="2"/>
                <c:pt idx="0">
                  <c:v>発達の度合い</c:v>
                </c:pt>
              </c:strCache>
            </c:strRef>
          </c:tx>
          <c:spPr>
            <a:solidFill>
              <a:schemeClr val="accent1"/>
            </a:solidFill>
            <a:ln>
              <a:noFill/>
            </a:ln>
            <a:effectLst/>
          </c:spPr>
          <c:invertIfNegative val="0"/>
          <c:cat>
            <c:strRef>
              <c:f>'チェックシート（３回目）'!$AO$181:$AO$189</c:f>
              <c:strCache>
                <c:ptCount val="9"/>
                <c:pt idx="0">
                  <c:v>社会性</c:v>
                </c:pt>
                <c:pt idx="1">
                  <c:v>行為の問題</c:v>
                </c:pt>
                <c:pt idx="2">
                  <c:v>多動／不注意</c:v>
                </c:pt>
                <c:pt idx="3">
                  <c:v>情緒の問題</c:v>
                </c:pt>
                <c:pt idx="4">
                  <c:v>仲間行為の問題</c:v>
                </c:pt>
                <c:pt idx="5">
                  <c:v>向社会的な行動</c:v>
                </c:pt>
                <c:pt idx="6">
                  <c:v>言葉</c:v>
                </c:pt>
                <c:pt idx="7">
                  <c:v>表現、空間認知、表現等</c:v>
                </c:pt>
                <c:pt idx="8">
                  <c:v>運動</c:v>
                </c:pt>
              </c:strCache>
            </c:strRef>
          </c:cat>
          <c:val>
            <c:numRef>
              <c:f>'チェックシート（３回目）'!$AP$181:$AP$189</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219"/>
        <c:overlap val="-27"/>
        <c:axId val="498117368"/>
        <c:axId val="498118936"/>
      </c:barChart>
      <c:lineChart>
        <c:grouping val="standard"/>
        <c:varyColors val="0"/>
        <c:ser>
          <c:idx val="1"/>
          <c:order val="1"/>
          <c:tx>
            <c:strRef>
              <c:f>'チェックシート（３回目）'!$AQ$179:$AQ$180</c:f>
              <c:strCache>
                <c:ptCount val="2"/>
                <c:pt idx="0">
                  <c:v>標準</c:v>
                </c:pt>
              </c:strCache>
            </c:strRef>
          </c:tx>
          <c:spPr>
            <a:ln w="28575" cap="rnd">
              <a:solidFill>
                <a:schemeClr val="accent2"/>
              </a:solidFill>
              <a:round/>
            </a:ln>
            <a:effectLst/>
          </c:spPr>
          <c:marker>
            <c:symbol val="none"/>
          </c:marker>
          <c:cat>
            <c:strRef>
              <c:f>'チェックシート（３回目）'!$AO$181:$AO$189</c:f>
              <c:strCache>
                <c:ptCount val="9"/>
                <c:pt idx="0">
                  <c:v>社会性</c:v>
                </c:pt>
                <c:pt idx="1">
                  <c:v>行為の問題</c:v>
                </c:pt>
                <c:pt idx="2">
                  <c:v>多動／不注意</c:v>
                </c:pt>
                <c:pt idx="3">
                  <c:v>情緒の問題</c:v>
                </c:pt>
                <c:pt idx="4">
                  <c:v>仲間行為の問題</c:v>
                </c:pt>
                <c:pt idx="5">
                  <c:v>向社会的な行動</c:v>
                </c:pt>
                <c:pt idx="6">
                  <c:v>言葉</c:v>
                </c:pt>
                <c:pt idx="7">
                  <c:v>表現、空間認知、表現等</c:v>
                </c:pt>
                <c:pt idx="8">
                  <c:v>運動</c:v>
                </c:pt>
              </c:strCache>
            </c:strRef>
          </c:cat>
          <c:val>
            <c:numRef>
              <c:f>'チェックシート（３回目）'!$AQ$181:$AQ$189</c:f>
              <c:numCache>
                <c:formatCode>General</c:formatCode>
                <c:ptCount val="9"/>
                <c:pt idx="0">
                  <c:v>6</c:v>
                </c:pt>
                <c:pt idx="1">
                  <c:v>6</c:v>
                </c:pt>
                <c:pt idx="2">
                  <c:v>8</c:v>
                </c:pt>
                <c:pt idx="3">
                  <c:v>6</c:v>
                </c:pt>
                <c:pt idx="4">
                  <c:v>6</c:v>
                </c:pt>
                <c:pt idx="5">
                  <c:v>5</c:v>
                </c:pt>
                <c:pt idx="6">
                  <c:v>5</c:v>
                </c:pt>
                <c:pt idx="7">
                  <c:v>7</c:v>
                </c:pt>
                <c:pt idx="8">
                  <c:v>6</c:v>
                </c:pt>
              </c:numCache>
            </c:numRef>
          </c:val>
          <c:smooth val="0"/>
        </c:ser>
        <c:dLbls>
          <c:showLegendKey val="0"/>
          <c:showVal val="0"/>
          <c:showCatName val="0"/>
          <c:showSerName val="0"/>
          <c:showPercent val="0"/>
          <c:showBubbleSize val="0"/>
        </c:dLbls>
        <c:marker val="1"/>
        <c:smooth val="0"/>
        <c:axId val="498117368"/>
        <c:axId val="498118936"/>
      </c:lineChart>
      <c:catAx>
        <c:axId val="498117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118936"/>
        <c:crosses val="autoZero"/>
        <c:auto val="1"/>
        <c:lblAlgn val="ctr"/>
        <c:lblOffset val="100"/>
        <c:noMultiLvlLbl val="0"/>
      </c:catAx>
      <c:valAx>
        <c:axId val="498118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81173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S$15" lockText="1" noThreeD="1"/>
</file>

<file path=xl/ctrlProps/ctrlProp10.xml><?xml version="1.0" encoding="utf-8"?>
<formControlPr xmlns="http://schemas.microsoft.com/office/spreadsheetml/2009/9/main" objectType="CheckBox" fmlaLink="$S$24" lockText="1" noThreeD="1"/>
</file>

<file path=xl/ctrlProps/ctrlProp100.xml><?xml version="1.0" encoding="utf-8"?>
<formControlPr xmlns="http://schemas.microsoft.com/office/spreadsheetml/2009/9/main" objectType="CheckBox" fmlaLink="$T$147" lockText="1" noThreeD="1"/>
</file>

<file path=xl/ctrlProps/ctrlProp101.xml><?xml version="1.0" encoding="utf-8"?>
<formControlPr xmlns="http://schemas.microsoft.com/office/spreadsheetml/2009/9/main" objectType="CheckBox" fmlaLink="$T$150" lockText="1" noThreeD="1"/>
</file>

<file path=xl/ctrlProps/ctrlProp102.xml><?xml version="1.0" encoding="utf-8"?>
<formControlPr xmlns="http://schemas.microsoft.com/office/spreadsheetml/2009/9/main" objectType="CheckBox" fmlaLink="$T$153" lockText="1" noThreeD="1"/>
</file>

<file path=xl/ctrlProps/ctrlProp103.xml><?xml version="1.0" encoding="utf-8"?>
<formControlPr xmlns="http://schemas.microsoft.com/office/spreadsheetml/2009/9/main" objectType="CheckBox" fmlaLink="$T$156" lockText="1" noThreeD="1"/>
</file>

<file path=xl/ctrlProps/ctrlProp104.xml><?xml version="1.0" encoding="utf-8"?>
<formControlPr xmlns="http://schemas.microsoft.com/office/spreadsheetml/2009/9/main" objectType="CheckBox" fmlaLink="$T$159" lockText="1" noThreeD="1"/>
</file>

<file path=xl/ctrlProps/ctrlProp105.xml><?xml version="1.0" encoding="utf-8"?>
<formControlPr xmlns="http://schemas.microsoft.com/office/spreadsheetml/2009/9/main" objectType="CheckBox" fmlaLink="$U$33" lockText="1" noThreeD="1"/>
</file>

<file path=xl/ctrlProps/ctrlProp106.xml><?xml version="1.0" encoding="utf-8"?>
<formControlPr xmlns="http://schemas.microsoft.com/office/spreadsheetml/2009/9/main" objectType="CheckBox" fmlaLink="$U$36" lockText="1" noThreeD="1"/>
</file>

<file path=xl/ctrlProps/ctrlProp107.xml><?xml version="1.0" encoding="utf-8"?>
<formControlPr xmlns="http://schemas.microsoft.com/office/spreadsheetml/2009/9/main" objectType="CheckBox" fmlaLink="$U$39" lockText="1" noThreeD="1"/>
</file>

<file path=xl/ctrlProps/ctrlProp108.xml><?xml version="1.0" encoding="utf-8"?>
<formControlPr xmlns="http://schemas.microsoft.com/office/spreadsheetml/2009/9/main" objectType="CheckBox" fmlaLink="$U$42" lockText="1" noThreeD="1"/>
</file>

<file path=xl/ctrlProps/ctrlProp109.xml><?xml version="1.0" encoding="utf-8"?>
<formControlPr xmlns="http://schemas.microsoft.com/office/spreadsheetml/2009/9/main" objectType="CheckBox" fmlaLink="$U$45" lockText="1" noThreeD="1"/>
</file>

<file path=xl/ctrlProps/ctrlProp11.xml><?xml version="1.0" encoding="utf-8"?>
<formControlPr xmlns="http://schemas.microsoft.com/office/spreadsheetml/2009/9/main" objectType="CheckBox" fmlaLink="$S$27" lockText="1" noThreeD="1"/>
</file>

<file path=xl/ctrlProps/ctrlProp110.xml><?xml version="1.0" encoding="utf-8"?>
<formControlPr xmlns="http://schemas.microsoft.com/office/spreadsheetml/2009/9/main" objectType="CheckBox" fmlaLink="$U$48" lockText="1" noThreeD="1"/>
</file>

<file path=xl/ctrlProps/ctrlProp111.xml><?xml version="1.0" encoding="utf-8"?>
<formControlPr xmlns="http://schemas.microsoft.com/office/spreadsheetml/2009/9/main" objectType="CheckBox" fmlaLink="$U$51" lockText="1" noThreeD="1"/>
</file>

<file path=xl/ctrlProps/ctrlProp112.xml><?xml version="1.0" encoding="utf-8"?>
<formControlPr xmlns="http://schemas.microsoft.com/office/spreadsheetml/2009/9/main" objectType="CheckBox" fmlaLink="$U$54" lockText="1" noThreeD="1"/>
</file>

<file path=xl/ctrlProps/ctrlProp113.xml><?xml version="1.0" encoding="utf-8"?>
<formControlPr xmlns="http://schemas.microsoft.com/office/spreadsheetml/2009/9/main" objectType="CheckBox" fmlaLink="$U$57" lockText="1" noThreeD="1"/>
</file>

<file path=xl/ctrlProps/ctrlProp114.xml><?xml version="1.0" encoding="utf-8"?>
<formControlPr xmlns="http://schemas.microsoft.com/office/spreadsheetml/2009/9/main" objectType="CheckBox" fmlaLink="$U$60" lockText="1" noThreeD="1"/>
</file>

<file path=xl/ctrlProps/ctrlProp115.xml><?xml version="1.0" encoding="utf-8"?>
<formControlPr xmlns="http://schemas.microsoft.com/office/spreadsheetml/2009/9/main" objectType="CheckBox" fmlaLink="$U$63" lockText="1" noThreeD="1"/>
</file>

<file path=xl/ctrlProps/ctrlProp116.xml><?xml version="1.0" encoding="utf-8"?>
<formControlPr xmlns="http://schemas.microsoft.com/office/spreadsheetml/2009/9/main" objectType="CheckBox" fmlaLink="$U$66" lockText="1" noThreeD="1"/>
</file>

<file path=xl/ctrlProps/ctrlProp117.xml><?xml version="1.0" encoding="utf-8"?>
<formControlPr xmlns="http://schemas.microsoft.com/office/spreadsheetml/2009/9/main" objectType="CheckBox" fmlaLink="$U$69" lockText="1" noThreeD="1"/>
</file>

<file path=xl/ctrlProps/ctrlProp118.xml><?xml version="1.0" encoding="utf-8"?>
<formControlPr xmlns="http://schemas.microsoft.com/office/spreadsheetml/2009/9/main" objectType="CheckBox" fmlaLink="$U$72" lockText="1" noThreeD="1"/>
</file>

<file path=xl/ctrlProps/ctrlProp119.xml><?xml version="1.0" encoding="utf-8"?>
<formControlPr xmlns="http://schemas.microsoft.com/office/spreadsheetml/2009/9/main" objectType="CheckBox" fmlaLink="$U$75" lockText="1" noThreeD="1"/>
</file>

<file path=xl/ctrlProps/ctrlProp12.xml><?xml version="1.0" encoding="utf-8"?>
<formControlPr xmlns="http://schemas.microsoft.com/office/spreadsheetml/2009/9/main" objectType="CheckBox" fmlaLink="$S$30" lockText="1" noThreeD="1"/>
</file>

<file path=xl/ctrlProps/ctrlProp120.xml><?xml version="1.0" encoding="utf-8"?>
<formControlPr xmlns="http://schemas.microsoft.com/office/spreadsheetml/2009/9/main" objectType="CheckBox" fmlaLink="$U$78" lockText="1" noThreeD="1"/>
</file>

<file path=xl/ctrlProps/ctrlProp121.xml><?xml version="1.0" encoding="utf-8"?>
<formControlPr xmlns="http://schemas.microsoft.com/office/spreadsheetml/2009/9/main" objectType="CheckBox" fmlaLink="$U$81" lockText="1" noThreeD="1"/>
</file>

<file path=xl/ctrlProps/ctrlProp122.xml><?xml version="1.0" encoding="utf-8"?>
<formControlPr xmlns="http://schemas.microsoft.com/office/spreadsheetml/2009/9/main" objectType="CheckBox" fmlaLink="$U$84" lockText="1" noThreeD="1"/>
</file>

<file path=xl/ctrlProps/ctrlProp123.xml><?xml version="1.0" encoding="utf-8"?>
<formControlPr xmlns="http://schemas.microsoft.com/office/spreadsheetml/2009/9/main" objectType="CheckBox" fmlaLink="$U$87" lockText="1" noThreeD="1"/>
</file>

<file path=xl/ctrlProps/ctrlProp124.xml><?xml version="1.0" encoding="utf-8"?>
<formControlPr xmlns="http://schemas.microsoft.com/office/spreadsheetml/2009/9/main" objectType="CheckBox" fmlaLink="$U$90" lockText="1" noThreeD="1"/>
</file>

<file path=xl/ctrlProps/ctrlProp125.xml><?xml version="1.0" encoding="utf-8"?>
<formControlPr xmlns="http://schemas.microsoft.com/office/spreadsheetml/2009/9/main" objectType="CheckBox" fmlaLink="$U$93" lockText="1" noThreeD="1"/>
</file>

<file path=xl/ctrlProps/ctrlProp126.xml><?xml version="1.0" encoding="utf-8"?>
<formControlPr xmlns="http://schemas.microsoft.com/office/spreadsheetml/2009/9/main" objectType="CheckBox" fmlaLink="$U$96" lockText="1" noThreeD="1"/>
</file>

<file path=xl/ctrlProps/ctrlProp127.xml><?xml version="1.0" encoding="utf-8"?>
<formControlPr xmlns="http://schemas.microsoft.com/office/spreadsheetml/2009/9/main" objectType="CheckBox" fmlaLink="$U$99" lockText="1" noThreeD="1"/>
</file>

<file path=xl/ctrlProps/ctrlProp128.xml><?xml version="1.0" encoding="utf-8"?>
<formControlPr xmlns="http://schemas.microsoft.com/office/spreadsheetml/2009/9/main" objectType="CheckBox" fmlaLink="$U$102" lockText="1" noThreeD="1"/>
</file>

<file path=xl/ctrlProps/ctrlProp129.xml><?xml version="1.0" encoding="utf-8"?>
<formControlPr xmlns="http://schemas.microsoft.com/office/spreadsheetml/2009/9/main" objectType="CheckBox" fmlaLink="$U$105" lockText="1" noThreeD="1"/>
</file>

<file path=xl/ctrlProps/ctrlProp13.xml><?xml version="1.0" encoding="utf-8"?>
<formControlPr xmlns="http://schemas.microsoft.com/office/spreadsheetml/2009/9/main" objectType="CheckBox" fmlaLink="$T$24" lockText="1" noThreeD="1"/>
</file>

<file path=xl/ctrlProps/ctrlProp130.xml><?xml version="1.0" encoding="utf-8"?>
<formControlPr xmlns="http://schemas.microsoft.com/office/spreadsheetml/2009/9/main" objectType="CheckBox" fmlaLink="$U$108" lockText="1" noThreeD="1"/>
</file>

<file path=xl/ctrlProps/ctrlProp131.xml><?xml version="1.0" encoding="utf-8"?>
<formControlPr xmlns="http://schemas.microsoft.com/office/spreadsheetml/2009/9/main" objectType="CheckBox" fmlaLink="$U$111" lockText="1" noThreeD="1"/>
</file>

<file path=xl/ctrlProps/ctrlProp132.xml><?xml version="1.0" encoding="utf-8"?>
<formControlPr xmlns="http://schemas.microsoft.com/office/spreadsheetml/2009/9/main" objectType="CheckBox" fmlaLink="$U$114" lockText="1" noThreeD="1"/>
</file>

<file path=xl/ctrlProps/ctrlProp133.xml><?xml version="1.0" encoding="utf-8"?>
<formControlPr xmlns="http://schemas.microsoft.com/office/spreadsheetml/2009/9/main" objectType="CheckBox" fmlaLink="$U$117" lockText="1" noThreeD="1"/>
</file>

<file path=xl/ctrlProps/ctrlProp134.xml><?xml version="1.0" encoding="utf-8"?>
<formControlPr xmlns="http://schemas.microsoft.com/office/spreadsheetml/2009/9/main" objectType="CheckBox" fmlaLink="$U$120" lockText="1" noThreeD="1"/>
</file>

<file path=xl/ctrlProps/ctrlProp135.xml><?xml version="1.0" encoding="utf-8"?>
<formControlPr xmlns="http://schemas.microsoft.com/office/spreadsheetml/2009/9/main" objectType="CheckBox" fmlaLink="$U$123" lockText="1" noThreeD="1"/>
</file>

<file path=xl/ctrlProps/ctrlProp136.xml><?xml version="1.0" encoding="utf-8"?>
<formControlPr xmlns="http://schemas.microsoft.com/office/spreadsheetml/2009/9/main" objectType="CheckBox" fmlaLink="$U$126" lockText="1" noThreeD="1"/>
</file>

<file path=xl/ctrlProps/ctrlProp137.xml><?xml version="1.0" encoding="utf-8"?>
<formControlPr xmlns="http://schemas.microsoft.com/office/spreadsheetml/2009/9/main" objectType="CheckBox" fmlaLink="$U$129" lockText="1" noThreeD="1"/>
</file>

<file path=xl/ctrlProps/ctrlProp138.xml><?xml version="1.0" encoding="utf-8"?>
<formControlPr xmlns="http://schemas.microsoft.com/office/spreadsheetml/2009/9/main" objectType="CheckBox" fmlaLink="$U$132" lockText="1" noThreeD="1"/>
</file>

<file path=xl/ctrlProps/ctrlProp139.xml><?xml version="1.0" encoding="utf-8"?>
<formControlPr xmlns="http://schemas.microsoft.com/office/spreadsheetml/2009/9/main" objectType="CheckBox" fmlaLink="$U$135" lockText="1" noThreeD="1"/>
</file>

<file path=xl/ctrlProps/ctrlProp14.xml><?xml version="1.0" encoding="utf-8"?>
<formControlPr xmlns="http://schemas.microsoft.com/office/spreadsheetml/2009/9/main" objectType="CheckBox" fmlaLink="$T$27" lockText="1" noThreeD="1"/>
</file>

<file path=xl/ctrlProps/ctrlProp140.xml><?xml version="1.0" encoding="utf-8"?>
<formControlPr xmlns="http://schemas.microsoft.com/office/spreadsheetml/2009/9/main" objectType="CheckBox" fmlaLink="$U$138" lockText="1" noThreeD="1"/>
</file>

<file path=xl/ctrlProps/ctrlProp141.xml><?xml version="1.0" encoding="utf-8"?>
<formControlPr xmlns="http://schemas.microsoft.com/office/spreadsheetml/2009/9/main" objectType="CheckBox" fmlaLink="$U$141" lockText="1" noThreeD="1"/>
</file>

<file path=xl/ctrlProps/ctrlProp142.xml><?xml version="1.0" encoding="utf-8"?>
<formControlPr xmlns="http://schemas.microsoft.com/office/spreadsheetml/2009/9/main" objectType="CheckBox" fmlaLink="$U$144" lockText="1" noThreeD="1"/>
</file>

<file path=xl/ctrlProps/ctrlProp143.xml><?xml version="1.0" encoding="utf-8"?>
<formControlPr xmlns="http://schemas.microsoft.com/office/spreadsheetml/2009/9/main" objectType="CheckBox" fmlaLink="$U$147" lockText="1" noThreeD="1"/>
</file>

<file path=xl/ctrlProps/ctrlProp144.xml><?xml version="1.0" encoding="utf-8"?>
<formControlPr xmlns="http://schemas.microsoft.com/office/spreadsheetml/2009/9/main" objectType="CheckBox" fmlaLink="$U$150" lockText="1" noThreeD="1"/>
</file>

<file path=xl/ctrlProps/ctrlProp145.xml><?xml version="1.0" encoding="utf-8"?>
<formControlPr xmlns="http://schemas.microsoft.com/office/spreadsheetml/2009/9/main" objectType="CheckBox" fmlaLink="$U$153" lockText="1" noThreeD="1"/>
</file>

<file path=xl/ctrlProps/ctrlProp146.xml><?xml version="1.0" encoding="utf-8"?>
<formControlPr xmlns="http://schemas.microsoft.com/office/spreadsheetml/2009/9/main" objectType="CheckBox" fmlaLink="$U$156" lockText="1" noThreeD="1"/>
</file>

<file path=xl/ctrlProps/ctrlProp147.xml><?xml version="1.0" encoding="utf-8"?>
<formControlPr xmlns="http://schemas.microsoft.com/office/spreadsheetml/2009/9/main" objectType="CheckBox" fmlaLink="$U$159" lockText="1" noThreeD="1"/>
</file>

<file path=xl/ctrlProps/ctrlProp148.xml><?xml version="1.0" encoding="utf-8"?>
<formControlPr xmlns="http://schemas.microsoft.com/office/spreadsheetml/2009/9/main" objectType="CheckBox" fmlaLink="$S$15" lockText="1" noThreeD="1"/>
</file>

<file path=xl/ctrlProps/ctrlProp149.xml><?xml version="1.0" encoding="utf-8"?>
<formControlPr xmlns="http://schemas.microsoft.com/office/spreadsheetml/2009/9/main" objectType="CheckBox" fmlaLink="$T$15" lockText="1" noThreeD="1"/>
</file>

<file path=xl/ctrlProps/ctrlProp15.xml><?xml version="1.0" encoding="utf-8"?>
<formControlPr xmlns="http://schemas.microsoft.com/office/spreadsheetml/2009/9/main" objectType="CheckBox" fmlaLink="$T$30" lockText="1" noThreeD="1"/>
</file>

<file path=xl/ctrlProps/ctrlProp150.xml><?xml version="1.0" encoding="utf-8"?>
<formControlPr xmlns="http://schemas.microsoft.com/office/spreadsheetml/2009/9/main" objectType="CheckBox" fmlaLink="$U$15" lockText="1" noThreeD="1"/>
</file>

<file path=xl/ctrlProps/ctrlProp151.xml><?xml version="1.0" encoding="utf-8"?>
<formControlPr xmlns="http://schemas.microsoft.com/office/spreadsheetml/2009/9/main" objectType="CheckBox" fmlaLink="$S$18" lockText="1" noThreeD="1"/>
</file>

<file path=xl/ctrlProps/ctrlProp152.xml><?xml version="1.0" encoding="utf-8"?>
<formControlPr xmlns="http://schemas.microsoft.com/office/spreadsheetml/2009/9/main" objectType="CheckBox" fmlaLink="$T$18" lockText="1" noThreeD="1"/>
</file>

<file path=xl/ctrlProps/ctrlProp153.xml><?xml version="1.0" encoding="utf-8"?>
<formControlPr xmlns="http://schemas.microsoft.com/office/spreadsheetml/2009/9/main" objectType="CheckBox" fmlaLink="$U$18" lockText="1" noThreeD="1"/>
</file>

<file path=xl/ctrlProps/ctrlProp154.xml><?xml version="1.0" encoding="utf-8"?>
<formControlPr xmlns="http://schemas.microsoft.com/office/spreadsheetml/2009/9/main" objectType="CheckBox" fmlaLink="$S$21" lockText="1" noThreeD="1"/>
</file>

<file path=xl/ctrlProps/ctrlProp155.xml><?xml version="1.0" encoding="utf-8"?>
<formControlPr xmlns="http://schemas.microsoft.com/office/spreadsheetml/2009/9/main" objectType="CheckBox" fmlaLink="$T$21" lockText="1" noThreeD="1"/>
</file>

<file path=xl/ctrlProps/ctrlProp156.xml><?xml version="1.0" encoding="utf-8"?>
<formControlPr xmlns="http://schemas.microsoft.com/office/spreadsheetml/2009/9/main" objectType="CheckBox" fmlaLink="$U$21" lockText="1" noThreeD="1"/>
</file>

<file path=xl/ctrlProps/ctrlProp157.xml><?xml version="1.0" encoding="utf-8"?>
<formControlPr xmlns="http://schemas.microsoft.com/office/spreadsheetml/2009/9/main" objectType="CheckBox" fmlaLink="$S$24" lockText="1" noThreeD="1"/>
</file>

<file path=xl/ctrlProps/ctrlProp158.xml><?xml version="1.0" encoding="utf-8"?>
<formControlPr xmlns="http://schemas.microsoft.com/office/spreadsheetml/2009/9/main" objectType="CheckBox" fmlaLink="$S$27" lockText="1" noThreeD="1"/>
</file>

<file path=xl/ctrlProps/ctrlProp159.xml><?xml version="1.0" encoding="utf-8"?>
<formControlPr xmlns="http://schemas.microsoft.com/office/spreadsheetml/2009/9/main" objectType="CheckBox" fmlaLink="$S$30" lockText="1" noThreeD="1"/>
</file>

<file path=xl/ctrlProps/ctrlProp16.xml><?xml version="1.0" encoding="utf-8"?>
<formControlPr xmlns="http://schemas.microsoft.com/office/spreadsheetml/2009/9/main" objectType="CheckBox" fmlaLink="$U$24" lockText="1" noThreeD="1"/>
</file>

<file path=xl/ctrlProps/ctrlProp160.xml><?xml version="1.0" encoding="utf-8"?>
<formControlPr xmlns="http://schemas.microsoft.com/office/spreadsheetml/2009/9/main" objectType="CheckBox" fmlaLink="$T$24" lockText="1" noThreeD="1"/>
</file>

<file path=xl/ctrlProps/ctrlProp161.xml><?xml version="1.0" encoding="utf-8"?>
<formControlPr xmlns="http://schemas.microsoft.com/office/spreadsheetml/2009/9/main" objectType="CheckBox" fmlaLink="$T$27" lockText="1" noThreeD="1"/>
</file>

<file path=xl/ctrlProps/ctrlProp162.xml><?xml version="1.0" encoding="utf-8"?>
<formControlPr xmlns="http://schemas.microsoft.com/office/spreadsheetml/2009/9/main" objectType="CheckBox" fmlaLink="$T$30" lockText="1" noThreeD="1"/>
</file>

<file path=xl/ctrlProps/ctrlProp163.xml><?xml version="1.0" encoding="utf-8"?>
<formControlPr xmlns="http://schemas.microsoft.com/office/spreadsheetml/2009/9/main" objectType="CheckBox" fmlaLink="$U$24" lockText="1" noThreeD="1"/>
</file>

<file path=xl/ctrlProps/ctrlProp164.xml><?xml version="1.0" encoding="utf-8"?>
<formControlPr xmlns="http://schemas.microsoft.com/office/spreadsheetml/2009/9/main" objectType="CheckBox" fmlaLink="$U$27" lockText="1" noThreeD="1"/>
</file>

<file path=xl/ctrlProps/ctrlProp165.xml><?xml version="1.0" encoding="utf-8"?>
<formControlPr xmlns="http://schemas.microsoft.com/office/spreadsheetml/2009/9/main" objectType="CheckBox" fmlaLink="$U$30" lockText="1" noThreeD="1"/>
</file>

<file path=xl/ctrlProps/ctrlProp166.xml><?xml version="1.0" encoding="utf-8"?>
<formControlPr xmlns="http://schemas.microsoft.com/office/spreadsheetml/2009/9/main" objectType="CheckBox" fmlaLink="$S$33" lockText="1" noThreeD="1"/>
</file>

<file path=xl/ctrlProps/ctrlProp167.xml><?xml version="1.0" encoding="utf-8"?>
<formControlPr xmlns="http://schemas.microsoft.com/office/spreadsheetml/2009/9/main" objectType="CheckBox" fmlaLink="$S$36" lockText="1" noThreeD="1"/>
</file>

<file path=xl/ctrlProps/ctrlProp168.xml><?xml version="1.0" encoding="utf-8"?>
<formControlPr xmlns="http://schemas.microsoft.com/office/spreadsheetml/2009/9/main" objectType="CheckBox" fmlaLink="$S$39" lockText="1" noThreeD="1"/>
</file>

<file path=xl/ctrlProps/ctrlProp169.xml><?xml version="1.0" encoding="utf-8"?>
<formControlPr xmlns="http://schemas.microsoft.com/office/spreadsheetml/2009/9/main" objectType="CheckBox" fmlaLink="$S$42" lockText="1" noThreeD="1"/>
</file>

<file path=xl/ctrlProps/ctrlProp17.xml><?xml version="1.0" encoding="utf-8"?>
<formControlPr xmlns="http://schemas.microsoft.com/office/spreadsheetml/2009/9/main" objectType="CheckBox" fmlaLink="$U$27" lockText="1" noThreeD="1"/>
</file>

<file path=xl/ctrlProps/ctrlProp170.xml><?xml version="1.0" encoding="utf-8"?>
<formControlPr xmlns="http://schemas.microsoft.com/office/spreadsheetml/2009/9/main" objectType="CheckBox" fmlaLink="$S$45" lockText="1" noThreeD="1"/>
</file>

<file path=xl/ctrlProps/ctrlProp171.xml><?xml version="1.0" encoding="utf-8"?>
<formControlPr xmlns="http://schemas.microsoft.com/office/spreadsheetml/2009/9/main" objectType="CheckBox" fmlaLink="$S$48" lockText="1" noThreeD="1"/>
</file>

<file path=xl/ctrlProps/ctrlProp172.xml><?xml version="1.0" encoding="utf-8"?>
<formControlPr xmlns="http://schemas.microsoft.com/office/spreadsheetml/2009/9/main" objectType="CheckBox" fmlaLink="$S$51" lockText="1" noThreeD="1"/>
</file>

<file path=xl/ctrlProps/ctrlProp173.xml><?xml version="1.0" encoding="utf-8"?>
<formControlPr xmlns="http://schemas.microsoft.com/office/spreadsheetml/2009/9/main" objectType="CheckBox" fmlaLink="$S$54" lockText="1" noThreeD="1"/>
</file>

<file path=xl/ctrlProps/ctrlProp174.xml><?xml version="1.0" encoding="utf-8"?>
<formControlPr xmlns="http://schemas.microsoft.com/office/spreadsheetml/2009/9/main" objectType="CheckBox" fmlaLink="$S$57" lockText="1" noThreeD="1"/>
</file>

<file path=xl/ctrlProps/ctrlProp175.xml><?xml version="1.0" encoding="utf-8"?>
<formControlPr xmlns="http://schemas.microsoft.com/office/spreadsheetml/2009/9/main" objectType="CheckBox" fmlaLink="$S$60" lockText="1" noThreeD="1"/>
</file>

<file path=xl/ctrlProps/ctrlProp176.xml><?xml version="1.0" encoding="utf-8"?>
<formControlPr xmlns="http://schemas.microsoft.com/office/spreadsheetml/2009/9/main" objectType="CheckBox" fmlaLink="$S$63" lockText="1" noThreeD="1"/>
</file>

<file path=xl/ctrlProps/ctrlProp177.xml><?xml version="1.0" encoding="utf-8"?>
<formControlPr xmlns="http://schemas.microsoft.com/office/spreadsheetml/2009/9/main" objectType="CheckBox" fmlaLink="$S$66" lockText="1" noThreeD="1"/>
</file>

<file path=xl/ctrlProps/ctrlProp178.xml><?xml version="1.0" encoding="utf-8"?>
<formControlPr xmlns="http://schemas.microsoft.com/office/spreadsheetml/2009/9/main" objectType="CheckBox" fmlaLink="$S$69" lockText="1" noThreeD="1"/>
</file>

<file path=xl/ctrlProps/ctrlProp179.xml><?xml version="1.0" encoding="utf-8"?>
<formControlPr xmlns="http://schemas.microsoft.com/office/spreadsheetml/2009/9/main" objectType="CheckBox" fmlaLink="$S$72" lockText="1" noThreeD="1"/>
</file>

<file path=xl/ctrlProps/ctrlProp18.xml><?xml version="1.0" encoding="utf-8"?>
<formControlPr xmlns="http://schemas.microsoft.com/office/spreadsheetml/2009/9/main" objectType="CheckBox" fmlaLink="$U$30" lockText="1" noThreeD="1"/>
</file>

<file path=xl/ctrlProps/ctrlProp180.xml><?xml version="1.0" encoding="utf-8"?>
<formControlPr xmlns="http://schemas.microsoft.com/office/spreadsheetml/2009/9/main" objectType="CheckBox" fmlaLink="$S$75" lockText="1" noThreeD="1"/>
</file>

<file path=xl/ctrlProps/ctrlProp181.xml><?xml version="1.0" encoding="utf-8"?>
<formControlPr xmlns="http://schemas.microsoft.com/office/spreadsheetml/2009/9/main" objectType="CheckBox" fmlaLink="$S$78" lockText="1" noThreeD="1"/>
</file>

<file path=xl/ctrlProps/ctrlProp182.xml><?xml version="1.0" encoding="utf-8"?>
<formControlPr xmlns="http://schemas.microsoft.com/office/spreadsheetml/2009/9/main" objectType="CheckBox" fmlaLink="$S$81" lockText="1" noThreeD="1"/>
</file>

<file path=xl/ctrlProps/ctrlProp183.xml><?xml version="1.0" encoding="utf-8"?>
<formControlPr xmlns="http://schemas.microsoft.com/office/spreadsheetml/2009/9/main" objectType="CheckBox" fmlaLink="$S$84" lockText="1" noThreeD="1"/>
</file>

<file path=xl/ctrlProps/ctrlProp184.xml><?xml version="1.0" encoding="utf-8"?>
<formControlPr xmlns="http://schemas.microsoft.com/office/spreadsheetml/2009/9/main" objectType="CheckBox" fmlaLink="$S$87" lockText="1" noThreeD="1"/>
</file>

<file path=xl/ctrlProps/ctrlProp185.xml><?xml version="1.0" encoding="utf-8"?>
<formControlPr xmlns="http://schemas.microsoft.com/office/spreadsheetml/2009/9/main" objectType="CheckBox" fmlaLink="$S$90" lockText="1" noThreeD="1"/>
</file>

<file path=xl/ctrlProps/ctrlProp186.xml><?xml version="1.0" encoding="utf-8"?>
<formControlPr xmlns="http://schemas.microsoft.com/office/spreadsheetml/2009/9/main" objectType="CheckBox" fmlaLink="$S$93" lockText="1" noThreeD="1"/>
</file>

<file path=xl/ctrlProps/ctrlProp187.xml><?xml version="1.0" encoding="utf-8"?>
<formControlPr xmlns="http://schemas.microsoft.com/office/spreadsheetml/2009/9/main" objectType="CheckBox" fmlaLink="$S$96" lockText="1" noThreeD="1"/>
</file>

<file path=xl/ctrlProps/ctrlProp188.xml><?xml version="1.0" encoding="utf-8"?>
<formControlPr xmlns="http://schemas.microsoft.com/office/spreadsheetml/2009/9/main" objectType="CheckBox" fmlaLink="$S$99" lockText="1" noThreeD="1"/>
</file>

<file path=xl/ctrlProps/ctrlProp189.xml><?xml version="1.0" encoding="utf-8"?>
<formControlPr xmlns="http://schemas.microsoft.com/office/spreadsheetml/2009/9/main" objectType="CheckBox" fmlaLink="$S$102" lockText="1" noThreeD="1"/>
</file>

<file path=xl/ctrlProps/ctrlProp19.xml><?xml version="1.0" encoding="utf-8"?>
<formControlPr xmlns="http://schemas.microsoft.com/office/spreadsheetml/2009/9/main" objectType="CheckBox" fmlaLink="$S$33" lockText="1" noThreeD="1"/>
</file>

<file path=xl/ctrlProps/ctrlProp190.xml><?xml version="1.0" encoding="utf-8"?>
<formControlPr xmlns="http://schemas.microsoft.com/office/spreadsheetml/2009/9/main" objectType="CheckBox" fmlaLink="$S$105" lockText="1" noThreeD="1"/>
</file>

<file path=xl/ctrlProps/ctrlProp191.xml><?xml version="1.0" encoding="utf-8"?>
<formControlPr xmlns="http://schemas.microsoft.com/office/spreadsheetml/2009/9/main" objectType="CheckBox" fmlaLink="$S$108" lockText="1" noThreeD="1"/>
</file>

<file path=xl/ctrlProps/ctrlProp192.xml><?xml version="1.0" encoding="utf-8"?>
<formControlPr xmlns="http://schemas.microsoft.com/office/spreadsheetml/2009/9/main" objectType="CheckBox" fmlaLink="$S$111" lockText="1" noThreeD="1"/>
</file>

<file path=xl/ctrlProps/ctrlProp193.xml><?xml version="1.0" encoding="utf-8"?>
<formControlPr xmlns="http://schemas.microsoft.com/office/spreadsheetml/2009/9/main" objectType="CheckBox" fmlaLink="$S$114" lockText="1" noThreeD="1"/>
</file>

<file path=xl/ctrlProps/ctrlProp194.xml><?xml version="1.0" encoding="utf-8"?>
<formControlPr xmlns="http://schemas.microsoft.com/office/spreadsheetml/2009/9/main" objectType="CheckBox" fmlaLink="$S$117" lockText="1" noThreeD="1"/>
</file>

<file path=xl/ctrlProps/ctrlProp195.xml><?xml version="1.0" encoding="utf-8"?>
<formControlPr xmlns="http://schemas.microsoft.com/office/spreadsheetml/2009/9/main" objectType="CheckBox" fmlaLink="$S$120" lockText="1" noThreeD="1"/>
</file>

<file path=xl/ctrlProps/ctrlProp196.xml><?xml version="1.0" encoding="utf-8"?>
<formControlPr xmlns="http://schemas.microsoft.com/office/spreadsheetml/2009/9/main" objectType="CheckBox" fmlaLink="$S$123" lockText="1" noThreeD="1"/>
</file>

<file path=xl/ctrlProps/ctrlProp197.xml><?xml version="1.0" encoding="utf-8"?>
<formControlPr xmlns="http://schemas.microsoft.com/office/spreadsheetml/2009/9/main" objectType="CheckBox" fmlaLink="$S$126" lockText="1" noThreeD="1"/>
</file>

<file path=xl/ctrlProps/ctrlProp198.xml><?xml version="1.0" encoding="utf-8"?>
<formControlPr xmlns="http://schemas.microsoft.com/office/spreadsheetml/2009/9/main" objectType="CheckBox" fmlaLink="$S$129" lockText="1" noThreeD="1"/>
</file>

<file path=xl/ctrlProps/ctrlProp199.xml><?xml version="1.0" encoding="utf-8"?>
<formControlPr xmlns="http://schemas.microsoft.com/office/spreadsheetml/2009/9/main" objectType="CheckBox" fmlaLink="$S$132" lockText="1" noThreeD="1"/>
</file>

<file path=xl/ctrlProps/ctrlProp2.xml><?xml version="1.0" encoding="utf-8"?>
<formControlPr xmlns="http://schemas.microsoft.com/office/spreadsheetml/2009/9/main" objectType="CheckBox" fmlaLink="$T$15" lockText="1" noThreeD="1"/>
</file>

<file path=xl/ctrlProps/ctrlProp20.xml><?xml version="1.0" encoding="utf-8"?>
<formControlPr xmlns="http://schemas.microsoft.com/office/spreadsheetml/2009/9/main" objectType="CheckBox" fmlaLink="$S$36" lockText="1" noThreeD="1"/>
</file>

<file path=xl/ctrlProps/ctrlProp200.xml><?xml version="1.0" encoding="utf-8"?>
<formControlPr xmlns="http://schemas.microsoft.com/office/spreadsheetml/2009/9/main" objectType="CheckBox" fmlaLink="$S$135" lockText="1" noThreeD="1"/>
</file>

<file path=xl/ctrlProps/ctrlProp201.xml><?xml version="1.0" encoding="utf-8"?>
<formControlPr xmlns="http://schemas.microsoft.com/office/spreadsheetml/2009/9/main" objectType="CheckBox" fmlaLink="$S$138" lockText="1" noThreeD="1"/>
</file>

<file path=xl/ctrlProps/ctrlProp202.xml><?xml version="1.0" encoding="utf-8"?>
<formControlPr xmlns="http://schemas.microsoft.com/office/spreadsheetml/2009/9/main" objectType="CheckBox" fmlaLink="$S$141" lockText="1" noThreeD="1"/>
</file>

<file path=xl/ctrlProps/ctrlProp203.xml><?xml version="1.0" encoding="utf-8"?>
<formControlPr xmlns="http://schemas.microsoft.com/office/spreadsheetml/2009/9/main" objectType="CheckBox" fmlaLink="$S$144" lockText="1" noThreeD="1"/>
</file>

<file path=xl/ctrlProps/ctrlProp204.xml><?xml version="1.0" encoding="utf-8"?>
<formControlPr xmlns="http://schemas.microsoft.com/office/spreadsheetml/2009/9/main" objectType="CheckBox" fmlaLink="$S$147" lockText="1" noThreeD="1"/>
</file>

<file path=xl/ctrlProps/ctrlProp205.xml><?xml version="1.0" encoding="utf-8"?>
<formControlPr xmlns="http://schemas.microsoft.com/office/spreadsheetml/2009/9/main" objectType="CheckBox" fmlaLink="$S$150" lockText="1" noThreeD="1"/>
</file>

<file path=xl/ctrlProps/ctrlProp206.xml><?xml version="1.0" encoding="utf-8"?>
<formControlPr xmlns="http://schemas.microsoft.com/office/spreadsheetml/2009/9/main" objectType="CheckBox" fmlaLink="$S$153" lockText="1" noThreeD="1"/>
</file>

<file path=xl/ctrlProps/ctrlProp207.xml><?xml version="1.0" encoding="utf-8"?>
<formControlPr xmlns="http://schemas.microsoft.com/office/spreadsheetml/2009/9/main" objectType="CheckBox" fmlaLink="$S$156" lockText="1" noThreeD="1"/>
</file>

<file path=xl/ctrlProps/ctrlProp208.xml><?xml version="1.0" encoding="utf-8"?>
<formControlPr xmlns="http://schemas.microsoft.com/office/spreadsheetml/2009/9/main" objectType="CheckBox" fmlaLink="$S$159" lockText="1" noThreeD="1"/>
</file>

<file path=xl/ctrlProps/ctrlProp209.xml><?xml version="1.0" encoding="utf-8"?>
<formControlPr xmlns="http://schemas.microsoft.com/office/spreadsheetml/2009/9/main" objectType="CheckBox" fmlaLink="$T$33" lockText="1" noThreeD="1"/>
</file>

<file path=xl/ctrlProps/ctrlProp21.xml><?xml version="1.0" encoding="utf-8"?>
<formControlPr xmlns="http://schemas.microsoft.com/office/spreadsheetml/2009/9/main" objectType="CheckBox" fmlaLink="$S$39" lockText="1" noThreeD="1"/>
</file>

<file path=xl/ctrlProps/ctrlProp210.xml><?xml version="1.0" encoding="utf-8"?>
<formControlPr xmlns="http://schemas.microsoft.com/office/spreadsheetml/2009/9/main" objectType="CheckBox" fmlaLink="$T$36" lockText="1" noThreeD="1"/>
</file>

<file path=xl/ctrlProps/ctrlProp211.xml><?xml version="1.0" encoding="utf-8"?>
<formControlPr xmlns="http://schemas.microsoft.com/office/spreadsheetml/2009/9/main" objectType="CheckBox" fmlaLink="$T$39" lockText="1" noThreeD="1"/>
</file>

<file path=xl/ctrlProps/ctrlProp212.xml><?xml version="1.0" encoding="utf-8"?>
<formControlPr xmlns="http://schemas.microsoft.com/office/spreadsheetml/2009/9/main" objectType="CheckBox" fmlaLink="$T$42" lockText="1" noThreeD="1"/>
</file>

<file path=xl/ctrlProps/ctrlProp213.xml><?xml version="1.0" encoding="utf-8"?>
<formControlPr xmlns="http://schemas.microsoft.com/office/spreadsheetml/2009/9/main" objectType="CheckBox" fmlaLink="$T$45" lockText="1" noThreeD="1"/>
</file>

<file path=xl/ctrlProps/ctrlProp214.xml><?xml version="1.0" encoding="utf-8"?>
<formControlPr xmlns="http://schemas.microsoft.com/office/spreadsheetml/2009/9/main" objectType="CheckBox" fmlaLink="$T$48" lockText="1" noThreeD="1"/>
</file>

<file path=xl/ctrlProps/ctrlProp215.xml><?xml version="1.0" encoding="utf-8"?>
<formControlPr xmlns="http://schemas.microsoft.com/office/spreadsheetml/2009/9/main" objectType="CheckBox" fmlaLink="$T$51" lockText="1" noThreeD="1"/>
</file>

<file path=xl/ctrlProps/ctrlProp216.xml><?xml version="1.0" encoding="utf-8"?>
<formControlPr xmlns="http://schemas.microsoft.com/office/spreadsheetml/2009/9/main" objectType="CheckBox" fmlaLink="$T$54" lockText="1" noThreeD="1"/>
</file>

<file path=xl/ctrlProps/ctrlProp217.xml><?xml version="1.0" encoding="utf-8"?>
<formControlPr xmlns="http://schemas.microsoft.com/office/spreadsheetml/2009/9/main" objectType="CheckBox" fmlaLink="$T$57" lockText="1" noThreeD="1"/>
</file>

<file path=xl/ctrlProps/ctrlProp218.xml><?xml version="1.0" encoding="utf-8"?>
<formControlPr xmlns="http://schemas.microsoft.com/office/spreadsheetml/2009/9/main" objectType="CheckBox" fmlaLink="$T$60" lockText="1" noThreeD="1"/>
</file>

<file path=xl/ctrlProps/ctrlProp219.xml><?xml version="1.0" encoding="utf-8"?>
<formControlPr xmlns="http://schemas.microsoft.com/office/spreadsheetml/2009/9/main" objectType="CheckBox" fmlaLink="$T$63" lockText="1" noThreeD="1"/>
</file>

<file path=xl/ctrlProps/ctrlProp22.xml><?xml version="1.0" encoding="utf-8"?>
<formControlPr xmlns="http://schemas.microsoft.com/office/spreadsheetml/2009/9/main" objectType="CheckBox" fmlaLink="$S$42" lockText="1" noThreeD="1"/>
</file>

<file path=xl/ctrlProps/ctrlProp220.xml><?xml version="1.0" encoding="utf-8"?>
<formControlPr xmlns="http://schemas.microsoft.com/office/spreadsheetml/2009/9/main" objectType="CheckBox" fmlaLink="$T$66" lockText="1" noThreeD="1"/>
</file>

<file path=xl/ctrlProps/ctrlProp221.xml><?xml version="1.0" encoding="utf-8"?>
<formControlPr xmlns="http://schemas.microsoft.com/office/spreadsheetml/2009/9/main" objectType="CheckBox" fmlaLink="$T$69" lockText="1" noThreeD="1"/>
</file>

<file path=xl/ctrlProps/ctrlProp222.xml><?xml version="1.0" encoding="utf-8"?>
<formControlPr xmlns="http://schemas.microsoft.com/office/spreadsheetml/2009/9/main" objectType="CheckBox" fmlaLink="$T$72" lockText="1" noThreeD="1"/>
</file>

<file path=xl/ctrlProps/ctrlProp223.xml><?xml version="1.0" encoding="utf-8"?>
<formControlPr xmlns="http://schemas.microsoft.com/office/spreadsheetml/2009/9/main" objectType="CheckBox" fmlaLink="$T$75" lockText="1" noThreeD="1"/>
</file>

<file path=xl/ctrlProps/ctrlProp224.xml><?xml version="1.0" encoding="utf-8"?>
<formControlPr xmlns="http://schemas.microsoft.com/office/spreadsheetml/2009/9/main" objectType="CheckBox" fmlaLink="$T$78" lockText="1" noThreeD="1"/>
</file>

<file path=xl/ctrlProps/ctrlProp225.xml><?xml version="1.0" encoding="utf-8"?>
<formControlPr xmlns="http://schemas.microsoft.com/office/spreadsheetml/2009/9/main" objectType="CheckBox" fmlaLink="$T$81" lockText="1" noThreeD="1"/>
</file>

<file path=xl/ctrlProps/ctrlProp226.xml><?xml version="1.0" encoding="utf-8"?>
<formControlPr xmlns="http://schemas.microsoft.com/office/spreadsheetml/2009/9/main" objectType="CheckBox" fmlaLink="$T$84" lockText="1" noThreeD="1"/>
</file>

<file path=xl/ctrlProps/ctrlProp227.xml><?xml version="1.0" encoding="utf-8"?>
<formControlPr xmlns="http://schemas.microsoft.com/office/spreadsheetml/2009/9/main" objectType="CheckBox" fmlaLink="$T$87" lockText="1" noThreeD="1"/>
</file>

<file path=xl/ctrlProps/ctrlProp228.xml><?xml version="1.0" encoding="utf-8"?>
<formControlPr xmlns="http://schemas.microsoft.com/office/spreadsheetml/2009/9/main" objectType="CheckBox" fmlaLink="$T$90" lockText="1" noThreeD="1"/>
</file>

<file path=xl/ctrlProps/ctrlProp229.xml><?xml version="1.0" encoding="utf-8"?>
<formControlPr xmlns="http://schemas.microsoft.com/office/spreadsheetml/2009/9/main" objectType="CheckBox" fmlaLink="$T$93" lockText="1" noThreeD="1"/>
</file>

<file path=xl/ctrlProps/ctrlProp23.xml><?xml version="1.0" encoding="utf-8"?>
<formControlPr xmlns="http://schemas.microsoft.com/office/spreadsheetml/2009/9/main" objectType="CheckBox" fmlaLink="$S$45" lockText="1" noThreeD="1"/>
</file>

<file path=xl/ctrlProps/ctrlProp230.xml><?xml version="1.0" encoding="utf-8"?>
<formControlPr xmlns="http://schemas.microsoft.com/office/spreadsheetml/2009/9/main" objectType="CheckBox" fmlaLink="$T$96" lockText="1" noThreeD="1"/>
</file>

<file path=xl/ctrlProps/ctrlProp231.xml><?xml version="1.0" encoding="utf-8"?>
<formControlPr xmlns="http://schemas.microsoft.com/office/spreadsheetml/2009/9/main" objectType="CheckBox" fmlaLink="$T$99" lockText="1" noThreeD="1"/>
</file>

<file path=xl/ctrlProps/ctrlProp232.xml><?xml version="1.0" encoding="utf-8"?>
<formControlPr xmlns="http://schemas.microsoft.com/office/spreadsheetml/2009/9/main" objectType="CheckBox" fmlaLink="$T$102" lockText="1" noThreeD="1"/>
</file>

<file path=xl/ctrlProps/ctrlProp233.xml><?xml version="1.0" encoding="utf-8"?>
<formControlPr xmlns="http://schemas.microsoft.com/office/spreadsheetml/2009/9/main" objectType="CheckBox" fmlaLink="$T$105" lockText="1" noThreeD="1"/>
</file>

<file path=xl/ctrlProps/ctrlProp234.xml><?xml version="1.0" encoding="utf-8"?>
<formControlPr xmlns="http://schemas.microsoft.com/office/spreadsheetml/2009/9/main" objectType="CheckBox" fmlaLink="$T$108" lockText="1" noThreeD="1"/>
</file>

<file path=xl/ctrlProps/ctrlProp235.xml><?xml version="1.0" encoding="utf-8"?>
<formControlPr xmlns="http://schemas.microsoft.com/office/spreadsheetml/2009/9/main" objectType="CheckBox" fmlaLink="$T$111" lockText="1" noThreeD="1"/>
</file>

<file path=xl/ctrlProps/ctrlProp236.xml><?xml version="1.0" encoding="utf-8"?>
<formControlPr xmlns="http://schemas.microsoft.com/office/spreadsheetml/2009/9/main" objectType="CheckBox" fmlaLink="$T$114" lockText="1" noThreeD="1"/>
</file>

<file path=xl/ctrlProps/ctrlProp237.xml><?xml version="1.0" encoding="utf-8"?>
<formControlPr xmlns="http://schemas.microsoft.com/office/spreadsheetml/2009/9/main" objectType="CheckBox" fmlaLink="$T$117" lockText="1" noThreeD="1"/>
</file>

<file path=xl/ctrlProps/ctrlProp238.xml><?xml version="1.0" encoding="utf-8"?>
<formControlPr xmlns="http://schemas.microsoft.com/office/spreadsheetml/2009/9/main" objectType="CheckBox" fmlaLink="$T$120" lockText="1" noThreeD="1"/>
</file>

<file path=xl/ctrlProps/ctrlProp239.xml><?xml version="1.0" encoding="utf-8"?>
<formControlPr xmlns="http://schemas.microsoft.com/office/spreadsheetml/2009/9/main" objectType="CheckBox" fmlaLink="$T$123" lockText="1" noThreeD="1"/>
</file>

<file path=xl/ctrlProps/ctrlProp24.xml><?xml version="1.0" encoding="utf-8"?>
<formControlPr xmlns="http://schemas.microsoft.com/office/spreadsheetml/2009/9/main" objectType="CheckBox" fmlaLink="$S$48" lockText="1" noThreeD="1"/>
</file>

<file path=xl/ctrlProps/ctrlProp240.xml><?xml version="1.0" encoding="utf-8"?>
<formControlPr xmlns="http://schemas.microsoft.com/office/spreadsheetml/2009/9/main" objectType="CheckBox" fmlaLink="$T$126" lockText="1" noThreeD="1"/>
</file>

<file path=xl/ctrlProps/ctrlProp241.xml><?xml version="1.0" encoding="utf-8"?>
<formControlPr xmlns="http://schemas.microsoft.com/office/spreadsheetml/2009/9/main" objectType="CheckBox" fmlaLink="$T$129" lockText="1" noThreeD="1"/>
</file>

<file path=xl/ctrlProps/ctrlProp242.xml><?xml version="1.0" encoding="utf-8"?>
<formControlPr xmlns="http://schemas.microsoft.com/office/spreadsheetml/2009/9/main" objectType="CheckBox" fmlaLink="$T$132" lockText="1" noThreeD="1"/>
</file>

<file path=xl/ctrlProps/ctrlProp243.xml><?xml version="1.0" encoding="utf-8"?>
<formControlPr xmlns="http://schemas.microsoft.com/office/spreadsheetml/2009/9/main" objectType="CheckBox" fmlaLink="$T$135" lockText="1" noThreeD="1"/>
</file>

<file path=xl/ctrlProps/ctrlProp244.xml><?xml version="1.0" encoding="utf-8"?>
<formControlPr xmlns="http://schemas.microsoft.com/office/spreadsheetml/2009/9/main" objectType="CheckBox" fmlaLink="$T$138" lockText="1" noThreeD="1"/>
</file>

<file path=xl/ctrlProps/ctrlProp245.xml><?xml version="1.0" encoding="utf-8"?>
<formControlPr xmlns="http://schemas.microsoft.com/office/spreadsheetml/2009/9/main" objectType="CheckBox" fmlaLink="$T$141" lockText="1" noThreeD="1"/>
</file>

<file path=xl/ctrlProps/ctrlProp246.xml><?xml version="1.0" encoding="utf-8"?>
<formControlPr xmlns="http://schemas.microsoft.com/office/spreadsheetml/2009/9/main" objectType="CheckBox" fmlaLink="$T$144" lockText="1" noThreeD="1"/>
</file>

<file path=xl/ctrlProps/ctrlProp247.xml><?xml version="1.0" encoding="utf-8"?>
<formControlPr xmlns="http://schemas.microsoft.com/office/spreadsheetml/2009/9/main" objectType="CheckBox" fmlaLink="$T$147" lockText="1" noThreeD="1"/>
</file>

<file path=xl/ctrlProps/ctrlProp248.xml><?xml version="1.0" encoding="utf-8"?>
<formControlPr xmlns="http://schemas.microsoft.com/office/spreadsheetml/2009/9/main" objectType="CheckBox" fmlaLink="$T$150" lockText="1" noThreeD="1"/>
</file>

<file path=xl/ctrlProps/ctrlProp249.xml><?xml version="1.0" encoding="utf-8"?>
<formControlPr xmlns="http://schemas.microsoft.com/office/spreadsheetml/2009/9/main" objectType="CheckBox" fmlaLink="$T$153" lockText="1" noThreeD="1"/>
</file>

<file path=xl/ctrlProps/ctrlProp25.xml><?xml version="1.0" encoding="utf-8"?>
<formControlPr xmlns="http://schemas.microsoft.com/office/spreadsheetml/2009/9/main" objectType="CheckBox" fmlaLink="$S$51" lockText="1" noThreeD="1"/>
</file>

<file path=xl/ctrlProps/ctrlProp250.xml><?xml version="1.0" encoding="utf-8"?>
<formControlPr xmlns="http://schemas.microsoft.com/office/spreadsheetml/2009/9/main" objectType="CheckBox" fmlaLink="$T$156" lockText="1" noThreeD="1"/>
</file>

<file path=xl/ctrlProps/ctrlProp251.xml><?xml version="1.0" encoding="utf-8"?>
<formControlPr xmlns="http://schemas.microsoft.com/office/spreadsheetml/2009/9/main" objectType="CheckBox" fmlaLink="$T$159" lockText="1" noThreeD="1"/>
</file>

<file path=xl/ctrlProps/ctrlProp252.xml><?xml version="1.0" encoding="utf-8"?>
<formControlPr xmlns="http://schemas.microsoft.com/office/spreadsheetml/2009/9/main" objectType="CheckBox" fmlaLink="$U$33" lockText="1" noThreeD="1"/>
</file>

<file path=xl/ctrlProps/ctrlProp253.xml><?xml version="1.0" encoding="utf-8"?>
<formControlPr xmlns="http://schemas.microsoft.com/office/spreadsheetml/2009/9/main" objectType="CheckBox" fmlaLink="$U$36" lockText="1" noThreeD="1"/>
</file>

<file path=xl/ctrlProps/ctrlProp254.xml><?xml version="1.0" encoding="utf-8"?>
<formControlPr xmlns="http://schemas.microsoft.com/office/spreadsheetml/2009/9/main" objectType="CheckBox" fmlaLink="$U$39" lockText="1" noThreeD="1"/>
</file>

<file path=xl/ctrlProps/ctrlProp255.xml><?xml version="1.0" encoding="utf-8"?>
<formControlPr xmlns="http://schemas.microsoft.com/office/spreadsheetml/2009/9/main" objectType="CheckBox" fmlaLink="$U$42" lockText="1" noThreeD="1"/>
</file>

<file path=xl/ctrlProps/ctrlProp256.xml><?xml version="1.0" encoding="utf-8"?>
<formControlPr xmlns="http://schemas.microsoft.com/office/spreadsheetml/2009/9/main" objectType="CheckBox" fmlaLink="$U$45" lockText="1" noThreeD="1"/>
</file>

<file path=xl/ctrlProps/ctrlProp257.xml><?xml version="1.0" encoding="utf-8"?>
<formControlPr xmlns="http://schemas.microsoft.com/office/spreadsheetml/2009/9/main" objectType="CheckBox" fmlaLink="$U$48" lockText="1" noThreeD="1"/>
</file>

<file path=xl/ctrlProps/ctrlProp258.xml><?xml version="1.0" encoding="utf-8"?>
<formControlPr xmlns="http://schemas.microsoft.com/office/spreadsheetml/2009/9/main" objectType="CheckBox" fmlaLink="$U$51" lockText="1" noThreeD="1"/>
</file>

<file path=xl/ctrlProps/ctrlProp259.xml><?xml version="1.0" encoding="utf-8"?>
<formControlPr xmlns="http://schemas.microsoft.com/office/spreadsheetml/2009/9/main" objectType="CheckBox" fmlaLink="$U$54" lockText="1" noThreeD="1"/>
</file>

<file path=xl/ctrlProps/ctrlProp26.xml><?xml version="1.0" encoding="utf-8"?>
<formControlPr xmlns="http://schemas.microsoft.com/office/spreadsheetml/2009/9/main" objectType="CheckBox" fmlaLink="$S$54" lockText="1" noThreeD="1"/>
</file>

<file path=xl/ctrlProps/ctrlProp260.xml><?xml version="1.0" encoding="utf-8"?>
<formControlPr xmlns="http://schemas.microsoft.com/office/spreadsheetml/2009/9/main" objectType="CheckBox" fmlaLink="$U$57" lockText="1" noThreeD="1"/>
</file>

<file path=xl/ctrlProps/ctrlProp261.xml><?xml version="1.0" encoding="utf-8"?>
<formControlPr xmlns="http://schemas.microsoft.com/office/spreadsheetml/2009/9/main" objectType="CheckBox" fmlaLink="$U$60" lockText="1" noThreeD="1"/>
</file>

<file path=xl/ctrlProps/ctrlProp262.xml><?xml version="1.0" encoding="utf-8"?>
<formControlPr xmlns="http://schemas.microsoft.com/office/spreadsheetml/2009/9/main" objectType="CheckBox" fmlaLink="$U$63" lockText="1" noThreeD="1"/>
</file>

<file path=xl/ctrlProps/ctrlProp263.xml><?xml version="1.0" encoding="utf-8"?>
<formControlPr xmlns="http://schemas.microsoft.com/office/spreadsheetml/2009/9/main" objectType="CheckBox" fmlaLink="$U$66" lockText="1" noThreeD="1"/>
</file>

<file path=xl/ctrlProps/ctrlProp264.xml><?xml version="1.0" encoding="utf-8"?>
<formControlPr xmlns="http://schemas.microsoft.com/office/spreadsheetml/2009/9/main" objectType="CheckBox" fmlaLink="$U$69" lockText="1" noThreeD="1"/>
</file>

<file path=xl/ctrlProps/ctrlProp265.xml><?xml version="1.0" encoding="utf-8"?>
<formControlPr xmlns="http://schemas.microsoft.com/office/spreadsheetml/2009/9/main" objectType="CheckBox" fmlaLink="$U$72" lockText="1" noThreeD="1"/>
</file>

<file path=xl/ctrlProps/ctrlProp266.xml><?xml version="1.0" encoding="utf-8"?>
<formControlPr xmlns="http://schemas.microsoft.com/office/spreadsheetml/2009/9/main" objectType="CheckBox" fmlaLink="$U$75" lockText="1" noThreeD="1"/>
</file>

<file path=xl/ctrlProps/ctrlProp267.xml><?xml version="1.0" encoding="utf-8"?>
<formControlPr xmlns="http://schemas.microsoft.com/office/spreadsheetml/2009/9/main" objectType="CheckBox" fmlaLink="$U$78" lockText="1" noThreeD="1"/>
</file>

<file path=xl/ctrlProps/ctrlProp268.xml><?xml version="1.0" encoding="utf-8"?>
<formControlPr xmlns="http://schemas.microsoft.com/office/spreadsheetml/2009/9/main" objectType="CheckBox" fmlaLink="$U$81" lockText="1" noThreeD="1"/>
</file>

<file path=xl/ctrlProps/ctrlProp269.xml><?xml version="1.0" encoding="utf-8"?>
<formControlPr xmlns="http://schemas.microsoft.com/office/spreadsheetml/2009/9/main" objectType="CheckBox" fmlaLink="$U$84" lockText="1" noThreeD="1"/>
</file>

<file path=xl/ctrlProps/ctrlProp27.xml><?xml version="1.0" encoding="utf-8"?>
<formControlPr xmlns="http://schemas.microsoft.com/office/spreadsheetml/2009/9/main" objectType="CheckBox" fmlaLink="$S$57" lockText="1" noThreeD="1"/>
</file>

<file path=xl/ctrlProps/ctrlProp270.xml><?xml version="1.0" encoding="utf-8"?>
<formControlPr xmlns="http://schemas.microsoft.com/office/spreadsheetml/2009/9/main" objectType="CheckBox" fmlaLink="$U$87" lockText="1" noThreeD="1"/>
</file>

<file path=xl/ctrlProps/ctrlProp271.xml><?xml version="1.0" encoding="utf-8"?>
<formControlPr xmlns="http://schemas.microsoft.com/office/spreadsheetml/2009/9/main" objectType="CheckBox" fmlaLink="$U$90" lockText="1" noThreeD="1"/>
</file>

<file path=xl/ctrlProps/ctrlProp272.xml><?xml version="1.0" encoding="utf-8"?>
<formControlPr xmlns="http://schemas.microsoft.com/office/spreadsheetml/2009/9/main" objectType="CheckBox" fmlaLink="$U$93" lockText="1" noThreeD="1"/>
</file>

<file path=xl/ctrlProps/ctrlProp273.xml><?xml version="1.0" encoding="utf-8"?>
<formControlPr xmlns="http://schemas.microsoft.com/office/spreadsheetml/2009/9/main" objectType="CheckBox" fmlaLink="$U$96" lockText="1" noThreeD="1"/>
</file>

<file path=xl/ctrlProps/ctrlProp274.xml><?xml version="1.0" encoding="utf-8"?>
<formControlPr xmlns="http://schemas.microsoft.com/office/spreadsheetml/2009/9/main" objectType="CheckBox" fmlaLink="$U$99" lockText="1" noThreeD="1"/>
</file>

<file path=xl/ctrlProps/ctrlProp275.xml><?xml version="1.0" encoding="utf-8"?>
<formControlPr xmlns="http://schemas.microsoft.com/office/spreadsheetml/2009/9/main" objectType="CheckBox" fmlaLink="$U$102" lockText="1" noThreeD="1"/>
</file>

<file path=xl/ctrlProps/ctrlProp276.xml><?xml version="1.0" encoding="utf-8"?>
<formControlPr xmlns="http://schemas.microsoft.com/office/spreadsheetml/2009/9/main" objectType="CheckBox" fmlaLink="$U$105" lockText="1" noThreeD="1"/>
</file>

<file path=xl/ctrlProps/ctrlProp277.xml><?xml version="1.0" encoding="utf-8"?>
<formControlPr xmlns="http://schemas.microsoft.com/office/spreadsheetml/2009/9/main" objectType="CheckBox" fmlaLink="$U$108" lockText="1" noThreeD="1"/>
</file>

<file path=xl/ctrlProps/ctrlProp278.xml><?xml version="1.0" encoding="utf-8"?>
<formControlPr xmlns="http://schemas.microsoft.com/office/spreadsheetml/2009/9/main" objectType="CheckBox" fmlaLink="$U$111" lockText="1" noThreeD="1"/>
</file>

<file path=xl/ctrlProps/ctrlProp279.xml><?xml version="1.0" encoding="utf-8"?>
<formControlPr xmlns="http://schemas.microsoft.com/office/spreadsheetml/2009/9/main" objectType="CheckBox" fmlaLink="$U$114" lockText="1" noThreeD="1"/>
</file>

<file path=xl/ctrlProps/ctrlProp28.xml><?xml version="1.0" encoding="utf-8"?>
<formControlPr xmlns="http://schemas.microsoft.com/office/spreadsheetml/2009/9/main" objectType="CheckBox" fmlaLink="$S$60" lockText="1" noThreeD="1"/>
</file>

<file path=xl/ctrlProps/ctrlProp280.xml><?xml version="1.0" encoding="utf-8"?>
<formControlPr xmlns="http://schemas.microsoft.com/office/spreadsheetml/2009/9/main" objectType="CheckBox" fmlaLink="$U$117" lockText="1" noThreeD="1"/>
</file>

<file path=xl/ctrlProps/ctrlProp281.xml><?xml version="1.0" encoding="utf-8"?>
<formControlPr xmlns="http://schemas.microsoft.com/office/spreadsheetml/2009/9/main" objectType="CheckBox" fmlaLink="$U$120" lockText="1" noThreeD="1"/>
</file>

<file path=xl/ctrlProps/ctrlProp282.xml><?xml version="1.0" encoding="utf-8"?>
<formControlPr xmlns="http://schemas.microsoft.com/office/spreadsheetml/2009/9/main" objectType="CheckBox" fmlaLink="$U$123" lockText="1" noThreeD="1"/>
</file>

<file path=xl/ctrlProps/ctrlProp283.xml><?xml version="1.0" encoding="utf-8"?>
<formControlPr xmlns="http://schemas.microsoft.com/office/spreadsheetml/2009/9/main" objectType="CheckBox" fmlaLink="$U$126" lockText="1" noThreeD="1"/>
</file>

<file path=xl/ctrlProps/ctrlProp284.xml><?xml version="1.0" encoding="utf-8"?>
<formControlPr xmlns="http://schemas.microsoft.com/office/spreadsheetml/2009/9/main" objectType="CheckBox" fmlaLink="$U$129" lockText="1" noThreeD="1"/>
</file>

<file path=xl/ctrlProps/ctrlProp285.xml><?xml version="1.0" encoding="utf-8"?>
<formControlPr xmlns="http://schemas.microsoft.com/office/spreadsheetml/2009/9/main" objectType="CheckBox" fmlaLink="$U$132" lockText="1" noThreeD="1"/>
</file>

<file path=xl/ctrlProps/ctrlProp286.xml><?xml version="1.0" encoding="utf-8"?>
<formControlPr xmlns="http://schemas.microsoft.com/office/spreadsheetml/2009/9/main" objectType="CheckBox" fmlaLink="$U$135" lockText="1" noThreeD="1"/>
</file>

<file path=xl/ctrlProps/ctrlProp287.xml><?xml version="1.0" encoding="utf-8"?>
<formControlPr xmlns="http://schemas.microsoft.com/office/spreadsheetml/2009/9/main" objectType="CheckBox" fmlaLink="$U$138" lockText="1" noThreeD="1"/>
</file>

<file path=xl/ctrlProps/ctrlProp288.xml><?xml version="1.0" encoding="utf-8"?>
<formControlPr xmlns="http://schemas.microsoft.com/office/spreadsheetml/2009/9/main" objectType="CheckBox" fmlaLink="$U$141" lockText="1" noThreeD="1"/>
</file>

<file path=xl/ctrlProps/ctrlProp289.xml><?xml version="1.0" encoding="utf-8"?>
<formControlPr xmlns="http://schemas.microsoft.com/office/spreadsheetml/2009/9/main" objectType="CheckBox" fmlaLink="$U$144" lockText="1" noThreeD="1"/>
</file>

<file path=xl/ctrlProps/ctrlProp29.xml><?xml version="1.0" encoding="utf-8"?>
<formControlPr xmlns="http://schemas.microsoft.com/office/spreadsheetml/2009/9/main" objectType="CheckBox" fmlaLink="$S$63" lockText="1" noThreeD="1"/>
</file>

<file path=xl/ctrlProps/ctrlProp290.xml><?xml version="1.0" encoding="utf-8"?>
<formControlPr xmlns="http://schemas.microsoft.com/office/spreadsheetml/2009/9/main" objectType="CheckBox" fmlaLink="$U$147" lockText="1" noThreeD="1"/>
</file>

<file path=xl/ctrlProps/ctrlProp291.xml><?xml version="1.0" encoding="utf-8"?>
<formControlPr xmlns="http://schemas.microsoft.com/office/spreadsheetml/2009/9/main" objectType="CheckBox" fmlaLink="$U$150" lockText="1" noThreeD="1"/>
</file>

<file path=xl/ctrlProps/ctrlProp292.xml><?xml version="1.0" encoding="utf-8"?>
<formControlPr xmlns="http://schemas.microsoft.com/office/spreadsheetml/2009/9/main" objectType="CheckBox" fmlaLink="$U$153" lockText="1" noThreeD="1"/>
</file>

<file path=xl/ctrlProps/ctrlProp293.xml><?xml version="1.0" encoding="utf-8"?>
<formControlPr xmlns="http://schemas.microsoft.com/office/spreadsheetml/2009/9/main" objectType="CheckBox" fmlaLink="$U$156" lockText="1" noThreeD="1"/>
</file>

<file path=xl/ctrlProps/ctrlProp294.xml><?xml version="1.0" encoding="utf-8"?>
<formControlPr xmlns="http://schemas.microsoft.com/office/spreadsheetml/2009/9/main" objectType="CheckBox" fmlaLink="$U$159" lockText="1" noThreeD="1"/>
</file>

<file path=xl/ctrlProps/ctrlProp295.xml><?xml version="1.0" encoding="utf-8"?>
<formControlPr xmlns="http://schemas.microsoft.com/office/spreadsheetml/2009/9/main" objectType="CheckBox" fmlaLink="$S$15" lockText="1" noThreeD="1"/>
</file>

<file path=xl/ctrlProps/ctrlProp296.xml><?xml version="1.0" encoding="utf-8"?>
<formControlPr xmlns="http://schemas.microsoft.com/office/spreadsheetml/2009/9/main" objectType="CheckBox" fmlaLink="$T$15" lockText="1" noThreeD="1"/>
</file>

<file path=xl/ctrlProps/ctrlProp297.xml><?xml version="1.0" encoding="utf-8"?>
<formControlPr xmlns="http://schemas.microsoft.com/office/spreadsheetml/2009/9/main" objectType="CheckBox" fmlaLink="$U$15" lockText="1" noThreeD="1"/>
</file>

<file path=xl/ctrlProps/ctrlProp298.xml><?xml version="1.0" encoding="utf-8"?>
<formControlPr xmlns="http://schemas.microsoft.com/office/spreadsheetml/2009/9/main" objectType="CheckBox" fmlaLink="$S$18" lockText="1" noThreeD="1"/>
</file>

<file path=xl/ctrlProps/ctrlProp299.xml><?xml version="1.0" encoding="utf-8"?>
<formControlPr xmlns="http://schemas.microsoft.com/office/spreadsheetml/2009/9/main" objectType="CheckBox" fmlaLink="$T$18" lockText="1" noThreeD="1"/>
</file>

<file path=xl/ctrlProps/ctrlProp3.xml><?xml version="1.0" encoding="utf-8"?>
<formControlPr xmlns="http://schemas.microsoft.com/office/spreadsheetml/2009/9/main" objectType="CheckBox" fmlaLink="$U$15" lockText="1" noThreeD="1"/>
</file>

<file path=xl/ctrlProps/ctrlProp30.xml><?xml version="1.0" encoding="utf-8"?>
<formControlPr xmlns="http://schemas.microsoft.com/office/spreadsheetml/2009/9/main" objectType="CheckBox" fmlaLink="$S$66" lockText="1" noThreeD="1"/>
</file>

<file path=xl/ctrlProps/ctrlProp300.xml><?xml version="1.0" encoding="utf-8"?>
<formControlPr xmlns="http://schemas.microsoft.com/office/spreadsheetml/2009/9/main" objectType="CheckBox" fmlaLink="$U$18" lockText="1" noThreeD="1"/>
</file>

<file path=xl/ctrlProps/ctrlProp301.xml><?xml version="1.0" encoding="utf-8"?>
<formControlPr xmlns="http://schemas.microsoft.com/office/spreadsheetml/2009/9/main" objectType="CheckBox" fmlaLink="$S$21" lockText="1" noThreeD="1"/>
</file>

<file path=xl/ctrlProps/ctrlProp302.xml><?xml version="1.0" encoding="utf-8"?>
<formControlPr xmlns="http://schemas.microsoft.com/office/spreadsheetml/2009/9/main" objectType="CheckBox" fmlaLink="$T$21" lockText="1" noThreeD="1"/>
</file>

<file path=xl/ctrlProps/ctrlProp303.xml><?xml version="1.0" encoding="utf-8"?>
<formControlPr xmlns="http://schemas.microsoft.com/office/spreadsheetml/2009/9/main" objectType="CheckBox" fmlaLink="$U$21" lockText="1" noThreeD="1"/>
</file>

<file path=xl/ctrlProps/ctrlProp304.xml><?xml version="1.0" encoding="utf-8"?>
<formControlPr xmlns="http://schemas.microsoft.com/office/spreadsheetml/2009/9/main" objectType="CheckBox" fmlaLink="$S$24" lockText="1" noThreeD="1"/>
</file>

<file path=xl/ctrlProps/ctrlProp305.xml><?xml version="1.0" encoding="utf-8"?>
<formControlPr xmlns="http://schemas.microsoft.com/office/spreadsheetml/2009/9/main" objectType="CheckBox" fmlaLink="$S$27" lockText="1" noThreeD="1"/>
</file>

<file path=xl/ctrlProps/ctrlProp306.xml><?xml version="1.0" encoding="utf-8"?>
<formControlPr xmlns="http://schemas.microsoft.com/office/spreadsheetml/2009/9/main" objectType="CheckBox" fmlaLink="$S$30" lockText="1" noThreeD="1"/>
</file>

<file path=xl/ctrlProps/ctrlProp307.xml><?xml version="1.0" encoding="utf-8"?>
<formControlPr xmlns="http://schemas.microsoft.com/office/spreadsheetml/2009/9/main" objectType="CheckBox" fmlaLink="$T$24" lockText="1" noThreeD="1"/>
</file>

<file path=xl/ctrlProps/ctrlProp308.xml><?xml version="1.0" encoding="utf-8"?>
<formControlPr xmlns="http://schemas.microsoft.com/office/spreadsheetml/2009/9/main" objectType="CheckBox" fmlaLink="$T$27" lockText="1" noThreeD="1"/>
</file>

<file path=xl/ctrlProps/ctrlProp309.xml><?xml version="1.0" encoding="utf-8"?>
<formControlPr xmlns="http://schemas.microsoft.com/office/spreadsheetml/2009/9/main" objectType="CheckBox" fmlaLink="$T$30" lockText="1" noThreeD="1"/>
</file>

<file path=xl/ctrlProps/ctrlProp31.xml><?xml version="1.0" encoding="utf-8"?>
<formControlPr xmlns="http://schemas.microsoft.com/office/spreadsheetml/2009/9/main" objectType="CheckBox" fmlaLink="$S$69" lockText="1" noThreeD="1"/>
</file>

<file path=xl/ctrlProps/ctrlProp310.xml><?xml version="1.0" encoding="utf-8"?>
<formControlPr xmlns="http://schemas.microsoft.com/office/spreadsheetml/2009/9/main" objectType="CheckBox" fmlaLink="$U$24" lockText="1" noThreeD="1"/>
</file>

<file path=xl/ctrlProps/ctrlProp311.xml><?xml version="1.0" encoding="utf-8"?>
<formControlPr xmlns="http://schemas.microsoft.com/office/spreadsheetml/2009/9/main" objectType="CheckBox" fmlaLink="$U$27" lockText="1" noThreeD="1"/>
</file>

<file path=xl/ctrlProps/ctrlProp312.xml><?xml version="1.0" encoding="utf-8"?>
<formControlPr xmlns="http://schemas.microsoft.com/office/spreadsheetml/2009/9/main" objectType="CheckBox" fmlaLink="$U$30" lockText="1" noThreeD="1"/>
</file>

<file path=xl/ctrlProps/ctrlProp313.xml><?xml version="1.0" encoding="utf-8"?>
<formControlPr xmlns="http://schemas.microsoft.com/office/spreadsheetml/2009/9/main" objectType="CheckBox" fmlaLink="$S$33" lockText="1" noThreeD="1"/>
</file>

<file path=xl/ctrlProps/ctrlProp314.xml><?xml version="1.0" encoding="utf-8"?>
<formControlPr xmlns="http://schemas.microsoft.com/office/spreadsheetml/2009/9/main" objectType="CheckBox" fmlaLink="$S$36" lockText="1" noThreeD="1"/>
</file>

<file path=xl/ctrlProps/ctrlProp315.xml><?xml version="1.0" encoding="utf-8"?>
<formControlPr xmlns="http://schemas.microsoft.com/office/spreadsheetml/2009/9/main" objectType="CheckBox" fmlaLink="$S$39" lockText="1" noThreeD="1"/>
</file>

<file path=xl/ctrlProps/ctrlProp316.xml><?xml version="1.0" encoding="utf-8"?>
<formControlPr xmlns="http://schemas.microsoft.com/office/spreadsheetml/2009/9/main" objectType="CheckBox" fmlaLink="$S$42" lockText="1" noThreeD="1"/>
</file>

<file path=xl/ctrlProps/ctrlProp317.xml><?xml version="1.0" encoding="utf-8"?>
<formControlPr xmlns="http://schemas.microsoft.com/office/spreadsheetml/2009/9/main" objectType="CheckBox" fmlaLink="$S$45" lockText="1" noThreeD="1"/>
</file>

<file path=xl/ctrlProps/ctrlProp318.xml><?xml version="1.0" encoding="utf-8"?>
<formControlPr xmlns="http://schemas.microsoft.com/office/spreadsheetml/2009/9/main" objectType="CheckBox" fmlaLink="$S$48" lockText="1" noThreeD="1"/>
</file>

<file path=xl/ctrlProps/ctrlProp319.xml><?xml version="1.0" encoding="utf-8"?>
<formControlPr xmlns="http://schemas.microsoft.com/office/spreadsheetml/2009/9/main" objectType="CheckBox" fmlaLink="$S$51" lockText="1" noThreeD="1"/>
</file>

<file path=xl/ctrlProps/ctrlProp32.xml><?xml version="1.0" encoding="utf-8"?>
<formControlPr xmlns="http://schemas.microsoft.com/office/spreadsheetml/2009/9/main" objectType="CheckBox" fmlaLink="$S$72" lockText="1" noThreeD="1"/>
</file>

<file path=xl/ctrlProps/ctrlProp320.xml><?xml version="1.0" encoding="utf-8"?>
<formControlPr xmlns="http://schemas.microsoft.com/office/spreadsheetml/2009/9/main" objectType="CheckBox" fmlaLink="$S$54" lockText="1" noThreeD="1"/>
</file>

<file path=xl/ctrlProps/ctrlProp321.xml><?xml version="1.0" encoding="utf-8"?>
<formControlPr xmlns="http://schemas.microsoft.com/office/spreadsheetml/2009/9/main" objectType="CheckBox" fmlaLink="$S$57" lockText="1" noThreeD="1"/>
</file>

<file path=xl/ctrlProps/ctrlProp322.xml><?xml version="1.0" encoding="utf-8"?>
<formControlPr xmlns="http://schemas.microsoft.com/office/spreadsheetml/2009/9/main" objectType="CheckBox" fmlaLink="$S$60" lockText="1" noThreeD="1"/>
</file>

<file path=xl/ctrlProps/ctrlProp323.xml><?xml version="1.0" encoding="utf-8"?>
<formControlPr xmlns="http://schemas.microsoft.com/office/spreadsheetml/2009/9/main" objectType="CheckBox" fmlaLink="$S$63" lockText="1" noThreeD="1"/>
</file>

<file path=xl/ctrlProps/ctrlProp324.xml><?xml version="1.0" encoding="utf-8"?>
<formControlPr xmlns="http://schemas.microsoft.com/office/spreadsheetml/2009/9/main" objectType="CheckBox" fmlaLink="$S$66" lockText="1" noThreeD="1"/>
</file>

<file path=xl/ctrlProps/ctrlProp325.xml><?xml version="1.0" encoding="utf-8"?>
<formControlPr xmlns="http://schemas.microsoft.com/office/spreadsheetml/2009/9/main" objectType="CheckBox" fmlaLink="$S$69" lockText="1" noThreeD="1"/>
</file>

<file path=xl/ctrlProps/ctrlProp326.xml><?xml version="1.0" encoding="utf-8"?>
<formControlPr xmlns="http://schemas.microsoft.com/office/spreadsheetml/2009/9/main" objectType="CheckBox" fmlaLink="$S$72" lockText="1" noThreeD="1"/>
</file>

<file path=xl/ctrlProps/ctrlProp327.xml><?xml version="1.0" encoding="utf-8"?>
<formControlPr xmlns="http://schemas.microsoft.com/office/spreadsheetml/2009/9/main" objectType="CheckBox" fmlaLink="$S$75" lockText="1" noThreeD="1"/>
</file>

<file path=xl/ctrlProps/ctrlProp328.xml><?xml version="1.0" encoding="utf-8"?>
<formControlPr xmlns="http://schemas.microsoft.com/office/spreadsheetml/2009/9/main" objectType="CheckBox" fmlaLink="$S$78" lockText="1" noThreeD="1"/>
</file>

<file path=xl/ctrlProps/ctrlProp329.xml><?xml version="1.0" encoding="utf-8"?>
<formControlPr xmlns="http://schemas.microsoft.com/office/spreadsheetml/2009/9/main" objectType="CheckBox" fmlaLink="$S$81" lockText="1" noThreeD="1"/>
</file>

<file path=xl/ctrlProps/ctrlProp33.xml><?xml version="1.0" encoding="utf-8"?>
<formControlPr xmlns="http://schemas.microsoft.com/office/spreadsheetml/2009/9/main" objectType="CheckBox" fmlaLink="$S$75" lockText="1" noThreeD="1"/>
</file>

<file path=xl/ctrlProps/ctrlProp330.xml><?xml version="1.0" encoding="utf-8"?>
<formControlPr xmlns="http://schemas.microsoft.com/office/spreadsheetml/2009/9/main" objectType="CheckBox" fmlaLink="$S$84" lockText="1" noThreeD="1"/>
</file>

<file path=xl/ctrlProps/ctrlProp331.xml><?xml version="1.0" encoding="utf-8"?>
<formControlPr xmlns="http://schemas.microsoft.com/office/spreadsheetml/2009/9/main" objectType="CheckBox" fmlaLink="$S$87" lockText="1" noThreeD="1"/>
</file>

<file path=xl/ctrlProps/ctrlProp332.xml><?xml version="1.0" encoding="utf-8"?>
<formControlPr xmlns="http://schemas.microsoft.com/office/spreadsheetml/2009/9/main" objectType="CheckBox" fmlaLink="$S$90" lockText="1" noThreeD="1"/>
</file>

<file path=xl/ctrlProps/ctrlProp333.xml><?xml version="1.0" encoding="utf-8"?>
<formControlPr xmlns="http://schemas.microsoft.com/office/spreadsheetml/2009/9/main" objectType="CheckBox" fmlaLink="$S$93" lockText="1" noThreeD="1"/>
</file>

<file path=xl/ctrlProps/ctrlProp334.xml><?xml version="1.0" encoding="utf-8"?>
<formControlPr xmlns="http://schemas.microsoft.com/office/spreadsheetml/2009/9/main" objectType="CheckBox" fmlaLink="$S$96" lockText="1" noThreeD="1"/>
</file>

<file path=xl/ctrlProps/ctrlProp335.xml><?xml version="1.0" encoding="utf-8"?>
<formControlPr xmlns="http://schemas.microsoft.com/office/spreadsheetml/2009/9/main" objectType="CheckBox" fmlaLink="$S$99" lockText="1" noThreeD="1"/>
</file>

<file path=xl/ctrlProps/ctrlProp336.xml><?xml version="1.0" encoding="utf-8"?>
<formControlPr xmlns="http://schemas.microsoft.com/office/spreadsheetml/2009/9/main" objectType="CheckBox" fmlaLink="$S$102" lockText="1" noThreeD="1"/>
</file>

<file path=xl/ctrlProps/ctrlProp337.xml><?xml version="1.0" encoding="utf-8"?>
<formControlPr xmlns="http://schemas.microsoft.com/office/spreadsheetml/2009/9/main" objectType="CheckBox" fmlaLink="$S$105" lockText="1" noThreeD="1"/>
</file>

<file path=xl/ctrlProps/ctrlProp338.xml><?xml version="1.0" encoding="utf-8"?>
<formControlPr xmlns="http://schemas.microsoft.com/office/spreadsheetml/2009/9/main" objectType="CheckBox" fmlaLink="$S$108" lockText="1" noThreeD="1"/>
</file>

<file path=xl/ctrlProps/ctrlProp339.xml><?xml version="1.0" encoding="utf-8"?>
<formControlPr xmlns="http://schemas.microsoft.com/office/spreadsheetml/2009/9/main" objectType="CheckBox" fmlaLink="$S$111" lockText="1" noThreeD="1"/>
</file>

<file path=xl/ctrlProps/ctrlProp34.xml><?xml version="1.0" encoding="utf-8"?>
<formControlPr xmlns="http://schemas.microsoft.com/office/spreadsheetml/2009/9/main" objectType="CheckBox" fmlaLink="$S$78" lockText="1" noThreeD="1"/>
</file>

<file path=xl/ctrlProps/ctrlProp340.xml><?xml version="1.0" encoding="utf-8"?>
<formControlPr xmlns="http://schemas.microsoft.com/office/spreadsheetml/2009/9/main" objectType="CheckBox" fmlaLink="$S$114" lockText="1" noThreeD="1"/>
</file>

<file path=xl/ctrlProps/ctrlProp341.xml><?xml version="1.0" encoding="utf-8"?>
<formControlPr xmlns="http://schemas.microsoft.com/office/spreadsheetml/2009/9/main" objectType="CheckBox" fmlaLink="$S$117" lockText="1" noThreeD="1"/>
</file>

<file path=xl/ctrlProps/ctrlProp342.xml><?xml version="1.0" encoding="utf-8"?>
<formControlPr xmlns="http://schemas.microsoft.com/office/spreadsheetml/2009/9/main" objectType="CheckBox" fmlaLink="$S$120" lockText="1" noThreeD="1"/>
</file>

<file path=xl/ctrlProps/ctrlProp343.xml><?xml version="1.0" encoding="utf-8"?>
<formControlPr xmlns="http://schemas.microsoft.com/office/spreadsheetml/2009/9/main" objectType="CheckBox" fmlaLink="$S$123" lockText="1" noThreeD="1"/>
</file>

<file path=xl/ctrlProps/ctrlProp344.xml><?xml version="1.0" encoding="utf-8"?>
<formControlPr xmlns="http://schemas.microsoft.com/office/spreadsheetml/2009/9/main" objectType="CheckBox" fmlaLink="$S$126" lockText="1" noThreeD="1"/>
</file>

<file path=xl/ctrlProps/ctrlProp345.xml><?xml version="1.0" encoding="utf-8"?>
<formControlPr xmlns="http://schemas.microsoft.com/office/spreadsheetml/2009/9/main" objectType="CheckBox" fmlaLink="$S$129" lockText="1" noThreeD="1"/>
</file>

<file path=xl/ctrlProps/ctrlProp346.xml><?xml version="1.0" encoding="utf-8"?>
<formControlPr xmlns="http://schemas.microsoft.com/office/spreadsheetml/2009/9/main" objectType="CheckBox" fmlaLink="$S$132" lockText="1" noThreeD="1"/>
</file>

<file path=xl/ctrlProps/ctrlProp347.xml><?xml version="1.0" encoding="utf-8"?>
<formControlPr xmlns="http://schemas.microsoft.com/office/spreadsheetml/2009/9/main" objectType="CheckBox" fmlaLink="$S$135" lockText="1" noThreeD="1"/>
</file>

<file path=xl/ctrlProps/ctrlProp348.xml><?xml version="1.0" encoding="utf-8"?>
<formControlPr xmlns="http://schemas.microsoft.com/office/spreadsheetml/2009/9/main" objectType="CheckBox" fmlaLink="$S$138" lockText="1" noThreeD="1"/>
</file>

<file path=xl/ctrlProps/ctrlProp349.xml><?xml version="1.0" encoding="utf-8"?>
<formControlPr xmlns="http://schemas.microsoft.com/office/spreadsheetml/2009/9/main" objectType="CheckBox" fmlaLink="$S$141" lockText="1" noThreeD="1"/>
</file>

<file path=xl/ctrlProps/ctrlProp35.xml><?xml version="1.0" encoding="utf-8"?>
<formControlPr xmlns="http://schemas.microsoft.com/office/spreadsheetml/2009/9/main" objectType="CheckBox" fmlaLink="$S$81" lockText="1" noThreeD="1"/>
</file>

<file path=xl/ctrlProps/ctrlProp350.xml><?xml version="1.0" encoding="utf-8"?>
<formControlPr xmlns="http://schemas.microsoft.com/office/spreadsheetml/2009/9/main" objectType="CheckBox" fmlaLink="$S$144" lockText="1" noThreeD="1"/>
</file>

<file path=xl/ctrlProps/ctrlProp351.xml><?xml version="1.0" encoding="utf-8"?>
<formControlPr xmlns="http://schemas.microsoft.com/office/spreadsheetml/2009/9/main" objectType="CheckBox" fmlaLink="$S$147" lockText="1" noThreeD="1"/>
</file>

<file path=xl/ctrlProps/ctrlProp352.xml><?xml version="1.0" encoding="utf-8"?>
<formControlPr xmlns="http://schemas.microsoft.com/office/spreadsheetml/2009/9/main" objectType="CheckBox" fmlaLink="$S$150" lockText="1" noThreeD="1"/>
</file>

<file path=xl/ctrlProps/ctrlProp353.xml><?xml version="1.0" encoding="utf-8"?>
<formControlPr xmlns="http://schemas.microsoft.com/office/spreadsheetml/2009/9/main" objectType="CheckBox" fmlaLink="$S$153" lockText="1" noThreeD="1"/>
</file>

<file path=xl/ctrlProps/ctrlProp354.xml><?xml version="1.0" encoding="utf-8"?>
<formControlPr xmlns="http://schemas.microsoft.com/office/spreadsheetml/2009/9/main" objectType="CheckBox" fmlaLink="$S$156" lockText="1" noThreeD="1"/>
</file>

<file path=xl/ctrlProps/ctrlProp355.xml><?xml version="1.0" encoding="utf-8"?>
<formControlPr xmlns="http://schemas.microsoft.com/office/spreadsheetml/2009/9/main" objectType="CheckBox" fmlaLink="$S$159" lockText="1" noThreeD="1"/>
</file>

<file path=xl/ctrlProps/ctrlProp356.xml><?xml version="1.0" encoding="utf-8"?>
<formControlPr xmlns="http://schemas.microsoft.com/office/spreadsheetml/2009/9/main" objectType="CheckBox" fmlaLink="$T$33" lockText="1" noThreeD="1"/>
</file>

<file path=xl/ctrlProps/ctrlProp357.xml><?xml version="1.0" encoding="utf-8"?>
<formControlPr xmlns="http://schemas.microsoft.com/office/spreadsheetml/2009/9/main" objectType="CheckBox" fmlaLink="$T$36" lockText="1" noThreeD="1"/>
</file>

<file path=xl/ctrlProps/ctrlProp358.xml><?xml version="1.0" encoding="utf-8"?>
<formControlPr xmlns="http://schemas.microsoft.com/office/spreadsheetml/2009/9/main" objectType="CheckBox" fmlaLink="$T$39" lockText="1" noThreeD="1"/>
</file>

<file path=xl/ctrlProps/ctrlProp359.xml><?xml version="1.0" encoding="utf-8"?>
<formControlPr xmlns="http://schemas.microsoft.com/office/spreadsheetml/2009/9/main" objectType="CheckBox" fmlaLink="$T$42" lockText="1" noThreeD="1"/>
</file>

<file path=xl/ctrlProps/ctrlProp36.xml><?xml version="1.0" encoding="utf-8"?>
<formControlPr xmlns="http://schemas.microsoft.com/office/spreadsheetml/2009/9/main" objectType="CheckBox" fmlaLink="$S$84" lockText="1" noThreeD="1"/>
</file>

<file path=xl/ctrlProps/ctrlProp360.xml><?xml version="1.0" encoding="utf-8"?>
<formControlPr xmlns="http://schemas.microsoft.com/office/spreadsheetml/2009/9/main" objectType="CheckBox" fmlaLink="$T$45" lockText="1" noThreeD="1"/>
</file>

<file path=xl/ctrlProps/ctrlProp361.xml><?xml version="1.0" encoding="utf-8"?>
<formControlPr xmlns="http://schemas.microsoft.com/office/spreadsheetml/2009/9/main" objectType="CheckBox" fmlaLink="$T$48" lockText="1" noThreeD="1"/>
</file>

<file path=xl/ctrlProps/ctrlProp362.xml><?xml version="1.0" encoding="utf-8"?>
<formControlPr xmlns="http://schemas.microsoft.com/office/spreadsheetml/2009/9/main" objectType="CheckBox" fmlaLink="$T$51" lockText="1" noThreeD="1"/>
</file>

<file path=xl/ctrlProps/ctrlProp363.xml><?xml version="1.0" encoding="utf-8"?>
<formControlPr xmlns="http://schemas.microsoft.com/office/spreadsheetml/2009/9/main" objectType="CheckBox" fmlaLink="$T$54" lockText="1" noThreeD="1"/>
</file>

<file path=xl/ctrlProps/ctrlProp364.xml><?xml version="1.0" encoding="utf-8"?>
<formControlPr xmlns="http://schemas.microsoft.com/office/spreadsheetml/2009/9/main" objectType="CheckBox" fmlaLink="$T$57" lockText="1" noThreeD="1"/>
</file>

<file path=xl/ctrlProps/ctrlProp365.xml><?xml version="1.0" encoding="utf-8"?>
<formControlPr xmlns="http://schemas.microsoft.com/office/spreadsheetml/2009/9/main" objectType="CheckBox" fmlaLink="$T$60" lockText="1" noThreeD="1"/>
</file>

<file path=xl/ctrlProps/ctrlProp366.xml><?xml version="1.0" encoding="utf-8"?>
<formControlPr xmlns="http://schemas.microsoft.com/office/spreadsheetml/2009/9/main" objectType="CheckBox" fmlaLink="$T$63" lockText="1" noThreeD="1"/>
</file>

<file path=xl/ctrlProps/ctrlProp367.xml><?xml version="1.0" encoding="utf-8"?>
<formControlPr xmlns="http://schemas.microsoft.com/office/spreadsheetml/2009/9/main" objectType="CheckBox" fmlaLink="$T$66" lockText="1" noThreeD="1"/>
</file>

<file path=xl/ctrlProps/ctrlProp368.xml><?xml version="1.0" encoding="utf-8"?>
<formControlPr xmlns="http://schemas.microsoft.com/office/spreadsheetml/2009/9/main" objectType="CheckBox" fmlaLink="$T$69" lockText="1" noThreeD="1"/>
</file>

<file path=xl/ctrlProps/ctrlProp369.xml><?xml version="1.0" encoding="utf-8"?>
<formControlPr xmlns="http://schemas.microsoft.com/office/spreadsheetml/2009/9/main" objectType="CheckBox" fmlaLink="$T$72" lockText="1" noThreeD="1"/>
</file>

<file path=xl/ctrlProps/ctrlProp37.xml><?xml version="1.0" encoding="utf-8"?>
<formControlPr xmlns="http://schemas.microsoft.com/office/spreadsheetml/2009/9/main" objectType="CheckBox" fmlaLink="$S$87" lockText="1" noThreeD="1"/>
</file>

<file path=xl/ctrlProps/ctrlProp370.xml><?xml version="1.0" encoding="utf-8"?>
<formControlPr xmlns="http://schemas.microsoft.com/office/spreadsheetml/2009/9/main" objectType="CheckBox" fmlaLink="$T$75" lockText="1" noThreeD="1"/>
</file>

<file path=xl/ctrlProps/ctrlProp371.xml><?xml version="1.0" encoding="utf-8"?>
<formControlPr xmlns="http://schemas.microsoft.com/office/spreadsheetml/2009/9/main" objectType="CheckBox" fmlaLink="$T$78" lockText="1" noThreeD="1"/>
</file>

<file path=xl/ctrlProps/ctrlProp372.xml><?xml version="1.0" encoding="utf-8"?>
<formControlPr xmlns="http://schemas.microsoft.com/office/spreadsheetml/2009/9/main" objectType="CheckBox" fmlaLink="$T$81" lockText="1" noThreeD="1"/>
</file>

<file path=xl/ctrlProps/ctrlProp373.xml><?xml version="1.0" encoding="utf-8"?>
<formControlPr xmlns="http://schemas.microsoft.com/office/spreadsheetml/2009/9/main" objectType="CheckBox" fmlaLink="$T$84" lockText="1" noThreeD="1"/>
</file>

<file path=xl/ctrlProps/ctrlProp374.xml><?xml version="1.0" encoding="utf-8"?>
<formControlPr xmlns="http://schemas.microsoft.com/office/spreadsheetml/2009/9/main" objectType="CheckBox" fmlaLink="$T$87" lockText="1" noThreeD="1"/>
</file>

<file path=xl/ctrlProps/ctrlProp375.xml><?xml version="1.0" encoding="utf-8"?>
<formControlPr xmlns="http://schemas.microsoft.com/office/spreadsheetml/2009/9/main" objectType="CheckBox" fmlaLink="$T$90" lockText="1" noThreeD="1"/>
</file>

<file path=xl/ctrlProps/ctrlProp376.xml><?xml version="1.0" encoding="utf-8"?>
<formControlPr xmlns="http://schemas.microsoft.com/office/spreadsheetml/2009/9/main" objectType="CheckBox" fmlaLink="$T$93" lockText="1" noThreeD="1"/>
</file>

<file path=xl/ctrlProps/ctrlProp377.xml><?xml version="1.0" encoding="utf-8"?>
<formControlPr xmlns="http://schemas.microsoft.com/office/spreadsheetml/2009/9/main" objectType="CheckBox" fmlaLink="$T$96" lockText="1" noThreeD="1"/>
</file>

<file path=xl/ctrlProps/ctrlProp378.xml><?xml version="1.0" encoding="utf-8"?>
<formControlPr xmlns="http://schemas.microsoft.com/office/spreadsheetml/2009/9/main" objectType="CheckBox" fmlaLink="$T$99" lockText="1" noThreeD="1"/>
</file>

<file path=xl/ctrlProps/ctrlProp379.xml><?xml version="1.0" encoding="utf-8"?>
<formControlPr xmlns="http://schemas.microsoft.com/office/spreadsheetml/2009/9/main" objectType="CheckBox" fmlaLink="$T$102" lockText="1" noThreeD="1"/>
</file>

<file path=xl/ctrlProps/ctrlProp38.xml><?xml version="1.0" encoding="utf-8"?>
<formControlPr xmlns="http://schemas.microsoft.com/office/spreadsheetml/2009/9/main" objectType="CheckBox" fmlaLink="$S$90" lockText="1" noThreeD="1"/>
</file>

<file path=xl/ctrlProps/ctrlProp380.xml><?xml version="1.0" encoding="utf-8"?>
<formControlPr xmlns="http://schemas.microsoft.com/office/spreadsheetml/2009/9/main" objectType="CheckBox" fmlaLink="$T$105" lockText="1" noThreeD="1"/>
</file>

<file path=xl/ctrlProps/ctrlProp381.xml><?xml version="1.0" encoding="utf-8"?>
<formControlPr xmlns="http://schemas.microsoft.com/office/spreadsheetml/2009/9/main" objectType="CheckBox" fmlaLink="$T$108" lockText="1" noThreeD="1"/>
</file>

<file path=xl/ctrlProps/ctrlProp382.xml><?xml version="1.0" encoding="utf-8"?>
<formControlPr xmlns="http://schemas.microsoft.com/office/spreadsheetml/2009/9/main" objectType="CheckBox" fmlaLink="$T$111" lockText="1" noThreeD="1"/>
</file>

<file path=xl/ctrlProps/ctrlProp383.xml><?xml version="1.0" encoding="utf-8"?>
<formControlPr xmlns="http://schemas.microsoft.com/office/spreadsheetml/2009/9/main" objectType="CheckBox" fmlaLink="$T$114" lockText="1" noThreeD="1"/>
</file>

<file path=xl/ctrlProps/ctrlProp384.xml><?xml version="1.0" encoding="utf-8"?>
<formControlPr xmlns="http://schemas.microsoft.com/office/spreadsheetml/2009/9/main" objectType="CheckBox" fmlaLink="$T$117" lockText="1" noThreeD="1"/>
</file>

<file path=xl/ctrlProps/ctrlProp385.xml><?xml version="1.0" encoding="utf-8"?>
<formControlPr xmlns="http://schemas.microsoft.com/office/spreadsheetml/2009/9/main" objectType="CheckBox" fmlaLink="$T$120" lockText="1" noThreeD="1"/>
</file>

<file path=xl/ctrlProps/ctrlProp386.xml><?xml version="1.0" encoding="utf-8"?>
<formControlPr xmlns="http://schemas.microsoft.com/office/spreadsheetml/2009/9/main" objectType="CheckBox" fmlaLink="$T$123" lockText="1" noThreeD="1"/>
</file>

<file path=xl/ctrlProps/ctrlProp387.xml><?xml version="1.0" encoding="utf-8"?>
<formControlPr xmlns="http://schemas.microsoft.com/office/spreadsheetml/2009/9/main" objectType="CheckBox" fmlaLink="$T$126" lockText="1" noThreeD="1"/>
</file>

<file path=xl/ctrlProps/ctrlProp388.xml><?xml version="1.0" encoding="utf-8"?>
<formControlPr xmlns="http://schemas.microsoft.com/office/spreadsheetml/2009/9/main" objectType="CheckBox" fmlaLink="$T$129" lockText="1" noThreeD="1"/>
</file>

<file path=xl/ctrlProps/ctrlProp389.xml><?xml version="1.0" encoding="utf-8"?>
<formControlPr xmlns="http://schemas.microsoft.com/office/spreadsheetml/2009/9/main" objectType="CheckBox" fmlaLink="$T$132" lockText="1" noThreeD="1"/>
</file>

<file path=xl/ctrlProps/ctrlProp39.xml><?xml version="1.0" encoding="utf-8"?>
<formControlPr xmlns="http://schemas.microsoft.com/office/spreadsheetml/2009/9/main" objectType="CheckBox" fmlaLink="$S$93" lockText="1" noThreeD="1"/>
</file>

<file path=xl/ctrlProps/ctrlProp390.xml><?xml version="1.0" encoding="utf-8"?>
<formControlPr xmlns="http://schemas.microsoft.com/office/spreadsheetml/2009/9/main" objectType="CheckBox" fmlaLink="$T$135" lockText="1" noThreeD="1"/>
</file>

<file path=xl/ctrlProps/ctrlProp391.xml><?xml version="1.0" encoding="utf-8"?>
<formControlPr xmlns="http://schemas.microsoft.com/office/spreadsheetml/2009/9/main" objectType="CheckBox" fmlaLink="$T$138" lockText="1" noThreeD="1"/>
</file>

<file path=xl/ctrlProps/ctrlProp392.xml><?xml version="1.0" encoding="utf-8"?>
<formControlPr xmlns="http://schemas.microsoft.com/office/spreadsheetml/2009/9/main" objectType="CheckBox" fmlaLink="$T$141" lockText="1" noThreeD="1"/>
</file>

<file path=xl/ctrlProps/ctrlProp393.xml><?xml version="1.0" encoding="utf-8"?>
<formControlPr xmlns="http://schemas.microsoft.com/office/spreadsheetml/2009/9/main" objectType="CheckBox" fmlaLink="$T$144" lockText="1" noThreeD="1"/>
</file>

<file path=xl/ctrlProps/ctrlProp394.xml><?xml version="1.0" encoding="utf-8"?>
<formControlPr xmlns="http://schemas.microsoft.com/office/spreadsheetml/2009/9/main" objectType="CheckBox" fmlaLink="$T$147" lockText="1" noThreeD="1"/>
</file>

<file path=xl/ctrlProps/ctrlProp395.xml><?xml version="1.0" encoding="utf-8"?>
<formControlPr xmlns="http://schemas.microsoft.com/office/spreadsheetml/2009/9/main" objectType="CheckBox" fmlaLink="$T$150" lockText="1" noThreeD="1"/>
</file>

<file path=xl/ctrlProps/ctrlProp396.xml><?xml version="1.0" encoding="utf-8"?>
<formControlPr xmlns="http://schemas.microsoft.com/office/spreadsheetml/2009/9/main" objectType="CheckBox" fmlaLink="$T$153" lockText="1" noThreeD="1"/>
</file>

<file path=xl/ctrlProps/ctrlProp397.xml><?xml version="1.0" encoding="utf-8"?>
<formControlPr xmlns="http://schemas.microsoft.com/office/spreadsheetml/2009/9/main" objectType="CheckBox" fmlaLink="$T$156" lockText="1" noThreeD="1"/>
</file>

<file path=xl/ctrlProps/ctrlProp398.xml><?xml version="1.0" encoding="utf-8"?>
<formControlPr xmlns="http://schemas.microsoft.com/office/spreadsheetml/2009/9/main" objectType="CheckBox" fmlaLink="$T$159" lockText="1" noThreeD="1"/>
</file>

<file path=xl/ctrlProps/ctrlProp399.xml><?xml version="1.0" encoding="utf-8"?>
<formControlPr xmlns="http://schemas.microsoft.com/office/spreadsheetml/2009/9/main" objectType="CheckBox" fmlaLink="$U$33" lockText="1" noThreeD="1"/>
</file>

<file path=xl/ctrlProps/ctrlProp4.xml><?xml version="1.0" encoding="utf-8"?>
<formControlPr xmlns="http://schemas.microsoft.com/office/spreadsheetml/2009/9/main" objectType="CheckBox" fmlaLink="$S$18" lockText="1" noThreeD="1"/>
</file>

<file path=xl/ctrlProps/ctrlProp40.xml><?xml version="1.0" encoding="utf-8"?>
<formControlPr xmlns="http://schemas.microsoft.com/office/spreadsheetml/2009/9/main" objectType="CheckBox" fmlaLink="$S$96" lockText="1" noThreeD="1"/>
</file>

<file path=xl/ctrlProps/ctrlProp400.xml><?xml version="1.0" encoding="utf-8"?>
<formControlPr xmlns="http://schemas.microsoft.com/office/spreadsheetml/2009/9/main" objectType="CheckBox" fmlaLink="$U$36" lockText="1" noThreeD="1"/>
</file>

<file path=xl/ctrlProps/ctrlProp401.xml><?xml version="1.0" encoding="utf-8"?>
<formControlPr xmlns="http://schemas.microsoft.com/office/spreadsheetml/2009/9/main" objectType="CheckBox" fmlaLink="$U$39" lockText="1" noThreeD="1"/>
</file>

<file path=xl/ctrlProps/ctrlProp402.xml><?xml version="1.0" encoding="utf-8"?>
<formControlPr xmlns="http://schemas.microsoft.com/office/spreadsheetml/2009/9/main" objectType="CheckBox" fmlaLink="$U$42" lockText="1" noThreeD="1"/>
</file>

<file path=xl/ctrlProps/ctrlProp403.xml><?xml version="1.0" encoding="utf-8"?>
<formControlPr xmlns="http://schemas.microsoft.com/office/spreadsheetml/2009/9/main" objectType="CheckBox" fmlaLink="$U$45" lockText="1" noThreeD="1"/>
</file>

<file path=xl/ctrlProps/ctrlProp404.xml><?xml version="1.0" encoding="utf-8"?>
<formControlPr xmlns="http://schemas.microsoft.com/office/spreadsheetml/2009/9/main" objectType="CheckBox" fmlaLink="$U$48" lockText="1" noThreeD="1"/>
</file>

<file path=xl/ctrlProps/ctrlProp405.xml><?xml version="1.0" encoding="utf-8"?>
<formControlPr xmlns="http://schemas.microsoft.com/office/spreadsheetml/2009/9/main" objectType="CheckBox" fmlaLink="$U$51" lockText="1" noThreeD="1"/>
</file>

<file path=xl/ctrlProps/ctrlProp406.xml><?xml version="1.0" encoding="utf-8"?>
<formControlPr xmlns="http://schemas.microsoft.com/office/spreadsheetml/2009/9/main" objectType="CheckBox" fmlaLink="$U$54" lockText="1" noThreeD="1"/>
</file>

<file path=xl/ctrlProps/ctrlProp407.xml><?xml version="1.0" encoding="utf-8"?>
<formControlPr xmlns="http://schemas.microsoft.com/office/spreadsheetml/2009/9/main" objectType="CheckBox" fmlaLink="$U$57" lockText="1" noThreeD="1"/>
</file>

<file path=xl/ctrlProps/ctrlProp408.xml><?xml version="1.0" encoding="utf-8"?>
<formControlPr xmlns="http://schemas.microsoft.com/office/spreadsheetml/2009/9/main" objectType="CheckBox" fmlaLink="$U$60" lockText="1" noThreeD="1"/>
</file>

<file path=xl/ctrlProps/ctrlProp409.xml><?xml version="1.0" encoding="utf-8"?>
<formControlPr xmlns="http://schemas.microsoft.com/office/spreadsheetml/2009/9/main" objectType="CheckBox" fmlaLink="$U$63" lockText="1" noThreeD="1"/>
</file>

<file path=xl/ctrlProps/ctrlProp41.xml><?xml version="1.0" encoding="utf-8"?>
<formControlPr xmlns="http://schemas.microsoft.com/office/spreadsheetml/2009/9/main" objectType="CheckBox" fmlaLink="$S$99" lockText="1" noThreeD="1"/>
</file>

<file path=xl/ctrlProps/ctrlProp410.xml><?xml version="1.0" encoding="utf-8"?>
<formControlPr xmlns="http://schemas.microsoft.com/office/spreadsheetml/2009/9/main" objectType="CheckBox" fmlaLink="$U$66" lockText="1" noThreeD="1"/>
</file>

<file path=xl/ctrlProps/ctrlProp411.xml><?xml version="1.0" encoding="utf-8"?>
<formControlPr xmlns="http://schemas.microsoft.com/office/spreadsheetml/2009/9/main" objectType="CheckBox" fmlaLink="$U$69" lockText="1" noThreeD="1"/>
</file>

<file path=xl/ctrlProps/ctrlProp412.xml><?xml version="1.0" encoding="utf-8"?>
<formControlPr xmlns="http://schemas.microsoft.com/office/spreadsheetml/2009/9/main" objectType="CheckBox" fmlaLink="$U$72" lockText="1" noThreeD="1"/>
</file>

<file path=xl/ctrlProps/ctrlProp413.xml><?xml version="1.0" encoding="utf-8"?>
<formControlPr xmlns="http://schemas.microsoft.com/office/spreadsheetml/2009/9/main" objectType="CheckBox" fmlaLink="$U$75" lockText="1" noThreeD="1"/>
</file>

<file path=xl/ctrlProps/ctrlProp414.xml><?xml version="1.0" encoding="utf-8"?>
<formControlPr xmlns="http://schemas.microsoft.com/office/spreadsheetml/2009/9/main" objectType="CheckBox" fmlaLink="$U$78" lockText="1" noThreeD="1"/>
</file>

<file path=xl/ctrlProps/ctrlProp415.xml><?xml version="1.0" encoding="utf-8"?>
<formControlPr xmlns="http://schemas.microsoft.com/office/spreadsheetml/2009/9/main" objectType="CheckBox" fmlaLink="$U$81" lockText="1" noThreeD="1"/>
</file>

<file path=xl/ctrlProps/ctrlProp416.xml><?xml version="1.0" encoding="utf-8"?>
<formControlPr xmlns="http://schemas.microsoft.com/office/spreadsheetml/2009/9/main" objectType="CheckBox" fmlaLink="$U$84" lockText="1" noThreeD="1"/>
</file>

<file path=xl/ctrlProps/ctrlProp417.xml><?xml version="1.0" encoding="utf-8"?>
<formControlPr xmlns="http://schemas.microsoft.com/office/spreadsheetml/2009/9/main" objectType="CheckBox" fmlaLink="$U$87" lockText="1" noThreeD="1"/>
</file>

<file path=xl/ctrlProps/ctrlProp418.xml><?xml version="1.0" encoding="utf-8"?>
<formControlPr xmlns="http://schemas.microsoft.com/office/spreadsheetml/2009/9/main" objectType="CheckBox" fmlaLink="$U$90" lockText="1" noThreeD="1"/>
</file>

<file path=xl/ctrlProps/ctrlProp419.xml><?xml version="1.0" encoding="utf-8"?>
<formControlPr xmlns="http://schemas.microsoft.com/office/spreadsheetml/2009/9/main" objectType="CheckBox" fmlaLink="$U$93" lockText="1" noThreeD="1"/>
</file>

<file path=xl/ctrlProps/ctrlProp42.xml><?xml version="1.0" encoding="utf-8"?>
<formControlPr xmlns="http://schemas.microsoft.com/office/spreadsheetml/2009/9/main" objectType="CheckBox" fmlaLink="$S$102" lockText="1" noThreeD="1"/>
</file>

<file path=xl/ctrlProps/ctrlProp420.xml><?xml version="1.0" encoding="utf-8"?>
<formControlPr xmlns="http://schemas.microsoft.com/office/spreadsheetml/2009/9/main" objectType="CheckBox" fmlaLink="$U$96" lockText="1" noThreeD="1"/>
</file>

<file path=xl/ctrlProps/ctrlProp421.xml><?xml version="1.0" encoding="utf-8"?>
<formControlPr xmlns="http://schemas.microsoft.com/office/spreadsheetml/2009/9/main" objectType="CheckBox" fmlaLink="$U$99" lockText="1" noThreeD="1"/>
</file>

<file path=xl/ctrlProps/ctrlProp422.xml><?xml version="1.0" encoding="utf-8"?>
<formControlPr xmlns="http://schemas.microsoft.com/office/spreadsheetml/2009/9/main" objectType="CheckBox" fmlaLink="$U$102" lockText="1" noThreeD="1"/>
</file>

<file path=xl/ctrlProps/ctrlProp423.xml><?xml version="1.0" encoding="utf-8"?>
<formControlPr xmlns="http://schemas.microsoft.com/office/spreadsheetml/2009/9/main" objectType="CheckBox" fmlaLink="$U$105" lockText="1" noThreeD="1"/>
</file>

<file path=xl/ctrlProps/ctrlProp424.xml><?xml version="1.0" encoding="utf-8"?>
<formControlPr xmlns="http://schemas.microsoft.com/office/spreadsheetml/2009/9/main" objectType="CheckBox" fmlaLink="$U$108" lockText="1" noThreeD="1"/>
</file>

<file path=xl/ctrlProps/ctrlProp425.xml><?xml version="1.0" encoding="utf-8"?>
<formControlPr xmlns="http://schemas.microsoft.com/office/spreadsheetml/2009/9/main" objectType="CheckBox" fmlaLink="$U$111" lockText="1" noThreeD="1"/>
</file>

<file path=xl/ctrlProps/ctrlProp426.xml><?xml version="1.0" encoding="utf-8"?>
<formControlPr xmlns="http://schemas.microsoft.com/office/spreadsheetml/2009/9/main" objectType="CheckBox" fmlaLink="$U$114" lockText="1" noThreeD="1"/>
</file>

<file path=xl/ctrlProps/ctrlProp427.xml><?xml version="1.0" encoding="utf-8"?>
<formControlPr xmlns="http://schemas.microsoft.com/office/spreadsheetml/2009/9/main" objectType="CheckBox" fmlaLink="$U$117" lockText="1" noThreeD="1"/>
</file>

<file path=xl/ctrlProps/ctrlProp428.xml><?xml version="1.0" encoding="utf-8"?>
<formControlPr xmlns="http://schemas.microsoft.com/office/spreadsheetml/2009/9/main" objectType="CheckBox" fmlaLink="$U$120" lockText="1" noThreeD="1"/>
</file>

<file path=xl/ctrlProps/ctrlProp429.xml><?xml version="1.0" encoding="utf-8"?>
<formControlPr xmlns="http://schemas.microsoft.com/office/spreadsheetml/2009/9/main" objectType="CheckBox" fmlaLink="$U$123" lockText="1" noThreeD="1"/>
</file>

<file path=xl/ctrlProps/ctrlProp43.xml><?xml version="1.0" encoding="utf-8"?>
<formControlPr xmlns="http://schemas.microsoft.com/office/spreadsheetml/2009/9/main" objectType="CheckBox" fmlaLink="$S$105" lockText="1" noThreeD="1"/>
</file>

<file path=xl/ctrlProps/ctrlProp430.xml><?xml version="1.0" encoding="utf-8"?>
<formControlPr xmlns="http://schemas.microsoft.com/office/spreadsheetml/2009/9/main" objectType="CheckBox" fmlaLink="$U$126" lockText="1" noThreeD="1"/>
</file>

<file path=xl/ctrlProps/ctrlProp431.xml><?xml version="1.0" encoding="utf-8"?>
<formControlPr xmlns="http://schemas.microsoft.com/office/spreadsheetml/2009/9/main" objectType="CheckBox" fmlaLink="$U$129" lockText="1" noThreeD="1"/>
</file>

<file path=xl/ctrlProps/ctrlProp432.xml><?xml version="1.0" encoding="utf-8"?>
<formControlPr xmlns="http://schemas.microsoft.com/office/spreadsheetml/2009/9/main" objectType="CheckBox" fmlaLink="$U$132" lockText="1" noThreeD="1"/>
</file>

<file path=xl/ctrlProps/ctrlProp433.xml><?xml version="1.0" encoding="utf-8"?>
<formControlPr xmlns="http://schemas.microsoft.com/office/spreadsheetml/2009/9/main" objectType="CheckBox" fmlaLink="$U$135" lockText="1" noThreeD="1"/>
</file>

<file path=xl/ctrlProps/ctrlProp434.xml><?xml version="1.0" encoding="utf-8"?>
<formControlPr xmlns="http://schemas.microsoft.com/office/spreadsheetml/2009/9/main" objectType="CheckBox" fmlaLink="$U$138" lockText="1" noThreeD="1"/>
</file>

<file path=xl/ctrlProps/ctrlProp435.xml><?xml version="1.0" encoding="utf-8"?>
<formControlPr xmlns="http://schemas.microsoft.com/office/spreadsheetml/2009/9/main" objectType="CheckBox" fmlaLink="$U$141" lockText="1" noThreeD="1"/>
</file>

<file path=xl/ctrlProps/ctrlProp436.xml><?xml version="1.0" encoding="utf-8"?>
<formControlPr xmlns="http://schemas.microsoft.com/office/spreadsheetml/2009/9/main" objectType="CheckBox" fmlaLink="$U$144" lockText="1" noThreeD="1"/>
</file>

<file path=xl/ctrlProps/ctrlProp437.xml><?xml version="1.0" encoding="utf-8"?>
<formControlPr xmlns="http://schemas.microsoft.com/office/spreadsheetml/2009/9/main" objectType="CheckBox" fmlaLink="$U$147" lockText="1" noThreeD="1"/>
</file>

<file path=xl/ctrlProps/ctrlProp438.xml><?xml version="1.0" encoding="utf-8"?>
<formControlPr xmlns="http://schemas.microsoft.com/office/spreadsheetml/2009/9/main" objectType="CheckBox" fmlaLink="$U$150" lockText="1" noThreeD="1"/>
</file>

<file path=xl/ctrlProps/ctrlProp439.xml><?xml version="1.0" encoding="utf-8"?>
<formControlPr xmlns="http://schemas.microsoft.com/office/spreadsheetml/2009/9/main" objectType="CheckBox" fmlaLink="$U$153" lockText="1" noThreeD="1"/>
</file>

<file path=xl/ctrlProps/ctrlProp44.xml><?xml version="1.0" encoding="utf-8"?>
<formControlPr xmlns="http://schemas.microsoft.com/office/spreadsheetml/2009/9/main" objectType="CheckBox" fmlaLink="$S$108" lockText="1" noThreeD="1"/>
</file>

<file path=xl/ctrlProps/ctrlProp440.xml><?xml version="1.0" encoding="utf-8"?>
<formControlPr xmlns="http://schemas.microsoft.com/office/spreadsheetml/2009/9/main" objectType="CheckBox" fmlaLink="$U$156" lockText="1" noThreeD="1"/>
</file>

<file path=xl/ctrlProps/ctrlProp441.xml><?xml version="1.0" encoding="utf-8"?>
<formControlPr xmlns="http://schemas.microsoft.com/office/spreadsheetml/2009/9/main" objectType="CheckBox" fmlaLink="$U$159" lockText="1" noThreeD="1"/>
</file>

<file path=xl/ctrlProps/ctrlProp45.xml><?xml version="1.0" encoding="utf-8"?>
<formControlPr xmlns="http://schemas.microsoft.com/office/spreadsheetml/2009/9/main" objectType="CheckBox" fmlaLink="$S$111" lockText="1" noThreeD="1"/>
</file>

<file path=xl/ctrlProps/ctrlProp46.xml><?xml version="1.0" encoding="utf-8"?>
<formControlPr xmlns="http://schemas.microsoft.com/office/spreadsheetml/2009/9/main" objectType="CheckBox" fmlaLink="$S$114" lockText="1" noThreeD="1"/>
</file>

<file path=xl/ctrlProps/ctrlProp47.xml><?xml version="1.0" encoding="utf-8"?>
<formControlPr xmlns="http://schemas.microsoft.com/office/spreadsheetml/2009/9/main" objectType="CheckBox" fmlaLink="$S$117" lockText="1" noThreeD="1"/>
</file>

<file path=xl/ctrlProps/ctrlProp48.xml><?xml version="1.0" encoding="utf-8"?>
<formControlPr xmlns="http://schemas.microsoft.com/office/spreadsheetml/2009/9/main" objectType="CheckBox" fmlaLink="$S$120" lockText="1" noThreeD="1"/>
</file>

<file path=xl/ctrlProps/ctrlProp49.xml><?xml version="1.0" encoding="utf-8"?>
<formControlPr xmlns="http://schemas.microsoft.com/office/spreadsheetml/2009/9/main" objectType="CheckBox" fmlaLink="$S$123" lockText="1" noThreeD="1"/>
</file>

<file path=xl/ctrlProps/ctrlProp5.xml><?xml version="1.0" encoding="utf-8"?>
<formControlPr xmlns="http://schemas.microsoft.com/office/spreadsheetml/2009/9/main" objectType="CheckBox" fmlaLink="$T$18" lockText="1" noThreeD="1"/>
</file>

<file path=xl/ctrlProps/ctrlProp50.xml><?xml version="1.0" encoding="utf-8"?>
<formControlPr xmlns="http://schemas.microsoft.com/office/spreadsheetml/2009/9/main" objectType="CheckBox" fmlaLink="$S$126" lockText="1" noThreeD="1"/>
</file>

<file path=xl/ctrlProps/ctrlProp51.xml><?xml version="1.0" encoding="utf-8"?>
<formControlPr xmlns="http://schemas.microsoft.com/office/spreadsheetml/2009/9/main" objectType="CheckBox" fmlaLink="$S$129" lockText="1" noThreeD="1"/>
</file>

<file path=xl/ctrlProps/ctrlProp52.xml><?xml version="1.0" encoding="utf-8"?>
<formControlPr xmlns="http://schemas.microsoft.com/office/spreadsheetml/2009/9/main" objectType="CheckBox" fmlaLink="$S$132" lockText="1" noThreeD="1"/>
</file>

<file path=xl/ctrlProps/ctrlProp53.xml><?xml version="1.0" encoding="utf-8"?>
<formControlPr xmlns="http://schemas.microsoft.com/office/spreadsheetml/2009/9/main" objectType="CheckBox" fmlaLink="$S$135" lockText="1" noThreeD="1"/>
</file>

<file path=xl/ctrlProps/ctrlProp54.xml><?xml version="1.0" encoding="utf-8"?>
<formControlPr xmlns="http://schemas.microsoft.com/office/spreadsheetml/2009/9/main" objectType="CheckBox" fmlaLink="$S$138" lockText="1" noThreeD="1"/>
</file>

<file path=xl/ctrlProps/ctrlProp55.xml><?xml version="1.0" encoding="utf-8"?>
<formControlPr xmlns="http://schemas.microsoft.com/office/spreadsheetml/2009/9/main" objectType="CheckBox" fmlaLink="$S$141" lockText="1" noThreeD="1"/>
</file>

<file path=xl/ctrlProps/ctrlProp56.xml><?xml version="1.0" encoding="utf-8"?>
<formControlPr xmlns="http://schemas.microsoft.com/office/spreadsheetml/2009/9/main" objectType="CheckBox" fmlaLink="$S$144" lockText="1" noThreeD="1"/>
</file>

<file path=xl/ctrlProps/ctrlProp57.xml><?xml version="1.0" encoding="utf-8"?>
<formControlPr xmlns="http://schemas.microsoft.com/office/spreadsheetml/2009/9/main" objectType="CheckBox" fmlaLink="$S$147" lockText="1" noThreeD="1"/>
</file>

<file path=xl/ctrlProps/ctrlProp58.xml><?xml version="1.0" encoding="utf-8"?>
<formControlPr xmlns="http://schemas.microsoft.com/office/spreadsheetml/2009/9/main" objectType="CheckBox" fmlaLink="$S$150" lockText="1" noThreeD="1"/>
</file>

<file path=xl/ctrlProps/ctrlProp59.xml><?xml version="1.0" encoding="utf-8"?>
<formControlPr xmlns="http://schemas.microsoft.com/office/spreadsheetml/2009/9/main" objectType="CheckBox" fmlaLink="$S$153" lockText="1" noThreeD="1"/>
</file>

<file path=xl/ctrlProps/ctrlProp6.xml><?xml version="1.0" encoding="utf-8"?>
<formControlPr xmlns="http://schemas.microsoft.com/office/spreadsheetml/2009/9/main" objectType="CheckBox" fmlaLink="$U$18" lockText="1" noThreeD="1"/>
</file>

<file path=xl/ctrlProps/ctrlProp60.xml><?xml version="1.0" encoding="utf-8"?>
<formControlPr xmlns="http://schemas.microsoft.com/office/spreadsheetml/2009/9/main" objectType="CheckBox" fmlaLink="$S$156" lockText="1" noThreeD="1"/>
</file>

<file path=xl/ctrlProps/ctrlProp61.xml><?xml version="1.0" encoding="utf-8"?>
<formControlPr xmlns="http://schemas.microsoft.com/office/spreadsheetml/2009/9/main" objectType="CheckBox" fmlaLink="$S$159" lockText="1" noThreeD="1"/>
</file>

<file path=xl/ctrlProps/ctrlProp62.xml><?xml version="1.0" encoding="utf-8"?>
<formControlPr xmlns="http://schemas.microsoft.com/office/spreadsheetml/2009/9/main" objectType="CheckBox" fmlaLink="$T$33" lockText="1" noThreeD="1"/>
</file>

<file path=xl/ctrlProps/ctrlProp63.xml><?xml version="1.0" encoding="utf-8"?>
<formControlPr xmlns="http://schemas.microsoft.com/office/spreadsheetml/2009/9/main" objectType="CheckBox" fmlaLink="$T$36" lockText="1" noThreeD="1"/>
</file>

<file path=xl/ctrlProps/ctrlProp64.xml><?xml version="1.0" encoding="utf-8"?>
<formControlPr xmlns="http://schemas.microsoft.com/office/spreadsheetml/2009/9/main" objectType="CheckBox" fmlaLink="$T$39" lockText="1" noThreeD="1"/>
</file>

<file path=xl/ctrlProps/ctrlProp65.xml><?xml version="1.0" encoding="utf-8"?>
<formControlPr xmlns="http://schemas.microsoft.com/office/spreadsheetml/2009/9/main" objectType="CheckBox" fmlaLink="$T$42" lockText="1" noThreeD="1"/>
</file>

<file path=xl/ctrlProps/ctrlProp66.xml><?xml version="1.0" encoding="utf-8"?>
<formControlPr xmlns="http://schemas.microsoft.com/office/spreadsheetml/2009/9/main" objectType="CheckBox" fmlaLink="$T$45" lockText="1" noThreeD="1"/>
</file>

<file path=xl/ctrlProps/ctrlProp67.xml><?xml version="1.0" encoding="utf-8"?>
<formControlPr xmlns="http://schemas.microsoft.com/office/spreadsheetml/2009/9/main" objectType="CheckBox" fmlaLink="$T$48" lockText="1" noThreeD="1"/>
</file>

<file path=xl/ctrlProps/ctrlProp68.xml><?xml version="1.0" encoding="utf-8"?>
<formControlPr xmlns="http://schemas.microsoft.com/office/spreadsheetml/2009/9/main" objectType="CheckBox" fmlaLink="$T$51" lockText="1" noThreeD="1"/>
</file>

<file path=xl/ctrlProps/ctrlProp69.xml><?xml version="1.0" encoding="utf-8"?>
<formControlPr xmlns="http://schemas.microsoft.com/office/spreadsheetml/2009/9/main" objectType="CheckBox" fmlaLink="$T$54" lockText="1" noThreeD="1"/>
</file>

<file path=xl/ctrlProps/ctrlProp7.xml><?xml version="1.0" encoding="utf-8"?>
<formControlPr xmlns="http://schemas.microsoft.com/office/spreadsheetml/2009/9/main" objectType="CheckBox" fmlaLink="$S$21" lockText="1" noThreeD="1"/>
</file>

<file path=xl/ctrlProps/ctrlProp70.xml><?xml version="1.0" encoding="utf-8"?>
<formControlPr xmlns="http://schemas.microsoft.com/office/spreadsheetml/2009/9/main" objectType="CheckBox" fmlaLink="$T$57" lockText="1" noThreeD="1"/>
</file>

<file path=xl/ctrlProps/ctrlProp71.xml><?xml version="1.0" encoding="utf-8"?>
<formControlPr xmlns="http://schemas.microsoft.com/office/spreadsheetml/2009/9/main" objectType="CheckBox" fmlaLink="$T$60" lockText="1" noThreeD="1"/>
</file>

<file path=xl/ctrlProps/ctrlProp72.xml><?xml version="1.0" encoding="utf-8"?>
<formControlPr xmlns="http://schemas.microsoft.com/office/spreadsheetml/2009/9/main" objectType="CheckBox" fmlaLink="$T$63" lockText="1" noThreeD="1"/>
</file>

<file path=xl/ctrlProps/ctrlProp73.xml><?xml version="1.0" encoding="utf-8"?>
<formControlPr xmlns="http://schemas.microsoft.com/office/spreadsheetml/2009/9/main" objectType="CheckBox" fmlaLink="$T$66" lockText="1" noThreeD="1"/>
</file>

<file path=xl/ctrlProps/ctrlProp74.xml><?xml version="1.0" encoding="utf-8"?>
<formControlPr xmlns="http://schemas.microsoft.com/office/spreadsheetml/2009/9/main" objectType="CheckBox" fmlaLink="$T$69" lockText="1" noThreeD="1"/>
</file>

<file path=xl/ctrlProps/ctrlProp75.xml><?xml version="1.0" encoding="utf-8"?>
<formControlPr xmlns="http://schemas.microsoft.com/office/spreadsheetml/2009/9/main" objectType="CheckBox" fmlaLink="$T$72" lockText="1" noThreeD="1"/>
</file>

<file path=xl/ctrlProps/ctrlProp76.xml><?xml version="1.0" encoding="utf-8"?>
<formControlPr xmlns="http://schemas.microsoft.com/office/spreadsheetml/2009/9/main" objectType="CheckBox" fmlaLink="$T$75" lockText="1" noThreeD="1"/>
</file>

<file path=xl/ctrlProps/ctrlProp77.xml><?xml version="1.0" encoding="utf-8"?>
<formControlPr xmlns="http://schemas.microsoft.com/office/spreadsheetml/2009/9/main" objectType="CheckBox" fmlaLink="$T$78" lockText="1" noThreeD="1"/>
</file>

<file path=xl/ctrlProps/ctrlProp78.xml><?xml version="1.0" encoding="utf-8"?>
<formControlPr xmlns="http://schemas.microsoft.com/office/spreadsheetml/2009/9/main" objectType="CheckBox" fmlaLink="$T$81" lockText="1" noThreeD="1"/>
</file>

<file path=xl/ctrlProps/ctrlProp79.xml><?xml version="1.0" encoding="utf-8"?>
<formControlPr xmlns="http://schemas.microsoft.com/office/spreadsheetml/2009/9/main" objectType="CheckBox" fmlaLink="$T$84" lockText="1" noThreeD="1"/>
</file>

<file path=xl/ctrlProps/ctrlProp8.xml><?xml version="1.0" encoding="utf-8"?>
<formControlPr xmlns="http://schemas.microsoft.com/office/spreadsheetml/2009/9/main" objectType="CheckBox" fmlaLink="$T$21" lockText="1" noThreeD="1"/>
</file>

<file path=xl/ctrlProps/ctrlProp80.xml><?xml version="1.0" encoding="utf-8"?>
<formControlPr xmlns="http://schemas.microsoft.com/office/spreadsheetml/2009/9/main" objectType="CheckBox" fmlaLink="$T$87" lockText="1" noThreeD="1"/>
</file>

<file path=xl/ctrlProps/ctrlProp81.xml><?xml version="1.0" encoding="utf-8"?>
<formControlPr xmlns="http://schemas.microsoft.com/office/spreadsheetml/2009/9/main" objectType="CheckBox" fmlaLink="$T$90" lockText="1" noThreeD="1"/>
</file>

<file path=xl/ctrlProps/ctrlProp82.xml><?xml version="1.0" encoding="utf-8"?>
<formControlPr xmlns="http://schemas.microsoft.com/office/spreadsheetml/2009/9/main" objectType="CheckBox" fmlaLink="$T$93" lockText="1" noThreeD="1"/>
</file>

<file path=xl/ctrlProps/ctrlProp83.xml><?xml version="1.0" encoding="utf-8"?>
<formControlPr xmlns="http://schemas.microsoft.com/office/spreadsheetml/2009/9/main" objectType="CheckBox" fmlaLink="$T$96" lockText="1" noThreeD="1"/>
</file>

<file path=xl/ctrlProps/ctrlProp84.xml><?xml version="1.0" encoding="utf-8"?>
<formControlPr xmlns="http://schemas.microsoft.com/office/spreadsheetml/2009/9/main" objectType="CheckBox" fmlaLink="$T$99" lockText="1" noThreeD="1"/>
</file>

<file path=xl/ctrlProps/ctrlProp85.xml><?xml version="1.0" encoding="utf-8"?>
<formControlPr xmlns="http://schemas.microsoft.com/office/spreadsheetml/2009/9/main" objectType="CheckBox" fmlaLink="$T$102" lockText="1" noThreeD="1"/>
</file>

<file path=xl/ctrlProps/ctrlProp86.xml><?xml version="1.0" encoding="utf-8"?>
<formControlPr xmlns="http://schemas.microsoft.com/office/spreadsheetml/2009/9/main" objectType="CheckBox" fmlaLink="$T$105" lockText="1" noThreeD="1"/>
</file>

<file path=xl/ctrlProps/ctrlProp87.xml><?xml version="1.0" encoding="utf-8"?>
<formControlPr xmlns="http://schemas.microsoft.com/office/spreadsheetml/2009/9/main" objectType="CheckBox" fmlaLink="$T$108" lockText="1" noThreeD="1"/>
</file>

<file path=xl/ctrlProps/ctrlProp88.xml><?xml version="1.0" encoding="utf-8"?>
<formControlPr xmlns="http://schemas.microsoft.com/office/spreadsheetml/2009/9/main" objectType="CheckBox" fmlaLink="$T$111" lockText="1" noThreeD="1"/>
</file>

<file path=xl/ctrlProps/ctrlProp89.xml><?xml version="1.0" encoding="utf-8"?>
<formControlPr xmlns="http://schemas.microsoft.com/office/spreadsheetml/2009/9/main" objectType="CheckBox" fmlaLink="$T$114" lockText="1" noThreeD="1"/>
</file>

<file path=xl/ctrlProps/ctrlProp9.xml><?xml version="1.0" encoding="utf-8"?>
<formControlPr xmlns="http://schemas.microsoft.com/office/spreadsheetml/2009/9/main" objectType="CheckBox" fmlaLink="$U$21" lockText="1" noThreeD="1"/>
</file>

<file path=xl/ctrlProps/ctrlProp90.xml><?xml version="1.0" encoding="utf-8"?>
<formControlPr xmlns="http://schemas.microsoft.com/office/spreadsheetml/2009/9/main" objectType="CheckBox" fmlaLink="$T$117" lockText="1" noThreeD="1"/>
</file>

<file path=xl/ctrlProps/ctrlProp91.xml><?xml version="1.0" encoding="utf-8"?>
<formControlPr xmlns="http://schemas.microsoft.com/office/spreadsheetml/2009/9/main" objectType="CheckBox" fmlaLink="$T$120" lockText="1" noThreeD="1"/>
</file>

<file path=xl/ctrlProps/ctrlProp92.xml><?xml version="1.0" encoding="utf-8"?>
<formControlPr xmlns="http://schemas.microsoft.com/office/spreadsheetml/2009/9/main" objectType="CheckBox" fmlaLink="$T$123" lockText="1" noThreeD="1"/>
</file>

<file path=xl/ctrlProps/ctrlProp93.xml><?xml version="1.0" encoding="utf-8"?>
<formControlPr xmlns="http://schemas.microsoft.com/office/spreadsheetml/2009/9/main" objectType="CheckBox" fmlaLink="$T$126" lockText="1" noThreeD="1"/>
</file>

<file path=xl/ctrlProps/ctrlProp94.xml><?xml version="1.0" encoding="utf-8"?>
<formControlPr xmlns="http://schemas.microsoft.com/office/spreadsheetml/2009/9/main" objectType="CheckBox" fmlaLink="$T$129" lockText="1" noThreeD="1"/>
</file>

<file path=xl/ctrlProps/ctrlProp95.xml><?xml version="1.0" encoding="utf-8"?>
<formControlPr xmlns="http://schemas.microsoft.com/office/spreadsheetml/2009/9/main" objectType="CheckBox" fmlaLink="$T$132" lockText="1" noThreeD="1"/>
</file>

<file path=xl/ctrlProps/ctrlProp96.xml><?xml version="1.0" encoding="utf-8"?>
<formControlPr xmlns="http://schemas.microsoft.com/office/spreadsheetml/2009/9/main" objectType="CheckBox" fmlaLink="$T$135" lockText="1" noThreeD="1"/>
</file>

<file path=xl/ctrlProps/ctrlProp97.xml><?xml version="1.0" encoding="utf-8"?>
<formControlPr xmlns="http://schemas.microsoft.com/office/spreadsheetml/2009/9/main" objectType="CheckBox" fmlaLink="$T$138" lockText="1" noThreeD="1"/>
</file>

<file path=xl/ctrlProps/ctrlProp98.xml><?xml version="1.0" encoding="utf-8"?>
<formControlPr xmlns="http://schemas.microsoft.com/office/spreadsheetml/2009/9/main" objectType="CheckBox" fmlaLink="$T$141" lockText="1" noThreeD="1"/>
</file>

<file path=xl/ctrlProps/ctrlProp99.xml><?xml version="1.0" encoding="utf-8"?>
<formControlPr xmlns="http://schemas.microsoft.com/office/spreadsheetml/2009/9/main" objectType="CheckBox" fmlaLink="$T$144"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xdr:rowOff>
    </xdr:from>
    <xdr:to>
      <xdr:col>17</xdr:col>
      <xdr:colOff>542925</xdr:colOff>
      <xdr:row>4</xdr:row>
      <xdr:rowOff>114301</xdr:rowOff>
    </xdr:to>
    <xdr:sp macro="" textlink="">
      <xdr:nvSpPr>
        <xdr:cNvPr id="2" name="横巻き 1"/>
        <xdr:cNvSpPr/>
      </xdr:nvSpPr>
      <xdr:spPr>
        <a:xfrm>
          <a:off x="133350" y="1"/>
          <a:ext cx="8343900" cy="800100"/>
        </a:xfrm>
        <a:prstGeom prst="horizontalScroll">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447675</xdr:colOff>
      <xdr:row>12</xdr:row>
      <xdr:rowOff>0</xdr:rowOff>
    </xdr:from>
    <xdr:ext cx="1028700" cy="275717"/>
    <xdr:sp macro="" textlink="">
      <xdr:nvSpPr>
        <xdr:cNvPr id="3" name="テキスト ボックス 2"/>
        <xdr:cNvSpPr txBox="1"/>
      </xdr:nvSpPr>
      <xdr:spPr>
        <a:xfrm>
          <a:off x="7429500" y="1571625"/>
          <a:ext cx="10287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あてはまる</a:t>
          </a:r>
        </a:p>
      </xdr:txBody>
    </xdr:sp>
    <xdr:clientData/>
  </xdr:oneCellAnchor>
  <xdr:oneCellAnchor>
    <xdr:from>
      <xdr:col>11</xdr:col>
      <xdr:colOff>238125</xdr:colOff>
      <xdr:row>12</xdr:row>
      <xdr:rowOff>0</xdr:rowOff>
    </xdr:from>
    <xdr:ext cx="1181100" cy="275717"/>
    <xdr:sp macro="" textlink="">
      <xdr:nvSpPr>
        <xdr:cNvPr id="4" name="テキスト ボックス 3"/>
        <xdr:cNvSpPr txBox="1"/>
      </xdr:nvSpPr>
      <xdr:spPr>
        <a:xfrm>
          <a:off x="5314950" y="1571625"/>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あてはまらない</a:t>
          </a:r>
        </a:p>
      </xdr:txBody>
    </xdr:sp>
    <xdr:clientData/>
  </xdr:oneCellAnchor>
  <xdr:oneCellAnchor>
    <xdr:from>
      <xdr:col>13</xdr:col>
      <xdr:colOff>285750</xdr:colOff>
      <xdr:row>12</xdr:row>
      <xdr:rowOff>0</xdr:rowOff>
    </xdr:from>
    <xdr:ext cx="1181100" cy="275717"/>
    <xdr:sp macro="" textlink="">
      <xdr:nvSpPr>
        <xdr:cNvPr id="5" name="テキスト ボックス 4"/>
        <xdr:cNvSpPr txBox="1"/>
      </xdr:nvSpPr>
      <xdr:spPr>
        <a:xfrm>
          <a:off x="6315075" y="1571625"/>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ややあてはまる</a:t>
          </a:r>
        </a:p>
      </xdr:txBody>
    </xdr:sp>
    <xdr:clientData/>
  </xdr:oneCellAnchor>
  <xdr:oneCellAnchor>
    <xdr:from>
      <xdr:col>2</xdr:col>
      <xdr:colOff>57151</xdr:colOff>
      <xdr:row>0</xdr:row>
      <xdr:rowOff>152400</xdr:rowOff>
    </xdr:from>
    <xdr:ext cx="8277224" cy="600075"/>
    <xdr:sp macro="" textlink="">
      <xdr:nvSpPr>
        <xdr:cNvPr id="6" name="テキスト ボックス 5"/>
        <xdr:cNvSpPr txBox="1"/>
      </xdr:nvSpPr>
      <xdr:spPr>
        <a:xfrm>
          <a:off x="1171576" y="152400"/>
          <a:ext cx="8277224"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latin typeface="HGP創英角ﾎﾟｯﾌﾟ体" panose="040B0A00000000000000" pitchFamily="50" charset="-128"/>
              <a:ea typeface="HGP創英角ﾎﾟｯﾌﾟ体" panose="040B0A00000000000000" pitchFamily="50" charset="-128"/>
            </a:rPr>
            <a:t>福岡県版　こどもの発達チェックシート（</a:t>
          </a:r>
          <a:r>
            <a:rPr kumimoji="1" lang="en-US" altLang="ja-JP" sz="2400">
              <a:latin typeface="HGP創英角ﾎﾟｯﾌﾟ体" panose="040B0A00000000000000" pitchFamily="50" charset="-128"/>
              <a:ea typeface="HGP創英角ﾎﾟｯﾌﾟ体" panose="040B0A00000000000000" pitchFamily="50" charset="-128"/>
            </a:rPr>
            <a:t>5</a:t>
          </a:r>
          <a:r>
            <a:rPr kumimoji="1" lang="ja-JP" altLang="en-US" sz="2400">
              <a:latin typeface="HGP創英角ﾎﾟｯﾌﾟ体" panose="040B0A00000000000000" pitchFamily="50" charset="-128"/>
              <a:ea typeface="HGP創英角ﾎﾟｯﾌﾟ体" panose="040B0A00000000000000" pitchFamily="50" charset="-128"/>
            </a:rPr>
            <a:t>歳児）</a:t>
          </a:r>
        </a:p>
      </xdr:txBody>
    </xdr:sp>
    <xdr:clientData/>
  </xdr:oneCellAnchor>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0</xdr:colOff>
          <xdr:row>14</xdr:row>
          <xdr:rowOff>247650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14</xdr:row>
          <xdr:rowOff>19050</xdr:rowOff>
        </xdr:from>
        <xdr:to>
          <xdr:col>15</xdr:col>
          <xdr:colOff>19050</xdr:colOff>
          <xdr:row>15</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9525</xdr:rowOff>
        </xdr:from>
        <xdr:to>
          <xdr:col>17</xdr:col>
          <xdr:colOff>19050</xdr:colOff>
          <xdr:row>15</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9525</xdr:rowOff>
        </xdr:from>
        <xdr:to>
          <xdr:col>13</xdr:col>
          <xdr:colOff>0</xdr:colOff>
          <xdr:row>18</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0</xdr:rowOff>
        </xdr:from>
        <xdr:to>
          <xdr:col>15</xdr:col>
          <xdr:colOff>9525</xdr:colOff>
          <xdr:row>17</xdr:row>
          <xdr:rowOff>247650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9525</xdr:rowOff>
        </xdr:from>
        <xdr:to>
          <xdr:col>17</xdr:col>
          <xdr:colOff>9525</xdr:colOff>
          <xdr:row>18</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19050</xdr:rowOff>
        </xdr:from>
        <xdr:to>
          <xdr:col>13</xdr:col>
          <xdr:colOff>9525</xdr:colOff>
          <xdr:row>21</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19050</xdr:rowOff>
        </xdr:from>
        <xdr:to>
          <xdr:col>15</xdr:col>
          <xdr:colOff>9525</xdr:colOff>
          <xdr:row>21</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9525</xdr:rowOff>
        </xdr:from>
        <xdr:to>
          <xdr:col>17</xdr:col>
          <xdr:colOff>9525</xdr:colOff>
          <xdr:row>21</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0</xdr:colOff>
          <xdr:row>24</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9525</xdr:rowOff>
        </xdr:from>
        <xdr:to>
          <xdr:col>13</xdr:col>
          <xdr:colOff>9525</xdr:colOff>
          <xdr:row>27</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9525</xdr:rowOff>
        </xdr:from>
        <xdr:to>
          <xdr:col>13</xdr:col>
          <xdr:colOff>0</xdr:colOff>
          <xdr:row>30</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19050</xdr:rowOff>
        </xdr:from>
        <xdr:to>
          <xdr:col>15</xdr:col>
          <xdr:colOff>0</xdr:colOff>
          <xdr:row>24</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9525</xdr:rowOff>
        </xdr:from>
        <xdr:to>
          <xdr:col>15</xdr:col>
          <xdr:colOff>0</xdr:colOff>
          <xdr:row>27</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19050</xdr:rowOff>
        </xdr:from>
        <xdr:to>
          <xdr:col>15</xdr:col>
          <xdr:colOff>19050</xdr:colOff>
          <xdr:row>30</xdr:row>
          <xdr:rowOff>9525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xdr:row>
          <xdr:rowOff>0</xdr:rowOff>
        </xdr:from>
        <xdr:to>
          <xdr:col>17</xdr:col>
          <xdr:colOff>0</xdr:colOff>
          <xdr:row>23</xdr:row>
          <xdr:rowOff>247650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xdr:row>
          <xdr:rowOff>9525</xdr:rowOff>
        </xdr:from>
        <xdr:to>
          <xdr:col>17</xdr:col>
          <xdr:colOff>0</xdr:colOff>
          <xdr:row>27</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9525</xdr:rowOff>
        </xdr:from>
        <xdr:to>
          <xdr:col>17</xdr:col>
          <xdr:colOff>0</xdr:colOff>
          <xdr:row>30</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0</xdr:rowOff>
        </xdr:from>
        <xdr:to>
          <xdr:col>13</xdr:col>
          <xdr:colOff>0</xdr:colOff>
          <xdr:row>32</xdr:row>
          <xdr:rowOff>247650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19050</xdr:rowOff>
        </xdr:from>
        <xdr:to>
          <xdr:col>13</xdr:col>
          <xdr:colOff>0</xdr:colOff>
          <xdr:row>36</xdr:row>
          <xdr:rowOff>9525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9525</xdr:rowOff>
        </xdr:from>
        <xdr:to>
          <xdr:col>13</xdr:col>
          <xdr:colOff>0</xdr:colOff>
          <xdr:row>39</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0</xdr:rowOff>
        </xdr:from>
        <xdr:to>
          <xdr:col>13</xdr:col>
          <xdr:colOff>0</xdr:colOff>
          <xdr:row>41</xdr:row>
          <xdr:rowOff>247650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xdr:row>
          <xdr:rowOff>9525</xdr:rowOff>
        </xdr:from>
        <xdr:to>
          <xdr:col>12</xdr:col>
          <xdr:colOff>238125</xdr:colOff>
          <xdr:row>45</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xdr:row>
          <xdr:rowOff>9525</xdr:rowOff>
        </xdr:from>
        <xdr:to>
          <xdr:col>12</xdr:col>
          <xdr:colOff>238125</xdr:colOff>
          <xdr:row>48</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9525</xdr:rowOff>
        </xdr:from>
        <xdr:to>
          <xdr:col>12</xdr:col>
          <xdr:colOff>238125</xdr:colOff>
          <xdr:row>51</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53</xdr:row>
          <xdr:rowOff>0</xdr:rowOff>
        </xdr:from>
        <xdr:to>
          <xdr:col>12</xdr:col>
          <xdr:colOff>238125</xdr:colOff>
          <xdr:row>53</xdr:row>
          <xdr:rowOff>247650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0</xdr:rowOff>
        </xdr:from>
        <xdr:to>
          <xdr:col>12</xdr:col>
          <xdr:colOff>238125</xdr:colOff>
          <xdr:row>56</xdr:row>
          <xdr:rowOff>247650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59</xdr:row>
          <xdr:rowOff>9525</xdr:rowOff>
        </xdr:from>
        <xdr:to>
          <xdr:col>12</xdr:col>
          <xdr:colOff>238125</xdr:colOff>
          <xdr:row>60</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62</xdr:row>
          <xdr:rowOff>9525</xdr:rowOff>
        </xdr:from>
        <xdr:to>
          <xdr:col>12</xdr:col>
          <xdr:colOff>238125</xdr:colOff>
          <xdr:row>63</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65</xdr:row>
          <xdr:rowOff>0</xdr:rowOff>
        </xdr:from>
        <xdr:to>
          <xdr:col>12</xdr:col>
          <xdr:colOff>238125</xdr:colOff>
          <xdr:row>65</xdr:row>
          <xdr:rowOff>247650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68</xdr:row>
          <xdr:rowOff>0</xdr:rowOff>
        </xdr:from>
        <xdr:to>
          <xdr:col>12</xdr:col>
          <xdr:colOff>238125</xdr:colOff>
          <xdr:row>68</xdr:row>
          <xdr:rowOff>247650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71</xdr:row>
          <xdr:rowOff>9525</xdr:rowOff>
        </xdr:from>
        <xdr:to>
          <xdr:col>12</xdr:col>
          <xdr:colOff>238125</xdr:colOff>
          <xdr:row>72</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74</xdr:row>
          <xdr:rowOff>0</xdr:rowOff>
        </xdr:from>
        <xdr:to>
          <xdr:col>12</xdr:col>
          <xdr:colOff>238125</xdr:colOff>
          <xdr:row>74</xdr:row>
          <xdr:rowOff>247650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77</xdr:row>
          <xdr:rowOff>0</xdr:rowOff>
        </xdr:from>
        <xdr:to>
          <xdr:col>12</xdr:col>
          <xdr:colOff>238125</xdr:colOff>
          <xdr:row>77</xdr:row>
          <xdr:rowOff>247650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0</xdr:rowOff>
        </xdr:from>
        <xdr:to>
          <xdr:col>12</xdr:col>
          <xdr:colOff>238125</xdr:colOff>
          <xdr:row>80</xdr:row>
          <xdr:rowOff>247650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83</xdr:row>
          <xdr:rowOff>0</xdr:rowOff>
        </xdr:from>
        <xdr:to>
          <xdr:col>12</xdr:col>
          <xdr:colOff>238125</xdr:colOff>
          <xdr:row>83</xdr:row>
          <xdr:rowOff>247650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86</xdr:row>
          <xdr:rowOff>9525</xdr:rowOff>
        </xdr:from>
        <xdr:to>
          <xdr:col>12</xdr:col>
          <xdr:colOff>238125</xdr:colOff>
          <xdr:row>87</xdr:row>
          <xdr:rowOff>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89</xdr:row>
          <xdr:rowOff>9525</xdr:rowOff>
        </xdr:from>
        <xdr:to>
          <xdr:col>12</xdr:col>
          <xdr:colOff>238125</xdr:colOff>
          <xdr:row>90</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92</xdr:row>
          <xdr:rowOff>9525</xdr:rowOff>
        </xdr:from>
        <xdr:to>
          <xdr:col>12</xdr:col>
          <xdr:colOff>238125</xdr:colOff>
          <xdr:row>93</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9525</xdr:rowOff>
        </xdr:from>
        <xdr:to>
          <xdr:col>12</xdr:col>
          <xdr:colOff>238125</xdr:colOff>
          <xdr:row>96</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98</xdr:row>
          <xdr:rowOff>0</xdr:rowOff>
        </xdr:from>
        <xdr:to>
          <xdr:col>12</xdr:col>
          <xdr:colOff>238125</xdr:colOff>
          <xdr:row>98</xdr:row>
          <xdr:rowOff>247650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9525</xdr:rowOff>
        </xdr:from>
        <xdr:to>
          <xdr:col>12</xdr:col>
          <xdr:colOff>238125</xdr:colOff>
          <xdr:row>102</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9525</xdr:rowOff>
        </xdr:from>
        <xdr:to>
          <xdr:col>12</xdr:col>
          <xdr:colOff>238125</xdr:colOff>
          <xdr:row>105</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107</xdr:row>
          <xdr:rowOff>9525</xdr:rowOff>
        </xdr:from>
        <xdr:to>
          <xdr:col>12</xdr:col>
          <xdr:colOff>238125</xdr:colOff>
          <xdr:row>108</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110</xdr:row>
          <xdr:rowOff>0</xdr:rowOff>
        </xdr:from>
        <xdr:to>
          <xdr:col>12</xdr:col>
          <xdr:colOff>238125</xdr:colOff>
          <xdr:row>110</xdr:row>
          <xdr:rowOff>247650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113</xdr:row>
          <xdr:rowOff>9525</xdr:rowOff>
        </xdr:from>
        <xdr:to>
          <xdr:col>12</xdr:col>
          <xdr:colOff>238125</xdr:colOff>
          <xdr:row>114</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116</xdr:row>
          <xdr:rowOff>9525</xdr:rowOff>
        </xdr:from>
        <xdr:to>
          <xdr:col>12</xdr:col>
          <xdr:colOff>238125</xdr:colOff>
          <xdr:row>117</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119</xdr:row>
          <xdr:rowOff>9525</xdr:rowOff>
        </xdr:from>
        <xdr:to>
          <xdr:col>12</xdr:col>
          <xdr:colOff>238125</xdr:colOff>
          <xdr:row>120</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122</xdr:row>
          <xdr:rowOff>9525</xdr:rowOff>
        </xdr:from>
        <xdr:to>
          <xdr:col>12</xdr:col>
          <xdr:colOff>238125</xdr:colOff>
          <xdr:row>123</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125</xdr:row>
          <xdr:rowOff>0</xdr:rowOff>
        </xdr:from>
        <xdr:to>
          <xdr:col>12</xdr:col>
          <xdr:colOff>238125</xdr:colOff>
          <xdr:row>125</xdr:row>
          <xdr:rowOff>247650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128</xdr:row>
          <xdr:rowOff>0</xdr:rowOff>
        </xdr:from>
        <xdr:to>
          <xdr:col>12</xdr:col>
          <xdr:colOff>238125</xdr:colOff>
          <xdr:row>128</xdr:row>
          <xdr:rowOff>247650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131</xdr:row>
          <xdr:rowOff>9525</xdr:rowOff>
        </xdr:from>
        <xdr:to>
          <xdr:col>12</xdr:col>
          <xdr:colOff>238125</xdr:colOff>
          <xdr:row>132</xdr:row>
          <xdr:rowOff>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134</xdr:row>
          <xdr:rowOff>9525</xdr:rowOff>
        </xdr:from>
        <xdr:to>
          <xdr:col>12</xdr:col>
          <xdr:colOff>238125</xdr:colOff>
          <xdr:row>135</xdr:row>
          <xdr:rowOff>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137</xdr:row>
          <xdr:rowOff>0</xdr:rowOff>
        </xdr:from>
        <xdr:to>
          <xdr:col>12</xdr:col>
          <xdr:colOff>238125</xdr:colOff>
          <xdr:row>137</xdr:row>
          <xdr:rowOff>247650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140</xdr:row>
          <xdr:rowOff>0</xdr:rowOff>
        </xdr:from>
        <xdr:to>
          <xdr:col>12</xdr:col>
          <xdr:colOff>238125</xdr:colOff>
          <xdr:row>140</xdr:row>
          <xdr:rowOff>247650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143</xdr:row>
          <xdr:rowOff>0</xdr:rowOff>
        </xdr:from>
        <xdr:to>
          <xdr:col>12</xdr:col>
          <xdr:colOff>238125</xdr:colOff>
          <xdr:row>143</xdr:row>
          <xdr:rowOff>247650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146</xdr:row>
          <xdr:rowOff>9525</xdr:rowOff>
        </xdr:from>
        <xdr:to>
          <xdr:col>12</xdr:col>
          <xdr:colOff>238125</xdr:colOff>
          <xdr:row>147</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149</xdr:row>
          <xdr:rowOff>9525</xdr:rowOff>
        </xdr:from>
        <xdr:to>
          <xdr:col>12</xdr:col>
          <xdr:colOff>238125</xdr:colOff>
          <xdr:row>150</xdr:row>
          <xdr:rowOff>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152</xdr:row>
          <xdr:rowOff>9525</xdr:rowOff>
        </xdr:from>
        <xdr:to>
          <xdr:col>12</xdr:col>
          <xdr:colOff>238125</xdr:colOff>
          <xdr:row>153</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155</xdr:row>
          <xdr:rowOff>0</xdr:rowOff>
        </xdr:from>
        <xdr:to>
          <xdr:col>12</xdr:col>
          <xdr:colOff>238125</xdr:colOff>
          <xdr:row>155</xdr:row>
          <xdr:rowOff>247650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158</xdr:row>
          <xdr:rowOff>9525</xdr:rowOff>
        </xdr:from>
        <xdr:to>
          <xdr:col>12</xdr:col>
          <xdr:colOff>238125</xdr:colOff>
          <xdr:row>159</xdr:row>
          <xdr:rowOff>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9525</xdr:rowOff>
        </xdr:from>
        <xdr:to>
          <xdr:col>15</xdr:col>
          <xdr:colOff>0</xdr:colOff>
          <xdr:row>33</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9525</xdr:rowOff>
        </xdr:from>
        <xdr:to>
          <xdr:col>15</xdr:col>
          <xdr:colOff>0</xdr:colOff>
          <xdr:row>36</xdr:row>
          <xdr:rowOff>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9525</xdr:rowOff>
        </xdr:from>
        <xdr:to>
          <xdr:col>14</xdr:col>
          <xdr:colOff>238125</xdr:colOff>
          <xdr:row>39</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9525</xdr:rowOff>
        </xdr:from>
        <xdr:to>
          <xdr:col>14</xdr:col>
          <xdr:colOff>238125</xdr:colOff>
          <xdr:row>42</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44</xdr:row>
          <xdr:rowOff>9525</xdr:rowOff>
        </xdr:from>
        <xdr:to>
          <xdr:col>15</xdr:col>
          <xdr:colOff>0</xdr:colOff>
          <xdr:row>45</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0</xdr:rowOff>
        </xdr:from>
        <xdr:to>
          <xdr:col>15</xdr:col>
          <xdr:colOff>0</xdr:colOff>
          <xdr:row>47</xdr:row>
          <xdr:rowOff>247650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14</xdr:col>
          <xdr:colOff>238125</xdr:colOff>
          <xdr:row>50</xdr:row>
          <xdr:rowOff>247650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0</xdr:rowOff>
        </xdr:from>
        <xdr:to>
          <xdr:col>15</xdr:col>
          <xdr:colOff>0</xdr:colOff>
          <xdr:row>53</xdr:row>
          <xdr:rowOff>247650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0</xdr:rowOff>
        </xdr:from>
        <xdr:to>
          <xdr:col>15</xdr:col>
          <xdr:colOff>0</xdr:colOff>
          <xdr:row>56</xdr:row>
          <xdr:rowOff>247650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238125</xdr:colOff>
          <xdr:row>59</xdr:row>
          <xdr:rowOff>247650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9525</xdr:rowOff>
        </xdr:from>
        <xdr:to>
          <xdr:col>14</xdr:col>
          <xdr:colOff>238125</xdr:colOff>
          <xdr:row>63</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0</xdr:rowOff>
        </xdr:from>
        <xdr:to>
          <xdr:col>15</xdr:col>
          <xdr:colOff>0</xdr:colOff>
          <xdr:row>65</xdr:row>
          <xdr:rowOff>247650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0</xdr:rowOff>
        </xdr:from>
        <xdr:to>
          <xdr:col>15</xdr:col>
          <xdr:colOff>0</xdr:colOff>
          <xdr:row>68</xdr:row>
          <xdr:rowOff>247650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0</xdr:rowOff>
        </xdr:from>
        <xdr:to>
          <xdr:col>15</xdr:col>
          <xdr:colOff>0</xdr:colOff>
          <xdr:row>71</xdr:row>
          <xdr:rowOff>247650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74</xdr:row>
          <xdr:rowOff>9525</xdr:rowOff>
        </xdr:from>
        <xdr:to>
          <xdr:col>15</xdr:col>
          <xdr:colOff>0</xdr:colOff>
          <xdr:row>75</xdr:row>
          <xdr:rowOff>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0</xdr:rowOff>
        </xdr:from>
        <xdr:to>
          <xdr:col>15</xdr:col>
          <xdr:colOff>0</xdr:colOff>
          <xdr:row>77</xdr:row>
          <xdr:rowOff>247650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0</xdr:rowOff>
        </xdr:from>
        <xdr:to>
          <xdr:col>15</xdr:col>
          <xdr:colOff>0</xdr:colOff>
          <xdr:row>80</xdr:row>
          <xdr:rowOff>247650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83</xdr:row>
          <xdr:rowOff>0</xdr:rowOff>
        </xdr:from>
        <xdr:to>
          <xdr:col>15</xdr:col>
          <xdr:colOff>0</xdr:colOff>
          <xdr:row>83</xdr:row>
          <xdr:rowOff>247650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86</xdr:row>
          <xdr:rowOff>9525</xdr:rowOff>
        </xdr:from>
        <xdr:to>
          <xdr:col>15</xdr:col>
          <xdr:colOff>0</xdr:colOff>
          <xdr:row>87</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0</xdr:rowOff>
        </xdr:from>
        <xdr:to>
          <xdr:col>15</xdr:col>
          <xdr:colOff>0</xdr:colOff>
          <xdr:row>89</xdr:row>
          <xdr:rowOff>247650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0</xdr:rowOff>
        </xdr:from>
        <xdr:to>
          <xdr:col>15</xdr:col>
          <xdr:colOff>0</xdr:colOff>
          <xdr:row>92</xdr:row>
          <xdr:rowOff>247650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9525</xdr:rowOff>
        </xdr:from>
        <xdr:to>
          <xdr:col>15</xdr:col>
          <xdr:colOff>0</xdr:colOff>
          <xdr:row>96</xdr:row>
          <xdr:rowOff>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98</xdr:row>
          <xdr:rowOff>0</xdr:rowOff>
        </xdr:from>
        <xdr:to>
          <xdr:col>14</xdr:col>
          <xdr:colOff>238125</xdr:colOff>
          <xdr:row>98</xdr:row>
          <xdr:rowOff>247650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101</xdr:row>
          <xdr:rowOff>9525</xdr:rowOff>
        </xdr:from>
        <xdr:to>
          <xdr:col>14</xdr:col>
          <xdr:colOff>238125</xdr:colOff>
          <xdr:row>102</xdr:row>
          <xdr:rowOff>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104</xdr:row>
          <xdr:rowOff>9525</xdr:rowOff>
        </xdr:from>
        <xdr:to>
          <xdr:col>14</xdr:col>
          <xdr:colOff>238125</xdr:colOff>
          <xdr:row>105</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9525</xdr:rowOff>
        </xdr:from>
        <xdr:to>
          <xdr:col>15</xdr:col>
          <xdr:colOff>0</xdr:colOff>
          <xdr:row>108</xdr:row>
          <xdr:rowOff>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0</xdr:rowOff>
        </xdr:from>
        <xdr:to>
          <xdr:col>15</xdr:col>
          <xdr:colOff>0</xdr:colOff>
          <xdr:row>110</xdr:row>
          <xdr:rowOff>247650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9525</xdr:rowOff>
        </xdr:from>
        <xdr:to>
          <xdr:col>15</xdr:col>
          <xdr:colOff>0</xdr:colOff>
          <xdr:row>114</xdr:row>
          <xdr:rowOff>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15</xdr:col>
          <xdr:colOff>0</xdr:colOff>
          <xdr:row>117</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119</xdr:row>
          <xdr:rowOff>0</xdr:rowOff>
        </xdr:from>
        <xdr:to>
          <xdr:col>14</xdr:col>
          <xdr:colOff>238125</xdr:colOff>
          <xdr:row>119</xdr:row>
          <xdr:rowOff>247650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0</xdr:rowOff>
        </xdr:from>
        <xdr:to>
          <xdr:col>15</xdr:col>
          <xdr:colOff>0</xdr:colOff>
          <xdr:row>122</xdr:row>
          <xdr:rowOff>247650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15</xdr:col>
          <xdr:colOff>0</xdr:colOff>
          <xdr:row>126</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128</xdr:row>
          <xdr:rowOff>0</xdr:rowOff>
        </xdr:from>
        <xdr:to>
          <xdr:col>15</xdr:col>
          <xdr:colOff>0</xdr:colOff>
          <xdr:row>128</xdr:row>
          <xdr:rowOff>247650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131</xdr:row>
          <xdr:rowOff>0</xdr:rowOff>
        </xdr:from>
        <xdr:to>
          <xdr:col>15</xdr:col>
          <xdr:colOff>0</xdr:colOff>
          <xdr:row>131</xdr:row>
          <xdr:rowOff>247650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9525</xdr:rowOff>
        </xdr:from>
        <xdr:to>
          <xdr:col>15</xdr:col>
          <xdr:colOff>0</xdr:colOff>
          <xdr:row>135</xdr:row>
          <xdr:rowOff>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137</xdr:row>
          <xdr:rowOff>0</xdr:rowOff>
        </xdr:from>
        <xdr:to>
          <xdr:col>14</xdr:col>
          <xdr:colOff>238125</xdr:colOff>
          <xdr:row>137</xdr:row>
          <xdr:rowOff>247650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140</xdr:row>
          <xdr:rowOff>9525</xdr:rowOff>
        </xdr:from>
        <xdr:to>
          <xdr:col>15</xdr:col>
          <xdr:colOff>0</xdr:colOff>
          <xdr:row>141</xdr:row>
          <xdr:rowOff>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0</xdr:rowOff>
        </xdr:from>
        <xdr:to>
          <xdr:col>15</xdr:col>
          <xdr:colOff>0</xdr:colOff>
          <xdr:row>143</xdr:row>
          <xdr:rowOff>247650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15</xdr:col>
          <xdr:colOff>0</xdr:colOff>
          <xdr:row>147</xdr:row>
          <xdr:rowOff>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9525</xdr:rowOff>
        </xdr:from>
        <xdr:to>
          <xdr:col>15</xdr:col>
          <xdr:colOff>0</xdr:colOff>
          <xdr:row>150</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152</xdr:row>
          <xdr:rowOff>9525</xdr:rowOff>
        </xdr:from>
        <xdr:to>
          <xdr:col>15</xdr:col>
          <xdr:colOff>0</xdr:colOff>
          <xdr:row>153</xdr:row>
          <xdr:rowOff>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155</xdr:row>
          <xdr:rowOff>9525</xdr:rowOff>
        </xdr:from>
        <xdr:to>
          <xdr:col>15</xdr:col>
          <xdr:colOff>0</xdr:colOff>
          <xdr:row>156</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158</xdr:row>
          <xdr:rowOff>0</xdr:rowOff>
        </xdr:from>
        <xdr:to>
          <xdr:col>15</xdr:col>
          <xdr:colOff>0</xdr:colOff>
          <xdr:row>158</xdr:row>
          <xdr:rowOff>247650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0</xdr:rowOff>
        </xdr:from>
        <xdr:to>
          <xdr:col>17</xdr:col>
          <xdr:colOff>0</xdr:colOff>
          <xdr:row>32</xdr:row>
          <xdr:rowOff>247650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0</xdr:rowOff>
        </xdr:from>
        <xdr:to>
          <xdr:col>16</xdr:col>
          <xdr:colOff>238125</xdr:colOff>
          <xdr:row>35</xdr:row>
          <xdr:rowOff>247650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0</xdr:rowOff>
        </xdr:from>
        <xdr:to>
          <xdr:col>16</xdr:col>
          <xdr:colOff>238125</xdr:colOff>
          <xdr:row>38</xdr:row>
          <xdr:rowOff>247650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0</xdr:rowOff>
        </xdr:from>
        <xdr:to>
          <xdr:col>16</xdr:col>
          <xdr:colOff>238125</xdr:colOff>
          <xdr:row>41</xdr:row>
          <xdr:rowOff>247650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9525</xdr:rowOff>
        </xdr:from>
        <xdr:to>
          <xdr:col>16</xdr:col>
          <xdr:colOff>238125</xdr:colOff>
          <xdr:row>45</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47</xdr:row>
          <xdr:rowOff>0</xdr:rowOff>
        </xdr:from>
        <xdr:to>
          <xdr:col>16</xdr:col>
          <xdr:colOff>238125</xdr:colOff>
          <xdr:row>47</xdr:row>
          <xdr:rowOff>247650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0</xdr:rowOff>
        </xdr:from>
        <xdr:to>
          <xdr:col>16</xdr:col>
          <xdr:colOff>238125</xdr:colOff>
          <xdr:row>50</xdr:row>
          <xdr:rowOff>247650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0</xdr:rowOff>
        </xdr:from>
        <xdr:to>
          <xdr:col>16</xdr:col>
          <xdr:colOff>238125</xdr:colOff>
          <xdr:row>53</xdr:row>
          <xdr:rowOff>247650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56</xdr:row>
          <xdr:rowOff>0</xdr:rowOff>
        </xdr:from>
        <xdr:to>
          <xdr:col>16</xdr:col>
          <xdr:colOff>238125</xdr:colOff>
          <xdr:row>56</xdr:row>
          <xdr:rowOff>247650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59</xdr:row>
          <xdr:rowOff>0</xdr:rowOff>
        </xdr:from>
        <xdr:to>
          <xdr:col>16</xdr:col>
          <xdr:colOff>238125</xdr:colOff>
          <xdr:row>59</xdr:row>
          <xdr:rowOff>247650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62</xdr:row>
          <xdr:rowOff>9525</xdr:rowOff>
        </xdr:from>
        <xdr:to>
          <xdr:col>16</xdr:col>
          <xdr:colOff>238125</xdr:colOff>
          <xdr:row>63</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9525</xdr:rowOff>
        </xdr:from>
        <xdr:to>
          <xdr:col>16</xdr:col>
          <xdr:colOff>238125</xdr:colOff>
          <xdr:row>66</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68</xdr:row>
          <xdr:rowOff>9525</xdr:rowOff>
        </xdr:from>
        <xdr:to>
          <xdr:col>16</xdr:col>
          <xdr:colOff>238125</xdr:colOff>
          <xdr:row>69</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71</xdr:row>
          <xdr:rowOff>9525</xdr:rowOff>
        </xdr:from>
        <xdr:to>
          <xdr:col>16</xdr:col>
          <xdr:colOff>238125</xdr:colOff>
          <xdr:row>72</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74</xdr:row>
          <xdr:rowOff>0</xdr:rowOff>
        </xdr:from>
        <xdr:to>
          <xdr:col>16</xdr:col>
          <xdr:colOff>238125</xdr:colOff>
          <xdr:row>74</xdr:row>
          <xdr:rowOff>247650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77</xdr:row>
          <xdr:rowOff>9525</xdr:rowOff>
        </xdr:from>
        <xdr:to>
          <xdr:col>16</xdr:col>
          <xdr:colOff>238125</xdr:colOff>
          <xdr:row>78</xdr:row>
          <xdr:rowOff>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80</xdr:row>
          <xdr:rowOff>9525</xdr:rowOff>
        </xdr:from>
        <xdr:to>
          <xdr:col>16</xdr:col>
          <xdr:colOff>238125</xdr:colOff>
          <xdr:row>81</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83</xdr:row>
          <xdr:rowOff>0</xdr:rowOff>
        </xdr:from>
        <xdr:to>
          <xdr:col>16</xdr:col>
          <xdr:colOff>238125</xdr:colOff>
          <xdr:row>83</xdr:row>
          <xdr:rowOff>247650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86</xdr:row>
          <xdr:rowOff>9525</xdr:rowOff>
        </xdr:from>
        <xdr:to>
          <xdr:col>16</xdr:col>
          <xdr:colOff>238125</xdr:colOff>
          <xdr:row>87</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89</xdr:row>
          <xdr:rowOff>9525</xdr:rowOff>
        </xdr:from>
        <xdr:to>
          <xdr:col>16</xdr:col>
          <xdr:colOff>238125</xdr:colOff>
          <xdr:row>90</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92</xdr:row>
          <xdr:rowOff>9525</xdr:rowOff>
        </xdr:from>
        <xdr:to>
          <xdr:col>16</xdr:col>
          <xdr:colOff>238125</xdr:colOff>
          <xdr:row>93</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95</xdr:row>
          <xdr:rowOff>0</xdr:rowOff>
        </xdr:from>
        <xdr:to>
          <xdr:col>16</xdr:col>
          <xdr:colOff>238125</xdr:colOff>
          <xdr:row>95</xdr:row>
          <xdr:rowOff>247650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98</xdr:row>
          <xdr:rowOff>9525</xdr:rowOff>
        </xdr:from>
        <xdr:to>
          <xdr:col>16</xdr:col>
          <xdr:colOff>238125</xdr:colOff>
          <xdr:row>99</xdr:row>
          <xdr:rowOff>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101</xdr:row>
          <xdr:rowOff>9525</xdr:rowOff>
        </xdr:from>
        <xdr:to>
          <xdr:col>16</xdr:col>
          <xdr:colOff>238125</xdr:colOff>
          <xdr:row>102</xdr:row>
          <xdr:rowOff>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104</xdr:row>
          <xdr:rowOff>0</xdr:rowOff>
        </xdr:from>
        <xdr:to>
          <xdr:col>16</xdr:col>
          <xdr:colOff>238125</xdr:colOff>
          <xdr:row>104</xdr:row>
          <xdr:rowOff>247650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107</xdr:row>
          <xdr:rowOff>9525</xdr:rowOff>
        </xdr:from>
        <xdr:to>
          <xdr:col>16</xdr:col>
          <xdr:colOff>238125</xdr:colOff>
          <xdr:row>108</xdr:row>
          <xdr:rowOff>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110</xdr:row>
          <xdr:rowOff>9525</xdr:rowOff>
        </xdr:from>
        <xdr:to>
          <xdr:col>16</xdr:col>
          <xdr:colOff>238125</xdr:colOff>
          <xdr:row>111</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113</xdr:row>
          <xdr:rowOff>9525</xdr:rowOff>
        </xdr:from>
        <xdr:to>
          <xdr:col>16</xdr:col>
          <xdr:colOff>238125</xdr:colOff>
          <xdr:row>114</xdr:row>
          <xdr:rowOff>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116</xdr:row>
          <xdr:rowOff>9525</xdr:rowOff>
        </xdr:from>
        <xdr:to>
          <xdr:col>16</xdr:col>
          <xdr:colOff>238125</xdr:colOff>
          <xdr:row>117</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119</xdr:row>
          <xdr:rowOff>9525</xdr:rowOff>
        </xdr:from>
        <xdr:to>
          <xdr:col>16</xdr:col>
          <xdr:colOff>238125</xdr:colOff>
          <xdr:row>120</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122</xdr:row>
          <xdr:rowOff>9525</xdr:rowOff>
        </xdr:from>
        <xdr:to>
          <xdr:col>16</xdr:col>
          <xdr:colOff>238125</xdr:colOff>
          <xdr:row>123</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125</xdr:row>
          <xdr:rowOff>0</xdr:rowOff>
        </xdr:from>
        <xdr:to>
          <xdr:col>16</xdr:col>
          <xdr:colOff>238125</xdr:colOff>
          <xdr:row>125</xdr:row>
          <xdr:rowOff>247650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128</xdr:row>
          <xdr:rowOff>9525</xdr:rowOff>
        </xdr:from>
        <xdr:to>
          <xdr:col>16</xdr:col>
          <xdr:colOff>238125</xdr:colOff>
          <xdr:row>129</xdr:row>
          <xdr:rowOff>0</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131</xdr:row>
          <xdr:rowOff>9525</xdr:rowOff>
        </xdr:from>
        <xdr:to>
          <xdr:col>16</xdr:col>
          <xdr:colOff>238125</xdr:colOff>
          <xdr:row>132</xdr:row>
          <xdr:rowOff>0</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134</xdr:row>
          <xdr:rowOff>0</xdr:rowOff>
        </xdr:from>
        <xdr:to>
          <xdr:col>16</xdr:col>
          <xdr:colOff>238125</xdr:colOff>
          <xdr:row>134</xdr:row>
          <xdr:rowOff>247650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137</xdr:row>
          <xdr:rowOff>0</xdr:rowOff>
        </xdr:from>
        <xdr:to>
          <xdr:col>16</xdr:col>
          <xdr:colOff>238125</xdr:colOff>
          <xdr:row>137</xdr:row>
          <xdr:rowOff>247650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140</xdr:row>
          <xdr:rowOff>9525</xdr:rowOff>
        </xdr:from>
        <xdr:to>
          <xdr:col>16</xdr:col>
          <xdr:colOff>238125</xdr:colOff>
          <xdr:row>141</xdr:row>
          <xdr:rowOff>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143</xdr:row>
          <xdr:rowOff>9525</xdr:rowOff>
        </xdr:from>
        <xdr:to>
          <xdr:col>16</xdr:col>
          <xdr:colOff>238125</xdr:colOff>
          <xdr:row>144</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146</xdr:row>
          <xdr:rowOff>9525</xdr:rowOff>
        </xdr:from>
        <xdr:to>
          <xdr:col>16</xdr:col>
          <xdr:colOff>238125</xdr:colOff>
          <xdr:row>147</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149</xdr:row>
          <xdr:rowOff>0</xdr:rowOff>
        </xdr:from>
        <xdr:to>
          <xdr:col>16</xdr:col>
          <xdr:colOff>238125</xdr:colOff>
          <xdr:row>149</xdr:row>
          <xdr:rowOff>247650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152</xdr:row>
          <xdr:rowOff>0</xdr:rowOff>
        </xdr:from>
        <xdr:to>
          <xdr:col>16</xdr:col>
          <xdr:colOff>238125</xdr:colOff>
          <xdr:row>152</xdr:row>
          <xdr:rowOff>247650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155</xdr:row>
          <xdr:rowOff>0</xdr:rowOff>
        </xdr:from>
        <xdr:to>
          <xdr:col>16</xdr:col>
          <xdr:colOff>238125</xdr:colOff>
          <xdr:row>155</xdr:row>
          <xdr:rowOff>247650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158</xdr:row>
          <xdr:rowOff>0</xdr:rowOff>
        </xdr:from>
        <xdr:to>
          <xdr:col>16</xdr:col>
          <xdr:colOff>238125</xdr:colOff>
          <xdr:row>158</xdr:row>
          <xdr:rowOff>247650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133638</xdr:colOff>
      <xdr:row>160</xdr:row>
      <xdr:rowOff>159326</xdr:rowOff>
    </xdr:from>
    <xdr:to>
      <xdr:col>17</xdr:col>
      <xdr:colOff>571789</xdr:colOff>
      <xdr:row>174</xdr:row>
      <xdr:rowOff>37233</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xdr:rowOff>
    </xdr:from>
    <xdr:to>
      <xdr:col>17</xdr:col>
      <xdr:colOff>542925</xdr:colOff>
      <xdr:row>4</xdr:row>
      <xdr:rowOff>114301</xdr:rowOff>
    </xdr:to>
    <xdr:sp macro="" textlink="">
      <xdr:nvSpPr>
        <xdr:cNvPr id="2" name="横巻き 1"/>
        <xdr:cNvSpPr/>
      </xdr:nvSpPr>
      <xdr:spPr>
        <a:xfrm>
          <a:off x="133350" y="1"/>
          <a:ext cx="8362950" cy="800100"/>
        </a:xfrm>
        <a:prstGeom prst="horizontalScroll">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447675</xdr:colOff>
      <xdr:row>12</xdr:row>
      <xdr:rowOff>0</xdr:rowOff>
    </xdr:from>
    <xdr:ext cx="1028700" cy="275717"/>
    <xdr:sp macro="" textlink="">
      <xdr:nvSpPr>
        <xdr:cNvPr id="3" name="テキスト ボックス 2"/>
        <xdr:cNvSpPr txBox="1"/>
      </xdr:nvSpPr>
      <xdr:spPr>
        <a:xfrm>
          <a:off x="7467600" y="1924050"/>
          <a:ext cx="10287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あてはまる</a:t>
          </a:r>
        </a:p>
      </xdr:txBody>
    </xdr:sp>
    <xdr:clientData/>
  </xdr:oneCellAnchor>
  <xdr:oneCellAnchor>
    <xdr:from>
      <xdr:col>11</xdr:col>
      <xdr:colOff>238125</xdr:colOff>
      <xdr:row>12</xdr:row>
      <xdr:rowOff>0</xdr:rowOff>
    </xdr:from>
    <xdr:ext cx="1181100" cy="275717"/>
    <xdr:sp macro="" textlink="">
      <xdr:nvSpPr>
        <xdr:cNvPr id="4" name="テキスト ボックス 3"/>
        <xdr:cNvSpPr txBox="1"/>
      </xdr:nvSpPr>
      <xdr:spPr>
        <a:xfrm>
          <a:off x="5391150" y="1924050"/>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あてはまらない</a:t>
          </a:r>
        </a:p>
      </xdr:txBody>
    </xdr:sp>
    <xdr:clientData/>
  </xdr:oneCellAnchor>
  <xdr:oneCellAnchor>
    <xdr:from>
      <xdr:col>13</xdr:col>
      <xdr:colOff>285750</xdr:colOff>
      <xdr:row>12</xdr:row>
      <xdr:rowOff>0</xdr:rowOff>
    </xdr:from>
    <xdr:ext cx="1181100" cy="275717"/>
    <xdr:sp macro="" textlink="">
      <xdr:nvSpPr>
        <xdr:cNvPr id="5" name="テキスト ボックス 4"/>
        <xdr:cNvSpPr txBox="1"/>
      </xdr:nvSpPr>
      <xdr:spPr>
        <a:xfrm>
          <a:off x="6372225" y="1924050"/>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ややあてはまる</a:t>
          </a:r>
        </a:p>
      </xdr:txBody>
    </xdr:sp>
    <xdr:clientData/>
  </xdr:oneCellAnchor>
  <xdr:oneCellAnchor>
    <xdr:from>
      <xdr:col>2</xdr:col>
      <xdr:colOff>57151</xdr:colOff>
      <xdr:row>0</xdr:row>
      <xdr:rowOff>152400</xdr:rowOff>
    </xdr:from>
    <xdr:ext cx="8277224" cy="600075"/>
    <xdr:sp macro="" textlink="">
      <xdr:nvSpPr>
        <xdr:cNvPr id="6" name="テキスト ボックス 5"/>
        <xdr:cNvSpPr txBox="1"/>
      </xdr:nvSpPr>
      <xdr:spPr>
        <a:xfrm>
          <a:off x="1171576" y="152400"/>
          <a:ext cx="8277224"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latin typeface="HGP創英角ﾎﾟｯﾌﾟ体" panose="040B0A00000000000000" pitchFamily="50" charset="-128"/>
              <a:ea typeface="HGP創英角ﾎﾟｯﾌﾟ体" panose="040B0A00000000000000" pitchFamily="50" charset="-128"/>
            </a:rPr>
            <a:t>福岡県版　こどもの発達チェックシート（</a:t>
          </a:r>
          <a:r>
            <a:rPr kumimoji="1" lang="en-US" altLang="ja-JP" sz="2400">
              <a:latin typeface="HGP創英角ﾎﾟｯﾌﾟ体" panose="040B0A00000000000000" pitchFamily="50" charset="-128"/>
              <a:ea typeface="HGP創英角ﾎﾟｯﾌﾟ体" panose="040B0A00000000000000" pitchFamily="50" charset="-128"/>
            </a:rPr>
            <a:t>5</a:t>
          </a:r>
          <a:r>
            <a:rPr kumimoji="1" lang="ja-JP" altLang="en-US" sz="2400">
              <a:latin typeface="HGP創英角ﾎﾟｯﾌﾟ体" panose="040B0A00000000000000" pitchFamily="50" charset="-128"/>
              <a:ea typeface="HGP創英角ﾎﾟｯﾌﾟ体" panose="040B0A00000000000000" pitchFamily="50" charset="-128"/>
            </a:rPr>
            <a:t>歳児）</a:t>
          </a:r>
        </a:p>
      </xdr:txBody>
    </xdr:sp>
    <xdr:clientData/>
  </xdr:oneCellAnchor>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0</xdr:colOff>
          <xdr:row>14</xdr:row>
          <xdr:rowOff>247650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14</xdr:row>
          <xdr:rowOff>19050</xdr:rowOff>
        </xdr:from>
        <xdr:to>
          <xdr:col>15</xdr:col>
          <xdr:colOff>19050</xdr:colOff>
          <xdr:row>15</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9525</xdr:rowOff>
        </xdr:from>
        <xdr:to>
          <xdr:col>17</xdr:col>
          <xdr:colOff>19050</xdr:colOff>
          <xdr:row>15</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9525</xdr:rowOff>
        </xdr:from>
        <xdr:to>
          <xdr:col>13</xdr:col>
          <xdr:colOff>0</xdr:colOff>
          <xdr:row>18</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0</xdr:rowOff>
        </xdr:from>
        <xdr:to>
          <xdr:col>15</xdr:col>
          <xdr:colOff>9525</xdr:colOff>
          <xdr:row>17</xdr:row>
          <xdr:rowOff>247650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9525</xdr:rowOff>
        </xdr:from>
        <xdr:to>
          <xdr:col>17</xdr:col>
          <xdr:colOff>9525</xdr:colOff>
          <xdr:row>18</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19050</xdr:rowOff>
        </xdr:from>
        <xdr:to>
          <xdr:col>13</xdr:col>
          <xdr:colOff>9525</xdr:colOff>
          <xdr:row>21</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19050</xdr:rowOff>
        </xdr:from>
        <xdr:to>
          <xdr:col>15</xdr:col>
          <xdr:colOff>9525</xdr:colOff>
          <xdr:row>21</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9525</xdr:rowOff>
        </xdr:from>
        <xdr:to>
          <xdr:col>17</xdr:col>
          <xdr:colOff>9525</xdr:colOff>
          <xdr:row>21</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0</xdr:colOff>
          <xdr:row>24</xdr:row>
          <xdr:rowOff>9525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9525</xdr:rowOff>
        </xdr:from>
        <xdr:to>
          <xdr:col>13</xdr:col>
          <xdr:colOff>9525</xdr:colOff>
          <xdr:row>27</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9525</xdr:rowOff>
        </xdr:from>
        <xdr:to>
          <xdr:col>13</xdr:col>
          <xdr:colOff>0</xdr:colOff>
          <xdr:row>30</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19050</xdr:rowOff>
        </xdr:from>
        <xdr:to>
          <xdr:col>15</xdr:col>
          <xdr:colOff>0</xdr:colOff>
          <xdr:row>24</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9525</xdr:rowOff>
        </xdr:from>
        <xdr:to>
          <xdr:col>15</xdr:col>
          <xdr:colOff>0</xdr:colOff>
          <xdr:row>27</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19050</xdr:rowOff>
        </xdr:from>
        <xdr:to>
          <xdr:col>15</xdr:col>
          <xdr:colOff>19050</xdr:colOff>
          <xdr:row>30</xdr:row>
          <xdr:rowOff>9525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xdr:row>
          <xdr:rowOff>0</xdr:rowOff>
        </xdr:from>
        <xdr:to>
          <xdr:col>17</xdr:col>
          <xdr:colOff>0</xdr:colOff>
          <xdr:row>23</xdr:row>
          <xdr:rowOff>247650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xdr:row>
          <xdr:rowOff>9525</xdr:rowOff>
        </xdr:from>
        <xdr:to>
          <xdr:col>17</xdr:col>
          <xdr:colOff>0</xdr:colOff>
          <xdr:row>27</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9525</xdr:rowOff>
        </xdr:from>
        <xdr:to>
          <xdr:col>17</xdr:col>
          <xdr:colOff>0</xdr:colOff>
          <xdr:row>30</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0</xdr:rowOff>
        </xdr:from>
        <xdr:to>
          <xdr:col>13</xdr:col>
          <xdr:colOff>0</xdr:colOff>
          <xdr:row>32</xdr:row>
          <xdr:rowOff>247650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19050</xdr:rowOff>
        </xdr:from>
        <xdr:to>
          <xdr:col>13</xdr:col>
          <xdr:colOff>0</xdr:colOff>
          <xdr:row>36</xdr:row>
          <xdr:rowOff>9525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9525</xdr:rowOff>
        </xdr:from>
        <xdr:to>
          <xdr:col>13</xdr:col>
          <xdr:colOff>0</xdr:colOff>
          <xdr:row>39</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0</xdr:rowOff>
        </xdr:from>
        <xdr:to>
          <xdr:col>13</xdr:col>
          <xdr:colOff>0</xdr:colOff>
          <xdr:row>41</xdr:row>
          <xdr:rowOff>247650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xdr:row>
          <xdr:rowOff>9525</xdr:rowOff>
        </xdr:from>
        <xdr:to>
          <xdr:col>12</xdr:col>
          <xdr:colOff>238125</xdr:colOff>
          <xdr:row>45</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xdr:row>
          <xdr:rowOff>9525</xdr:rowOff>
        </xdr:from>
        <xdr:to>
          <xdr:col>12</xdr:col>
          <xdr:colOff>238125</xdr:colOff>
          <xdr:row>48</xdr:row>
          <xdr:rowOff>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9525</xdr:rowOff>
        </xdr:from>
        <xdr:to>
          <xdr:col>12</xdr:col>
          <xdr:colOff>238125</xdr:colOff>
          <xdr:row>51</xdr:row>
          <xdr:rowOff>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53</xdr:row>
          <xdr:rowOff>0</xdr:rowOff>
        </xdr:from>
        <xdr:to>
          <xdr:col>12</xdr:col>
          <xdr:colOff>238125</xdr:colOff>
          <xdr:row>53</xdr:row>
          <xdr:rowOff>247650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0</xdr:rowOff>
        </xdr:from>
        <xdr:to>
          <xdr:col>12</xdr:col>
          <xdr:colOff>238125</xdr:colOff>
          <xdr:row>56</xdr:row>
          <xdr:rowOff>247650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59</xdr:row>
          <xdr:rowOff>9525</xdr:rowOff>
        </xdr:from>
        <xdr:to>
          <xdr:col>12</xdr:col>
          <xdr:colOff>238125</xdr:colOff>
          <xdr:row>60</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62</xdr:row>
          <xdr:rowOff>9525</xdr:rowOff>
        </xdr:from>
        <xdr:to>
          <xdr:col>12</xdr:col>
          <xdr:colOff>238125</xdr:colOff>
          <xdr:row>63</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65</xdr:row>
          <xdr:rowOff>0</xdr:rowOff>
        </xdr:from>
        <xdr:to>
          <xdr:col>12</xdr:col>
          <xdr:colOff>238125</xdr:colOff>
          <xdr:row>65</xdr:row>
          <xdr:rowOff>247650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68</xdr:row>
          <xdr:rowOff>0</xdr:rowOff>
        </xdr:from>
        <xdr:to>
          <xdr:col>12</xdr:col>
          <xdr:colOff>238125</xdr:colOff>
          <xdr:row>68</xdr:row>
          <xdr:rowOff>247650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71</xdr:row>
          <xdr:rowOff>9525</xdr:rowOff>
        </xdr:from>
        <xdr:to>
          <xdr:col>12</xdr:col>
          <xdr:colOff>238125</xdr:colOff>
          <xdr:row>72</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74</xdr:row>
          <xdr:rowOff>0</xdr:rowOff>
        </xdr:from>
        <xdr:to>
          <xdr:col>12</xdr:col>
          <xdr:colOff>238125</xdr:colOff>
          <xdr:row>74</xdr:row>
          <xdr:rowOff>247650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77</xdr:row>
          <xdr:rowOff>0</xdr:rowOff>
        </xdr:from>
        <xdr:to>
          <xdr:col>12</xdr:col>
          <xdr:colOff>238125</xdr:colOff>
          <xdr:row>77</xdr:row>
          <xdr:rowOff>247650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0</xdr:rowOff>
        </xdr:from>
        <xdr:to>
          <xdr:col>12</xdr:col>
          <xdr:colOff>238125</xdr:colOff>
          <xdr:row>80</xdr:row>
          <xdr:rowOff>247650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83</xdr:row>
          <xdr:rowOff>0</xdr:rowOff>
        </xdr:from>
        <xdr:to>
          <xdr:col>12</xdr:col>
          <xdr:colOff>238125</xdr:colOff>
          <xdr:row>83</xdr:row>
          <xdr:rowOff>247650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86</xdr:row>
          <xdr:rowOff>9525</xdr:rowOff>
        </xdr:from>
        <xdr:to>
          <xdr:col>12</xdr:col>
          <xdr:colOff>238125</xdr:colOff>
          <xdr:row>87</xdr:row>
          <xdr:rowOff>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89</xdr:row>
          <xdr:rowOff>9525</xdr:rowOff>
        </xdr:from>
        <xdr:to>
          <xdr:col>12</xdr:col>
          <xdr:colOff>238125</xdr:colOff>
          <xdr:row>90</xdr:row>
          <xdr:rowOff>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92</xdr:row>
          <xdr:rowOff>9525</xdr:rowOff>
        </xdr:from>
        <xdr:to>
          <xdr:col>12</xdr:col>
          <xdr:colOff>238125</xdr:colOff>
          <xdr:row>93</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9525</xdr:rowOff>
        </xdr:from>
        <xdr:to>
          <xdr:col>12</xdr:col>
          <xdr:colOff>238125</xdr:colOff>
          <xdr:row>96</xdr:row>
          <xdr:rowOff>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98</xdr:row>
          <xdr:rowOff>0</xdr:rowOff>
        </xdr:from>
        <xdr:to>
          <xdr:col>12</xdr:col>
          <xdr:colOff>238125</xdr:colOff>
          <xdr:row>98</xdr:row>
          <xdr:rowOff>247650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9525</xdr:rowOff>
        </xdr:from>
        <xdr:to>
          <xdr:col>12</xdr:col>
          <xdr:colOff>238125</xdr:colOff>
          <xdr:row>102</xdr:row>
          <xdr:rowOff>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9525</xdr:rowOff>
        </xdr:from>
        <xdr:to>
          <xdr:col>12</xdr:col>
          <xdr:colOff>238125</xdr:colOff>
          <xdr:row>105</xdr:row>
          <xdr:rowOff>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107</xdr:row>
          <xdr:rowOff>9525</xdr:rowOff>
        </xdr:from>
        <xdr:to>
          <xdr:col>12</xdr:col>
          <xdr:colOff>238125</xdr:colOff>
          <xdr:row>108</xdr:row>
          <xdr:rowOff>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110</xdr:row>
          <xdr:rowOff>0</xdr:rowOff>
        </xdr:from>
        <xdr:to>
          <xdr:col>12</xdr:col>
          <xdr:colOff>238125</xdr:colOff>
          <xdr:row>110</xdr:row>
          <xdr:rowOff>247650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113</xdr:row>
          <xdr:rowOff>9525</xdr:rowOff>
        </xdr:from>
        <xdr:to>
          <xdr:col>12</xdr:col>
          <xdr:colOff>238125</xdr:colOff>
          <xdr:row>114</xdr:row>
          <xdr:rowOff>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116</xdr:row>
          <xdr:rowOff>9525</xdr:rowOff>
        </xdr:from>
        <xdr:to>
          <xdr:col>12</xdr:col>
          <xdr:colOff>238125</xdr:colOff>
          <xdr:row>117</xdr:row>
          <xdr:rowOff>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119</xdr:row>
          <xdr:rowOff>9525</xdr:rowOff>
        </xdr:from>
        <xdr:to>
          <xdr:col>12</xdr:col>
          <xdr:colOff>238125</xdr:colOff>
          <xdr:row>120</xdr:row>
          <xdr:rowOff>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122</xdr:row>
          <xdr:rowOff>9525</xdr:rowOff>
        </xdr:from>
        <xdr:to>
          <xdr:col>12</xdr:col>
          <xdr:colOff>238125</xdr:colOff>
          <xdr:row>123</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125</xdr:row>
          <xdr:rowOff>0</xdr:rowOff>
        </xdr:from>
        <xdr:to>
          <xdr:col>12</xdr:col>
          <xdr:colOff>238125</xdr:colOff>
          <xdr:row>125</xdr:row>
          <xdr:rowOff>247650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128</xdr:row>
          <xdr:rowOff>0</xdr:rowOff>
        </xdr:from>
        <xdr:to>
          <xdr:col>12</xdr:col>
          <xdr:colOff>238125</xdr:colOff>
          <xdr:row>128</xdr:row>
          <xdr:rowOff>247650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131</xdr:row>
          <xdr:rowOff>9525</xdr:rowOff>
        </xdr:from>
        <xdr:to>
          <xdr:col>12</xdr:col>
          <xdr:colOff>238125</xdr:colOff>
          <xdr:row>132</xdr:row>
          <xdr:rowOff>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134</xdr:row>
          <xdr:rowOff>9525</xdr:rowOff>
        </xdr:from>
        <xdr:to>
          <xdr:col>12</xdr:col>
          <xdr:colOff>238125</xdr:colOff>
          <xdr:row>135</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137</xdr:row>
          <xdr:rowOff>0</xdr:rowOff>
        </xdr:from>
        <xdr:to>
          <xdr:col>12</xdr:col>
          <xdr:colOff>238125</xdr:colOff>
          <xdr:row>137</xdr:row>
          <xdr:rowOff>247650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140</xdr:row>
          <xdr:rowOff>0</xdr:rowOff>
        </xdr:from>
        <xdr:to>
          <xdr:col>12</xdr:col>
          <xdr:colOff>238125</xdr:colOff>
          <xdr:row>140</xdr:row>
          <xdr:rowOff>247650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143</xdr:row>
          <xdr:rowOff>0</xdr:rowOff>
        </xdr:from>
        <xdr:to>
          <xdr:col>12</xdr:col>
          <xdr:colOff>238125</xdr:colOff>
          <xdr:row>143</xdr:row>
          <xdr:rowOff>247650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146</xdr:row>
          <xdr:rowOff>9525</xdr:rowOff>
        </xdr:from>
        <xdr:to>
          <xdr:col>12</xdr:col>
          <xdr:colOff>238125</xdr:colOff>
          <xdr:row>147</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149</xdr:row>
          <xdr:rowOff>9525</xdr:rowOff>
        </xdr:from>
        <xdr:to>
          <xdr:col>12</xdr:col>
          <xdr:colOff>238125</xdr:colOff>
          <xdr:row>150</xdr:row>
          <xdr:rowOff>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152</xdr:row>
          <xdr:rowOff>9525</xdr:rowOff>
        </xdr:from>
        <xdr:to>
          <xdr:col>12</xdr:col>
          <xdr:colOff>238125</xdr:colOff>
          <xdr:row>153</xdr:row>
          <xdr:rowOff>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155</xdr:row>
          <xdr:rowOff>0</xdr:rowOff>
        </xdr:from>
        <xdr:to>
          <xdr:col>12</xdr:col>
          <xdr:colOff>238125</xdr:colOff>
          <xdr:row>155</xdr:row>
          <xdr:rowOff>247650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158</xdr:row>
          <xdr:rowOff>9525</xdr:rowOff>
        </xdr:from>
        <xdr:to>
          <xdr:col>12</xdr:col>
          <xdr:colOff>238125</xdr:colOff>
          <xdr:row>159</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9525</xdr:rowOff>
        </xdr:from>
        <xdr:to>
          <xdr:col>15</xdr:col>
          <xdr:colOff>0</xdr:colOff>
          <xdr:row>33</xdr:row>
          <xdr:rowOff>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9525</xdr:rowOff>
        </xdr:from>
        <xdr:to>
          <xdr:col>15</xdr:col>
          <xdr:colOff>0</xdr:colOff>
          <xdr:row>36</xdr:row>
          <xdr:rowOff>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9525</xdr:rowOff>
        </xdr:from>
        <xdr:to>
          <xdr:col>14</xdr:col>
          <xdr:colOff>238125</xdr:colOff>
          <xdr:row>39</xdr:row>
          <xdr:rowOff>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9525</xdr:rowOff>
        </xdr:from>
        <xdr:to>
          <xdr:col>14</xdr:col>
          <xdr:colOff>238125</xdr:colOff>
          <xdr:row>42</xdr:row>
          <xdr:rowOff>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44</xdr:row>
          <xdr:rowOff>9525</xdr:rowOff>
        </xdr:from>
        <xdr:to>
          <xdr:col>15</xdr:col>
          <xdr:colOff>0</xdr:colOff>
          <xdr:row>45</xdr:row>
          <xdr:rowOff>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0</xdr:rowOff>
        </xdr:from>
        <xdr:to>
          <xdr:col>15</xdr:col>
          <xdr:colOff>0</xdr:colOff>
          <xdr:row>47</xdr:row>
          <xdr:rowOff>247650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14</xdr:col>
          <xdr:colOff>238125</xdr:colOff>
          <xdr:row>50</xdr:row>
          <xdr:rowOff>247650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0</xdr:rowOff>
        </xdr:from>
        <xdr:to>
          <xdr:col>15</xdr:col>
          <xdr:colOff>0</xdr:colOff>
          <xdr:row>53</xdr:row>
          <xdr:rowOff>247650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0</xdr:rowOff>
        </xdr:from>
        <xdr:to>
          <xdr:col>15</xdr:col>
          <xdr:colOff>0</xdr:colOff>
          <xdr:row>56</xdr:row>
          <xdr:rowOff>247650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238125</xdr:colOff>
          <xdr:row>59</xdr:row>
          <xdr:rowOff>247650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9525</xdr:rowOff>
        </xdr:from>
        <xdr:to>
          <xdr:col>14</xdr:col>
          <xdr:colOff>238125</xdr:colOff>
          <xdr:row>63</xdr:row>
          <xdr:rowOff>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0</xdr:rowOff>
        </xdr:from>
        <xdr:to>
          <xdr:col>15</xdr:col>
          <xdr:colOff>0</xdr:colOff>
          <xdr:row>65</xdr:row>
          <xdr:rowOff>247650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0</xdr:rowOff>
        </xdr:from>
        <xdr:to>
          <xdr:col>15</xdr:col>
          <xdr:colOff>0</xdr:colOff>
          <xdr:row>68</xdr:row>
          <xdr:rowOff>247650</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0</xdr:rowOff>
        </xdr:from>
        <xdr:to>
          <xdr:col>15</xdr:col>
          <xdr:colOff>0</xdr:colOff>
          <xdr:row>71</xdr:row>
          <xdr:rowOff>247650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74</xdr:row>
          <xdr:rowOff>9525</xdr:rowOff>
        </xdr:from>
        <xdr:to>
          <xdr:col>15</xdr:col>
          <xdr:colOff>0</xdr:colOff>
          <xdr:row>75</xdr:row>
          <xdr:rowOff>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0</xdr:rowOff>
        </xdr:from>
        <xdr:to>
          <xdr:col>15</xdr:col>
          <xdr:colOff>0</xdr:colOff>
          <xdr:row>77</xdr:row>
          <xdr:rowOff>247650</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0</xdr:rowOff>
        </xdr:from>
        <xdr:to>
          <xdr:col>15</xdr:col>
          <xdr:colOff>0</xdr:colOff>
          <xdr:row>80</xdr:row>
          <xdr:rowOff>247650</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83</xdr:row>
          <xdr:rowOff>0</xdr:rowOff>
        </xdr:from>
        <xdr:to>
          <xdr:col>15</xdr:col>
          <xdr:colOff>0</xdr:colOff>
          <xdr:row>83</xdr:row>
          <xdr:rowOff>247650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86</xdr:row>
          <xdr:rowOff>9525</xdr:rowOff>
        </xdr:from>
        <xdr:to>
          <xdr:col>15</xdr:col>
          <xdr:colOff>0</xdr:colOff>
          <xdr:row>87</xdr:row>
          <xdr:rowOff>0</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0</xdr:rowOff>
        </xdr:from>
        <xdr:to>
          <xdr:col>15</xdr:col>
          <xdr:colOff>0</xdr:colOff>
          <xdr:row>89</xdr:row>
          <xdr:rowOff>247650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0</xdr:rowOff>
        </xdr:from>
        <xdr:to>
          <xdr:col>15</xdr:col>
          <xdr:colOff>0</xdr:colOff>
          <xdr:row>92</xdr:row>
          <xdr:rowOff>247650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9525</xdr:rowOff>
        </xdr:from>
        <xdr:to>
          <xdr:col>15</xdr:col>
          <xdr:colOff>0</xdr:colOff>
          <xdr:row>96</xdr:row>
          <xdr:rowOff>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98</xdr:row>
          <xdr:rowOff>0</xdr:rowOff>
        </xdr:from>
        <xdr:to>
          <xdr:col>14</xdr:col>
          <xdr:colOff>238125</xdr:colOff>
          <xdr:row>98</xdr:row>
          <xdr:rowOff>247650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101</xdr:row>
          <xdr:rowOff>9525</xdr:rowOff>
        </xdr:from>
        <xdr:to>
          <xdr:col>14</xdr:col>
          <xdr:colOff>238125</xdr:colOff>
          <xdr:row>102</xdr:row>
          <xdr:rowOff>0</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104</xdr:row>
          <xdr:rowOff>9525</xdr:rowOff>
        </xdr:from>
        <xdr:to>
          <xdr:col>14</xdr:col>
          <xdr:colOff>238125</xdr:colOff>
          <xdr:row>105</xdr:row>
          <xdr:rowOff>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9525</xdr:rowOff>
        </xdr:from>
        <xdr:to>
          <xdr:col>15</xdr:col>
          <xdr:colOff>0</xdr:colOff>
          <xdr:row>108</xdr:row>
          <xdr:rowOff>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0</xdr:rowOff>
        </xdr:from>
        <xdr:to>
          <xdr:col>15</xdr:col>
          <xdr:colOff>0</xdr:colOff>
          <xdr:row>110</xdr:row>
          <xdr:rowOff>247650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9525</xdr:rowOff>
        </xdr:from>
        <xdr:to>
          <xdr:col>15</xdr:col>
          <xdr:colOff>0</xdr:colOff>
          <xdr:row>114</xdr:row>
          <xdr:rowOff>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15</xdr:col>
          <xdr:colOff>0</xdr:colOff>
          <xdr:row>117</xdr:row>
          <xdr:rowOff>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119</xdr:row>
          <xdr:rowOff>0</xdr:rowOff>
        </xdr:from>
        <xdr:to>
          <xdr:col>14</xdr:col>
          <xdr:colOff>238125</xdr:colOff>
          <xdr:row>119</xdr:row>
          <xdr:rowOff>247650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0</xdr:rowOff>
        </xdr:from>
        <xdr:to>
          <xdr:col>15</xdr:col>
          <xdr:colOff>0</xdr:colOff>
          <xdr:row>122</xdr:row>
          <xdr:rowOff>247650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15</xdr:col>
          <xdr:colOff>0</xdr:colOff>
          <xdr:row>126</xdr:row>
          <xdr:rowOff>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128</xdr:row>
          <xdr:rowOff>0</xdr:rowOff>
        </xdr:from>
        <xdr:to>
          <xdr:col>15</xdr:col>
          <xdr:colOff>0</xdr:colOff>
          <xdr:row>128</xdr:row>
          <xdr:rowOff>247650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131</xdr:row>
          <xdr:rowOff>0</xdr:rowOff>
        </xdr:from>
        <xdr:to>
          <xdr:col>15</xdr:col>
          <xdr:colOff>0</xdr:colOff>
          <xdr:row>131</xdr:row>
          <xdr:rowOff>247650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9525</xdr:rowOff>
        </xdr:from>
        <xdr:to>
          <xdr:col>15</xdr:col>
          <xdr:colOff>0</xdr:colOff>
          <xdr:row>135</xdr:row>
          <xdr:rowOff>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137</xdr:row>
          <xdr:rowOff>0</xdr:rowOff>
        </xdr:from>
        <xdr:to>
          <xdr:col>14</xdr:col>
          <xdr:colOff>238125</xdr:colOff>
          <xdr:row>137</xdr:row>
          <xdr:rowOff>247650</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140</xdr:row>
          <xdr:rowOff>9525</xdr:rowOff>
        </xdr:from>
        <xdr:to>
          <xdr:col>15</xdr:col>
          <xdr:colOff>0</xdr:colOff>
          <xdr:row>141</xdr:row>
          <xdr:rowOff>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0</xdr:rowOff>
        </xdr:from>
        <xdr:to>
          <xdr:col>15</xdr:col>
          <xdr:colOff>0</xdr:colOff>
          <xdr:row>143</xdr:row>
          <xdr:rowOff>247650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15</xdr:col>
          <xdr:colOff>0</xdr:colOff>
          <xdr:row>147</xdr:row>
          <xdr:rowOff>0</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9525</xdr:rowOff>
        </xdr:from>
        <xdr:to>
          <xdr:col>15</xdr:col>
          <xdr:colOff>0</xdr:colOff>
          <xdr:row>150</xdr:row>
          <xdr:rowOff>0</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152</xdr:row>
          <xdr:rowOff>9525</xdr:rowOff>
        </xdr:from>
        <xdr:to>
          <xdr:col>15</xdr:col>
          <xdr:colOff>0</xdr:colOff>
          <xdr:row>153</xdr:row>
          <xdr:rowOff>0</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155</xdr:row>
          <xdr:rowOff>9525</xdr:rowOff>
        </xdr:from>
        <xdr:to>
          <xdr:col>15</xdr:col>
          <xdr:colOff>0</xdr:colOff>
          <xdr:row>156</xdr:row>
          <xdr:rowOff>0</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158</xdr:row>
          <xdr:rowOff>0</xdr:rowOff>
        </xdr:from>
        <xdr:to>
          <xdr:col>15</xdr:col>
          <xdr:colOff>0</xdr:colOff>
          <xdr:row>158</xdr:row>
          <xdr:rowOff>247650</xdr:rowOff>
        </xdr:to>
        <xdr:sp macro="" textlink="">
          <xdr:nvSpPr>
            <xdr:cNvPr id="5224" name="Check Box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0</xdr:rowOff>
        </xdr:from>
        <xdr:to>
          <xdr:col>17</xdr:col>
          <xdr:colOff>0</xdr:colOff>
          <xdr:row>32</xdr:row>
          <xdr:rowOff>247650</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0</xdr:rowOff>
        </xdr:from>
        <xdr:to>
          <xdr:col>16</xdr:col>
          <xdr:colOff>238125</xdr:colOff>
          <xdr:row>35</xdr:row>
          <xdr:rowOff>247650</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0</xdr:rowOff>
        </xdr:from>
        <xdr:to>
          <xdr:col>16</xdr:col>
          <xdr:colOff>238125</xdr:colOff>
          <xdr:row>38</xdr:row>
          <xdr:rowOff>247650</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0</xdr:rowOff>
        </xdr:from>
        <xdr:to>
          <xdr:col>16</xdr:col>
          <xdr:colOff>238125</xdr:colOff>
          <xdr:row>41</xdr:row>
          <xdr:rowOff>247650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9525</xdr:rowOff>
        </xdr:from>
        <xdr:to>
          <xdr:col>16</xdr:col>
          <xdr:colOff>238125</xdr:colOff>
          <xdr:row>45</xdr:row>
          <xdr:rowOff>0</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47</xdr:row>
          <xdr:rowOff>0</xdr:rowOff>
        </xdr:from>
        <xdr:to>
          <xdr:col>16</xdr:col>
          <xdr:colOff>238125</xdr:colOff>
          <xdr:row>47</xdr:row>
          <xdr:rowOff>247650</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0</xdr:rowOff>
        </xdr:from>
        <xdr:to>
          <xdr:col>16</xdr:col>
          <xdr:colOff>238125</xdr:colOff>
          <xdr:row>50</xdr:row>
          <xdr:rowOff>247650</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0</xdr:rowOff>
        </xdr:from>
        <xdr:to>
          <xdr:col>16</xdr:col>
          <xdr:colOff>238125</xdr:colOff>
          <xdr:row>53</xdr:row>
          <xdr:rowOff>247650</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56</xdr:row>
          <xdr:rowOff>0</xdr:rowOff>
        </xdr:from>
        <xdr:to>
          <xdr:col>16</xdr:col>
          <xdr:colOff>238125</xdr:colOff>
          <xdr:row>56</xdr:row>
          <xdr:rowOff>247650</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59</xdr:row>
          <xdr:rowOff>0</xdr:rowOff>
        </xdr:from>
        <xdr:to>
          <xdr:col>16</xdr:col>
          <xdr:colOff>238125</xdr:colOff>
          <xdr:row>59</xdr:row>
          <xdr:rowOff>247650</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62</xdr:row>
          <xdr:rowOff>9525</xdr:rowOff>
        </xdr:from>
        <xdr:to>
          <xdr:col>16</xdr:col>
          <xdr:colOff>238125</xdr:colOff>
          <xdr:row>63</xdr:row>
          <xdr:rowOff>0</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9525</xdr:rowOff>
        </xdr:from>
        <xdr:to>
          <xdr:col>16</xdr:col>
          <xdr:colOff>238125</xdr:colOff>
          <xdr:row>66</xdr:row>
          <xdr:rowOff>0</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68</xdr:row>
          <xdr:rowOff>9525</xdr:rowOff>
        </xdr:from>
        <xdr:to>
          <xdr:col>16</xdr:col>
          <xdr:colOff>238125</xdr:colOff>
          <xdr:row>69</xdr:row>
          <xdr:rowOff>0</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71</xdr:row>
          <xdr:rowOff>9525</xdr:rowOff>
        </xdr:from>
        <xdr:to>
          <xdr:col>16</xdr:col>
          <xdr:colOff>238125</xdr:colOff>
          <xdr:row>72</xdr:row>
          <xdr:rowOff>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74</xdr:row>
          <xdr:rowOff>0</xdr:rowOff>
        </xdr:from>
        <xdr:to>
          <xdr:col>16</xdr:col>
          <xdr:colOff>238125</xdr:colOff>
          <xdr:row>74</xdr:row>
          <xdr:rowOff>247650</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77</xdr:row>
          <xdr:rowOff>9525</xdr:rowOff>
        </xdr:from>
        <xdr:to>
          <xdr:col>16</xdr:col>
          <xdr:colOff>238125</xdr:colOff>
          <xdr:row>78</xdr:row>
          <xdr:rowOff>0</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80</xdr:row>
          <xdr:rowOff>9525</xdr:rowOff>
        </xdr:from>
        <xdr:to>
          <xdr:col>16</xdr:col>
          <xdr:colOff>238125</xdr:colOff>
          <xdr:row>81</xdr:row>
          <xdr:rowOff>0</xdr:rowOff>
        </xdr:to>
        <xdr:sp macro="" textlink="">
          <xdr:nvSpPr>
            <xdr:cNvPr id="5241" name="Check Box 121"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83</xdr:row>
          <xdr:rowOff>0</xdr:rowOff>
        </xdr:from>
        <xdr:to>
          <xdr:col>16</xdr:col>
          <xdr:colOff>238125</xdr:colOff>
          <xdr:row>83</xdr:row>
          <xdr:rowOff>247650</xdr:rowOff>
        </xdr:to>
        <xdr:sp macro="" textlink="">
          <xdr:nvSpPr>
            <xdr:cNvPr id="5242" name="Check Box 122"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86</xdr:row>
          <xdr:rowOff>9525</xdr:rowOff>
        </xdr:from>
        <xdr:to>
          <xdr:col>16</xdr:col>
          <xdr:colOff>238125</xdr:colOff>
          <xdr:row>87</xdr:row>
          <xdr:rowOff>0</xdr:rowOff>
        </xdr:to>
        <xdr:sp macro="" textlink="">
          <xdr:nvSpPr>
            <xdr:cNvPr id="5243" name="Check Box 123" hidden="1">
              <a:extLst>
                <a:ext uri="{63B3BB69-23CF-44E3-9099-C40C66FF867C}">
                  <a14:compatExt spid="_x0000_s5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89</xdr:row>
          <xdr:rowOff>9525</xdr:rowOff>
        </xdr:from>
        <xdr:to>
          <xdr:col>16</xdr:col>
          <xdr:colOff>238125</xdr:colOff>
          <xdr:row>90</xdr:row>
          <xdr:rowOff>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92</xdr:row>
          <xdr:rowOff>9525</xdr:rowOff>
        </xdr:from>
        <xdr:to>
          <xdr:col>16</xdr:col>
          <xdr:colOff>238125</xdr:colOff>
          <xdr:row>93</xdr:row>
          <xdr:rowOff>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95</xdr:row>
          <xdr:rowOff>0</xdr:rowOff>
        </xdr:from>
        <xdr:to>
          <xdr:col>16</xdr:col>
          <xdr:colOff>238125</xdr:colOff>
          <xdr:row>95</xdr:row>
          <xdr:rowOff>247650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98</xdr:row>
          <xdr:rowOff>9525</xdr:rowOff>
        </xdr:from>
        <xdr:to>
          <xdr:col>16</xdr:col>
          <xdr:colOff>238125</xdr:colOff>
          <xdr:row>99</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101</xdr:row>
          <xdr:rowOff>9525</xdr:rowOff>
        </xdr:from>
        <xdr:to>
          <xdr:col>16</xdr:col>
          <xdr:colOff>238125</xdr:colOff>
          <xdr:row>102</xdr:row>
          <xdr:rowOff>0</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104</xdr:row>
          <xdr:rowOff>0</xdr:rowOff>
        </xdr:from>
        <xdr:to>
          <xdr:col>16</xdr:col>
          <xdr:colOff>238125</xdr:colOff>
          <xdr:row>104</xdr:row>
          <xdr:rowOff>247650</xdr:rowOff>
        </xdr:to>
        <xdr:sp macro="" textlink="">
          <xdr:nvSpPr>
            <xdr:cNvPr id="5249" name="Check Box 129"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107</xdr:row>
          <xdr:rowOff>9525</xdr:rowOff>
        </xdr:from>
        <xdr:to>
          <xdr:col>16</xdr:col>
          <xdr:colOff>238125</xdr:colOff>
          <xdr:row>108</xdr:row>
          <xdr:rowOff>0</xdr:rowOff>
        </xdr:to>
        <xdr:sp macro="" textlink="">
          <xdr:nvSpPr>
            <xdr:cNvPr id="5250" name="Check Box 130"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110</xdr:row>
          <xdr:rowOff>9525</xdr:rowOff>
        </xdr:from>
        <xdr:to>
          <xdr:col>16</xdr:col>
          <xdr:colOff>238125</xdr:colOff>
          <xdr:row>111</xdr:row>
          <xdr:rowOff>0</xdr:rowOff>
        </xdr:to>
        <xdr:sp macro="" textlink="">
          <xdr:nvSpPr>
            <xdr:cNvPr id="5251" name="Check Box 131"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113</xdr:row>
          <xdr:rowOff>9525</xdr:rowOff>
        </xdr:from>
        <xdr:to>
          <xdr:col>16</xdr:col>
          <xdr:colOff>238125</xdr:colOff>
          <xdr:row>114</xdr:row>
          <xdr:rowOff>0</xdr:rowOff>
        </xdr:to>
        <xdr:sp macro="" textlink="">
          <xdr:nvSpPr>
            <xdr:cNvPr id="5252" name="Check Box 132" hidden="1">
              <a:extLst>
                <a:ext uri="{63B3BB69-23CF-44E3-9099-C40C66FF867C}">
                  <a14:compatExt spid="_x0000_s5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116</xdr:row>
          <xdr:rowOff>9525</xdr:rowOff>
        </xdr:from>
        <xdr:to>
          <xdr:col>16</xdr:col>
          <xdr:colOff>238125</xdr:colOff>
          <xdr:row>117</xdr:row>
          <xdr:rowOff>0</xdr:rowOff>
        </xdr:to>
        <xdr:sp macro="" textlink="">
          <xdr:nvSpPr>
            <xdr:cNvPr id="5253" name="Check Box 133"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119</xdr:row>
          <xdr:rowOff>9525</xdr:rowOff>
        </xdr:from>
        <xdr:to>
          <xdr:col>16</xdr:col>
          <xdr:colOff>238125</xdr:colOff>
          <xdr:row>120</xdr:row>
          <xdr:rowOff>0</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122</xdr:row>
          <xdr:rowOff>9525</xdr:rowOff>
        </xdr:from>
        <xdr:to>
          <xdr:col>16</xdr:col>
          <xdr:colOff>238125</xdr:colOff>
          <xdr:row>123</xdr:row>
          <xdr:rowOff>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125</xdr:row>
          <xdr:rowOff>0</xdr:rowOff>
        </xdr:from>
        <xdr:to>
          <xdr:col>16</xdr:col>
          <xdr:colOff>238125</xdr:colOff>
          <xdr:row>125</xdr:row>
          <xdr:rowOff>247650</xdr:rowOff>
        </xdr:to>
        <xdr:sp macro="" textlink="">
          <xdr:nvSpPr>
            <xdr:cNvPr id="5256" name="Check Box 136"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128</xdr:row>
          <xdr:rowOff>9525</xdr:rowOff>
        </xdr:from>
        <xdr:to>
          <xdr:col>16</xdr:col>
          <xdr:colOff>238125</xdr:colOff>
          <xdr:row>129</xdr:row>
          <xdr:rowOff>0</xdr:rowOff>
        </xdr:to>
        <xdr:sp macro="" textlink="">
          <xdr:nvSpPr>
            <xdr:cNvPr id="5257" name="Check Box 137"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131</xdr:row>
          <xdr:rowOff>9525</xdr:rowOff>
        </xdr:from>
        <xdr:to>
          <xdr:col>16</xdr:col>
          <xdr:colOff>238125</xdr:colOff>
          <xdr:row>132</xdr:row>
          <xdr:rowOff>0</xdr:rowOff>
        </xdr:to>
        <xdr:sp macro="" textlink="">
          <xdr:nvSpPr>
            <xdr:cNvPr id="5258" name="Check Box 138"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134</xdr:row>
          <xdr:rowOff>0</xdr:rowOff>
        </xdr:from>
        <xdr:to>
          <xdr:col>16</xdr:col>
          <xdr:colOff>238125</xdr:colOff>
          <xdr:row>134</xdr:row>
          <xdr:rowOff>247650</xdr:rowOff>
        </xdr:to>
        <xdr:sp macro="" textlink="">
          <xdr:nvSpPr>
            <xdr:cNvPr id="5259" name="Check Box 139" hidden="1">
              <a:extLst>
                <a:ext uri="{63B3BB69-23CF-44E3-9099-C40C66FF867C}">
                  <a14:compatExt spid="_x0000_s5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137</xdr:row>
          <xdr:rowOff>0</xdr:rowOff>
        </xdr:from>
        <xdr:to>
          <xdr:col>16</xdr:col>
          <xdr:colOff>238125</xdr:colOff>
          <xdr:row>137</xdr:row>
          <xdr:rowOff>247650</xdr:rowOff>
        </xdr:to>
        <xdr:sp macro="" textlink="">
          <xdr:nvSpPr>
            <xdr:cNvPr id="5260" name="Check Box 140" hidden="1">
              <a:extLst>
                <a:ext uri="{63B3BB69-23CF-44E3-9099-C40C66FF867C}">
                  <a14:compatExt spid="_x0000_s5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140</xdr:row>
          <xdr:rowOff>9525</xdr:rowOff>
        </xdr:from>
        <xdr:to>
          <xdr:col>16</xdr:col>
          <xdr:colOff>238125</xdr:colOff>
          <xdr:row>141</xdr:row>
          <xdr:rowOff>0</xdr:rowOff>
        </xdr:to>
        <xdr:sp macro="" textlink="">
          <xdr:nvSpPr>
            <xdr:cNvPr id="5261" name="Check Box 141" hidden="1">
              <a:extLst>
                <a:ext uri="{63B3BB69-23CF-44E3-9099-C40C66FF867C}">
                  <a14:compatExt spid="_x0000_s5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143</xdr:row>
          <xdr:rowOff>9525</xdr:rowOff>
        </xdr:from>
        <xdr:to>
          <xdr:col>16</xdr:col>
          <xdr:colOff>238125</xdr:colOff>
          <xdr:row>144</xdr:row>
          <xdr:rowOff>0</xdr:rowOff>
        </xdr:to>
        <xdr:sp macro="" textlink="">
          <xdr:nvSpPr>
            <xdr:cNvPr id="5262" name="Check Box 142" hidden="1">
              <a:extLst>
                <a:ext uri="{63B3BB69-23CF-44E3-9099-C40C66FF867C}">
                  <a14:compatExt spid="_x0000_s5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146</xdr:row>
          <xdr:rowOff>9525</xdr:rowOff>
        </xdr:from>
        <xdr:to>
          <xdr:col>16</xdr:col>
          <xdr:colOff>238125</xdr:colOff>
          <xdr:row>147</xdr:row>
          <xdr:rowOff>0</xdr:rowOff>
        </xdr:to>
        <xdr:sp macro="" textlink="">
          <xdr:nvSpPr>
            <xdr:cNvPr id="5263" name="Check Box 143" hidden="1">
              <a:extLst>
                <a:ext uri="{63B3BB69-23CF-44E3-9099-C40C66FF867C}">
                  <a14:compatExt spid="_x0000_s5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149</xdr:row>
          <xdr:rowOff>0</xdr:rowOff>
        </xdr:from>
        <xdr:to>
          <xdr:col>16</xdr:col>
          <xdr:colOff>238125</xdr:colOff>
          <xdr:row>149</xdr:row>
          <xdr:rowOff>247650</xdr:rowOff>
        </xdr:to>
        <xdr:sp macro="" textlink="">
          <xdr:nvSpPr>
            <xdr:cNvPr id="5264" name="Check Box 144" hidden="1">
              <a:extLst>
                <a:ext uri="{63B3BB69-23CF-44E3-9099-C40C66FF867C}">
                  <a14:compatExt spid="_x0000_s5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152</xdr:row>
          <xdr:rowOff>0</xdr:rowOff>
        </xdr:from>
        <xdr:to>
          <xdr:col>16</xdr:col>
          <xdr:colOff>238125</xdr:colOff>
          <xdr:row>152</xdr:row>
          <xdr:rowOff>247650</xdr:rowOff>
        </xdr:to>
        <xdr:sp macro="" textlink="">
          <xdr:nvSpPr>
            <xdr:cNvPr id="5265" name="Check Box 145" hidden="1">
              <a:extLst>
                <a:ext uri="{63B3BB69-23CF-44E3-9099-C40C66FF867C}">
                  <a14:compatExt spid="_x0000_s5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155</xdr:row>
          <xdr:rowOff>0</xdr:rowOff>
        </xdr:from>
        <xdr:to>
          <xdr:col>16</xdr:col>
          <xdr:colOff>238125</xdr:colOff>
          <xdr:row>155</xdr:row>
          <xdr:rowOff>247650</xdr:rowOff>
        </xdr:to>
        <xdr:sp macro="" textlink="">
          <xdr:nvSpPr>
            <xdr:cNvPr id="5266" name="Check Box 146" hidden="1">
              <a:extLst>
                <a:ext uri="{63B3BB69-23CF-44E3-9099-C40C66FF867C}">
                  <a14:compatExt spid="_x0000_s5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158</xdr:row>
          <xdr:rowOff>0</xdr:rowOff>
        </xdr:from>
        <xdr:to>
          <xdr:col>16</xdr:col>
          <xdr:colOff>238125</xdr:colOff>
          <xdr:row>158</xdr:row>
          <xdr:rowOff>247650</xdr:rowOff>
        </xdr:to>
        <xdr:sp macro="" textlink="">
          <xdr:nvSpPr>
            <xdr:cNvPr id="5267" name="Check Box 147" hidden="1">
              <a:extLst>
                <a:ext uri="{63B3BB69-23CF-44E3-9099-C40C66FF867C}">
                  <a14:compatExt spid="_x0000_s5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104774</xdr:colOff>
      <xdr:row>160</xdr:row>
      <xdr:rowOff>188190</xdr:rowOff>
    </xdr:from>
    <xdr:to>
      <xdr:col>17</xdr:col>
      <xdr:colOff>542925</xdr:colOff>
      <xdr:row>174</xdr:row>
      <xdr:rowOff>66097</xdr:rowOff>
    </xdr:to>
    <xdr:graphicFrame macro="">
      <xdr:nvGraphicFramePr>
        <xdr:cNvPr id="154" name="グラフ 1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xdr:rowOff>
    </xdr:from>
    <xdr:to>
      <xdr:col>17</xdr:col>
      <xdr:colOff>542925</xdr:colOff>
      <xdr:row>4</xdr:row>
      <xdr:rowOff>114301</xdr:rowOff>
    </xdr:to>
    <xdr:sp macro="" textlink="">
      <xdr:nvSpPr>
        <xdr:cNvPr id="2" name="横巻き 1"/>
        <xdr:cNvSpPr/>
      </xdr:nvSpPr>
      <xdr:spPr>
        <a:xfrm>
          <a:off x="133350" y="1"/>
          <a:ext cx="8362950" cy="800100"/>
        </a:xfrm>
        <a:prstGeom prst="horizontalScroll">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447675</xdr:colOff>
      <xdr:row>12</xdr:row>
      <xdr:rowOff>0</xdr:rowOff>
    </xdr:from>
    <xdr:ext cx="1028700" cy="275717"/>
    <xdr:sp macro="" textlink="">
      <xdr:nvSpPr>
        <xdr:cNvPr id="3" name="テキスト ボックス 2"/>
        <xdr:cNvSpPr txBox="1"/>
      </xdr:nvSpPr>
      <xdr:spPr>
        <a:xfrm>
          <a:off x="7467600" y="1924050"/>
          <a:ext cx="10287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あてはまる</a:t>
          </a:r>
        </a:p>
      </xdr:txBody>
    </xdr:sp>
    <xdr:clientData/>
  </xdr:oneCellAnchor>
  <xdr:oneCellAnchor>
    <xdr:from>
      <xdr:col>11</xdr:col>
      <xdr:colOff>238125</xdr:colOff>
      <xdr:row>12</xdr:row>
      <xdr:rowOff>0</xdr:rowOff>
    </xdr:from>
    <xdr:ext cx="1181100" cy="275717"/>
    <xdr:sp macro="" textlink="">
      <xdr:nvSpPr>
        <xdr:cNvPr id="4" name="テキスト ボックス 3"/>
        <xdr:cNvSpPr txBox="1"/>
      </xdr:nvSpPr>
      <xdr:spPr>
        <a:xfrm>
          <a:off x="5391150" y="1924050"/>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あてはまらない</a:t>
          </a:r>
        </a:p>
      </xdr:txBody>
    </xdr:sp>
    <xdr:clientData/>
  </xdr:oneCellAnchor>
  <xdr:oneCellAnchor>
    <xdr:from>
      <xdr:col>13</xdr:col>
      <xdr:colOff>285750</xdr:colOff>
      <xdr:row>12</xdr:row>
      <xdr:rowOff>0</xdr:rowOff>
    </xdr:from>
    <xdr:ext cx="1181100" cy="275717"/>
    <xdr:sp macro="" textlink="">
      <xdr:nvSpPr>
        <xdr:cNvPr id="5" name="テキスト ボックス 4"/>
        <xdr:cNvSpPr txBox="1"/>
      </xdr:nvSpPr>
      <xdr:spPr>
        <a:xfrm>
          <a:off x="6372225" y="1924050"/>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ややあてはまる</a:t>
          </a:r>
        </a:p>
      </xdr:txBody>
    </xdr:sp>
    <xdr:clientData/>
  </xdr:oneCellAnchor>
  <xdr:oneCellAnchor>
    <xdr:from>
      <xdr:col>2</xdr:col>
      <xdr:colOff>57151</xdr:colOff>
      <xdr:row>0</xdr:row>
      <xdr:rowOff>152400</xdr:rowOff>
    </xdr:from>
    <xdr:ext cx="8277224" cy="600075"/>
    <xdr:sp macro="" textlink="">
      <xdr:nvSpPr>
        <xdr:cNvPr id="6" name="テキスト ボックス 5"/>
        <xdr:cNvSpPr txBox="1"/>
      </xdr:nvSpPr>
      <xdr:spPr>
        <a:xfrm>
          <a:off x="1171576" y="152400"/>
          <a:ext cx="8277224"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latin typeface="HGP創英角ﾎﾟｯﾌﾟ体" panose="040B0A00000000000000" pitchFamily="50" charset="-128"/>
              <a:ea typeface="HGP創英角ﾎﾟｯﾌﾟ体" panose="040B0A00000000000000" pitchFamily="50" charset="-128"/>
            </a:rPr>
            <a:t>福岡県版　こどもの発達チェックシート（</a:t>
          </a:r>
          <a:r>
            <a:rPr kumimoji="1" lang="en-US" altLang="ja-JP" sz="2400">
              <a:latin typeface="HGP創英角ﾎﾟｯﾌﾟ体" panose="040B0A00000000000000" pitchFamily="50" charset="-128"/>
              <a:ea typeface="HGP創英角ﾎﾟｯﾌﾟ体" panose="040B0A00000000000000" pitchFamily="50" charset="-128"/>
            </a:rPr>
            <a:t>5</a:t>
          </a:r>
          <a:r>
            <a:rPr kumimoji="1" lang="ja-JP" altLang="en-US" sz="2400">
              <a:latin typeface="HGP創英角ﾎﾟｯﾌﾟ体" panose="040B0A00000000000000" pitchFamily="50" charset="-128"/>
              <a:ea typeface="HGP創英角ﾎﾟｯﾌﾟ体" panose="040B0A00000000000000" pitchFamily="50" charset="-128"/>
            </a:rPr>
            <a:t>歳児）</a:t>
          </a:r>
        </a:p>
      </xdr:txBody>
    </xdr:sp>
    <xdr:clientData/>
  </xdr:oneCellAnchor>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0</xdr:colOff>
          <xdr:row>14</xdr:row>
          <xdr:rowOff>247650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14</xdr:row>
          <xdr:rowOff>19050</xdr:rowOff>
        </xdr:from>
        <xdr:to>
          <xdr:col>15</xdr:col>
          <xdr:colOff>19050</xdr:colOff>
          <xdr:row>15</xdr:row>
          <xdr:rowOff>9525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9525</xdr:rowOff>
        </xdr:from>
        <xdr:to>
          <xdr:col>17</xdr:col>
          <xdr:colOff>19050</xdr:colOff>
          <xdr:row>15</xdr:row>
          <xdr:rowOff>9525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9525</xdr:rowOff>
        </xdr:from>
        <xdr:to>
          <xdr:col>13</xdr:col>
          <xdr:colOff>0</xdr:colOff>
          <xdr:row>18</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0</xdr:rowOff>
        </xdr:from>
        <xdr:to>
          <xdr:col>15</xdr:col>
          <xdr:colOff>9525</xdr:colOff>
          <xdr:row>17</xdr:row>
          <xdr:rowOff>247650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9525</xdr:rowOff>
        </xdr:from>
        <xdr:to>
          <xdr:col>17</xdr:col>
          <xdr:colOff>9525</xdr:colOff>
          <xdr:row>18</xdr:row>
          <xdr:rowOff>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19050</xdr:rowOff>
        </xdr:from>
        <xdr:to>
          <xdr:col>13</xdr:col>
          <xdr:colOff>9525</xdr:colOff>
          <xdr:row>21</xdr:row>
          <xdr:rowOff>9525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19050</xdr:rowOff>
        </xdr:from>
        <xdr:to>
          <xdr:col>15</xdr:col>
          <xdr:colOff>9525</xdr:colOff>
          <xdr:row>21</xdr:row>
          <xdr:rowOff>9525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9525</xdr:rowOff>
        </xdr:from>
        <xdr:to>
          <xdr:col>17</xdr:col>
          <xdr:colOff>9525</xdr:colOff>
          <xdr:row>21</xdr:row>
          <xdr:rowOff>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0</xdr:colOff>
          <xdr:row>24</xdr:row>
          <xdr:rowOff>9525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9525</xdr:rowOff>
        </xdr:from>
        <xdr:to>
          <xdr:col>13</xdr:col>
          <xdr:colOff>9525</xdr:colOff>
          <xdr:row>27</xdr:row>
          <xdr:rowOff>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9525</xdr:rowOff>
        </xdr:from>
        <xdr:to>
          <xdr:col>13</xdr:col>
          <xdr:colOff>0</xdr:colOff>
          <xdr:row>30</xdr:row>
          <xdr:rowOff>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19050</xdr:rowOff>
        </xdr:from>
        <xdr:to>
          <xdr:col>15</xdr:col>
          <xdr:colOff>0</xdr:colOff>
          <xdr:row>24</xdr:row>
          <xdr:rowOff>9525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9525</xdr:rowOff>
        </xdr:from>
        <xdr:to>
          <xdr:col>15</xdr:col>
          <xdr:colOff>0</xdr:colOff>
          <xdr:row>27</xdr:row>
          <xdr:rowOff>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19050</xdr:rowOff>
        </xdr:from>
        <xdr:to>
          <xdr:col>15</xdr:col>
          <xdr:colOff>19050</xdr:colOff>
          <xdr:row>30</xdr:row>
          <xdr:rowOff>9525</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xdr:row>
          <xdr:rowOff>0</xdr:rowOff>
        </xdr:from>
        <xdr:to>
          <xdr:col>17</xdr:col>
          <xdr:colOff>0</xdr:colOff>
          <xdr:row>23</xdr:row>
          <xdr:rowOff>247650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xdr:row>
          <xdr:rowOff>9525</xdr:rowOff>
        </xdr:from>
        <xdr:to>
          <xdr:col>17</xdr:col>
          <xdr:colOff>0</xdr:colOff>
          <xdr:row>27</xdr:row>
          <xdr:rowOff>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9525</xdr:rowOff>
        </xdr:from>
        <xdr:to>
          <xdr:col>17</xdr:col>
          <xdr:colOff>0</xdr:colOff>
          <xdr:row>30</xdr:row>
          <xdr:rowOff>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0</xdr:rowOff>
        </xdr:from>
        <xdr:to>
          <xdr:col>13</xdr:col>
          <xdr:colOff>0</xdr:colOff>
          <xdr:row>32</xdr:row>
          <xdr:rowOff>247650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19050</xdr:rowOff>
        </xdr:from>
        <xdr:to>
          <xdr:col>13</xdr:col>
          <xdr:colOff>0</xdr:colOff>
          <xdr:row>36</xdr:row>
          <xdr:rowOff>9525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9525</xdr:rowOff>
        </xdr:from>
        <xdr:to>
          <xdr:col>13</xdr:col>
          <xdr:colOff>0</xdr:colOff>
          <xdr:row>39</xdr:row>
          <xdr:rowOff>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0</xdr:rowOff>
        </xdr:from>
        <xdr:to>
          <xdr:col>13</xdr:col>
          <xdr:colOff>0</xdr:colOff>
          <xdr:row>41</xdr:row>
          <xdr:rowOff>247650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xdr:row>
          <xdr:rowOff>9525</xdr:rowOff>
        </xdr:from>
        <xdr:to>
          <xdr:col>12</xdr:col>
          <xdr:colOff>238125</xdr:colOff>
          <xdr:row>45</xdr:row>
          <xdr:rowOff>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xdr:row>
          <xdr:rowOff>9525</xdr:rowOff>
        </xdr:from>
        <xdr:to>
          <xdr:col>12</xdr:col>
          <xdr:colOff>238125</xdr:colOff>
          <xdr:row>48</xdr:row>
          <xdr:rowOff>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9525</xdr:rowOff>
        </xdr:from>
        <xdr:to>
          <xdr:col>12</xdr:col>
          <xdr:colOff>238125</xdr:colOff>
          <xdr:row>51</xdr:row>
          <xdr:rowOff>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53</xdr:row>
          <xdr:rowOff>0</xdr:rowOff>
        </xdr:from>
        <xdr:to>
          <xdr:col>12</xdr:col>
          <xdr:colOff>238125</xdr:colOff>
          <xdr:row>53</xdr:row>
          <xdr:rowOff>247650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0</xdr:rowOff>
        </xdr:from>
        <xdr:to>
          <xdr:col>12</xdr:col>
          <xdr:colOff>238125</xdr:colOff>
          <xdr:row>56</xdr:row>
          <xdr:rowOff>247650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59</xdr:row>
          <xdr:rowOff>9525</xdr:rowOff>
        </xdr:from>
        <xdr:to>
          <xdr:col>12</xdr:col>
          <xdr:colOff>238125</xdr:colOff>
          <xdr:row>60</xdr:row>
          <xdr:rowOff>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62</xdr:row>
          <xdr:rowOff>9525</xdr:rowOff>
        </xdr:from>
        <xdr:to>
          <xdr:col>12</xdr:col>
          <xdr:colOff>238125</xdr:colOff>
          <xdr:row>63</xdr:row>
          <xdr:rowOff>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65</xdr:row>
          <xdr:rowOff>0</xdr:rowOff>
        </xdr:from>
        <xdr:to>
          <xdr:col>12</xdr:col>
          <xdr:colOff>238125</xdr:colOff>
          <xdr:row>65</xdr:row>
          <xdr:rowOff>247650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68</xdr:row>
          <xdr:rowOff>0</xdr:rowOff>
        </xdr:from>
        <xdr:to>
          <xdr:col>12</xdr:col>
          <xdr:colOff>238125</xdr:colOff>
          <xdr:row>68</xdr:row>
          <xdr:rowOff>247650</xdr:rowOff>
        </xdr:to>
        <xdr:sp macro="" textlink="">
          <xdr:nvSpPr>
            <xdr:cNvPr id="6175" name="Check Box 31" hidden="1">
              <a:extLst>
                <a:ext uri="{63B3BB69-23CF-44E3-9099-C40C66FF867C}">
                  <a14:compatExt spid="_x0000_s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71</xdr:row>
          <xdr:rowOff>9525</xdr:rowOff>
        </xdr:from>
        <xdr:to>
          <xdr:col>12</xdr:col>
          <xdr:colOff>238125</xdr:colOff>
          <xdr:row>72</xdr:row>
          <xdr:rowOff>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74</xdr:row>
          <xdr:rowOff>0</xdr:rowOff>
        </xdr:from>
        <xdr:to>
          <xdr:col>12</xdr:col>
          <xdr:colOff>238125</xdr:colOff>
          <xdr:row>74</xdr:row>
          <xdr:rowOff>247650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77</xdr:row>
          <xdr:rowOff>0</xdr:rowOff>
        </xdr:from>
        <xdr:to>
          <xdr:col>12</xdr:col>
          <xdr:colOff>238125</xdr:colOff>
          <xdr:row>77</xdr:row>
          <xdr:rowOff>247650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0</xdr:rowOff>
        </xdr:from>
        <xdr:to>
          <xdr:col>12</xdr:col>
          <xdr:colOff>238125</xdr:colOff>
          <xdr:row>80</xdr:row>
          <xdr:rowOff>247650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83</xdr:row>
          <xdr:rowOff>0</xdr:rowOff>
        </xdr:from>
        <xdr:to>
          <xdr:col>12</xdr:col>
          <xdr:colOff>238125</xdr:colOff>
          <xdr:row>83</xdr:row>
          <xdr:rowOff>247650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86</xdr:row>
          <xdr:rowOff>9525</xdr:rowOff>
        </xdr:from>
        <xdr:to>
          <xdr:col>12</xdr:col>
          <xdr:colOff>238125</xdr:colOff>
          <xdr:row>87</xdr:row>
          <xdr:rowOff>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89</xdr:row>
          <xdr:rowOff>9525</xdr:rowOff>
        </xdr:from>
        <xdr:to>
          <xdr:col>12</xdr:col>
          <xdr:colOff>238125</xdr:colOff>
          <xdr:row>90</xdr:row>
          <xdr:rowOff>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92</xdr:row>
          <xdr:rowOff>9525</xdr:rowOff>
        </xdr:from>
        <xdr:to>
          <xdr:col>12</xdr:col>
          <xdr:colOff>238125</xdr:colOff>
          <xdr:row>93</xdr:row>
          <xdr:rowOff>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9525</xdr:rowOff>
        </xdr:from>
        <xdr:to>
          <xdr:col>12</xdr:col>
          <xdr:colOff>238125</xdr:colOff>
          <xdr:row>96</xdr:row>
          <xdr:rowOff>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98</xdr:row>
          <xdr:rowOff>0</xdr:rowOff>
        </xdr:from>
        <xdr:to>
          <xdr:col>12</xdr:col>
          <xdr:colOff>238125</xdr:colOff>
          <xdr:row>98</xdr:row>
          <xdr:rowOff>247650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9525</xdr:rowOff>
        </xdr:from>
        <xdr:to>
          <xdr:col>12</xdr:col>
          <xdr:colOff>238125</xdr:colOff>
          <xdr:row>102</xdr:row>
          <xdr:rowOff>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9525</xdr:rowOff>
        </xdr:from>
        <xdr:to>
          <xdr:col>12</xdr:col>
          <xdr:colOff>238125</xdr:colOff>
          <xdr:row>105</xdr:row>
          <xdr:rowOff>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107</xdr:row>
          <xdr:rowOff>9525</xdr:rowOff>
        </xdr:from>
        <xdr:to>
          <xdr:col>12</xdr:col>
          <xdr:colOff>238125</xdr:colOff>
          <xdr:row>108</xdr:row>
          <xdr:rowOff>0</xdr:rowOff>
        </xdr:to>
        <xdr:sp macro="" textlink="">
          <xdr:nvSpPr>
            <xdr:cNvPr id="6188" name="Check Box 44" hidden="1">
              <a:extLst>
                <a:ext uri="{63B3BB69-23CF-44E3-9099-C40C66FF867C}">
                  <a14:compatExt spid="_x0000_s6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110</xdr:row>
          <xdr:rowOff>0</xdr:rowOff>
        </xdr:from>
        <xdr:to>
          <xdr:col>12</xdr:col>
          <xdr:colOff>238125</xdr:colOff>
          <xdr:row>110</xdr:row>
          <xdr:rowOff>247650</xdr:rowOff>
        </xdr:to>
        <xdr:sp macro="" textlink="">
          <xdr:nvSpPr>
            <xdr:cNvPr id="6189" name="Check Box 45" hidden="1">
              <a:extLst>
                <a:ext uri="{63B3BB69-23CF-44E3-9099-C40C66FF867C}">
                  <a14:compatExt spid="_x0000_s6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113</xdr:row>
          <xdr:rowOff>9525</xdr:rowOff>
        </xdr:from>
        <xdr:to>
          <xdr:col>12</xdr:col>
          <xdr:colOff>238125</xdr:colOff>
          <xdr:row>114</xdr:row>
          <xdr:rowOff>0</xdr:rowOff>
        </xdr:to>
        <xdr:sp macro="" textlink="">
          <xdr:nvSpPr>
            <xdr:cNvPr id="6190" name="Check Box 46" hidden="1">
              <a:extLst>
                <a:ext uri="{63B3BB69-23CF-44E3-9099-C40C66FF867C}">
                  <a14:compatExt spid="_x0000_s6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116</xdr:row>
          <xdr:rowOff>9525</xdr:rowOff>
        </xdr:from>
        <xdr:to>
          <xdr:col>12</xdr:col>
          <xdr:colOff>238125</xdr:colOff>
          <xdr:row>117</xdr:row>
          <xdr:rowOff>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119</xdr:row>
          <xdr:rowOff>9525</xdr:rowOff>
        </xdr:from>
        <xdr:to>
          <xdr:col>12</xdr:col>
          <xdr:colOff>238125</xdr:colOff>
          <xdr:row>120</xdr:row>
          <xdr:rowOff>0</xdr:rowOff>
        </xdr:to>
        <xdr:sp macro="" textlink="">
          <xdr:nvSpPr>
            <xdr:cNvPr id="6192" name="Check Box 48" hidden="1">
              <a:extLst>
                <a:ext uri="{63B3BB69-23CF-44E3-9099-C40C66FF867C}">
                  <a14:compatExt spid="_x0000_s6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122</xdr:row>
          <xdr:rowOff>9525</xdr:rowOff>
        </xdr:from>
        <xdr:to>
          <xdr:col>12</xdr:col>
          <xdr:colOff>238125</xdr:colOff>
          <xdr:row>123</xdr:row>
          <xdr:rowOff>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125</xdr:row>
          <xdr:rowOff>0</xdr:rowOff>
        </xdr:from>
        <xdr:to>
          <xdr:col>12</xdr:col>
          <xdr:colOff>238125</xdr:colOff>
          <xdr:row>125</xdr:row>
          <xdr:rowOff>247650</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128</xdr:row>
          <xdr:rowOff>0</xdr:rowOff>
        </xdr:from>
        <xdr:to>
          <xdr:col>12</xdr:col>
          <xdr:colOff>238125</xdr:colOff>
          <xdr:row>128</xdr:row>
          <xdr:rowOff>247650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131</xdr:row>
          <xdr:rowOff>9525</xdr:rowOff>
        </xdr:from>
        <xdr:to>
          <xdr:col>12</xdr:col>
          <xdr:colOff>238125</xdr:colOff>
          <xdr:row>132</xdr:row>
          <xdr:rowOff>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134</xdr:row>
          <xdr:rowOff>9525</xdr:rowOff>
        </xdr:from>
        <xdr:to>
          <xdr:col>12</xdr:col>
          <xdr:colOff>238125</xdr:colOff>
          <xdr:row>135</xdr:row>
          <xdr:rowOff>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137</xdr:row>
          <xdr:rowOff>0</xdr:rowOff>
        </xdr:from>
        <xdr:to>
          <xdr:col>12</xdr:col>
          <xdr:colOff>238125</xdr:colOff>
          <xdr:row>137</xdr:row>
          <xdr:rowOff>247650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140</xdr:row>
          <xdr:rowOff>0</xdr:rowOff>
        </xdr:from>
        <xdr:to>
          <xdr:col>12</xdr:col>
          <xdr:colOff>238125</xdr:colOff>
          <xdr:row>140</xdr:row>
          <xdr:rowOff>247650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143</xdr:row>
          <xdr:rowOff>0</xdr:rowOff>
        </xdr:from>
        <xdr:to>
          <xdr:col>12</xdr:col>
          <xdr:colOff>238125</xdr:colOff>
          <xdr:row>143</xdr:row>
          <xdr:rowOff>247650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146</xdr:row>
          <xdr:rowOff>9525</xdr:rowOff>
        </xdr:from>
        <xdr:to>
          <xdr:col>12</xdr:col>
          <xdr:colOff>238125</xdr:colOff>
          <xdr:row>147</xdr:row>
          <xdr:rowOff>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149</xdr:row>
          <xdr:rowOff>9525</xdr:rowOff>
        </xdr:from>
        <xdr:to>
          <xdr:col>12</xdr:col>
          <xdr:colOff>238125</xdr:colOff>
          <xdr:row>150</xdr:row>
          <xdr:rowOff>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152</xdr:row>
          <xdr:rowOff>9525</xdr:rowOff>
        </xdr:from>
        <xdr:to>
          <xdr:col>12</xdr:col>
          <xdr:colOff>238125</xdr:colOff>
          <xdr:row>153</xdr:row>
          <xdr:rowOff>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155</xdr:row>
          <xdr:rowOff>0</xdr:rowOff>
        </xdr:from>
        <xdr:to>
          <xdr:col>12</xdr:col>
          <xdr:colOff>238125</xdr:colOff>
          <xdr:row>155</xdr:row>
          <xdr:rowOff>247650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158</xdr:row>
          <xdr:rowOff>9525</xdr:rowOff>
        </xdr:from>
        <xdr:to>
          <xdr:col>12</xdr:col>
          <xdr:colOff>238125</xdr:colOff>
          <xdr:row>159</xdr:row>
          <xdr:rowOff>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9525</xdr:rowOff>
        </xdr:from>
        <xdr:to>
          <xdr:col>15</xdr:col>
          <xdr:colOff>0</xdr:colOff>
          <xdr:row>33</xdr:row>
          <xdr:rowOff>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9525</xdr:rowOff>
        </xdr:from>
        <xdr:to>
          <xdr:col>15</xdr:col>
          <xdr:colOff>0</xdr:colOff>
          <xdr:row>36</xdr:row>
          <xdr:rowOff>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9525</xdr:rowOff>
        </xdr:from>
        <xdr:to>
          <xdr:col>14</xdr:col>
          <xdr:colOff>238125</xdr:colOff>
          <xdr:row>39</xdr:row>
          <xdr:rowOff>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9525</xdr:rowOff>
        </xdr:from>
        <xdr:to>
          <xdr:col>14</xdr:col>
          <xdr:colOff>238125</xdr:colOff>
          <xdr:row>42</xdr:row>
          <xdr:rowOff>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44</xdr:row>
          <xdr:rowOff>9525</xdr:rowOff>
        </xdr:from>
        <xdr:to>
          <xdr:col>15</xdr:col>
          <xdr:colOff>0</xdr:colOff>
          <xdr:row>45</xdr:row>
          <xdr:rowOff>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0</xdr:rowOff>
        </xdr:from>
        <xdr:to>
          <xdr:col>15</xdr:col>
          <xdr:colOff>0</xdr:colOff>
          <xdr:row>47</xdr:row>
          <xdr:rowOff>247650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14</xdr:col>
          <xdr:colOff>238125</xdr:colOff>
          <xdr:row>50</xdr:row>
          <xdr:rowOff>247650</xdr:rowOff>
        </xdr:to>
        <xdr:sp macro="" textlink="">
          <xdr:nvSpPr>
            <xdr:cNvPr id="6212" name="Check Box 68" hidden="1">
              <a:extLst>
                <a:ext uri="{63B3BB69-23CF-44E3-9099-C40C66FF867C}">
                  <a14:compatExt spid="_x0000_s6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0</xdr:rowOff>
        </xdr:from>
        <xdr:to>
          <xdr:col>15</xdr:col>
          <xdr:colOff>0</xdr:colOff>
          <xdr:row>53</xdr:row>
          <xdr:rowOff>247650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0</xdr:rowOff>
        </xdr:from>
        <xdr:to>
          <xdr:col>15</xdr:col>
          <xdr:colOff>0</xdr:colOff>
          <xdr:row>56</xdr:row>
          <xdr:rowOff>247650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238125</xdr:colOff>
          <xdr:row>59</xdr:row>
          <xdr:rowOff>247650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9525</xdr:rowOff>
        </xdr:from>
        <xdr:to>
          <xdr:col>14</xdr:col>
          <xdr:colOff>238125</xdr:colOff>
          <xdr:row>63</xdr:row>
          <xdr:rowOff>0</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0</xdr:rowOff>
        </xdr:from>
        <xdr:to>
          <xdr:col>15</xdr:col>
          <xdr:colOff>0</xdr:colOff>
          <xdr:row>65</xdr:row>
          <xdr:rowOff>247650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0</xdr:rowOff>
        </xdr:from>
        <xdr:to>
          <xdr:col>15</xdr:col>
          <xdr:colOff>0</xdr:colOff>
          <xdr:row>68</xdr:row>
          <xdr:rowOff>247650</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0</xdr:rowOff>
        </xdr:from>
        <xdr:to>
          <xdr:col>15</xdr:col>
          <xdr:colOff>0</xdr:colOff>
          <xdr:row>71</xdr:row>
          <xdr:rowOff>247650</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74</xdr:row>
          <xdr:rowOff>9525</xdr:rowOff>
        </xdr:from>
        <xdr:to>
          <xdr:col>15</xdr:col>
          <xdr:colOff>0</xdr:colOff>
          <xdr:row>75</xdr:row>
          <xdr:rowOff>0</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0</xdr:rowOff>
        </xdr:from>
        <xdr:to>
          <xdr:col>15</xdr:col>
          <xdr:colOff>0</xdr:colOff>
          <xdr:row>77</xdr:row>
          <xdr:rowOff>247650</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0</xdr:rowOff>
        </xdr:from>
        <xdr:to>
          <xdr:col>15</xdr:col>
          <xdr:colOff>0</xdr:colOff>
          <xdr:row>80</xdr:row>
          <xdr:rowOff>247650</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83</xdr:row>
          <xdr:rowOff>0</xdr:rowOff>
        </xdr:from>
        <xdr:to>
          <xdr:col>15</xdr:col>
          <xdr:colOff>0</xdr:colOff>
          <xdr:row>83</xdr:row>
          <xdr:rowOff>247650</xdr:rowOff>
        </xdr:to>
        <xdr:sp macro="" textlink="">
          <xdr:nvSpPr>
            <xdr:cNvPr id="6223" name="Check Box 79" hidden="1">
              <a:extLst>
                <a:ext uri="{63B3BB69-23CF-44E3-9099-C40C66FF867C}">
                  <a14:compatExt spid="_x0000_s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86</xdr:row>
          <xdr:rowOff>9525</xdr:rowOff>
        </xdr:from>
        <xdr:to>
          <xdr:col>15</xdr:col>
          <xdr:colOff>0</xdr:colOff>
          <xdr:row>87</xdr:row>
          <xdr:rowOff>0</xdr:rowOff>
        </xdr:to>
        <xdr:sp macro="" textlink="">
          <xdr:nvSpPr>
            <xdr:cNvPr id="6224" name="Check Box 80" hidden="1">
              <a:extLst>
                <a:ext uri="{63B3BB69-23CF-44E3-9099-C40C66FF867C}">
                  <a14:compatExt spid="_x0000_s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0</xdr:rowOff>
        </xdr:from>
        <xdr:to>
          <xdr:col>15</xdr:col>
          <xdr:colOff>0</xdr:colOff>
          <xdr:row>89</xdr:row>
          <xdr:rowOff>247650</xdr:rowOff>
        </xdr:to>
        <xdr:sp macro="" textlink="">
          <xdr:nvSpPr>
            <xdr:cNvPr id="6225" name="Check Box 81"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0</xdr:rowOff>
        </xdr:from>
        <xdr:to>
          <xdr:col>15</xdr:col>
          <xdr:colOff>0</xdr:colOff>
          <xdr:row>92</xdr:row>
          <xdr:rowOff>247650</xdr:rowOff>
        </xdr:to>
        <xdr:sp macro="" textlink="">
          <xdr:nvSpPr>
            <xdr:cNvPr id="6226" name="Check Box 82"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9525</xdr:rowOff>
        </xdr:from>
        <xdr:to>
          <xdr:col>15</xdr:col>
          <xdr:colOff>0</xdr:colOff>
          <xdr:row>96</xdr:row>
          <xdr:rowOff>0</xdr:rowOff>
        </xdr:to>
        <xdr:sp macro="" textlink="">
          <xdr:nvSpPr>
            <xdr:cNvPr id="6227" name="Check Box 83"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98</xdr:row>
          <xdr:rowOff>0</xdr:rowOff>
        </xdr:from>
        <xdr:to>
          <xdr:col>14</xdr:col>
          <xdr:colOff>238125</xdr:colOff>
          <xdr:row>98</xdr:row>
          <xdr:rowOff>247650</xdr:rowOff>
        </xdr:to>
        <xdr:sp macro="" textlink="">
          <xdr:nvSpPr>
            <xdr:cNvPr id="6228" name="Check Box 84"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101</xdr:row>
          <xdr:rowOff>9525</xdr:rowOff>
        </xdr:from>
        <xdr:to>
          <xdr:col>14</xdr:col>
          <xdr:colOff>238125</xdr:colOff>
          <xdr:row>102</xdr:row>
          <xdr:rowOff>0</xdr:rowOff>
        </xdr:to>
        <xdr:sp macro="" textlink="">
          <xdr:nvSpPr>
            <xdr:cNvPr id="6229" name="Check Box 85"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104</xdr:row>
          <xdr:rowOff>9525</xdr:rowOff>
        </xdr:from>
        <xdr:to>
          <xdr:col>14</xdr:col>
          <xdr:colOff>238125</xdr:colOff>
          <xdr:row>105</xdr:row>
          <xdr:rowOff>0</xdr:rowOff>
        </xdr:to>
        <xdr:sp macro="" textlink="">
          <xdr:nvSpPr>
            <xdr:cNvPr id="6230" name="Check Box 86"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9525</xdr:rowOff>
        </xdr:from>
        <xdr:to>
          <xdr:col>15</xdr:col>
          <xdr:colOff>0</xdr:colOff>
          <xdr:row>108</xdr:row>
          <xdr:rowOff>0</xdr:rowOff>
        </xdr:to>
        <xdr:sp macro="" textlink="">
          <xdr:nvSpPr>
            <xdr:cNvPr id="6231" name="Check Box 87" hidden="1">
              <a:extLst>
                <a:ext uri="{63B3BB69-23CF-44E3-9099-C40C66FF867C}">
                  <a14:compatExt spid="_x0000_s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0</xdr:rowOff>
        </xdr:from>
        <xdr:to>
          <xdr:col>15</xdr:col>
          <xdr:colOff>0</xdr:colOff>
          <xdr:row>110</xdr:row>
          <xdr:rowOff>247650</xdr:rowOff>
        </xdr:to>
        <xdr:sp macro="" textlink="">
          <xdr:nvSpPr>
            <xdr:cNvPr id="6232" name="Check Box 88" hidden="1">
              <a:extLst>
                <a:ext uri="{63B3BB69-23CF-44E3-9099-C40C66FF867C}">
                  <a14:compatExt spid="_x0000_s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9525</xdr:rowOff>
        </xdr:from>
        <xdr:to>
          <xdr:col>15</xdr:col>
          <xdr:colOff>0</xdr:colOff>
          <xdr:row>114</xdr:row>
          <xdr:rowOff>0</xdr:rowOff>
        </xdr:to>
        <xdr:sp macro="" textlink="">
          <xdr:nvSpPr>
            <xdr:cNvPr id="6233" name="Check Box 89" hidden="1">
              <a:extLst>
                <a:ext uri="{63B3BB69-23CF-44E3-9099-C40C66FF867C}">
                  <a14:compatExt spid="_x0000_s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15</xdr:col>
          <xdr:colOff>0</xdr:colOff>
          <xdr:row>117</xdr:row>
          <xdr:rowOff>0</xdr:rowOff>
        </xdr:to>
        <xdr:sp macro="" textlink="">
          <xdr:nvSpPr>
            <xdr:cNvPr id="6234" name="Check Box 90" hidden="1">
              <a:extLst>
                <a:ext uri="{63B3BB69-23CF-44E3-9099-C40C66FF867C}">
                  <a14:compatExt spid="_x0000_s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119</xdr:row>
          <xdr:rowOff>0</xdr:rowOff>
        </xdr:from>
        <xdr:to>
          <xdr:col>14</xdr:col>
          <xdr:colOff>238125</xdr:colOff>
          <xdr:row>119</xdr:row>
          <xdr:rowOff>247650</xdr:rowOff>
        </xdr:to>
        <xdr:sp macro="" textlink="">
          <xdr:nvSpPr>
            <xdr:cNvPr id="6235" name="Check Box 91" hidden="1">
              <a:extLst>
                <a:ext uri="{63B3BB69-23CF-44E3-9099-C40C66FF867C}">
                  <a14:compatExt spid="_x0000_s6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0</xdr:rowOff>
        </xdr:from>
        <xdr:to>
          <xdr:col>15</xdr:col>
          <xdr:colOff>0</xdr:colOff>
          <xdr:row>122</xdr:row>
          <xdr:rowOff>247650</xdr:rowOff>
        </xdr:to>
        <xdr:sp macro="" textlink="">
          <xdr:nvSpPr>
            <xdr:cNvPr id="6236" name="Check Box 92"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15</xdr:col>
          <xdr:colOff>0</xdr:colOff>
          <xdr:row>126</xdr:row>
          <xdr:rowOff>0</xdr:rowOff>
        </xdr:to>
        <xdr:sp macro="" textlink="">
          <xdr:nvSpPr>
            <xdr:cNvPr id="6237" name="Check Box 93" hidden="1">
              <a:extLst>
                <a:ext uri="{63B3BB69-23CF-44E3-9099-C40C66FF867C}">
                  <a14:compatExt spid="_x0000_s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128</xdr:row>
          <xdr:rowOff>0</xdr:rowOff>
        </xdr:from>
        <xdr:to>
          <xdr:col>15</xdr:col>
          <xdr:colOff>0</xdr:colOff>
          <xdr:row>128</xdr:row>
          <xdr:rowOff>247650</xdr:rowOff>
        </xdr:to>
        <xdr:sp macro="" textlink="">
          <xdr:nvSpPr>
            <xdr:cNvPr id="6238" name="Check Box 94"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131</xdr:row>
          <xdr:rowOff>0</xdr:rowOff>
        </xdr:from>
        <xdr:to>
          <xdr:col>15</xdr:col>
          <xdr:colOff>0</xdr:colOff>
          <xdr:row>131</xdr:row>
          <xdr:rowOff>247650</xdr:rowOff>
        </xdr:to>
        <xdr:sp macro="" textlink="">
          <xdr:nvSpPr>
            <xdr:cNvPr id="6239" name="Check Box 95"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9525</xdr:rowOff>
        </xdr:from>
        <xdr:to>
          <xdr:col>15</xdr:col>
          <xdr:colOff>0</xdr:colOff>
          <xdr:row>135</xdr:row>
          <xdr:rowOff>0</xdr:rowOff>
        </xdr:to>
        <xdr:sp macro="" textlink="">
          <xdr:nvSpPr>
            <xdr:cNvPr id="6240" name="Check Box 96"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137</xdr:row>
          <xdr:rowOff>0</xdr:rowOff>
        </xdr:from>
        <xdr:to>
          <xdr:col>14</xdr:col>
          <xdr:colOff>238125</xdr:colOff>
          <xdr:row>137</xdr:row>
          <xdr:rowOff>247650</xdr:rowOff>
        </xdr:to>
        <xdr:sp macro="" textlink="">
          <xdr:nvSpPr>
            <xdr:cNvPr id="6241" name="Check Box 97" hidden="1">
              <a:extLst>
                <a:ext uri="{63B3BB69-23CF-44E3-9099-C40C66FF867C}">
                  <a14:compatExt spid="_x0000_s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140</xdr:row>
          <xdr:rowOff>9525</xdr:rowOff>
        </xdr:from>
        <xdr:to>
          <xdr:col>15</xdr:col>
          <xdr:colOff>0</xdr:colOff>
          <xdr:row>141</xdr:row>
          <xdr:rowOff>0</xdr:rowOff>
        </xdr:to>
        <xdr:sp macro="" textlink="">
          <xdr:nvSpPr>
            <xdr:cNvPr id="6242" name="Check Box 98" hidden="1">
              <a:extLst>
                <a:ext uri="{63B3BB69-23CF-44E3-9099-C40C66FF867C}">
                  <a14:compatExt spid="_x0000_s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143</xdr:row>
          <xdr:rowOff>0</xdr:rowOff>
        </xdr:from>
        <xdr:to>
          <xdr:col>15</xdr:col>
          <xdr:colOff>0</xdr:colOff>
          <xdr:row>143</xdr:row>
          <xdr:rowOff>247650</xdr:rowOff>
        </xdr:to>
        <xdr:sp macro="" textlink="">
          <xdr:nvSpPr>
            <xdr:cNvPr id="6243" name="Check Box 99" hidden="1">
              <a:extLst>
                <a:ext uri="{63B3BB69-23CF-44E3-9099-C40C66FF867C}">
                  <a14:compatExt spid="_x0000_s6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146</xdr:row>
          <xdr:rowOff>9525</xdr:rowOff>
        </xdr:from>
        <xdr:to>
          <xdr:col>15</xdr:col>
          <xdr:colOff>0</xdr:colOff>
          <xdr:row>147</xdr:row>
          <xdr:rowOff>0</xdr:rowOff>
        </xdr:to>
        <xdr:sp macro="" textlink="">
          <xdr:nvSpPr>
            <xdr:cNvPr id="6244" name="Check Box 100" hidden="1">
              <a:extLst>
                <a:ext uri="{63B3BB69-23CF-44E3-9099-C40C66FF867C}">
                  <a14:compatExt spid="_x0000_s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9525</xdr:rowOff>
        </xdr:from>
        <xdr:to>
          <xdr:col>15</xdr:col>
          <xdr:colOff>0</xdr:colOff>
          <xdr:row>150</xdr:row>
          <xdr:rowOff>0</xdr:rowOff>
        </xdr:to>
        <xdr:sp macro="" textlink="">
          <xdr:nvSpPr>
            <xdr:cNvPr id="6245" name="Check Box 101" hidden="1">
              <a:extLst>
                <a:ext uri="{63B3BB69-23CF-44E3-9099-C40C66FF867C}">
                  <a14:compatExt spid="_x0000_s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152</xdr:row>
          <xdr:rowOff>9525</xdr:rowOff>
        </xdr:from>
        <xdr:to>
          <xdr:col>15</xdr:col>
          <xdr:colOff>0</xdr:colOff>
          <xdr:row>153</xdr:row>
          <xdr:rowOff>0</xdr:rowOff>
        </xdr:to>
        <xdr:sp macro="" textlink="">
          <xdr:nvSpPr>
            <xdr:cNvPr id="6246" name="Check Box 102" hidden="1">
              <a:extLst>
                <a:ext uri="{63B3BB69-23CF-44E3-9099-C40C66FF867C}">
                  <a14:compatExt spid="_x0000_s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155</xdr:row>
          <xdr:rowOff>9525</xdr:rowOff>
        </xdr:from>
        <xdr:to>
          <xdr:col>15</xdr:col>
          <xdr:colOff>0</xdr:colOff>
          <xdr:row>156</xdr:row>
          <xdr:rowOff>0</xdr:rowOff>
        </xdr:to>
        <xdr:sp macro="" textlink="">
          <xdr:nvSpPr>
            <xdr:cNvPr id="6247" name="Check Box 103" hidden="1">
              <a:extLst>
                <a:ext uri="{63B3BB69-23CF-44E3-9099-C40C66FF867C}">
                  <a14:compatExt spid="_x0000_s6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158</xdr:row>
          <xdr:rowOff>0</xdr:rowOff>
        </xdr:from>
        <xdr:to>
          <xdr:col>15</xdr:col>
          <xdr:colOff>0</xdr:colOff>
          <xdr:row>158</xdr:row>
          <xdr:rowOff>247650</xdr:rowOff>
        </xdr:to>
        <xdr:sp macro="" textlink="">
          <xdr:nvSpPr>
            <xdr:cNvPr id="6248" name="Check Box 104" hidden="1">
              <a:extLst>
                <a:ext uri="{63B3BB69-23CF-44E3-9099-C40C66FF867C}">
                  <a14:compatExt spid="_x0000_s6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0</xdr:rowOff>
        </xdr:from>
        <xdr:to>
          <xdr:col>17</xdr:col>
          <xdr:colOff>0</xdr:colOff>
          <xdr:row>32</xdr:row>
          <xdr:rowOff>247650</xdr:rowOff>
        </xdr:to>
        <xdr:sp macro="" textlink="">
          <xdr:nvSpPr>
            <xdr:cNvPr id="6249" name="Check Box 105" hidden="1">
              <a:extLst>
                <a:ext uri="{63B3BB69-23CF-44E3-9099-C40C66FF867C}">
                  <a14:compatExt spid="_x0000_s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0</xdr:rowOff>
        </xdr:from>
        <xdr:to>
          <xdr:col>16</xdr:col>
          <xdr:colOff>238125</xdr:colOff>
          <xdr:row>35</xdr:row>
          <xdr:rowOff>247650</xdr:rowOff>
        </xdr:to>
        <xdr:sp macro="" textlink="">
          <xdr:nvSpPr>
            <xdr:cNvPr id="6250" name="Check Box 106" hidden="1">
              <a:extLst>
                <a:ext uri="{63B3BB69-23CF-44E3-9099-C40C66FF867C}">
                  <a14:compatExt spid="_x0000_s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0</xdr:rowOff>
        </xdr:from>
        <xdr:to>
          <xdr:col>16</xdr:col>
          <xdr:colOff>238125</xdr:colOff>
          <xdr:row>38</xdr:row>
          <xdr:rowOff>247650</xdr:rowOff>
        </xdr:to>
        <xdr:sp macro="" textlink="">
          <xdr:nvSpPr>
            <xdr:cNvPr id="6251" name="Check Box 107" hidden="1">
              <a:extLst>
                <a:ext uri="{63B3BB69-23CF-44E3-9099-C40C66FF867C}">
                  <a14:compatExt spid="_x0000_s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0</xdr:rowOff>
        </xdr:from>
        <xdr:to>
          <xdr:col>16</xdr:col>
          <xdr:colOff>238125</xdr:colOff>
          <xdr:row>41</xdr:row>
          <xdr:rowOff>247650</xdr:rowOff>
        </xdr:to>
        <xdr:sp macro="" textlink="">
          <xdr:nvSpPr>
            <xdr:cNvPr id="6252" name="Check Box 108" hidden="1">
              <a:extLst>
                <a:ext uri="{63B3BB69-23CF-44E3-9099-C40C66FF867C}">
                  <a14:compatExt spid="_x0000_s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9525</xdr:rowOff>
        </xdr:from>
        <xdr:to>
          <xdr:col>16</xdr:col>
          <xdr:colOff>238125</xdr:colOff>
          <xdr:row>45</xdr:row>
          <xdr:rowOff>0</xdr:rowOff>
        </xdr:to>
        <xdr:sp macro="" textlink="">
          <xdr:nvSpPr>
            <xdr:cNvPr id="6253" name="Check Box 109" hidden="1">
              <a:extLst>
                <a:ext uri="{63B3BB69-23CF-44E3-9099-C40C66FF867C}">
                  <a14:compatExt spid="_x0000_s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47</xdr:row>
          <xdr:rowOff>0</xdr:rowOff>
        </xdr:from>
        <xdr:to>
          <xdr:col>16</xdr:col>
          <xdr:colOff>238125</xdr:colOff>
          <xdr:row>47</xdr:row>
          <xdr:rowOff>247650</xdr:rowOff>
        </xdr:to>
        <xdr:sp macro="" textlink="">
          <xdr:nvSpPr>
            <xdr:cNvPr id="6254" name="Check Box 110" hidden="1">
              <a:extLst>
                <a:ext uri="{63B3BB69-23CF-44E3-9099-C40C66FF867C}">
                  <a14:compatExt spid="_x0000_s6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0</xdr:rowOff>
        </xdr:from>
        <xdr:to>
          <xdr:col>16</xdr:col>
          <xdr:colOff>238125</xdr:colOff>
          <xdr:row>50</xdr:row>
          <xdr:rowOff>247650</xdr:rowOff>
        </xdr:to>
        <xdr:sp macro="" textlink="">
          <xdr:nvSpPr>
            <xdr:cNvPr id="6255" name="Check Box 111" hidden="1">
              <a:extLst>
                <a:ext uri="{63B3BB69-23CF-44E3-9099-C40C66FF867C}">
                  <a14:compatExt spid="_x0000_s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0</xdr:rowOff>
        </xdr:from>
        <xdr:to>
          <xdr:col>16</xdr:col>
          <xdr:colOff>238125</xdr:colOff>
          <xdr:row>53</xdr:row>
          <xdr:rowOff>247650</xdr:rowOff>
        </xdr:to>
        <xdr:sp macro="" textlink="">
          <xdr:nvSpPr>
            <xdr:cNvPr id="6256" name="Check Box 112" hidden="1">
              <a:extLst>
                <a:ext uri="{63B3BB69-23CF-44E3-9099-C40C66FF867C}">
                  <a14:compatExt spid="_x0000_s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56</xdr:row>
          <xdr:rowOff>0</xdr:rowOff>
        </xdr:from>
        <xdr:to>
          <xdr:col>16</xdr:col>
          <xdr:colOff>238125</xdr:colOff>
          <xdr:row>56</xdr:row>
          <xdr:rowOff>247650</xdr:rowOff>
        </xdr:to>
        <xdr:sp macro="" textlink="">
          <xdr:nvSpPr>
            <xdr:cNvPr id="6257" name="Check Box 113" hidden="1">
              <a:extLst>
                <a:ext uri="{63B3BB69-23CF-44E3-9099-C40C66FF867C}">
                  <a14:compatExt spid="_x0000_s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59</xdr:row>
          <xdr:rowOff>0</xdr:rowOff>
        </xdr:from>
        <xdr:to>
          <xdr:col>16</xdr:col>
          <xdr:colOff>238125</xdr:colOff>
          <xdr:row>59</xdr:row>
          <xdr:rowOff>247650</xdr:rowOff>
        </xdr:to>
        <xdr:sp macro="" textlink="">
          <xdr:nvSpPr>
            <xdr:cNvPr id="6258" name="Check Box 114" hidden="1">
              <a:extLst>
                <a:ext uri="{63B3BB69-23CF-44E3-9099-C40C66FF867C}">
                  <a14:compatExt spid="_x0000_s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62</xdr:row>
          <xdr:rowOff>9525</xdr:rowOff>
        </xdr:from>
        <xdr:to>
          <xdr:col>16</xdr:col>
          <xdr:colOff>238125</xdr:colOff>
          <xdr:row>63</xdr:row>
          <xdr:rowOff>0</xdr:rowOff>
        </xdr:to>
        <xdr:sp macro="" textlink="">
          <xdr:nvSpPr>
            <xdr:cNvPr id="6259" name="Check Box 115" hidden="1">
              <a:extLst>
                <a:ext uri="{63B3BB69-23CF-44E3-9099-C40C66FF867C}">
                  <a14:compatExt spid="_x0000_s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9525</xdr:rowOff>
        </xdr:from>
        <xdr:to>
          <xdr:col>16</xdr:col>
          <xdr:colOff>238125</xdr:colOff>
          <xdr:row>66</xdr:row>
          <xdr:rowOff>0</xdr:rowOff>
        </xdr:to>
        <xdr:sp macro="" textlink="">
          <xdr:nvSpPr>
            <xdr:cNvPr id="6260" name="Check Box 116" hidden="1">
              <a:extLst>
                <a:ext uri="{63B3BB69-23CF-44E3-9099-C40C66FF867C}">
                  <a14:compatExt spid="_x0000_s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68</xdr:row>
          <xdr:rowOff>9525</xdr:rowOff>
        </xdr:from>
        <xdr:to>
          <xdr:col>16</xdr:col>
          <xdr:colOff>238125</xdr:colOff>
          <xdr:row>69</xdr:row>
          <xdr:rowOff>0</xdr:rowOff>
        </xdr:to>
        <xdr:sp macro="" textlink="">
          <xdr:nvSpPr>
            <xdr:cNvPr id="6261" name="Check Box 117" hidden="1">
              <a:extLst>
                <a:ext uri="{63B3BB69-23CF-44E3-9099-C40C66FF867C}">
                  <a14:compatExt spid="_x0000_s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71</xdr:row>
          <xdr:rowOff>9525</xdr:rowOff>
        </xdr:from>
        <xdr:to>
          <xdr:col>16</xdr:col>
          <xdr:colOff>238125</xdr:colOff>
          <xdr:row>72</xdr:row>
          <xdr:rowOff>0</xdr:rowOff>
        </xdr:to>
        <xdr:sp macro="" textlink="">
          <xdr:nvSpPr>
            <xdr:cNvPr id="6262" name="Check Box 118" hidden="1">
              <a:extLst>
                <a:ext uri="{63B3BB69-23CF-44E3-9099-C40C66FF867C}">
                  <a14:compatExt spid="_x0000_s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74</xdr:row>
          <xdr:rowOff>0</xdr:rowOff>
        </xdr:from>
        <xdr:to>
          <xdr:col>16</xdr:col>
          <xdr:colOff>238125</xdr:colOff>
          <xdr:row>74</xdr:row>
          <xdr:rowOff>247650</xdr:rowOff>
        </xdr:to>
        <xdr:sp macro="" textlink="">
          <xdr:nvSpPr>
            <xdr:cNvPr id="6263" name="Check Box 119" hidden="1">
              <a:extLst>
                <a:ext uri="{63B3BB69-23CF-44E3-9099-C40C66FF867C}">
                  <a14:compatExt spid="_x0000_s6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77</xdr:row>
          <xdr:rowOff>9525</xdr:rowOff>
        </xdr:from>
        <xdr:to>
          <xdr:col>16</xdr:col>
          <xdr:colOff>238125</xdr:colOff>
          <xdr:row>78</xdr:row>
          <xdr:rowOff>0</xdr:rowOff>
        </xdr:to>
        <xdr:sp macro="" textlink="">
          <xdr:nvSpPr>
            <xdr:cNvPr id="6264" name="Check Box 120" hidden="1">
              <a:extLst>
                <a:ext uri="{63B3BB69-23CF-44E3-9099-C40C66FF867C}">
                  <a14:compatExt spid="_x0000_s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80</xdr:row>
          <xdr:rowOff>9525</xdr:rowOff>
        </xdr:from>
        <xdr:to>
          <xdr:col>16</xdr:col>
          <xdr:colOff>238125</xdr:colOff>
          <xdr:row>81</xdr:row>
          <xdr:rowOff>0</xdr:rowOff>
        </xdr:to>
        <xdr:sp macro="" textlink="">
          <xdr:nvSpPr>
            <xdr:cNvPr id="6265" name="Check Box 121" hidden="1">
              <a:extLst>
                <a:ext uri="{63B3BB69-23CF-44E3-9099-C40C66FF867C}">
                  <a14:compatExt spid="_x0000_s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83</xdr:row>
          <xdr:rowOff>0</xdr:rowOff>
        </xdr:from>
        <xdr:to>
          <xdr:col>16</xdr:col>
          <xdr:colOff>238125</xdr:colOff>
          <xdr:row>83</xdr:row>
          <xdr:rowOff>247650</xdr:rowOff>
        </xdr:to>
        <xdr:sp macro="" textlink="">
          <xdr:nvSpPr>
            <xdr:cNvPr id="6266" name="Check Box 122" hidden="1">
              <a:extLst>
                <a:ext uri="{63B3BB69-23CF-44E3-9099-C40C66FF867C}">
                  <a14:compatExt spid="_x0000_s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86</xdr:row>
          <xdr:rowOff>9525</xdr:rowOff>
        </xdr:from>
        <xdr:to>
          <xdr:col>16</xdr:col>
          <xdr:colOff>238125</xdr:colOff>
          <xdr:row>87</xdr:row>
          <xdr:rowOff>0</xdr:rowOff>
        </xdr:to>
        <xdr:sp macro="" textlink="">
          <xdr:nvSpPr>
            <xdr:cNvPr id="6267" name="Check Box 123" hidden="1">
              <a:extLst>
                <a:ext uri="{63B3BB69-23CF-44E3-9099-C40C66FF867C}">
                  <a14:compatExt spid="_x0000_s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89</xdr:row>
          <xdr:rowOff>9525</xdr:rowOff>
        </xdr:from>
        <xdr:to>
          <xdr:col>16</xdr:col>
          <xdr:colOff>238125</xdr:colOff>
          <xdr:row>90</xdr:row>
          <xdr:rowOff>0</xdr:rowOff>
        </xdr:to>
        <xdr:sp macro="" textlink="">
          <xdr:nvSpPr>
            <xdr:cNvPr id="6268" name="Check Box 124" hidden="1">
              <a:extLst>
                <a:ext uri="{63B3BB69-23CF-44E3-9099-C40C66FF867C}">
                  <a14:compatExt spid="_x0000_s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92</xdr:row>
          <xdr:rowOff>9525</xdr:rowOff>
        </xdr:from>
        <xdr:to>
          <xdr:col>16</xdr:col>
          <xdr:colOff>238125</xdr:colOff>
          <xdr:row>93</xdr:row>
          <xdr:rowOff>0</xdr:rowOff>
        </xdr:to>
        <xdr:sp macro="" textlink="">
          <xdr:nvSpPr>
            <xdr:cNvPr id="6269" name="Check Box 125" hidden="1">
              <a:extLst>
                <a:ext uri="{63B3BB69-23CF-44E3-9099-C40C66FF867C}">
                  <a14:compatExt spid="_x0000_s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95</xdr:row>
          <xdr:rowOff>0</xdr:rowOff>
        </xdr:from>
        <xdr:to>
          <xdr:col>16</xdr:col>
          <xdr:colOff>238125</xdr:colOff>
          <xdr:row>95</xdr:row>
          <xdr:rowOff>247650</xdr:rowOff>
        </xdr:to>
        <xdr:sp macro="" textlink="">
          <xdr:nvSpPr>
            <xdr:cNvPr id="6270" name="Check Box 126" hidden="1">
              <a:extLst>
                <a:ext uri="{63B3BB69-23CF-44E3-9099-C40C66FF867C}">
                  <a14:compatExt spid="_x0000_s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98</xdr:row>
          <xdr:rowOff>9525</xdr:rowOff>
        </xdr:from>
        <xdr:to>
          <xdr:col>16</xdr:col>
          <xdr:colOff>238125</xdr:colOff>
          <xdr:row>99</xdr:row>
          <xdr:rowOff>0</xdr:rowOff>
        </xdr:to>
        <xdr:sp macro="" textlink="">
          <xdr:nvSpPr>
            <xdr:cNvPr id="6271" name="Check Box 127" hidden="1">
              <a:extLst>
                <a:ext uri="{63B3BB69-23CF-44E3-9099-C40C66FF867C}">
                  <a14:compatExt spid="_x0000_s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101</xdr:row>
          <xdr:rowOff>9525</xdr:rowOff>
        </xdr:from>
        <xdr:to>
          <xdr:col>16</xdr:col>
          <xdr:colOff>238125</xdr:colOff>
          <xdr:row>102</xdr:row>
          <xdr:rowOff>0</xdr:rowOff>
        </xdr:to>
        <xdr:sp macro="" textlink="">
          <xdr:nvSpPr>
            <xdr:cNvPr id="6272" name="Check Box 128" hidden="1">
              <a:extLst>
                <a:ext uri="{63B3BB69-23CF-44E3-9099-C40C66FF867C}">
                  <a14:compatExt spid="_x0000_s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104</xdr:row>
          <xdr:rowOff>0</xdr:rowOff>
        </xdr:from>
        <xdr:to>
          <xdr:col>16</xdr:col>
          <xdr:colOff>238125</xdr:colOff>
          <xdr:row>104</xdr:row>
          <xdr:rowOff>247650</xdr:rowOff>
        </xdr:to>
        <xdr:sp macro="" textlink="">
          <xdr:nvSpPr>
            <xdr:cNvPr id="6273" name="Check Box 129" hidden="1">
              <a:extLst>
                <a:ext uri="{63B3BB69-23CF-44E3-9099-C40C66FF867C}">
                  <a14:compatExt spid="_x0000_s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107</xdr:row>
          <xdr:rowOff>9525</xdr:rowOff>
        </xdr:from>
        <xdr:to>
          <xdr:col>16</xdr:col>
          <xdr:colOff>238125</xdr:colOff>
          <xdr:row>108</xdr:row>
          <xdr:rowOff>0</xdr:rowOff>
        </xdr:to>
        <xdr:sp macro="" textlink="">
          <xdr:nvSpPr>
            <xdr:cNvPr id="6274" name="Check Box 130" hidden="1">
              <a:extLst>
                <a:ext uri="{63B3BB69-23CF-44E3-9099-C40C66FF867C}">
                  <a14:compatExt spid="_x0000_s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110</xdr:row>
          <xdr:rowOff>9525</xdr:rowOff>
        </xdr:from>
        <xdr:to>
          <xdr:col>16</xdr:col>
          <xdr:colOff>238125</xdr:colOff>
          <xdr:row>111</xdr:row>
          <xdr:rowOff>0</xdr:rowOff>
        </xdr:to>
        <xdr:sp macro="" textlink="">
          <xdr:nvSpPr>
            <xdr:cNvPr id="6275" name="Check Box 131" hidden="1">
              <a:extLst>
                <a:ext uri="{63B3BB69-23CF-44E3-9099-C40C66FF867C}">
                  <a14:compatExt spid="_x0000_s6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113</xdr:row>
          <xdr:rowOff>9525</xdr:rowOff>
        </xdr:from>
        <xdr:to>
          <xdr:col>16</xdr:col>
          <xdr:colOff>238125</xdr:colOff>
          <xdr:row>114</xdr:row>
          <xdr:rowOff>0</xdr:rowOff>
        </xdr:to>
        <xdr:sp macro="" textlink="">
          <xdr:nvSpPr>
            <xdr:cNvPr id="6276" name="Check Box 132" hidden="1">
              <a:extLst>
                <a:ext uri="{63B3BB69-23CF-44E3-9099-C40C66FF867C}">
                  <a14:compatExt spid="_x0000_s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116</xdr:row>
          <xdr:rowOff>9525</xdr:rowOff>
        </xdr:from>
        <xdr:to>
          <xdr:col>16</xdr:col>
          <xdr:colOff>238125</xdr:colOff>
          <xdr:row>117</xdr:row>
          <xdr:rowOff>0</xdr:rowOff>
        </xdr:to>
        <xdr:sp macro="" textlink="">
          <xdr:nvSpPr>
            <xdr:cNvPr id="6277" name="Check Box 133" hidden="1">
              <a:extLst>
                <a:ext uri="{63B3BB69-23CF-44E3-9099-C40C66FF867C}">
                  <a14:compatExt spid="_x0000_s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119</xdr:row>
          <xdr:rowOff>9525</xdr:rowOff>
        </xdr:from>
        <xdr:to>
          <xdr:col>16</xdr:col>
          <xdr:colOff>238125</xdr:colOff>
          <xdr:row>120</xdr:row>
          <xdr:rowOff>0</xdr:rowOff>
        </xdr:to>
        <xdr:sp macro="" textlink="">
          <xdr:nvSpPr>
            <xdr:cNvPr id="6278" name="Check Box 134" hidden="1">
              <a:extLst>
                <a:ext uri="{63B3BB69-23CF-44E3-9099-C40C66FF867C}">
                  <a14:compatExt spid="_x0000_s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122</xdr:row>
          <xdr:rowOff>9525</xdr:rowOff>
        </xdr:from>
        <xdr:to>
          <xdr:col>16</xdr:col>
          <xdr:colOff>238125</xdr:colOff>
          <xdr:row>123</xdr:row>
          <xdr:rowOff>0</xdr:rowOff>
        </xdr:to>
        <xdr:sp macro="" textlink="">
          <xdr:nvSpPr>
            <xdr:cNvPr id="6279" name="Check Box 135" hidden="1">
              <a:extLst>
                <a:ext uri="{63B3BB69-23CF-44E3-9099-C40C66FF867C}">
                  <a14:compatExt spid="_x0000_s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125</xdr:row>
          <xdr:rowOff>0</xdr:rowOff>
        </xdr:from>
        <xdr:to>
          <xdr:col>16</xdr:col>
          <xdr:colOff>238125</xdr:colOff>
          <xdr:row>125</xdr:row>
          <xdr:rowOff>247650</xdr:rowOff>
        </xdr:to>
        <xdr:sp macro="" textlink="">
          <xdr:nvSpPr>
            <xdr:cNvPr id="6280" name="Check Box 136" hidden="1">
              <a:extLst>
                <a:ext uri="{63B3BB69-23CF-44E3-9099-C40C66FF867C}">
                  <a14:compatExt spid="_x0000_s6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128</xdr:row>
          <xdr:rowOff>9525</xdr:rowOff>
        </xdr:from>
        <xdr:to>
          <xdr:col>16</xdr:col>
          <xdr:colOff>238125</xdr:colOff>
          <xdr:row>129</xdr:row>
          <xdr:rowOff>0</xdr:rowOff>
        </xdr:to>
        <xdr:sp macro="" textlink="">
          <xdr:nvSpPr>
            <xdr:cNvPr id="6281" name="Check Box 137" hidden="1">
              <a:extLst>
                <a:ext uri="{63B3BB69-23CF-44E3-9099-C40C66FF867C}">
                  <a14:compatExt spid="_x0000_s6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131</xdr:row>
          <xdr:rowOff>9525</xdr:rowOff>
        </xdr:from>
        <xdr:to>
          <xdr:col>16</xdr:col>
          <xdr:colOff>238125</xdr:colOff>
          <xdr:row>132</xdr:row>
          <xdr:rowOff>0</xdr:rowOff>
        </xdr:to>
        <xdr:sp macro="" textlink="">
          <xdr:nvSpPr>
            <xdr:cNvPr id="6282" name="Check Box 138" hidden="1">
              <a:extLst>
                <a:ext uri="{63B3BB69-23CF-44E3-9099-C40C66FF867C}">
                  <a14:compatExt spid="_x0000_s6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134</xdr:row>
          <xdr:rowOff>0</xdr:rowOff>
        </xdr:from>
        <xdr:to>
          <xdr:col>16</xdr:col>
          <xdr:colOff>238125</xdr:colOff>
          <xdr:row>134</xdr:row>
          <xdr:rowOff>247650</xdr:rowOff>
        </xdr:to>
        <xdr:sp macro="" textlink="">
          <xdr:nvSpPr>
            <xdr:cNvPr id="6283" name="Check Box 139" hidden="1">
              <a:extLst>
                <a:ext uri="{63B3BB69-23CF-44E3-9099-C40C66FF867C}">
                  <a14:compatExt spid="_x0000_s6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137</xdr:row>
          <xdr:rowOff>0</xdr:rowOff>
        </xdr:from>
        <xdr:to>
          <xdr:col>16</xdr:col>
          <xdr:colOff>238125</xdr:colOff>
          <xdr:row>137</xdr:row>
          <xdr:rowOff>247650</xdr:rowOff>
        </xdr:to>
        <xdr:sp macro="" textlink="">
          <xdr:nvSpPr>
            <xdr:cNvPr id="6284" name="Check Box 140" hidden="1">
              <a:extLst>
                <a:ext uri="{63B3BB69-23CF-44E3-9099-C40C66FF867C}">
                  <a14:compatExt spid="_x0000_s6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140</xdr:row>
          <xdr:rowOff>9525</xdr:rowOff>
        </xdr:from>
        <xdr:to>
          <xdr:col>16</xdr:col>
          <xdr:colOff>238125</xdr:colOff>
          <xdr:row>141</xdr:row>
          <xdr:rowOff>0</xdr:rowOff>
        </xdr:to>
        <xdr:sp macro="" textlink="">
          <xdr:nvSpPr>
            <xdr:cNvPr id="6285" name="Check Box 141" hidden="1">
              <a:extLst>
                <a:ext uri="{63B3BB69-23CF-44E3-9099-C40C66FF867C}">
                  <a14:compatExt spid="_x0000_s6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143</xdr:row>
          <xdr:rowOff>9525</xdr:rowOff>
        </xdr:from>
        <xdr:to>
          <xdr:col>16</xdr:col>
          <xdr:colOff>238125</xdr:colOff>
          <xdr:row>144</xdr:row>
          <xdr:rowOff>0</xdr:rowOff>
        </xdr:to>
        <xdr:sp macro="" textlink="">
          <xdr:nvSpPr>
            <xdr:cNvPr id="6286" name="Check Box 142" hidden="1">
              <a:extLst>
                <a:ext uri="{63B3BB69-23CF-44E3-9099-C40C66FF867C}">
                  <a14:compatExt spid="_x0000_s6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146</xdr:row>
          <xdr:rowOff>9525</xdr:rowOff>
        </xdr:from>
        <xdr:to>
          <xdr:col>16</xdr:col>
          <xdr:colOff>238125</xdr:colOff>
          <xdr:row>147</xdr:row>
          <xdr:rowOff>0</xdr:rowOff>
        </xdr:to>
        <xdr:sp macro="" textlink="">
          <xdr:nvSpPr>
            <xdr:cNvPr id="6287" name="Check Box 143" hidden="1">
              <a:extLst>
                <a:ext uri="{63B3BB69-23CF-44E3-9099-C40C66FF867C}">
                  <a14:compatExt spid="_x0000_s6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149</xdr:row>
          <xdr:rowOff>0</xdr:rowOff>
        </xdr:from>
        <xdr:to>
          <xdr:col>16</xdr:col>
          <xdr:colOff>238125</xdr:colOff>
          <xdr:row>149</xdr:row>
          <xdr:rowOff>247650</xdr:rowOff>
        </xdr:to>
        <xdr:sp macro="" textlink="">
          <xdr:nvSpPr>
            <xdr:cNvPr id="6288" name="Check Box 144" hidden="1">
              <a:extLst>
                <a:ext uri="{63B3BB69-23CF-44E3-9099-C40C66FF867C}">
                  <a14:compatExt spid="_x0000_s6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152</xdr:row>
          <xdr:rowOff>0</xdr:rowOff>
        </xdr:from>
        <xdr:to>
          <xdr:col>16</xdr:col>
          <xdr:colOff>238125</xdr:colOff>
          <xdr:row>152</xdr:row>
          <xdr:rowOff>247650</xdr:rowOff>
        </xdr:to>
        <xdr:sp macro="" textlink="">
          <xdr:nvSpPr>
            <xdr:cNvPr id="6289" name="Check Box 145" hidden="1">
              <a:extLst>
                <a:ext uri="{63B3BB69-23CF-44E3-9099-C40C66FF867C}">
                  <a14:compatExt spid="_x0000_s6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155</xdr:row>
          <xdr:rowOff>0</xdr:rowOff>
        </xdr:from>
        <xdr:to>
          <xdr:col>16</xdr:col>
          <xdr:colOff>238125</xdr:colOff>
          <xdr:row>155</xdr:row>
          <xdr:rowOff>247650</xdr:rowOff>
        </xdr:to>
        <xdr:sp macro="" textlink="">
          <xdr:nvSpPr>
            <xdr:cNvPr id="6290" name="Check Box 146" hidden="1">
              <a:extLst>
                <a:ext uri="{63B3BB69-23CF-44E3-9099-C40C66FF867C}">
                  <a14:compatExt spid="_x0000_s6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158</xdr:row>
          <xdr:rowOff>0</xdr:rowOff>
        </xdr:from>
        <xdr:to>
          <xdr:col>16</xdr:col>
          <xdr:colOff>238125</xdr:colOff>
          <xdr:row>158</xdr:row>
          <xdr:rowOff>247650</xdr:rowOff>
        </xdr:to>
        <xdr:sp macro="" textlink="">
          <xdr:nvSpPr>
            <xdr:cNvPr id="6291" name="Check Box 147" hidden="1">
              <a:extLst>
                <a:ext uri="{63B3BB69-23CF-44E3-9099-C40C66FF867C}">
                  <a14:compatExt spid="_x0000_s6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104774</xdr:colOff>
      <xdr:row>160</xdr:row>
      <xdr:rowOff>170621</xdr:rowOff>
    </xdr:from>
    <xdr:to>
      <xdr:col>17</xdr:col>
      <xdr:colOff>542925</xdr:colOff>
      <xdr:row>174</xdr:row>
      <xdr:rowOff>40998</xdr:rowOff>
    </xdr:to>
    <xdr:graphicFrame macro="">
      <xdr:nvGraphicFramePr>
        <xdr:cNvPr id="154" name="グラフ 1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70.xml"/><Relationship Id="rId117" Type="http://schemas.openxmlformats.org/officeDocument/2006/relationships/ctrlProp" Target="../ctrlProps/ctrlProp261.xml"/><Relationship Id="rId21" Type="http://schemas.openxmlformats.org/officeDocument/2006/relationships/ctrlProp" Target="../ctrlProps/ctrlProp165.xml"/><Relationship Id="rId42" Type="http://schemas.openxmlformats.org/officeDocument/2006/relationships/ctrlProp" Target="../ctrlProps/ctrlProp186.xml"/><Relationship Id="rId47" Type="http://schemas.openxmlformats.org/officeDocument/2006/relationships/ctrlProp" Target="../ctrlProps/ctrlProp191.xml"/><Relationship Id="rId63" Type="http://schemas.openxmlformats.org/officeDocument/2006/relationships/ctrlProp" Target="../ctrlProps/ctrlProp207.xml"/><Relationship Id="rId68" Type="http://schemas.openxmlformats.org/officeDocument/2006/relationships/ctrlProp" Target="../ctrlProps/ctrlProp212.xml"/><Relationship Id="rId84" Type="http://schemas.openxmlformats.org/officeDocument/2006/relationships/ctrlProp" Target="../ctrlProps/ctrlProp228.xml"/><Relationship Id="rId89" Type="http://schemas.openxmlformats.org/officeDocument/2006/relationships/ctrlProp" Target="../ctrlProps/ctrlProp233.xml"/><Relationship Id="rId112" Type="http://schemas.openxmlformats.org/officeDocument/2006/relationships/ctrlProp" Target="../ctrlProps/ctrlProp256.xml"/><Relationship Id="rId133" Type="http://schemas.openxmlformats.org/officeDocument/2006/relationships/ctrlProp" Target="../ctrlProps/ctrlProp277.xml"/><Relationship Id="rId138" Type="http://schemas.openxmlformats.org/officeDocument/2006/relationships/ctrlProp" Target="../ctrlProps/ctrlProp282.xml"/><Relationship Id="rId16" Type="http://schemas.openxmlformats.org/officeDocument/2006/relationships/ctrlProp" Target="../ctrlProps/ctrlProp160.xml"/><Relationship Id="rId107" Type="http://schemas.openxmlformats.org/officeDocument/2006/relationships/ctrlProp" Target="../ctrlProps/ctrlProp251.xml"/><Relationship Id="rId11" Type="http://schemas.openxmlformats.org/officeDocument/2006/relationships/ctrlProp" Target="../ctrlProps/ctrlProp155.xml"/><Relationship Id="rId32" Type="http://schemas.openxmlformats.org/officeDocument/2006/relationships/ctrlProp" Target="../ctrlProps/ctrlProp176.xml"/><Relationship Id="rId37" Type="http://schemas.openxmlformats.org/officeDocument/2006/relationships/ctrlProp" Target="../ctrlProps/ctrlProp181.xml"/><Relationship Id="rId53" Type="http://schemas.openxmlformats.org/officeDocument/2006/relationships/ctrlProp" Target="../ctrlProps/ctrlProp197.xml"/><Relationship Id="rId58" Type="http://schemas.openxmlformats.org/officeDocument/2006/relationships/ctrlProp" Target="../ctrlProps/ctrlProp202.xml"/><Relationship Id="rId74" Type="http://schemas.openxmlformats.org/officeDocument/2006/relationships/ctrlProp" Target="../ctrlProps/ctrlProp218.xml"/><Relationship Id="rId79" Type="http://schemas.openxmlformats.org/officeDocument/2006/relationships/ctrlProp" Target="../ctrlProps/ctrlProp223.xml"/><Relationship Id="rId102" Type="http://schemas.openxmlformats.org/officeDocument/2006/relationships/ctrlProp" Target="../ctrlProps/ctrlProp246.xml"/><Relationship Id="rId123" Type="http://schemas.openxmlformats.org/officeDocument/2006/relationships/ctrlProp" Target="../ctrlProps/ctrlProp267.xml"/><Relationship Id="rId128" Type="http://schemas.openxmlformats.org/officeDocument/2006/relationships/ctrlProp" Target="../ctrlProps/ctrlProp272.xml"/><Relationship Id="rId144" Type="http://schemas.openxmlformats.org/officeDocument/2006/relationships/ctrlProp" Target="../ctrlProps/ctrlProp288.xml"/><Relationship Id="rId149" Type="http://schemas.openxmlformats.org/officeDocument/2006/relationships/ctrlProp" Target="../ctrlProps/ctrlProp293.xml"/><Relationship Id="rId5" Type="http://schemas.openxmlformats.org/officeDocument/2006/relationships/ctrlProp" Target="../ctrlProps/ctrlProp149.xml"/><Relationship Id="rId90" Type="http://schemas.openxmlformats.org/officeDocument/2006/relationships/ctrlProp" Target="../ctrlProps/ctrlProp234.xml"/><Relationship Id="rId95" Type="http://schemas.openxmlformats.org/officeDocument/2006/relationships/ctrlProp" Target="../ctrlProps/ctrlProp239.xml"/><Relationship Id="rId22" Type="http://schemas.openxmlformats.org/officeDocument/2006/relationships/ctrlProp" Target="../ctrlProps/ctrlProp166.xml"/><Relationship Id="rId27" Type="http://schemas.openxmlformats.org/officeDocument/2006/relationships/ctrlProp" Target="../ctrlProps/ctrlProp171.xml"/><Relationship Id="rId43" Type="http://schemas.openxmlformats.org/officeDocument/2006/relationships/ctrlProp" Target="../ctrlProps/ctrlProp187.xml"/><Relationship Id="rId48" Type="http://schemas.openxmlformats.org/officeDocument/2006/relationships/ctrlProp" Target="../ctrlProps/ctrlProp192.xml"/><Relationship Id="rId64" Type="http://schemas.openxmlformats.org/officeDocument/2006/relationships/ctrlProp" Target="../ctrlProps/ctrlProp208.xml"/><Relationship Id="rId69" Type="http://schemas.openxmlformats.org/officeDocument/2006/relationships/ctrlProp" Target="../ctrlProps/ctrlProp213.xml"/><Relationship Id="rId113" Type="http://schemas.openxmlformats.org/officeDocument/2006/relationships/ctrlProp" Target="../ctrlProps/ctrlProp257.xml"/><Relationship Id="rId118" Type="http://schemas.openxmlformats.org/officeDocument/2006/relationships/ctrlProp" Target="../ctrlProps/ctrlProp262.xml"/><Relationship Id="rId134" Type="http://schemas.openxmlformats.org/officeDocument/2006/relationships/ctrlProp" Target="../ctrlProps/ctrlProp278.xml"/><Relationship Id="rId139" Type="http://schemas.openxmlformats.org/officeDocument/2006/relationships/ctrlProp" Target="../ctrlProps/ctrlProp283.xml"/><Relationship Id="rId80" Type="http://schemas.openxmlformats.org/officeDocument/2006/relationships/ctrlProp" Target="../ctrlProps/ctrlProp224.xml"/><Relationship Id="rId85" Type="http://schemas.openxmlformats.org/officeDocument/2006/relationships/ctrlProp" Target="../ctrlProps/ctrlProp229.xml"/><Relationship Id="rId150" Type="http://schemas.openxmlformats.org/officeDocument/2006/relationships/ctrlProp" Target="../ctrlProps/ctrlProp294.xml"/><Relationship Id="rId3" Type="http://schemas.openxmlformats.org/officeDocument/2006/relationships/vmlDrawing" Target="../drawings/vmlDrawing2.vml"/><Relationship Id="rId12" Type="http://schemas.openxmlformats.org/officeDocument/2006/relationships/ctrlProp" Target="../ctrlProps/ctrlProp156.xml"/><Relationship Id="rId17" Type="http://schemas.openxmlformats.org/officeDocument/2006/relationships/ctrlProp" Target="../ctrlProps/ctrlProp161.xml"/><Relationship Id="rId25" Type="http://schemas.openxmlformats.org/officeDocument/2006/relationships/ctrlProp" Target="../ctrlProps/ctrlProp169.xml"/><Relationship Id="rId33" Type="http://schemas.openxmlformats.org/officeDocument/2006/relationships/ctrlProp" Target="../ctrlProps/ctrlProp177.xml"/><Relationship Id="rId38" Type="http://schemas.openxmlformats.org/officeDocument/2006/relationships/ctrlProp" Target="../ctrlProps/ctrlProp182.xml"/><Relationship Id="rId46" Type="http://schemas.openxmlformats.org/officeDocument/2006/relationships/ctrlProp" Target="../ctrlProps/ctrlProp190.xml"/><Relationship Id="rId59" Type="http://schemas.openxmlformats.org/officeDocument/2006/relationships/ctrlProp" Target="../ctrlProps/ctrlProp203.xml"/><Relationship Id="rId67" Type="http://schemas.openxmlformats.org/officeDocument/2006/relationships/ctrlProp" Target="../ctrlProps/ctrlProp211.xml"/><Relationship Id="rId103" Type="http://schemas.openxmlformats.org/officeDocument/2006/relationships/ctrlProp" Target="../ctrlProps/ctrlProp247.xml"/><Relationship Id="rId108" Type="http://schemas.openxmlformats.org/officeDocument/2006/relationships/ctrlProp" Target="../ctrlProps/ctrlProp252.xml"/><Relationship Id="rId116" Type="http://schemas.openxmlformats.org/officeDocument/2006/relationships/ctrlProp" Target="../ctrlProps/ctrlProp260.xml"/><Relationship Id="rId124" Type="http://schemas.openxmlformats.org/officeDocument/2006/relationships/ctrlProp" Target="../ctrlProps/ctrlProp268.xml"/><Relationship Id="rId129" Type="http://schemas.openxmlformats.org/officeDocument/2006/relationships/ctrlProp" Target="../ctrlProps/ctrlProp273.xml"/><Relationship Id="rId137" Type="http://schemas.openxmlformats.org/officeDocument/2006/relationships/ctrlProp" Target="../ctrlProps/ctrlProp281.xml"/><Relationship Id="rId20" Type="http://schemas.openxmlformats.org/officeDocument/2006/relationships/ctrlProp" Target="../ctrlProps/ctrlProp164.xml"/><Relationship Id="rId41" Type="http://schemas.openxmlformats.org/officeDocument/2006/relationships/ctrlProp" Target="../ctrlProps/ctrlProp185.xml"/><Relationship Id="rId54" Type="http://schemas.openxmlformats.org/officeDocument/2006/relationships/ctrlProp" Target="../ctrlProps/ctrlProp198.xml"/><Relationship Id="rId62" Type="http://schemas.openxmlformats.org/officeDocument/2006/relationships/ctrlProp" Target="../ctrlProps/ctrlProp206.xml"/><Relationship Id="rId70" Type="http://schemas.openxmlformats.org/officeDocument/2006/relationships/ctrlProp" Target="../ctrlProps/ctrlProp214.xml"/><Relationship Id="rId75" Type="http://schemas.openxmlformats.org/officeDocument/2006/relationships/ctrlProp" Target="../ctrlProps/ctrlProp219.xml"/><Relationship Id="rId83" Type="http://schemas.openxmlformats.org/officeDocument/2006/relationships/ctrlProp" Target="../ctrlProps/ctrlProp227.xml"/><Relationship Id="rId88" Type="http://schemas.openxmlformats.org/officeDocument/2006/relationships/ctrlProp" Target="../ctrlProps/ctrlProp232.xml"/><Relationship Id="rId91" Type="http://schemas.openxmlformats.org/officeDocument/2006/relationships/ctrlProp" Target="../ctrlProps/ctrlProp235.xml"/><Relationship Id="rId96" Type="http://schemas.openxmlformats.org/officeDocument/2006/relationships/ctrlProp" Target="../ctrlProps/ctrlProp240.xml"/><Relationship Id="rId111" Type="http://schemas.openxmlformats.org/officeDocument/2006/relationships/ctrlProp" Target="../ctrlProps/ctrlProp255.xml"/><Relationship Id="rId132" Type="http://schemas.openxmlformats.org/officeDocument/2006/relationships/ctrlProp" Target="../ctrlProps/ctrlProp276.xml"/><Relationship Id="rId140" Type="http://schemas.openxmlformats.org/officeDocument/2006/relationships/ctrlProp" Target="../ctrlProps/ctrlProp284.xml"/><Relationship Id="rId145" Type="http://schemas.openxmlformats.org/officeDocument/2006/relationships/ctrlProp" Target="../ctrlProps/ctrlProp289.xml"/><Relationship Id="rId1" Type="http://schemas.openxmlformats.org/officeDocument/2006/relationships/printerSettings" Target="../printerSettings/printerSettings2.bin"/><Relationship Id="rId6" Type="http://schemas.openxmlformats.org/officeDocument/2006/relationships/ctrlProp" Target="../ctrlProps/ctrlProp150.xml"/><Relationship Id="rId15" Type="http://schemas.openxmlformats.org/officeDocument/2006/relationships/ctrlProp" Target="../ctrlProps/ctrlProp159.xml"/><Relationship Id="rId23" Type="http://schemas.openxmlformats.org/officeDocument/2006/relationships/ctrlProp" Target="../ctrlProps/ctrlProp167.xml"/><Relationship Id="rId28" Type="http://schemas.openxmlformats.org/officeDocument/2006/relationships/ctrlProp" Target="../ctrlProps/ctrlProp172.xml"/><Relationship Id="rId36" Type="http://schemas.openxmlformats.org/officeDocument/2006/relationships/ctrlProp" Target="../ctrlProps/ctrlProp180.xml"/><Relationship Id="rId49" Type="http://schemas.openxmlformats.org/officeDocument/2006/relationships/ctrlProp" Target="../ctrlProps/ctrlProp193.xml"/><Relationship Id="rId57" Type="http://schemas.openxmlformats.org/officeDocument/2006/relationships/ctrlProp" Target="../ctrlProps/ctrlProp201.xml"/><Relationship Id="rId106" Type="http://schemas.openxmlformats.org/officeDocument/2006/relationships/ctrlProp" Target="../ctrlProps/ctrlProp250.xml"/><Relationship Id="rId114" Type="http://schemas.openxmlformats.org/officeDocument/2006/relationships/ctrlProp" Target="../ctrlProps/ctrlProp258.xml"/><Relationship Id="rId119" Type="http://schemas.openxmlformats.org/officeDocument/2006/relationships/ctrlProp" Target="../ctrlProps/ctrlProp263.xml"/><Relationship Id="rId127" Type="http://schemas.openxmlformats.org/officeDocument/2006/relationships/ctrlProp" Target="../ctrlProps/ctrlProp271.xml"/><Relationship Id="rId10" Type="http://schemas.openxmlformats.org/officeDocument/2006/relationships/ctrlProp" Target="../ctrlProps/ctrlProp154.xml"/><Relationship Id="rId31" Type="http://schemas.openxmlformats.org/officeDocument/2006/relationships/ctrlProp" Target="../ctrlProps/ctrlProp175.xml"/><Relationship Id="rId44" Type="http://schemas.openxmlformats.org/officeDocument/2006/relationships/ctrlProp" Target="../ctrlProps/ctrlProp188.xml"/><Relationship Id="rId52" Type="http://schemas.openxmlformats.org/officeDocument/2006/relationships/ctrlProp" Target="../ctrlProps/ctrlProp196.xml"/><Relationship Id="rId60" Type="http://schemas.openxmlformats.org/officeDocument/2006/relationships/ctrlProp" Target="../ctrlProps/ctrlProp204.xml"/><Relationship Id="rId65" Type="http://schemas.openxmlformats.org/officeDocument/2006/relationships/ctrlProp" Target="../ctrlProps/ctrlProp209.xml"/><Relationship Id="rId73" Type="http://schemas.openxmlformats.org/officeDocument/2006/relationships/ctrlProp" Target="../ctrlProps/ctrlProp217.xml"/><Relationship Id="rId78" Type="http://schemas.openxmlformats.org/officeDocument/2006/relationships/ctrlProp" Target="../ctrlProps/ctrlProp222.xml"/><Relationship Id="rId81" Type="http://schemas.openxmlformats.org/officeDocument/2006/relationships/ctrlProp" Target="../ctrlProps/ctrlProp225.xml"/><Relationship Id="rId86" Type="http://schemas.openxmlformats.org/officeDocument/2006/relationships/ctrlProp" Target="../ctrlProps/ctrlProp230.xml"/><Relationship Id="rId94" Type="http://schemas.openxmlformats.org/officeDocument/2006/relationships/ctrlProp" Target="../ctrlProps/ctrlProp238.xml"/><Relationship Id="rId99" Type="http://schemas.openxmlformats.org/officeDocument/2006/relationships/ctrlProp" Target="../ctrlProps/ctrlProp243.xml"/><Relationship Id="rId101" Type="http://schemas.openxmlformats.org/officeDocument/2006/relationships/ctrlProp" Target="../ctrlProps/ctrlProp245.xml"/><Relationship Id="rId122" Type="http://schemas.openxmlformats.org/officeDocument/2006/relationships/ctrlProp" Target="../ctrlProps/ctrlProp266.xml"/><Relationship Id="rId130" Type="http://schemas.openxmlformats.org/officeDocument/2006/relationships/ctrlProp" Target="../ctrlProps/ctrlProp274.xml"/><Relationship Id="rId135" Type="http://schemas.openxmlformats.org/officeDocument/2006/relationships/ctrlProp" Target="../ctrlProps/ctrlProp279.xml"/><Relationship Id="rId143" Type="http://schemas.openxmlformats.org/officeDocument/2006/relationships/ctrlProp" Target="../ctrlProps/ctrlProp287.xml"/><Relationship Id="rId148" Type="http://schemas.openxmlformats.org/officeDocument/2006/relationships/ctrlProp" Target="../ctrlProps/ctrlProp292.xml"/><Relationship Id="rId4" Type="http://schemas.openxmlformats.org/officeDocument/2006/relationships/ctrlProp" Target="../ctrlProps/ctrlProp148.xml"/><Relationship Id="rId9" Type="http://schemas.openxmlformats.org/officeDocument/2006/relationships/ctrlProp" Target="../ctrlProps/ctrlProp153.xml"/><Relationship Id="rId13" Type="http://schemas.openxmlformats.org/officeDocument/2006/relationships/ctrlProp" Target="../ctrlProps/ctrlProp157.xml"/><Relationship Id="rId18" Type="http://schemas.openxmlformats.org/officeDocument/2006/relationships/ctrlProp" Target="../ctrlProps/ctrlProp162.xml"/><Relationship Id="rId39" Type="http://schemas.openxmlformats.org/officeDocument/2006/relationships/ctrlProp" Target="../ctrlProps/ctrlProp183.xml"/><Relationship Id="rId109" Type="http://schemas.openxmlformats.org/officeDocument/2006/relationships/ctrlProp" Target="../ctrlProps/ctrlProp253.xml"/><Relationship Id="rId34" Type="http://schemas.openxmlformats.org/officeDocument/2006/relationships/ctrlProp" Target="../ctrlProps/ctrlProp178.xml"/><Relationship Id="rId50" Type="http://schemas.openxmlformats.org/officeDocument/2006/relationships/ctrlProp" Target="../ctrlProps/ctrlProp194.xml"/><Relationship Id="rId55" Type="http://schemas.openxmlformats.org/officeDocument/2006/relationships/ctrlProp" Target="../ctrlProps/ctrlProp199.xml"/><Relationship Id="rId76" Type="http://schemas.openxmlformats.org/officeDocument/2006/relationships/ctrlProp" Target="../ctrlProps/ctrlProp220.xml"/><Relationship Id="rId97" Type="http://schemas.openxmlformats.org/officeDocument/2006/relationships/ctrlProp" Target="../ctrlProps/ctrlProp241.xml"/><Relationship Id="rId104" Type="http://schemas.openxmlformats.org/officeDocument/2006/relationships/ctrlProp" Target="../ctrlProps/ctrlProp248.xml"/><Relationship Id="rId120" Type="http://schemas.openxmlformats.org/officeDocument/2006/relationships/ctrlProp" Target="../ctrlProps/ctrlProp264.xml"/><Relationship Id="rId125" Type="http://schemas.openxmlformats.org/officeDocument/2006/relationships/ctrlProp" Target="../ctrlProps/ctrlProp269.xml"/><Relationship Id="rId141" Type="http://schemas.openxmlformats.org/officeDocument/2006/relationships/ctrlProp" Target="../ctrlProps/ctrlProp285.xml"/><Relationship Id="rId146" Type="http://schemas.openxmlformats.org/officeDocument/2006/relationships/ctrlProp" Target="../ctrlProps/ctrlProp290.xml"/><Relationship Id="rId7" Type="http://schemas.openxmlformats.org/officeDocument/2006/relationships/ctrlProp" Target="../ctrlProps/ctrlProp151.xml"/><Relationship Id="rId71" Type="http://schemas.openxmlformats.org/officeDocument/2006/relationships/ctrlProp" Target="../ctrlProps/ctrlProp215.xml"/><Relationship Id="rId92" Type="http://schemas.openxmlformats.org/officeDocument/2006/relationships/ctrlProp" Target="../ctrlProps/ctrlProp236.xml"/><Relationship Id="rId2" Type="http://schemas.openxmlformats.org/officeDocument/2006/relationships/drawing" Target="../drawings/drawing2.xml"/><Relationship Id="rId29" Type="http://schemas.openxmlformats.org/officeDocument/2006/relationships/ctrlProp" Target="../ctrlProps/ctrlProp173.xml"/><Relationship Id="rId24" Type="http://schemas.openxmlformats.org/officeDocument/2006/relationships/ctrlProp" Target="../ctrlProps/ctrlProp168.xml"/><Relationship Id="rId40" Type="http://schemas.openxmlformats.org/officeDocument/2006/relationships/ctrlProp" Target="../ctrlProps/ctrlProp184.xml"/><Relationship Id="rId45" Type="http://schemas.openxmlformats.org/officeDocument/2006/relationships/ctrlProp" Target="../ctrlProps/ctrlProp189.xml"/><Relationship Id="rId66" Type="http://schemas.openxmlformats.org/officeDocument/2006/relationships/ctrlProp" Target="../ctrlProps/ctrlProp210.xml"/><Relationship Id="rId87" Type="http://schemas.openxmlformats.org/officeDocument/2006/relationships/ctrlProp" Target="../ctrlProps/ctrlProp231.xml"/><Relationship Id="rId110" Type="http://schemas.openxmlformats.org/officeDocument/2006/relationships/ctrlProp" Target="../ctrlProps/ctrlProp254.xml"/><Relationship Id="rId115" Type="http://schemas.openxmlformats.org/officeDocument/2006/relationships/ctrlProp" Target="../ctrlProps/ctrlProp259.xml"/><Relationship Id="rId131" Type="http://schemas.openxmlformats.org/officeDocument/2006/relationships/ctrlProp" Target="../ctrlProps/ctrlProp275.xml"/><Relationship Id="rId136" Type="http://schemas.openxmlformats.org/officeDocument/2006/relationships/ctrlProp" Target="../ctrlProps/ctrlProp280.xml"/><Relationship Id="rId61" Type="http://schemas.openxmlformats.org/officeDocument/2006/relationships/ctrlProp" Target="../ctrlProps/ctrlProp205.xml"/><Relationship Id="rId82" Type="http://schemas.openxmlformats.org/officeDocument/2006/relationships/ctrlProp" Target="../ctrlProps/ctrlProp226.xml"/><Relationship Id="rId19" Type="http://schemas.openxmlformats.org/officeDocument/2006/relationships/ctrlProp" Target="../ctrlProps/ctrlProp163.xml"/><Relationship Id="rId14" Type="http://schemas.openxmlformats.org/officeDocument/2006/relationships/ctrlProp" Target="../ctrlProps/ctrlProp158.xml"/><Relationship Id="rId30" Type="http://schemas.openxmlformats.org/officeDocument/2006/relationships/ctrlProp" Target="../ctrlProps/ctrlProp174.xml"/><Relationship Id="rId35" Type="http://schemas.openxmlformats.org/officeDocument/2006/relationships/ctrlProp" Target="../ctrlProps/ctrlProp179.xml"/><Relationship Id="rId56" Type="http://schemas.openxmlformats.org/officeDocument/2006/relationships/ctrlProp" Target="../ctrlProps/ctrlProp200.xml"/><Relationship Id="rId77" Type="http://schemas.openxmlformats.org/officeDocument/2006/relationships/ctrlProp" Target="../ctrlProps/ctrlProp221.xml"/><Relationship Id="rId100" Type="http://schemas.openxmlformats.org/officeDocument/2006/relationships/ctrlProp" Target="../ctrlProps/ctrlProp244.xml"/><Relationship Id="rId105" Type="http://schemas.openxmlformats.org/officeDocument/2006/relationships/ctrlProp" Target="../ctrlProps/ctrlProp249.xml"/><Relationship Id="rId126" Type="http://schemas.openxmlformats.org/officeDocument/2006/relationships/ctrlProp" Target="../ctrlProps/ctrlProp270.xml"/><Relationship Id="rId147" Type="http://schemas.openxmlformats.org/officeDocument/2006/relationships/ctrlProp" Target="../ctrlProps/ctrlProp291.xml"/><Relationship Id="rId8" Type="http://schemas.openxmlformats.org/officeDocument/2006/relationships/ctrlProp" Target="../ctrlProps/ctrlProp152.xml"/><Relationship Id="rId51" Type="http://schemas.openxmlformats.org/officeDocument/2006/relationships/ctrlProp" Target="../ctrlProps/ctrlProp195.xml"/><Relationship Id="rId72" Type="http://schemas.openxmlformats.org/officeDocument/2006/relationships/ctrlProp" Target="../ctrlProps/ctrlProp216.xml"/><Relationship Id="rId93" Type="http://schemas.openxmlformats.org/officeDocument/2006/relationships/ctrlProp" Target="../ctrlProps/ctrlProp237.xml"/><Relationship Id="rId98" Type="http://schemas.openxmlformats.org/officeDocument/2006/relationships/ctrlProp" Target="../ctrlProps/ctrlProp242.xml"/><Relationship Id="rId121" Type="http://schemas.openxmlformats.org/officeDocument/2006/relationships/ctrlProp" Target="../ctrlProps/ctrlProp265.xml"/><Relationship Id="rId142" Type="http://schemas.openxmlformats.org/officeDocument/2006/relationships/ctrlProp" Target="../ctrlProps/ctrlProp28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317.xml"/><Relationship Id="rId117" Type="http://schemas.openxmlformats.org/officeDocument/2006/relationships/ctrlProp" Target="../ctrlProps/ctrlProp408.xml"/><Relationship Id="rId21" Type="http://schemas.openxmlformats.org/officeDocument/2006/relationships/ctrlProp" Target="../ctrlProps/ctrlProp312.xml"/><Relationship Id="rId42" Type="http://schemas.openxmlformats.org/officeDocument/2006/relationships/ctrlProp" Target="../ctrlProps/ctrlProp333.xml"/><Relationship Id="rId47" Type="http://schemas.openxmlformats.org/officeDocument/2006/relationships/ctrlProp" Target="../ctrlProps/ctrlProp338.xml"/><Relationship Id="rId63" Type="http://schemas.openxmlformats.org/officeDocument/2006/relationships/ctrlProp" Target="../ctrlProps/ctrlProp354.xml"/><Relationship Id="rId68" Type="http://schemas.openxmlformats.org/officeDocument/2006/relationships/ctrlProp" Target="../ctrlProps/ctrlProp359.xml"/><Relationship Id="rId84" Type="http://schemas.openxmlformats.org/officeDocument/2006/relationships/ctrlProp" Target="../ctrlProps/ctrlProp375.xml"/><Relationship Id="rId89" Type="http://schemas.openxmlformats.org/officeDocument/2006/relationships/ctrlProp" Target="../ctrlProps/ctrlProp380.xml"/><Relationship Id="rId112" Type="http://schemas.openxmlformats.org/officeDocument/2006/relationships/ctrlProp" Target="../ctrlProps/ctrlProp403.xml"/><Relationship Id="rId133" Type="http://schemas.openxmlformats.org/officeDocument/2006/relationships/ctrlProp" Target="../ctrlProps/ctrlProp424.xml"/><Relationship Id="rId138" Type="http://schemas.openxmlformats.org/officeDocument/2006/relationships/ctrlProp" Target="../ctrlProps/ctrlProp429.xml"/><Relationship Id="rId16" Type="http://schemas.openxmlformats.org/officeDocument/2006/relationships/ctrlProp" Target="../ctrlProps/ctrlProp307.xml"/><Relationship Id="rId107" Type="http://schemas.openxmlformats.org/officeDocument/2006/relationships/ctrlProp" Target="../ctrlProps/ctrlProp398.xml"/><Relationship Id="rId11" Type="http://schemas.openxmlformats.org/officeDocument/2006/relationships/ctrlProp" Target="../ctrlProps/ctrlProp302.xml"/><Relationship Id="rId32" Type="http://schemas.openxmlformats.org/officeDocument/2006/relationships/ctrlProp" Target="../ctrlProps/ctrlProp323.xml"/><Relationship Id="rId37" Type="http://schemas.openxmlformats.org/officeDocument/2006/relationships/ctrlProp" Target="../ctrlProps/ctrlProp328.xml"/><Relationship Id="rId53" Type="http://schemas.openxmlformats.org/officeDocument/2006/relationships/ctrlProp" Target="../ctrlProps/ctrlProp344.xml"/><Relationship Id="rId58" Type="http://schemas.openxmlformats.org/officeDocument/2006/relationships/ctrlProp" Target="../ctrlProps/ctrlProp349.xml"/><Relationship Id="rId74" Type="http://schemas.openxmlformats.org/officeDocument/2006/relationships/ctrlProp" Target="../ctrlProps/ctrlProp365.xml"/><Relationship Id="rId79" Type="http://schemas.openxmlformats.org/officeDocument/2006/relationships/ctrlProp" Target="../ctrlProps/ctrlProp370.xml"/><Relationship Id="rId102" Type="http://schemas.openxmlformats.org/officeDocument/2006/relationships/ctrlProp" Target="../ctrlProps/ctrlProp393.xml"/><Relationship Id="rId123" Type="http://schemas.openxmlformats.org/officeDocument/2006/relationships/ctrlProp" Target="../ctrlProps/ctrlProp414.xml"/><Relationship Id="rId128" Type="http://schemas.openxmlformats.org/officeDocument/2006/relationships/ctrlProp" Target="../ctrlProps/ctrlProp419.xml"/><Relationship Id="rId144" Type="http://schemas.openxmlformats.org/officeDocument/2006/relationships/ctrlProp" Target="../ctrlProps/ctrlProp435.xml"/><Relationship Id="rId149" Type="http://schemas.openxmlformats.org/officeDocument/2006/relationships/ctrlProp" Target="../ctrlProps/ctrlProp440.xml"/><Relationship Id="rId5" Type="http://schemas.openxmlformats.org/officeDocument/2006/relationships/ctrlProp" Target="../ctrlProps/ctrlProp296.xml"/><Relationship Id="rId90" Type="http://schemas.openxmlformats.org/officeDocument/2006/relationships/ctrlProp" Target="../ctrlProps/ctrlProp381.xml"/><Relationship Id="rId95" Type="http://schemas.openxmlformats.org/officeDocument/2006/relationships/ctrlProp" Target="../ctrlProps/ctrlProp386.xml"/><Relationship Id="rId22" Type="http://schemas.openxmlformats.org/officeDocument/2006/relationships/ctrlProp" Target="../ctrlProps/ctrlProp313.xml"/><Relationship Id="rId27" Type="http://schemas.openxmlformats.org/officeDocument/2006/relationships/ctrlProp" Target="../ctrlProps/ctrlProp318.xml"/><Relationship Id="rId43" Type="http://schemas.openxmlformats.org/officeDocument/2006/relationships/ctrlProp" Target="../ctrlProps/ctrlProp334.xml"/><Relationship Id="rId48" Type="http://schemas.openxmlformats.org/officeDocument/2006/relationships/ctrlProp" Target="../ctrlProps/ctrlProp339.xml"/><Relationship Id="rId64" Type="http://schemas.openxmlformats.org/officeDocument/2006/relationships/ctrlProp" Target="../ctrlProps/ctrlProp355.xml"/><Relationship Id="rId69" Type="http://schemas.openxmlformats.org/officeDocument/2006/relationships/ctrlProp" Target="../ctrlProps/ctrlProp360.xml"/><Relationship Id="rId113" Type="http://schemas.openxmlformats.org/officeDocument/2006/relationships/ctrlProp" Target="../ctrlProps/ctrlProp404.xml"/><Relationship Id="rId118" Type="http://schemas.openxmlformats.org/officeDocument/2006/relationships/ctrlProp" Target="../ctrlProps/ctrlProp409.xml"/><Relationship Id="rId134" Type="http://schemas.openxmlformats.org/officeDocument/2006/relationships/ctrlProp" Target="../ctrlProps/ctrlProp425.xml"/><Relationship Id="rId139" Type="http://schemas.openxmlformats.org/officeDocument/2006/relationships/ctrlProp" Target="../ctrlProps/ctrlProp430.xml"/><Relationship Id="rId80" Type="http://schemas.openxmlformats.org/officeDocument/2006/relationships/ctrlProp" Target="../ctrlProps/ctrlProp371.xml"/><Relationship Id="rId85" Type="http://schemas.openxmlformats.org/officeDocument/2006/relationships/ctrlProp" Target="../ctrlProps/ctrlProp376.xml"/><Relationship Id="rId150" Type="http://schemas.openxmlformats.org/officeDocument/2006/relationships/ctrlProp" Target="../ctrlProps/ctrlProp441.xml"/><Relationship Id="rId3" Type="http://schemas.openxmlformats.org/officeDocument/2006/relationships/vmlDrawing" Target="../drawings/vmlDrawing3.vml"/><Relationship Id="rId12" Type="http://schemas.openxmlformats.org/officeDocument/2006/relationships/ctrlProp" Target="../ctrlProps/ctrlProp303.xml"/><Relationship Id="rId17" Type="http://schemas.openxmlformats.org/officeDocument/2006/relationships/ctrlProp" Target="../ctrlProps/ctrlProp308.xml"/><Relationship Id="rId25" Type="http://schemas.openxmlformats.org/officeDocument/2006/relationships/ctrlProp" Target="../ctrlProps/ctrlProp316.xml"/><Relationship Id="rId33" Type="http://schemas.openxmlformats.org/officeDocument/2006/relationships/ctrlProp" Target="../ctrlProps/ctrlProp324.xml"/><Relationship Id="rId38" Type="http://schemas.openxmlformats.org/officeDocument/2006/relationships/ctrlProp" Target="../ctrlProps/ctrlProp329.xml"/><Relationship Id="rId46" Type="http://schemas.openxmlformats.org/officeDocument/2006/relationships/ctrlProp" Target="../ctrlProps/ctrlProp337.xml"/><Relationship Id="rId59" Type="http://schemas.openxmlformats.org/officeDocument/2006/relationships/ctrlProp" Target="../ctrlProps/ctrlProp350.xml"/><Relationship Id="rId67" Type="http://schemas.openxmlformats.org/officeDocument/2006/relationships/ctrlProp" Target="../ctrlProps/ctrlProp358.xml"/><Relationship Id="rId103" Type="http://schemas.openxmlformats.org/officeDocument/2006/relationships/ctrlProp" Target="../ctrlProps/ctrlProp394.xml"/><Relationship Id="rId108" Type="http://schemas.openxmlformats.org/officeDocument/2006/relationships/ctrlProp" Target="../ctrlProps/ctrlProp399.xml"/><Relationship Id="rId116" Type="http://schemas.openxmlformats.org/officeDocument/2006/relationships/ctrlProp" Target="../ctrlProps/ctrlProp407.xml"/><Relationship Id="rId124" Type="http://schemas.openxmlformats.org/officeDocument/2006/relationships/ctrlProp" Target="../ctrlProps/ctrlProp415.xml"/><Relationship Id="rId129" Type="http://schemas.openxmlformats.org/officeDocument/2006/relationships/ctrlProp" Target="../ctrlProps/ctrlProp420.xml"/><Relationship Id="rId137" Type="http://schemas.openxmlformats.org/officeDocument/2006/relationships/ctrlProp" Target="../ctrlProps/ctrlProp428.xml"/><Relationship Id="rId20" Type="http://schemas.openxmlformats.org/officeDocument/2006/relationships/ctrlProp" Target="../ctrlProps/ctrlProp311.xml"/><Relationship Id="rId41" Type="http://schemas.openxmlformats.org/officeDocument/2006/relationships/ctrlProp" Target="../ctrlProps/ctrlProp332.xml"/><Relationship Id="rId54" Type="http://schemas.openxmlformats.org/officeDocument/2006/relationships/ctrlProp" Target="../ctrlProps/ctrlProp345.xml"/><Relationship Id="rId62" Type="http://schemas.openxmlformats.org/officeDocument/2006/relationships/ctrlProp" Target="../ctrlProps/ctrlProp353.xml"/><Relationship Id="rId70" Type="http://schemas.openxmlformats.org/officeDocument/2006/relationships/ctrlProp" Target="../ctrlProps/ctrlProp361.xml"/><Relationship Id="rId75" Type="http://schemas.openxmlformats.org/officeDocument/2006/relationships/ctrlProp" Target="../ctrlProps/ctrlProp366.xml"/><Relationship Id="rId83" Type="http://schemas.openxmlformats.org/officeDocument/2006/relationships/ctrlProp" Target="../ctrlProps/ctrlProp374.xml"/><Relationship Id="rId88" Type="http://schemas.openxmlformats.org/officeDocument/2006/relationships/ctrlProp" Target="../ctrlProps/ctrlProp379.xml"/><Relationship Id="rId91" Type="http://schemas.openxmlformats.org/officeDocument/2006/relationships/ctrlProp" Target="../ctrlProps/ctrlProp382.xml"/><Relationship Id="rId96" Type="http://schemas.openxmlformats.org/officeDocument/2006/relationships/ctrlProp" Target="../ctrlProps/ctrlProp387.xml"/><Relationship Id="rId111" Type="http://schemas.openxmlformats.org/officeDocument/2006/relationships/ctrlProp" Target="../ctrlProps/ctrlProp402.xml"/><Relationship Id="rId132" Type="http://schemas.openxmlformats.org/officeDocument/2006/relationships/ctrlProp" Target="../ctrlProps/ctrlProp423.xml"/><Relationship Id="rId140" Type="http://schemas.openxmlformats.org/officeDocument/2006/relationships/ctrlProp" Target="../ctrlProps/ctrlProp431.xml"/><Relationship Id="rId145" Type="http://schemas.openxmlformats.org/officeDocument/2006/relationships/ctrlProp" Target="../ctrlProps/ctrlProp436.xml"/><Relationship Id="rId1" Type="http://schemas.openxmlformats.org/officeDocument/2006/relationships/printerSettings" Target="../printerSettings/printerSettings3.bin"/><Relationship Id="rId6" Type="http://schemas.openxmlformats.org/officeDocument/2006/relationships/ctrlProp" Target="../ctrlProps/ctrlProp297.xml"/><Relationship Id="rId15" Type="http://schemas.openxmlformats.org/officeDocument/2006/relationships/ctrlProp" Target="../ctrlProps/ctrlProp306.xml"/><Relationship Id="rId23" Type="http://schemas.openxmlformats.org/officeDocument/2006/relationships/ctrlProp" Target="../ctrlProps/ctrlProp314.xml"/><Relationship Id="rId28" Type="http://schemas.openxmlformats.org/officeDocument/2006/relationships/ctrlProp" Target="../ctrlProps/ctrlProp319.xml"/><Relationship Id="rId36" Type="http://schemas.openxmlformats.org/officeDocument/2006/relationships/ctrlProp" Target="../ctrlProps/ctrlProp327.xml"/><Relationship Id="rId49" Type="http://schemas.openxmlformats.org/officeDocument/2006/relationships/ctrlProp" Target="../ctrlProps/ctrlProp340.xml"/><Relationship Id="rId57" Type="http://schemas.openxmlformats.org/officeDocument/2006/relationships/ctrlProp" Target="../ctrlProps/ctrlProp348.xml"/><Relationship Id="rId106" Type="http://schemas.openxmlformats.org/officeDocument/2006/relationships/ctrlProp" Target="../ctrlProps/ctrlProp397.xml"/><Relationship Id="rId114" Type="http://schemas.openxmlformats.org/officeDocument/2006/relationships/ctrlProp" Target="../ctrlProps/ctrlProp405.xml"/><Relationship Id="rId119" Type="http://schemas.openxmlformats.org/officeDocument/2006/relationships/ctrlProp" Target="../ctrlProps/ctrlProp410.xml"/><Relationship Id="rId127" Type="http://schemas.openxmlformats.org/officeDocument/2006/relationships/ctrlProp" Target="../ctrlProps/ctrlProp418.xml"/><Relationship Id="rId10" Type="http://schemas.openxmlformats.org/officeDocument/2006/relationships/ctrlProp" Target="../ctrlProps/ctrlProp301.xml"/><Relationship Id="rId31" Type="http://schemas.openxmlformats.org/officeDocument/2006/relationships/ctrlProp" Target="../ctrlProps/ctrlProp322.xml"/><Relationship Id="rId44" Type="http://schemas.openxmlformats.org/officeDocument/2006/relationships/ctrlProp" Target="../ctrlProps/ctrlProp335.xml"/><Relationship Id="rId52" Type="http://schemas.openxmlformats.org/officeDocument/2006/relationships/ctrlProp" Target="../ctrlProps/ctrlProp343.xml"/><Relationship Id="rId60" Type="http://schemas.openxmlformats.org/officeDocument/2006/relationships/ctrlProp" Target="../ctrlProps/ctrlProp351.xml"/><Relationship Id="rId65" Type="http://schemas.openxmlformats.org/officeDocument/2006/relationships/ctrlProp" Target="../ctrlProps/ctrlProp356.xml"/><Relationship Id="rId73" Type="http://schemas.openxmlformats.org/officeDocument/2006/relationships/ctrlProp" Target="../ctrlProps/ctrlProp364.xml"/><Relationship Id="rId78" Type="http://schemas.openxmlformats.org/officeDocument/2006/relationships/ctrlProp" Target="../ctrlProps/ctrlProp369.xml"/><Relationship Id="rId81" Type="http://schemas.openxmlformats.org/officeDocument/2006/relationships/ctrlProp" Target="../ctrlProps/ctrlProp372.xml"/><Relationship Id="rId86" Type="http://schemas.openxmlformats.org/officeDocument/2006/relationships/ctrlProp" Target="../ctrlProps/ctrlProp377.xml"/><Relationship Id="rId94" Type="http://schemas.openxmlformats.org/officeDocument/2006/relationships/ctrlProp" Target="../ctrlProps/ctrlProp385.xml"/><Relationship Id="rId99" Type="http://schemas.openxmlformats.org/officeDocument/2006/relationships/ctrlProp" Target="../ctrlProps/ctrlProp390.xml"/><Relationship Id="rId101" Type="http://schemas.openxmlformats.org/officeDocument/2006/relationships/ctrlProp" Target="../ctrlProps/ctrlProp392.xml"/><Relationship Id="rId122" Type="http://schemas.openxmlformats.org/officeDocument/2006/relationships/ctrlProp" Target="../ctrlProps/ctrlProp413.xml"/><Relationship Id="rId130" Type="http://schemas.openxmlformats.org/officeDocument/2006/relationships/ctrlProp" Target="../ctrlProps/ctrlProp421.xml"/><Relationship Id="rId135" Type="http://schemas.openxmlformats.org/officeDocument/2006/relationships/ctrlProp" Target="../ctrlProps/ctrlProp426.xml"/><Relationship Id="rId143" Type="http://schemas.openxmlformats.org/officeDocument/2006/relationships/ctrlProp" Target="../ctrlProps/ctrlProp434.xml"/><Relationship Id="rId148" Type="http://schemas.openxmlformats.org/officeDocument/2006/relationships/ctrlProp" Target="../ctrlProps/ctrlProp439.xml"/><Relationship Id="rId4" Type="http://schemas.openxmlformats.org/officeDocument/2006/relationships/ctrlProp" Target="../ctrlProps/ctrlProp295.xml"/><Relationship Id="rId9" Type="http://schemas.openxmlformats.org/officeDocument/2006/relationships/ctrlProp" Target="../ctrlProps/ctrlProp300.xml"/><Relationship Id="rId13" Type="http://schemas.openxmlformats.org/officeDocument/2006/relationships/ctrlProp" Target="../ctrlProps/ctrlProp304.xml"/><Relationship Id="rId18" Type="http://schemas.openxmlformats.org/officeDocument/2006/relationships/ctrlProp" Target="../ctrlProps/ctrlProp309.xml"/><Relationship Id="rId39" Type="http://schemas.openxmlformats.org/officeDocument/2006/relationships/ctrlProp" Target="../ctrlProps/ctrlProp330.xml"/><Relationship Id="rId109" Type="http://schemas.openxmlformats.org/officeDocument/2006/relationships/ctrlProp" Target="../ctrlProps/ctrlProp400.xml"/><Relationship Id="rId34" Type="http://schemas.openxmlformats.org/officeDocument/2006/relationships/ctrlProp" Target="../ctrlProps/ctrlProp325.xml"/><Relationship Id="rId50" Type="http://schemas.openxmlformats.org/officeDocument/2006/relationships/ctrlProp" Target="../ctrlProps/ctrlProp341.xml"/><Relationship Id="rId55" Type="http://schemas.openxmlformats.org/officeDocument/2006/relationships/ctrlProp" Target="../ctrlProps/ctrlProp346.xml"/><Relationship Id="rId76" Type="http://schemas.openxmlformats.org/officeDocument/2006/relationships/ctrlProp" Target="../ctrlProps/ctrlProp367.xml"/><Relationship Id="rId97" Type="http://schemas.openxmlformats.org/officeDocument/2006/relationships/ctrlProp" Target="../ctrlProps/ctrlProp388.xml"/><Relationship Id="rId104" Type="http://schemas.openxmlformats.org/officeDocument/2006/relationships/ctrlProp" Target="../ctrlProps/ctrlProp395.xml"/><Relationship Id="rId120" Type="http://schemas.openxmlformats.org/officeDocument/2006/relationships/ctrlProp" Target="../ctrlProps/ctrlProp411.xml"/><Relationship Id="rId125" Type="http://schemas.openxmlformats.org/officeDocument/2006/relationships/ctrlProp" Target="../ctrlProps/ctrlProp416.xml"/><Relationship Id="rId141" Type="http://schemas.openxmlformats.org/officeDocument/2006/relationships/ctrlProp" Target="../ctrlProps/ctrlProp432.xml"/><Relationship Id="rId146" Type="http://schemas.openxmlformats.org/officeDocument/2006/relationships/ctrlProp" Target="../ctrlProps/ctrlProp437.xml"/><Relationship Id="rId7" Type="http://schemas.openxmlformats.org/officeDocument/2006/relationships/ctrlProp" Target="../ctrlProps/ctrlProp298.xml"/><Relationship Id="rId71" Type="http://schemas.openxmlformats.org/officeDocument/2006/relationships/ctrlProp" Target="../ctrlProps/ctrlProp362.xml"/><Relationship Id="rId92" Type="http://schemas.openxmlformats.org/officeDocument/2006/relationships/ctrlProp" Target="../ctrlProps/ctrlProp383.xml"/><Relationship Id="rId2" Type="http://schemas.openxmlformats.org/officeDocument/2006/relationships/drawing" Target="../drawings/drawing3.xml"/><Relationship Id="rId29" Type="http://schemas.openxmlformats.org/officeDocument/2006/relationships/ctrlProp" Target="../ctrlProps/ctrlProp320.xml"/><Relationship Id="rId24" Type="http://schemas.openxmlformats.org/officeDocument/2006/relationships/ctrlProp" Target="../ctrlProps/ctrlProp315.xml"/><Relationship Id="rId40" Type="http://schemas.openxmlformats.org/officeDocument/2006/relationships/ctrlProp" Target="../ctrlProps/ctrlProp331.xml"/><Relationship Id="rId45" Type="http://schemas.openxmlformats.org/officeDocument/2006/relationships/ctrlProp" Target="../ctrlProps/ctrlProp336.xml"/><Relationship Id="rId66" Type="http://schemas.openxmlformats.org/officeDocument/2006/relationships/ctrlProp" Target="../ctrlProps/ctrlProp357.xml"/><Relationship Id="rId87" Type="http://schemas.openxmlformats.org/officeDocument/2006/relationships/ctrlProp" Target="../ctrlProps/ctrlProp378.xml"/><Relationship Id="rId110" Type="http://schemas.openxmlformats.org/officeDocument/2006/relationships/ctrlProp" Target="../ctrlProps/ctrlProp401.xml"/><Relationship Id="rId115" Type="http://schemas.openxmlformats.org/officeDocument/2006/relationships/ctrlProp" Target="../ctrlProps/ctrlProp406.xml"/><Relationship Id="rId131" Type="http://schemas.openxmlformats.org/officeDocument/2006/relationships/ctrlProp" Target="../ctrlProps/ctrlProp422.xml"/><Relationship Id="rId136" Type="http://schemas.openxmlformats.org/officeDocument/2006/relationships/ctrlProp" Target="../ctrlProps/ctrlProp427.xml"/><Relationship Id="rId61" Type="http://schemas.openxmlformats.org/officeDocument/2006/relationships/ctrlProp" Target="../ctrlProps/ctrlProp352.xml"/><Relationship Id="rId82" Type="http://schemas.openxmlformats.org/officeDocument/2006/relationships/ctrlProp" Target="../ctrlProps/ctrlProp373.xml"/><Relationship Id="rId19" Type="http://schemas.openxmlformats.org/officeDocument/2006/relationships/ctrlProp" Target="../ctrlProps/ctrlProp310.xml"/><Relationship Id="rId14" Type="http://schemas.openxmlformats.org/officeDocument/2006/relationships/ctrlProp" Target="../ctrlProps/ctrlProp305.xml"/><Relationship Id="rId30" Type="http://schemas.openxmlformats.org/officeDocument/2006/relationships/ctrlProp" Target="../ctrlProps/ctrlProp321.xml"/><Relationship Id="rId35" Type="http://schemas.openxmlformats.org/officeDocument/2006/relationships/ctrlProp" Target="../ctrlProps/ctrlProp326.xml"/><Relationship Id="rId56" Type="http://schemas.openxmlformats.org/officeDocument/2006/relationships/ctrlProp" Target="../ctrlProps/ctrlProp347.xml"/><Relationship Id="rId77" Type="http://schemas.openxmlformats.org/officeDocument/2006/relationships/ctrlProp" Target="../ctrlProps/ctrlProp368.xml"/><Relationship Id="rId100" Type="http://schemas.openxmlformats.org/officeDocument/2006/relationships/ctrlProp" Target="../ctrlProps/ctrlProp391.xml"/><Relationship Id="rId105" Type="http://schemas.openxmlformats.org/officeDocument/2006/relationships/ctrlProp" Target="../ctrlProps/ctrlProp396.xml"/><Relationship Id="rId126" Type="http://schemas.openxmlformats.org/officeDocument/2006/relationships/ctrlProp" Target="../ctrlProps/ctrlProp417.xml"/><Relationship Id="rId147" Type="http://schemas.openxmlformats.org/officeDocument/2006/relationships/ctrlProp" Target="../ctrlProps/ctrlProp438.xml"/><Relationship Id="rId8" Type="http://schemas.openxmlformats.org/officeDocument/2006/relationships/ctrlProp" Target="../ctrlProps/ctrlProp299.xml"/><Relationship Id="rId51" Type="http://schemas.openxmlformats.org/officeDocument/2006/relationships/ctrlProp" Target="../ctrlProps/ctrlProp342.xml"/><Relationship Id="rId72" Type="http://schemas.openxmlformats.org/officeDocument/2006/relationships/ctrlProp" Target="../ctrlProps/ctrlProp363.xml"/><Relationship Id="rId93" Type="http://schemas.openxmlformats.org/officeDocument/2006/relationships/ctrlProp" Target="../ctrlProps/ctrlProp384.xml"/><Relationship Id="rId98" Type="http://schemas.openxmlformats.org/officeDocument/2006/relationships/ctrlProp" Target="../ctrlProps/ctrlProp389.xml"/><Relationship Id="rId121" Type="http://schemas.openxmlformats.org/officeDocument/2006/relationships/ctrlProp" Target="../ctrlProps/ctrlProp412.xml"/><Relationship Id="rId142" Type="http://schemas.openxmlformats.org/officeDocument/2006/relationships/ctrlProp" Target="../ctrlProps/ctrlProp4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U189"/>
  <sheetViews>
    <sheetView showGridLines="0" tabSelected="1" zoomScale="66" zoomScaleNormal="66" zoomScaleSheetLayoutView="75" workbookViewId="0">
      <selection activeCell="R129" sqref="R129"/>
    </sheetView>
  </sheetViews>
  <sheetFormatPr defaultRowHeight="13.5" x14ac:dyDescent="0.15"/>
  <cols>
    <col min="1" max="1" width="5.625" style="16" customWidth="1"/>
    <col min="2" max="4" width="9" style="1"/>
    <col min="5" max="5" width="3.5" style="1" customWidth="1"/>
    <col min="6" max="6" width="9" style="1"/>
    <col min="7" max="10" width="4.75" style="1" customWidth="1"/>
    <col min="11" max="11" width="3.5" style="1" customWidth="1"/>
    <col min="12" max="12" width="9" style="1"/>
    <col min="13" max="13" width="3.25" style="1" customWidth="1"/>
    <col min="14" max="14" width="9" style="1"/>
    <col min="15" max="15" width="3.25" style="1" customWidth="1"/>
    <col min="16" max="16" width="9" style="1"/>
    <col min="17" max="17" width="3.25" style="1" customWidth="1"/>
    <col min="18" max="18" width="9" style="1"/>
    <col min="19" max="26" width="3.25" style="1" hidden="1" customWidth="1"/>
    <col min="27" max="27" width="6" style="1" hidden="1" customWidth="1"/>
    <col min="28" max="28" width="9.25" style="1" hidden="1" customWidth="1"/>
    <col min="29" max="29" width="2.25" style="1" hidden="1" customWidth="1"/>
    <col min="30" max="31" width="4.625" style="1" hidden="1" customWidth="1"/>
    <col min="32" max="37" width="9" style="1" hidden="1" customWidth="1"/>
    <col min="38" max="39" width="10.375" style="1" hidden="1" customWidth="1"/>
    <col min="40" max="40" width="10.375" style="1" customWidth="1"/>
    <col min="41" max="41" width="20.5" style="1" customWidth="1"/>
    <col min="42" max="44" width="14.625" style="1" customWidth="1"/>
    <col min="45" max="45" width="14.625" style="1" bestFit="1" customWidth="1"/>
    <col min="46" max="46" width="14.625" style="1" customWidth="1"/>
    <col min="47" max="47" width="14.625" style="1" bestFit="1" customWidth="1"/>
    <col min="48" max="49" width="10.375" style="1" customWidth="1"/>
    <col min="50" max="16384" width="9" style="1"/>
  </cols>
  <sheetData>
    <row r="1" spans="1:35" ht="13.5" customHeight="1" x14ac:dyDescent="0.15">
      <c r="A1" s="95"/>
      <c r="B1" s="95"/>
      <c r="C1" s="95"/>
      <c r="D1" s="95"/>
      <c r="E1" s="95"/>
      <c r="F1" s="95"/>
      <c r="G1" s="95"/>
      <c r="H1" s="95"/>
      <c r="I1" s="95"/>
      <c r="J1" s="95"/>
      <c r="K1" s="95"/>
      <c r="L1" s="95"/>
      <c r="M1" s="95"/>
      <c r="N1" s="95"/>
      <c r="O1" s="95"/>
      <c r="P1" s="95"/>
      <c r="Q1" s="95"/>
      <c r="R1" s="95"/>
      <c r="S1" s="23"/>
      <c r="T1" s="23"/>
      <c r="U1" s="23"/>
      <c r="V1" s="23"/>
      <c r="W1" s="23"/>
      <c r="X1" s="23"/>
      <c r="Y1" s="23"/>
      <c r="Z1" s="23"/>
      <c r="AA1" s="23"/>
      <c r="AB1" s="23"/>
      <c r="AC1" s="17"/>
      <c r="AD1" s="17"/>
    </row>
    <row r="2" spans="1:35" ht="13.5" customHeight="1" x14ac:dyDescent="0.15">
      <c r="A2" s="95"/>
      <c r="B2" s="95"/>
      <c r="C2" s="95"/>
      <c r="D2" s="95"/>
      <c r="E2" s="95"/>
      <c r="F2" s="95"/>
      <c r="G2" s="95"/>
      <c r="H2" s="95"/>
      <c r="I2" s="95"/>
      <c r="J2" s="95"/>
      <c r="K2" s="95"/>
      <c r="L2" s="95"/>
      <c r="M2" s="95"/>
      <c r="N2" s="95"/>
      <c r="O2" s="95"/>
      <c r="P2" s="95"/>
      <c r="Q2" s="95"/>
      <c r="R2" s="95"/>
      <c r="S2" s="23"/>
      <c r="T2" s="23"/>
      <c r="U2" s="23"/>
      <c r="V2" s="23"/>
      <c r="W2" s="23"/>
      <c r="X2" s="23"/>
      <c r="Y2" s="23"/>
      <c r="Z2" s="23"/>
      <c r="AA2" s="23"/>
      <c r="AB2" s="23"/>
      <c r="AC2" s="17"/>
      <c r="AD2" s="17"/>
      <c r="AF2" s="77"/>
      <c r="AG2" s="77"/>
      <c r="AH2" s="77"/>
      <c r="AI2" s="77"/>
    </row>
    <row r="3" spans="1:35" ht="13.5" customHeight="1" x14ac:dyDescent="0.15">
      <c r="A3" s="95"/>
      <c r="B3" s="95"/>
      <c r="C3" s="95"/>
      <c r="D3" s="95"/>
      <c r="E3" s="95"/>
      <c r="F3" s="95"/>
      <c r="G3" s="95"/>
      <c r="H3" s="95"/>
      <c r="I3" s="95"/>
      <c r="J3" s="95"/>
      <c r="K3" s="95"/>
      <c r="L3" s="95"/>
      <c r="M3" s="95"/>
      <c r="N3" s="95"/>
      <c r="O3" s="95"/>
      <c r="P3" s="95"/>
      <c r="Q3" s="95"/>
      <c r="R3" s="95"/>
      <c r="S3" s="23"/>
      <c r="T3" s="23"/>
      <c r="U3" s="23"/>
      <c r="V3" s="23"/>
      <c r="W3" s="23"/>
      <c r="X3" s="23"/>
      <c r="Y3" s="23"/>
      <c r="Z3" s="23"/>
      <c r="AA3" s="23"/>
      <c r="AB3" s="23"/>
      <c r="AC3" s="17"/>
      <c r="AD3" s="17"/>
      <c r="AF3" s="77"/>
      <c r="AG3" s="77"/>
      <c r="AH3" s="77"/>
      <c r="AI3" s="77"/>
    </row>
    <row r="4" spans="1:35" x14ac:dyDescent="0.15">
      <c r="AF4" s="77"/>
      <c r="AG4" s="77"/>
      <c r="AH4" s="77"/>
      <c r="AI4" s="77"/>
    </row>
    <row r="5" spans="1:35" x14ac:dyDescent="0.15">
      <c r="AF5" s="77"/>
      <c r="AG5" s="77"/>
      <c r="AH5" s="77"/>
      <c r="AI5" s="77"/>
    </row>
    <row r="6" spans="1:35" ht="14.25" thickBot="1" x14ac:dyDescent="0.2">
      <c r="B6" s="45" t="s">
        <v>69</v>
      </c>
      <c r="C6" s="97">
        <f ca="1">TODAY()</f>
        <v>45793</v>
      </c>
      <c r="D6" s="97"/>
      <c r="E6" s="29"/>
      <c r="F6" s="45" t="s">
        <v>82</v>
      </c>
      <c r="G6" s="45"/>
      <c r="H6" s="45">
        <v>1</v>
      </c>
      <c r="I6" s="98" t="s">
        <v>83</v>
      </c>
      <c r="J6" s="98"/>
      <c r="L6" s="100" t="s">
        <v>111</v>
      </c>
      <c r="M6" s="100"/>
      <c r="N6" s="96"/>
      <c r="O6" s="96"/>
      <c r="P6" s="96"/>
      <c r="AF6" s="16"/>
      <c r="AG6" s="16"/>
      <c r="AH6" s="16"/>
      <c r="AI6" s="16"/>
    </row>
    <row r="7" spans="1:35" x14ac:dyDescent="0.15">
      <c r="A7" s="30"/>
    </row>
    <row r="8" spans="1:35" ht="14.25" thickBot="1" x14ac:dyDescent="0.2">
      <c r="B8" s="19" t="s">
        <v>13</v>
      </c>
      <c r="C8" s="96"/>
      <c r="D8" s="96"/>
      <c r="E8" s="15"/>
      <c r="F8" s="19" t="s">
        <v>70</v>
      </c>
      <c r="G8" s="96"/>
      <c r="H8" s="96"/>
      <c r="I8" s="96"/>
      <c r="J8" s="96"/>
      <c r="K8" s="18"/>
      <c r="L8" s="19" t="s">
        <v>8</v>
      </c>
      <c r="M8" s="96"/>
      <c r="N8" s="96"/>
      <c r="O8" s="96"/>
      <c r="P8" s="29"/>
      <c r="U8" s="1" t="s">
        <v>41</v>
      </c>
    </row>
    <row r="9" spans="1:35" ht="8.25" customHeight="1" x14ac:dyDescent="0.15">
      <c r="B9" s="18"/>
      <c r="C9" s="18"/>
      <c r="D9" s="18"/>
      <c r="E9" s="18"/>
      <c r="F9" s="18"/>
      <c r="G9" s="18"/>
      <c r="H9" s="18"/>
      <c r="I9" s="18"/>
      <c r="J9" s="18"/>
      <c r="K9" s="18"/>
      <c r="L9" s="18"/>
      <c r="U9" s="1" t="s">
        <v>40</v>
      </c>
    </row>
    <row r="10" spans="1:35" ht="11.25" customHeight="1" x14ac:dyDescent="0.15">
      <c r="A10" s="99" t="s">
        <v>112</v>
      </c>
      <c r="B10" s="99"/>
      <c r="C10" s="99"/>
      <c r="D10" s="99"/>
      <c r="E10" s="99"/>
      <c r="F10" s="99"/>
      <c r="G10" s="99"/>
      <c r="H10" s="99"/>
      <c r="I10" s="99"/>
      <c r="J10" s="99"/>
      <c r="K10" s="99"/>
      <c r="L10" s="99"/>
      <c r="M10" s="99"/>
      <c r="N10" s="99"/>
      <c r="O10" s="99"/>
      <c r="P10" s="99"/>
      <c r="Q10" s="99"/>
      <c r="R10" s="99"/>
      <c r="S10" s="24"/>
      <c r="T10" s="24"/>
      <c r="U10" s="24"/>
      <c r="V10" s="24"/>
      <c r="W10" s="24"/>
      <c r="X10" s="24"/>
      <c r="Y10" s="24"/>
      <c r="Z10" s="24"/>
      <c r="AA10" s="24"/>
      <c r="AB10" s="24"/>
      <c r="AC10" s="18"/>
      <c r="AD10" s="18"/>
    </row>
    <row r="11" spans="1:35" ht="11.25" customHeight="1" x14ac:dyDescent="0.15">
      <c r="A11" s="99"/>
      <c r="B11" s="99"/>
      <c r="C11" s="99"/>
      <c r="D11" s="99"/>
      <c r="E11" s="99"/>
      <c r="F11" s="99"/>
      <c r="G11" s="99"/>
      <c r="H11" s="99"/>
      <c r="I11" s="99"/>
      <c r="J11" s="99"/>
      <c r="K11" s="99"/>
      <c r="L11" s="99"/>
      <c r="M11" s="99"/>
      <c r="N11" s="99"/>
      <c r="O11" s="99"/>
      <c r="P11" s="99"/>
      <c r="Q11" s="99"/>
      <c r="R11" s="99"/>
      <c r="S11" s="24"/>
      <c r="T11" s="24"/>
      <c r="U11" s="24"/>
      <c r="V11" s="24"/>
      <c r="W11" s="24"/>
      <c r="X11" s="24"/>
      <c r="Y11" s="24"/>
      <c r="Z11" s="24"/>
      <c r="AA11" s="24"/>
      <c r="AB11" s="24"/>
      <c r="AC11" s="18"/>
      <c r="AD11" s="18"/>
    </row>
    <row r="12" spans="1:35" ht="11.25" customHeight="1" x14ac:dyDescent="0.15">
      <c r="A12" s="99"/>
      <c r="B12" s="99"/>
      <c r="C12" s="99"/>
      <c r="D12" s="99"/>
      <c r="E12" s="99"/>
      <c r="F12" s="99"/>
      <c r="G12" s="99"/>
      <c r="H12" s="99"/>
      <c r="I12" s="99"/>
      <c r="J12" s="99"/>
      <c r="K12" s="99"/>
      <c r="L12" s="99"/>
      <c r="M12" s="99"/>
      <c r="N12" s="99"/>
      <c r="O12" s="99"/>
      <c r="P12" s="99"/>
      <c r="Q12" s="99"/>
      <c r="R12" s="99"/>
      <c r="S12" s="24"/>
      <c r="T12" s="24"/>
      <c r="U12" s="24"/>
      <c r="V12" s="24"/>
      <c r="W12" s="24"/>
      <c r="X12" s="24"/>
      <c r="Y12" s="24"/>
      <c r="Z12" s="24"/>
      <c r="AA12" s="24"/>
      <c r="AB12" s="24"/>
      <c r="AC12" s="18"/>
      <c r="AD12" s="18"/>
    </row>
    <row r="13" spans="1:35" ht="20.25" customHeight="1" thickBot="1" x14ac:dyDescent="0.2">
      <c r="R13" s="4"/>
      <c r="S13" s="2"/>
      <c r="T13" s="2"/>
      <c r="U13" s="2"/>
      <c r="V13" s="2"/>
      <c r="W13" s="2"/>
      <c r="X13" s="2"/>
      <c r="Y13" s="2"/>
      <c r="Z13" s="2"/>
      <c r="AA13" s="2"/>
      <c r="AB13" s="2"/>
      <c r="AC13" s="2"/>
      <c r="AD13" s="88" t="s">
        <v>14</v>
      </c>
      <c r="AE13" s="89"/>
    </row>
    <row r="14" spans="1:35" ht="6" customHeight="1" thickTop="1" x14ac:dyDescent="0.15">
      <c r="A14" s="5"/>
      <c r="B14" s="3"/>
      <c r="C14" s="3"/>
      <c r="D14" s="3"/>
      <c r="E14" s="3"/>
      <c r="F14" s="3"/>
      <c r="G14" s="3"/>
      <c r="H14" s="3"/>
      <c r="I14" s="3"/>
      <c r="J14" s="3"/>
      <c r="K14" s="3"/>
      <c r="L14" s="3"/>
      <c r="M14" s="3"/>
      <c r="N14" s="3"/>
      <c r="O14" s="3"/>
      <c r="P14" s="3"/>
      <c r="Q14" s="3"/>
      <c r="AD14" s="90" t="s">
        <v>0</v>
      </c>
      <c r="AE14" s="90"/>
    </row>
    <row r="15" spans="1:35" ht="20.25" customHeight="1" x14ac:dyDescent="0.15">
      <c r="A15" s="31">
        <v>1</v>
      </c>
      <c r="B15" s="91" t="s">
        <v>19</v>
      </c>
      <c r="C15" s="91"/>
      <c r="D15" s="91"/>
      <c r="E15" s="91"/>
      <c r="F15" s="91"/>
      <c r="G15" s="91"/>
      <c r="H15" s="91"/>
      <c r="I15" s="91"/>
      <c r="J15" s="91"/>
      <c r="K15" s="91"/>
      <c r="M15" s="2"/>
      <c r="N15" s="2"/>
      <c r="O15" s="2"/>
      <c r="P15" s="2"/>
      <c r="Q15" s="2"/>
      <c r="S15" s="62" t="b">
        <v>0</v>
      </c>
      <c r="T15" s="62" t="b">
        <v>0</v>
      </c>
      <c r="U15" s="62" t="b">
        <v>0</v>
      </c>
      <c r="V15" s="62" t="str">
        <f>IF(S15=TRUE,2,"-")</f>
        <v>-</v>
      </c>
      <c r="W15" s="62" t="str">
        <f>IF(T15=TRUE,1,"-")</f>
        <v>-</v>
      </c>
      <c r="X15" s="62" t="str">
        <f>IF(U15=TRUE,0,"-")</f>
        <v>-</v>
      </c>
      <c r="Y15" s="62">
        <f>SUM(V15:X15)</f>
        <v>0</v>
      </c>
      <c r="Z15" s="62"/>
      <c r="AA15" s="62"/>
      <c r="AB15" s="62"/>
      <c r="AD15" s="90"/>
      <c r="AE15" s="90"/>
      <c r="AF15" s="1" t="s">
        <v>15</v>
      </c>
    </row>
    <row r="16" spans="1:35" ht="6" customHeight="1" x14ac:dyDescent="0.15">
      <c r="B16" s="54"/>
      <c r="C16" s="54"/>
      <c r="D16" s="54"/>
      <c r="E16" s="54"/>
      <c r="F16" s="54"/>
      <c r="G16" s="54"/>
      <c r="H16" s="54"/>
      <c r="I16" s="54"/>
      <c r="J16" s="54"/>
      <c r="K16" s="54"/>
      <c r="S16" s="62"/>
      <c r="T16" s="62"/>
      <c r="U16" s="62"/>
      <c r="V16" s="62"/>
      <c r="W16" s="62"/>
      <c r="X16" s="62"/>
      <c r="Y16" s="62"/>
      <c r="Z16" s="62"/>
      <c r="AA16" s="62"/>
      <c r="AB16" s="62"/>
      <c r="AD16" s="90"/>
      <c r="AE16" s="90"/>
    </row>
    <row r="17" spans="1:32" ht="6" customHeight="1" x14ac:dyDescent="0.15">
      <c r="A17" s="9"/>
      <c r="B17" s="55"/>
      <c r="C17" s="55"/>
      <c r="D17" s="55"/>
      <c r="E17" s="55"/>
      <c r="F17" s="55"/>
      <c r="G17" s="55"/>
      <c r="H17" s="55"/>
      <c r="I17" s="55"/>
      <c r="J17" s="55"/>
      <c r="K17" s="55"/>
      <c r="L17" s="11"/>
      <c r="M17" s="11"/>
      <c r="N17" s="11"/>
      <c r="O17" s="11"/>
      <c r="P17" s="11"/>
      <c r="Q17" s="11"/>
      <c r="R17" s="11"/>
      <c r="S17" s="63"/>
      <c r="T17" s="63"/>
      <c r="U17" s="63"/>
      <c r="V17" s="63"/>
      <c r="W17" s="63"/>
      <c r="X17" s="63"/>
      <c r="Y17" s="63"/>
      <c r="Z17" s="63"/>
      <c r="AA17" s="63"/>
      <c r="AB17" s="63"/>
      <c r="AC17" s="2"/>
      <c r="AD17" s="90"/>
      <c r="AE17" s="90"/>
    </row>
    <row r="18" spans="1:32" ht="20.25" customHeight="1" x14ac:dyDescent="0.15">
      <c r="A18" s="31">
        <v>2</v>
      </c>
      <c r="B18" s="91" t="s">
        <v>35</v>
      </c>
      <c r="C18" s="91"/>
      <c r="D18" s="91"/>
      <c r="E18" s="91"/>
      <c r="F18" s="91"/>
      <c r="G18" s="91"/>
      <c r="H18" s="91"/>
      <c r="I18" s="91"/>
      <c r="J18" s="91"/>
      <c r="K18" s="91"/>
      <c r="M18" s="2"/>
      <c r="N18" s="2"/>
      <c r="O18" s="2"/>
      <c r="P18" s="2"/>
      <c r="Q18" s="2"/>
      <c r="S18" s="62" t="b">
        <v>0</v>
      </c>
      <c r="T18" s="62" t="b">
        <v>0</v>
      </c>
      <c r="U18" s="62" t="b">
        <v>0</v>
      </c>
      <c r="V18" s="62" t="str">
        <f>IF(S18=TRUE,2,"-")</f>
        <v>-</v>
      </c>
      <c r="W18" s="62" t="str">
        <f>IF(T18=TRUE,1,"-")</f>
        <v>-</v>
      </c>
      <c r="X18" s="62" t="str">
        <f>IF(U18=TRUE,0,"-")</f>
        <v>-</v>
      </c>
      <c r="Y18" s="62">
        <f>SUM(V18:X18)</f>
        <v>0</v>
      </c>
      <c r="Z18" s="62"/>
      <c r="AA18" s="62"/>
      <c r="AB18" s="62"/>
      <c r="AD18" s="90"/>
      <c r="AE18" s="90"/>
      <c r="AF18" s="1" t="s">
        <v>12</v>
      </c>
    </row>
    <row r="19" spans="1:32" ht="6" customHeight="1" x14ac:dyDescent="0.15">
      <c r="A19" s="12"/>
      <c r="B19" s="56"/>
      <c r="C19" s="56"/>
      <c r="D19" s="56"/>
      <c r="E19" s="56"/>
      <c r="F19" s="56"/>
      <c r="G19" s="56"/>
      <c r="H19" s="56"/>
      <c r="I19" s="56"/>
      <c r="J19" s="56"/>
      <c r="K19" s="56"/>
      <c r="L19" s="14"/>
      <c r="M19" s="14"/>
      <c r="N19" s="14"/>
      <c r="O19" s="14"/>
      <c r="P19" s="14"/>
      <c r="Q19" s="14"/>
      <c r="R19" s="14"/>
      <c r="S19" s="63"/>
      <c r="T19" s="63"/>
      <c r="U19" s="63"/>
      <c r="V19" s="63"/>
      <c r="W19" s="63"/>
      <c r="X19" s="63"/>
      <c r="Y19" s="63"/>
      <c r="Z19" s="63"/>
      <c r="AA19" s="63"/>
      <c r="AB19" s="63"/>
      <c r="AC19" s="2"/>
      <c r="AD19" s="90"/>
      <c r="AE19" s="90"/>
    </row>
    <row r="20" spans="1:32" ht="6" customHeight="1" x14ac:dyDescent="0.15">
      <c r="B20" s="54"/>
      <c r="C20" s="54"/>
      <c r="D20" s="54"/>
      <c r="E20" s="54"/>
      <c r="F20" s="54"/>
      <c r="G20" s="54"/>
      <c r="H20" s="54"/>
      <c r="I20" s="54"/>
      <c r="J20" s="54"/>
      <c r="K20" s="54"/>
      <c r="S20" s="62"/>
      <c r="T20" s="62"/>
      <c r="U20" s="62"/>
      <c r="V20" s="62"/>
      <c r="W20" s="62"/>
      <c r="X20" s="62"/>
      <c r="Y20" s="62"/>
      <c r="Z20" s="62"/>
      <c r="AA20" s="62"/>
      <c r="AB20" s="62"/>
      <c r="AD20" s="90"/>
      <c r="AE20" s="90"/>
    </row>
    <row r="21" spans="1:32" ht="20.25" customHeight="1" x14ac:dyDescent="0.15">
      <c r="A21" s="31">
        <v>3</v>
      </c>
      <c r="B21" s="91" t="s">
        <v>36</v>
      </c>
      <c r="C21" s="91"/>
      <c r="D21" s="91"/>
      <c r="E21" s="91"/>
      <c r="F21" s="91"/>
      <c r="G21" s="91"/>
      <c r="H21" s="91"/>
      <c r="I21" s="91"/>
      <c r="J21" s="91"/>
      <c r="K21" s="91"/>
      <c r="M21" s="2"/>
      <c r="N21" s="2"/>
      <c r="O21" s="2"/>
      <c r="P21" s="2"/>
      <c r="Q21" s="2"/>
      <c r="S21" s="62" t="b">
        <v>0</v>
      </c>
      <c r="T21" s="62" t="b">
        <v>0</v>
      </c>
      <c r="U21" s="62" t="b">
        <v>0</v>
      </c>
      <c r="V21" s="62" t="str">
        <f>IF(S21=TRUE,2,"-")</f>
        <v>-</v>
      </c>
      <c r="W21" s="62" t="str">
        <f>IF(T21=TRUE,1,"-")</f>
        <v>-</v>
      </c>
      <c r="X21" s="62" t="str">
        <f>IF(U21=TRUE,0,"-")</f>
        <v>-</v>
      </c>
      <c r="Y21" s="62">
        <f>SUM(V21:X21)</f>
        <v>0</v>
      </c>
      <c r="Z21" s="62"/>
      <c r="AA21" s="62"/>
      <c r="AB21" s="62"/>
      <c r="AD21" s="90"/>
      <c r="AE21" s="90"/>
    </row>
    <row r="22" spans="1:32" ht="6" customHeight="1" x14ac:dyDescent="0.15">
      <c r="A22" s="31"/>
      <c r="B22" s="57"/>
      <c r="C22" s="57"/>
      <c r="D22" s="57"/>
      <c r="E22" s="57"/>
      <c r="F22" s="57"/>
      <c r="G22" s="57"/>
      <c r="H22" s="57"/>
      <c r="I22" s="57"/>
      <c r="J22" s="57"/>
      <c r="K22" s="57"/>
      <c r="S22" s="62"/>
      <c r="T22" s="62"/>
      <c r="U22" s="62"/>
      <c r="V22" s="62"/>
      <c r="W22" s="62"/>
      <c r="X22" s="62"/>
      <c r="Y22" s="62"/>
      <c r="Z22" s="62"/>
      <c r="AA22" s="62"/>
      <c r="AB22" s="62"/>
      <c r="AD22" s="90"/>
      <c r="AE22" s="90"/>
    </row>
    <row r="23" spans="1:32" ht="6" customHeight="1" x14ac:dyDescent="0.15">
      <c r="A23" s="32"/>
      <c r="B23" s="58"/>
      <c r="C23" s="58"/>
      <c r="D23" s="58"/>
      <c r="E23" s="58"/>
      <c r="F23" s="58"/>
      <c r="G23" s="58"/>
      <c r="H23" s="58"/>
      <c r="I23" s="58"/>
      <c r="J23" s="58"/>
      <c r="K23" s="58"/>
      <c r="L23" s="11"/>
      <c r="M23" s="11"/>
      <c r="N23" s="11"/>
      <c r="O23" s="11"/>
      <c r="P23" s="11"/>
      <c r="Q23" s="11"/>
      <c r="R23" s="11"/>
      <c r="S23" s="63"/>
      <c r="T23" s="63"/>
      <c r="U23" s="63"/>
      <c r="V23" s="63"/>
      <c r="W23" s="63"/>
      <c r="X23" s="63"/>
      <c r="Y23" s="63"/>
      <c r="Z23" s="63"/>
      <c r="AA23" s="63"/>
      <c r="AB23" s="63"/>
      <c r="AC23" s="2"/>
      <c r="AD23" s="90"/>
      <c r="AE23" s="90"/>
    </row>
    <row r="24" spans="1:32" ht="20.25" customHeight="1" x14ac:dyDescent="0.15">
      <c r="A24" s="31">
        <v>4</v>
      </c>
      <c r="B24" s="91" t="s">
        <v>37</v>
      </c>
      <c r="C24" s="91"/>
      <c r="D24" s="91"/>
      <c r="E24" s="91"/>
      <c r="F24" s="91"/>
      <c r="G24" s="91"/>
      <c r="H24" s="91"/>
      <c r="I24" s="91"/>
      <c r="J24" s="91"/>
      <c r="K24" s="91"/>
      <c r="L24" s="2"/>
      <c r="M24" s="2"/>
      <c r="N24" s="2"/>
      <c r="O24" s="2"/>
      <c r="P24" s="2"/>
      <c r="Q24" s="2"/>
      <c r="R24" s="2"/>
      <c r="S24" s="63" t="b">
        <v>0</v>
      </c>
      <c r="T24" s="63" t="b">
        <v>0</v>
      </c>
      <c r="U24" s="63" t="b">
        <v>0</v>
      </c>
      <c r="V24" s="63" t="str">
        <f>IF(S24=TRUE,2,"-")</f>
        <v>-</v>
      </c>
      <c r="W24" s="63" t="str">
        <f>IF(T24=TRUE,1,"-")</f>
        <v>-</v>
      </c>
      <c r="X24" s="63" t="str">
        <f>IF(U24=TRUE,0,"-")</f>
        <v>-</v>
      </c>
      <c r="Y24" s="63">
        <f>SUM(V24:X24)</f>
        <v>0</v>
      </c>
      <c r="Z24" s="63"/>
      <c r="AA24" s="86"/>
      <c r="AB24" s="86"/>
      <c r="AC24" s="2"/>
      <c r="AD24" s="90"/>
      <c r="AE24" s="90"/>
    </row>
    <row r="25" spans="1:32" ht="6" customHeight="1" x14ac:dyDescent="0.15">
      <c r="A25" s="34"/>
      <c r="B25" s="59"/>
      <c r="C25" s="59"/>
      <c r="D25" s="59"/>
      <c r="E25" s="59"/>
      <c r="F25" s="59"/>
      <c r="G25" s="59"/>
      <c r="H25" s="59"/>
      <c r="I25" s="59"/>
      <c r="J25" s="59"/>
      <c r="K25" s="59"/>
      <c r="L25" s="14"/>
      <c r="M25" s="14"/>
      <c r="N25" s="14"/>
      <c r="O25" s="14"/>
      <c r="P25" s="14"/>
      <c r="Q25" s="14"/>
      <c r="R25" s="14"/>
      <c r="S25" s="63"/>
      <c r="T25" s="63"/>
      <c r="U25" s="63"/>
      <c r="V25" s="63"/>
      <c r="W25" s="63"/>
      <c r="X25" s="63"/>
      <c r="Y25" s="63"/>
      <c r="Z25" s="63"/>
      <c r="AA25" s="86"/>
      <c r="AB25" s="86"/>
      <c r="AC25" s="2"/>
      <c r="AD25" s="90"/>
      <c r="AE25" s="90"/>
    </row>
    <row r="26" spans="1:32" ht="6" customHeight="1" x14ac:dyDescent="0.15">
      <c r="A26" s="31"/>
      <c r="B26" s="57"/>
      <c r="C26" s="57"/>
      <c r="D26" s="57"/>
      <c r="E26" s="57"/>
      <c r="F26" s="57"/>
      <c r="G26" s="57"/>
      <c r="H26" s="57"/>
      <c r="I26" s="57"/>
      <c r="J26" s="57"/>
      <c r="K26" s="57"/>
      <c r="S26" s="62"/>
      <c r="T26" s="62"/>
      <c r="U26" s="62"/>
      <c r="V26" s="62"/>
      <c r="W26" s="62"/>
      <c r="X26" s="62"/>
      <c r="Y26" s="62"/>
      <c r="Z26" s="62"/>
      <c r="AA26" s="87"/>
      <c r="AB26" s="87"/>
      <c r="AD26" s="90"/>
      <c r="AE26" s="90"/>
    </row>
    <row r="27" spans="1:32" ht="20.25" customHeight="1" x14ac:dyDescent="0.15">
      <c r="A27" s="31">
        <v>5</v>
      </c>
      <c r="B27" s="91" t="s">
        <v>38</v>
      </c>
      <c r="C27" s="91"/>
      <c r="D27" s="91"/>
      <c r="E27" s="91"/>
      <c r="F27" s="91"/>
      <c r="G27" s="91"/>
      <c r="H27" s="91"/>
      <c r="I27" s="91"/>
      <c r="J27" s="91"/>
      <c r="K27" s="91"/>
      <c r="M27" s="2"/>
      <c r="N27" s="2"/>
      <c r="O27" s="2"/>
      <c r="P27" s="2"/>
      <c r="Q27" s="2"/>
      <c r="S27" s="62" t="b">
        <v>0</v>
      </c>
      <c r="T27" s="62" t="b">
        <v>0</v>
      </c>
      <c r="U27" s="62" t="b">
        <v>0</v>
      </c>
      <c r="V27" s="62" t="str">
        <f>IF(S27=TRUE,2,"-")</f>
        <v>-</v>
      </c>
      <c r="W27" s="62" t="str">
        <f>IF(T27=TRUE,1,"-")</f>
        <v>-</v>
      </c>
      <c r="X27" s="62" t="str">
        <f>IF(U27=TRUE,0,"-")</f>
        <v>-</v>
      </c>
      <c r="Y27" s="62">
        <f>SUM(V27:X27)</f>
        <v>0</v>
      </c>
      <c r="Z27" s="62"/>
      <c r="AA27" s="64" t="s">
        <v>80</v>
      </c>
      <c r="AB27" s="64" t="s">
        <v>34</v>
      </c>
      <c r="AD27" s="90"/>
      <c r="AE27" s="90"/>
    </row>
    <row r="28" spans="1:32" ht="6" customHeight="1" x14ac:dyDescent="0.15">
      <c r="A28" s="31"/>
      <c r="B28" s="57"/>
      <c r="C28" s="57"/>
      <c r="D28" s="57"/>
      <c r="E28" s="57"/>
      <c r="F28" s="57"/>
      <c r="G28" s="57"/>
      <c r="H28" s="57"/>
      <c r="I28" s="57"/>
      <c r="J28" s="57"/>
      <c r="K28" s="57"/>
      <c r="S28" s="62"/>
      <c r="T28" s="62"/>
      <c r="U28" s="62"/>
      <c r="V28" s="62"/>
      <c r="W28" s="62"/>
      <c r="X28" s="62"/>
      <c r="Y28" s="62"/>
      <c r="Z28" s="62"/>
      <c r="AA28" s="92">
        <f>SUM(Y15:Y30)</f>
        <v>0</v>
      </c>
      <c r="AB28" s="79" t="str">
        <f>IF(AA28&lt;6,"要支援","")</f>
        <v>要支援</v>
      </c>
      <c r="AD28" s="90"/>
      <c r="AE28" s="90"/>
    </row>
    <row r="29" spans="1:32" ht="6" customHeight="1" x14ac:dyDescent="0.15">
      <c r="A29" s="32"/>
      <c r="B29" s="58"/>
      <c r="C29" s="58"/>
      <c r="D29" s="58"/>
      <c r="E29" s="58"/>
      <c r="F29" s="58"/>
      <c r="G29" s="58"/>
      <c r="H29" s="58"/>
      <c r="I29" s="58"/>
      <c r="J29" s="58"/>
      <c r="K29" s="58"/>
      <c r="L29" s="11"/>
      <c r="M29" s="11"/>
      <c r="N29" s="11"/>
      <c r="O29" s="11"/>
      <c r="P29" s="11"/>
      <c r="Q29" s="11"/>
      <c r="R29" s="11"/>
      <c r="S29" s="63"/>
      <c r="T29" s="63"/>
      <c r="U29" s="63"/>
      <c r="V29" s="63"/>
      <c r="W29" s="63"/>
      <c r="X29" s="63"/>
      <c r="Y29" s="63"/>
      <c r="Z29" s="63"/>
      <c r="AA29" s="93"/>
      <c r="AB29" s="79"/>
      <c r="AC29" s="2"/>
      <c r="AD29" s="90"/>
      <c r="AE29" s="90"/>
    </row>
    <row r="30" spans="1:32" ht="20.25" customHeight="1" x14ac:dyDescent="0.15">
      <c r="A30" s="31">
        <v>6</v>
      </c>
      <c r="B30" s="91" t="s">
        <v>39</v>
      </c>
      <c r="C30" s="91"/>
      <c r="D30" s="91"/>
      <c r="E30" s="91"/>
      <c r="F30" s="91"/>
      <c r="G30" s="91"/>
      <c r="H30" s="91"/>
      <c r="I30" s="91"/>
      <c r="J30" s="91"/>
      <c r="K30" s="91"/>
      <c r="L30" s="2"/>
      <c r="M30" s="2"/>
      <c r="N30" s="2"/>
      <c r="O30" s="2"/>
      <c r="P30" s="2"/>
      <c r="Q30" s="2"/>
      <c r="R30" s="2"/>
      <c r="S30" s="63" t="b">
        <v>0</v>
      </c>
      <c r="T30" s="63" t="b">
        <v>0</v>
      </c>
      <c r="U30" s="63" t="b">
        <v>0</v>
      </c>
      <c r="V30" s="63" t="str">
        <f>IF(S30=TRUE,2,"-")</f>
        <v>-</v>
      </c>
      <c r="W30" s="63" t="str">
        <f>IF(T30=TRUE,1,"-")</f>
        <v>-</v>
      </c>
      <c r="X30" s="63" t="str">
        <f>IF(U30=TRUE,0,"-")</f>
        <v>-</v>
      </c>
      <c r="Y30" s="63">
        <f>SUM(V30:X30)</f>
        <v>0</v>
      </c>
      <c r="Z30" s="63"/>
      <c r="AA30" s="94"/>
      <c r="AB30" s="79"/>
      <c r="AC30" s="2"/>
      <c r="AD30" s="90"/>
      <c r="AE30" s="90"/>
    </row>
    <row r="31" spans="1:32" ht="6" customHeight="1" thickBot="1" x14ac:dyDescent="0.2">
      <c r="B31" s="36"/>
      <c r="C31" s="36"/>
      <c r="D31" s="36"/>
      <c r="E31" s="36"/>
      <c r="F31" s="36"/>
      <c r="G31" s="36"/>
      <c r="H31" s="36"/>
      <c r="I31" s="36"/>
      <c r="J31" s="36"/>
      <c r="K31" s="36"/>
      <c r="S31" s="62"/>
      <c r="T31" s="62"/>
      <c r="U31" s="62"/>
      <c r="V31" s="62"/>
      <c r="W31" s="62"/>
      <c r="X31" s="62"/>
      <c r="Y31" s="62"/>
      <c r="Z31" s="62"/>
      <c r="AA31" s="62"/>
      <c r="AB31" s="62"/>
      <c r="AD31" s="90"/>
      <c r="AE31" s="90"/>
    </row>
    <row r="32" spans="1:32" ht="6" customHeight="1" thickTop="1" x14ac:dyDescent="0.15">
      <c r="A32" s="5"/>
      <c r="B32" s="60"/>
      <c r="C32" s="60"/>
      <c r="D32" s="60"/>
      <c r="E32" s="60"/>
      <c r="F32" s="60"/>
      <c r="G32" s="60"/>
      <c r="H32" s="60"/>
      <c r="I32" s="60"/>
      <c r="J32" s="60"/>
      <c r="K32" s="60"/>
      <c r="L32" s="3"/>
      <c r="M32" s="3"/>
      <c r="N32" s="3"/>
      <c r="O32" s="3"/>
      <c r="P32" s="3"/>
      <c r="Q32" s="3"/>
      <c r="R32" s="3"/>
      <c r="S32" s="63"/>
      <c r="T32" s="63"/>
      <c r="U32" s="63"/>
      <c r="V32" s="63"/>
      <c r="W32" s="63"/>
      <c r="X32" s="63"/>
      <c r="Y32" s="63"/>
      <c r="Z32" s="63"/>
      <c r="AA32" s="63"/>
      <c r="AB32" s="63"/>
      <c r="AC32" s="2"/>
      <c r="AD32" s="90" t="s">
        <v>4</v>
      </c>
      <c r="AE32" s="90"/>
    </row>
    <row r="33" spans="1:32" ht="20.25" customHeight="1" x14ac:dyDescent="0.15">
      <c r="A33" s="31">
        <v>7</v>
      </c>
      <c r="B33" s="91" t="s">
        <v>101</v>
      </c>
      <c r="C33" s="91"/>
      <c r="D33" s="91"/>
      <c r="E33" s="91"/>
      <c r="F33" s="91"/>
      <c r="G33" s="91"/>
      <c r="H33" s="91"/>
      <c r="I33" s="91"/>
      <c r="J33" s="91"/>
      <c r="K33" s="91"/>
      <c r="M33" s="2"/>
      <c r="N33" s="2"/>
      <c r="O33" s="2"/>
      <c r="P33" s="2"/>
      <c r="Q33" s="2"/>
      <c r="S33" s="62" t="b">
        <v>0</v>
      </c>
      <c r="T33" s="62" t="b">
        <v>0</v>
      </c>
      <c r="U33" s="62" t="b">
        <v>0</v>
      </c>
      <c r="V33" s="62" t="str">
        <f>IF(S33=TRUE,2,"-")</f>
        <v>-</v>
      </c>
      <c r="W33" s="62" t="str">
        <f>IF(T33=TRUE,1,"-")</f>
        <v>-</v>
      </c>
      <c r="X33" s="62" t="str">
        <f>IF(U33=TRUE,0,"-")</f>
        <v>-</v>
      </c>
      <c r="Y33" s="62">
        <f>SUM(V33:X33)</f>
        <v>0</v>
      </c>
      <c r="Z33" s="62"/>
      <c r="AA33" s="62"/>
      <c r="AB33" s="62"/>
      <c r="AD33" s="90"/>
      <c r="AE33" s="90"/>
      <c r="AF33" s="1" t="s">
        <v>22</v>
      </c>
    </row>
    <row r="34" spans="1:32" ht="6" customHeight="1" x14ac:dyDescent="0.15">
      <c r="A34" s="25"/>
      <c r="B34" s="36"/>
      <c r="C34" s="36"/>
      <c r="D34" s="36"/>
      <c r="E34" s="36"/>
      <c r="F34" s="36"/>
      <c r="G34" s="36"/>
      <c r="H34" s="36"/>
      <c r="I34" s="36"/>
      <c r="J34" s="36"/>
      <c r="K34" s="36"/>
      <c r="S34" s="62"/>
      <c r="T34" s="62"/>
      <c r="U34" s="62"/>
      <c r="V34" s="62"/>
      <c r="W34" s="62"/>
      <c r="X34" s="62"/>
      <c r="Y34" s="62"/>
      <c r="Z34" s="62"/>
      <c r="AA34" s="62"/>
      <c r="AB34" s="62"/>
      <c r="AD34" s="90"/>
      <c r="AE34" s="90"/>
    </row>
    <row r="35" spans="1:32" ht="6" customHeight="1" x14ac:dyDescent="0.15">
      <c r="A35" s="9"/>
      <c r="B35" s="37"/>
      <c r="C35" s="37"/>
      <c r="D35" s="37"/>
      <c r="E35" s="37"/>
      <c r="F35" s="37"/>
      <c r="G35" s="37"/>
      <c r="H35" s="37"/>
      <c r="I35" s="37"/>
      <c r="J35" s="37"/>
      <c r="K35" s="37"/>
      <c r="L35" s="11"/>
      <c r="M35" s="11"/>
      <c r="N35" s="11"/>
      <c r="O35" s="11"/>
      <c r="P35" s="11"/>
      <c r="Q35" s="11"/>
      <c r="R35" s="11"/>
      <c r="S35" s="63"/>
      <c r="T35" s="63"/>
      <c r="U35" s="63"/>
      <c r="V35" s="63"/>
      <c r="W35" s="63"/>
      <c r="X35" s="63"/>
      <c r="Y35" s="63"/>
      <c r="Z35" s="63"/>
      <c r="AA35" s="63"/>
      <c r="AB35" s="63"/>
      <c r="AD35" s="90"/>
      <c r="AE35" s="90"/>
    </row>
    <row r="36" spans="1:32" ht="20.25" customHeight="1" x14ac:dyDescent="0.15">
      <c r="A36" s="31">
        <v>8</v>
      </c>
      <c r="B36" s="91" t="s">
        <v>102</v>
      </c>
      <c r="C36" s="91"/>
      <c r="D36" s="91"/>
      <c r="E36" s="91"/>
      <c r="F36" s="91"/>
      <c r="G36" s="91"/>
      <c r="H36" s="91"/>
      <c r="I36" s="91"/>
      <c r="J36" s="91"/>
      <c r="K36" s="91"/>
      <c r="L36" s="2"/>
      <c r="M36" s="2"/>
      <c r="N36" s="2"/>
      <c r="O36" s="2"/>
      <c r="P36" s="2"/>
      <c r="Q36" s="2"/>
      <c r="R36" s="2"/>
      <c r="S36" s="63" t="b">
        <v>0</v>
      </c>
      <c r="T36" s="63" t="b">
        <v>0</v>
      </c>
      <c r="U36" s="63" t="b">
        <v>0</v>
      </c>
      <c r="V36" s="63" t="str">
        <f>IF(S36=TRUE,0,"-")</f>
        <v>-</v>
      </c>
      <c r="W36" s="63" t="str">
        <f>IF(T36=TRUE,1,"-")</f>
        <v>-</v>
      </c>
      <c r="X36" s="63" t="str">
        <f>IF(U36=TRUE,2,"-")</f>
        <v>-</v>
      </c>
      <c r="Y36" s="63">
        <f>SUM(V36:X36)</f>
        <v>0</v>
      </c>
      <c r="Z36" s="63"/>
      <c r="AA36" s="63"/>
      <c r="AB36" s="63"/>
      <c r="AD36" s="90"/>
      <c r="AE36" s="90"/>
      <c r="AF36" s="1" t="s">
        <v>23</v>
      </c>
    </row>
    <row r="37" spans="1:32" ht="6" customHeight="1" x14ac:dyDescent="0.15">
      <c r="A37" s="12"/>
      <c r="B37" s="38"/>
      <c r="C37" s="38"/>
      <c r="D37" s="38"/>
      <c r="E37" s="38"/>
      <c r="F37" s="38"/>
      <c r="G37" s="38"/>
      <c r="H37" s="38"/>
      <c r="I37" s="38"/>
      <c r="J37" s="38"/>
      <c r="K37" s="38"/>
      <c r="L37" s="14"/>
      <c r="M37" s="14"/>
      <c r="N37" s="14"/>
      <c r="O37" s="14"/>
      <c r="P37" s="14"/>
      <c r="Q37" s="14"/>
      <c r="R37" s="14"/>
      <c r="S37" s="63"/>
      <c r="T37" s="63"/>
      <c r="U37" s="63"/>
      <c r="V37" s="63"/>
      <c r="W37" s="63"/>
      <c r="X37" s="63"/>
      <c r="Y37" s="63"/>
      <c r="Z37" s="63"/>
      <c r="AA37" s="63"/>
      <c r="AB37" s="63"/>
      <c r="AD37" s="90"/>
      <c r="AE37" s="90"/>
    </row>
    <row r="38" spans="1:32" ht="6" customHeight="1" x14ac:dyDescent="0.15">
      <c r="A38" s="25"/>
      <c r="B38" s="36"/>
      <c r="C38" s="36"/>
      <c r="D38" s="36"/>
      <c r="E38" s="36"/>
      <c r="F38" s="36"/>
      <c r="G38" s="36"/>
      <c r="H38" s="36"/>
      <c r="I38" s="36"/>
      <c r="J38" s="36"/>
      <c r="K38" s="36"/>
      <c r="S38" s="62"/>
      <c r="T38" s="62"/>
      <c r="U38" s="62"/>
      <c r="V38" s="62"/>
      <c r="W38" s="62"/>
      <c r="X38" s="62"/>
      <c r="Y38" s="62"/>
      <c r="Z38" s="62"/>
      <c r="AA38" s="62"/>
      <c r="AB38" s="62"/>
      <c r="AD38" s="90"/>
      <c r="AE38" s="90"/>
    </row>
    <row r="39" spans="1:32" ht="20.25" customHeight="1" x14ac:dyDescent="0.15">
      <c r="A39" s="31">
        <v>9</v>
      </c>
      <c r="B39" s="91" t="s">
        <v>103</v>
      </c>
      <c r="C39" s="91"/>
      <c r="D39" s="91"/>
      <c r="E39" s="91"/>
      <c r="F39" s="91"/>
      <c r="G39" s="91"/>
      <c r="H39" s="91"/>
      <c r="I39" s="91"/>
      <c r="J39" s="91"/>
      <c r="K39" s="91"/>
      <c r="M39" s="2"/>
      <c r="N39" s="2"/>
      <c r="O39" s="2"/>
      <c r="P39" s="2"/>
      <c r="Q39" s="2"/>
      <c r="S39" s="62" t="b">
        <v>0</v>
      </c>
      <c r="T39" s="62" t="b">
        <v>0</v>
      </c>
      <c r="U39" s="62" t="b">
        <v>0</v>
      </c>
      <c r="V39" s="62" t="str">
        <f>IF(S39=TRUE,2,"-")</f>
        <v>-</v>
      </c>
      <c r="W39" s="62" t="str">
        <f>IF(T39=TRUE,1,"-")</f>
        <v>-</v>
      </c>
      <c r="X39" s="62" t="str">
        <f>IF(U39=TRUE,0,"-")</f>
        <v>-</v>
      </c>
      <c r="Y39" s="62">
        <f>SUM(V39:X39)</f>
        <v>0</v>
      </c>
      <c r="Z39" s="62"/>
      <c r="AA39" s="86"/>
      <c r="AB39" s="86"/>
      <c r="AD39" s="90"/>
      <c r="AE39" s="90"/>
    </row>
    <row r="40" spans="1:32" ht="6" customHeight="1" x14ac:dyDescent="0.15">
      <c r="A40" s="25"/>
      <c r="B40" s="36"/>
      <c r="C40" s="36"/>
      <c r="D40" s="36"/>
      <c r="E40" s="36"/>
      <c r="F40" s="36"/>
      <c r="G40" s="36"/>
      <c r="H40" s="36"/>
      <c r="I40" s="36"/>
      <c r="J40" s="36"/>
      <c r="K40" s="36"/>
      <c r="S40" s="62"/>
      <c r="T40" s="62"/>
      <c r="U40" s="62"/>
      <c r="V40" s="62"/>
      <c r="W40" s="62"/>
      <c r="X40" s="62"/>
      <c r="Y40" s="62"/>
      <c r="Z40" s="62"/>
      <c r="AA40" s="86"/>
      <c r="AB40" s="86"/>
      <c r="AD40" s="90"/>
      <c r="AE40" s="90"/>
    </row>
    <row r="41" spans="1:32" ht="6" customHeight="1" x14ac:dyDescent="0.15">
      <c r="A41" s="9"/>
      <c r="B41" s="37"/>
      <c r="C41" s="37"/>
      <c r="D41" s="37"/>
      <c r="E41" s="37"/>
      <c r="F41" s="37"/>
      <c r="G41" s="37"/>
      <c r="H41" s="37"/>
      <c r="I41" s="37"/>
      <c r="J41" s="37"/>
      <c r="K41" s="37"/>
      <c r="L41" s="11"/>
      <c r="M41" s="11"/>
      <c r="N41" s="11"/>
      <c r="O41" s="11"/>
      <c r="P41" s="11"/>
      <c r="Q41" s="11"/>
      <c r="R41" s="11"/>
      <c r="S41" s="63"/>
      <c r="T41" s="63"/>
      <c r="U41" s="63"/>
      <c r="V41" s="63"/>
      <c r="W41" s="63"/>
      <c r="X41" s="63"/>
      <c r="Y41" s="63"/>
      <c r="Z41" s="63"/>
      <c r="AA41" s="87"/>
      <c r="AB41" s="87"/>
      <c r="AD41" s="90"/>
      <c r="AE41" s="90"/>
    </row>
    <row r="42" spans="1:32" ht="20.25" customHeight="1" x14ac:dyDescent="0.15">
      <c r="A42" s="31">
        <v>10</v>
      </c>
      <c r="B42" s="91" t="s">
        <v>104</v>
      </c>
      <c r="C42" s="91"/>
      <c r="D42" s="91"/>
      <c r="E42" s="91"/>
      <c r="F42" s="91"/>
      <c r="G42" s="91"/>
      <c r="H42" s="91"/>
      <c r="I42" s="91"/>
      <c r="J42" s="91"/>
      <c r="K42" s="91"/>
      <c r="L42" s="2"/>
      <c r="M42" s="2"/>
      <c r="N42" s="2"/>
      <c r="O42" s="2"/>
      <c r="P42" s="2"/>
      <c r="Q42" s="2"/>
      <c r="R42" s="2"/>
      <c r="S42" s="63" t="b">
        <v>0</v>
      </c>
      <c r="T42" s="63" t="b">
        <v>0</v>
      </c>
      <c r="U42" s="63" t="b">
        <v>0</v>
      </c>
      <c r="V42" s="63" t="str">
        <f>IF(S42=TRUE,2,"-")</f>
        <v>-</v>
      </c>
      <c r="W42" s="63" t="str">
        <f>IF(T42=TRUE,1,"-")</f>
        <v>-</v>
      </c>
      <c r="X42" s="63" t="str">
        <f>IF(U42=TRUE,0,"-")</f>
        <v>-</v>
      </c>
      <c r="Y42" s="63">
        <f>SUM(V42:X42)</f>
        <v>0</v>
      </c>
      <c r="Z42" s="63"/>
      <c r="AA42" s="64" t="s">
        <v>80</v>
      </c>
      <c r="AB42" s="64" t="s">
        <v>34</v>
      </c>
      <c r="AD42" s="90"/>
      <c r="AE42" s="90"/>
    </row>
    <row r="43" spans="1:32" ht="6" customHeight="1" x14ac:dyDescent="0.15">
      <c r="A43" s="12"/>
      <c r="B43" s="38"/>
      <c r="C43" s="38"/>
      <c r="D43" s="38"/>
      <c r="E43" s="38"/>
      <c r="F43" s="38"/>
      <c r="G43" s="38"/>
      <c r="H43" s="38"/>
      <c r="I43" s="38"/>
      <c r="J43" s="38"/>
      <c r="K43" s="38"/>
      <c r="L43" s="14"/>
      <c r="M43" s="14"/>
      <c r="N43" s="14"/>
      <c r="O43" s="14"/>
      <c r="P43" s="14"/>
      <c r="Q43" s="14"/>
      <c r="R43" s="14"/>
      <c r="S43" s="63"/>
      <c r="T43" s="63"/>
      <c r="U43" s="63"/>
      <c r="V43" s="63"/>
      <c r="W43" s="63"/>
      <c r="X43" s="63"/>
      <c r="Y43" s="63"/>
      <c r="Z43" s="63"/>
      <c r="AA43" s="92">
        <f>SUM(Y33:Y45)</f>
        <v>0</v>
      </c>
      <c r="AB43" s="79" t="str">
        <f>IF(AA43&lt;6,"要支援","")</f>
        <v>要支援</v>
      </c>
      <c r="AD43" s="90"/>
      <c r="AE43" s="90"/>
    </row>
    <row r="44" spans="1:32" ht="6" customHeight="1" x14ac:dyDescent="0.15">
      <c r="A44" s="25"/>
      <c r="B44" s="36"/>
      <c r="C44" s="36"/>
      <c r="D44" s="36"/>
      <c r="E44" s="36"/>
      <c r="F44" s="36"/>
      <c r="G44" s="36"/>
      <c r="H44" s="36"/>
      <c r="I44" s="36"/>
      <c r="J44" s="36"/>
      <c r="K44" s="36"/>
      <c r="S44" s="62"/>
      <c r="T44" s="62"/>
      <c r="U44" s="62"/>
      <c r="V44" s="62"/>
      <c r="W44" s="62"/>
      <c r="X44" s="62"/>
      <c r="Y44" s="62"/>
      <c r="Z44" s="62"/>
      <c r="AA44" s="93"/>
      <c r="AB44" s="79"/>
      <c r="AD44" s="90"/>
      <c r="AE44" s="90"/>
    </row>
    <row r="45" spans="1:32" ht="20.25" customHeight="1" x14ac:dyDescent="0.15">
      <c r="A45" s="31">
        <v>11</v>
      </c>
      <c r="B45" s="91" t="s">
        <v>43</v>
      </c>
      <c r="C45" s="91"/>
      <c r="D45" s="91"/>
      <c r="E45" s="91"/>
      <c r="F45" s="91"/>
      <c r="G45" s="91"/>
      <c r="H45" s="91"/>
      <c r="I45" s="91"/>
      <c r="J45" s="91"/>
      <c r="K45" s="91"/>
      <c r="M45" s="2"/>
      <c r="N45" s="2"/>
      <c r="O45" s="2"/>
      <c r="P45" s="2"/>
      <c r="Q45" s="2"/>
      <c r="S45" s="62" t="b">
        <v>0</v>
      </c>
      <c r="T45" s="62" t="b">
        <v>0</v>
      </c>
      <c r="U45" s="62" t="b">
        <v>0</v>
      </c>
      <c r="V45" s="62" t="str">
        <f>IF(S45=TRUE,2,"-")</f>
        <v>-</v>
      </c>
      <c r="W45" s="62" t="str">
        <f>IF(T45=TRUE,1,"-")</f>
        <v>-</v>
      </c>
      <c r="X45" s="62" t="str">
        <f>IF(U45=TRUE,0,"-")</f>
        <v>-</v>
      </c>
      <c r="Y45" s="62">
        <f>SUM(V45:X45)</f>
        <v>0</v>
      </c>
      <c r="Z45" s="62"/>
      <c r="AA45" s="94"/>
      <c r="AB45" s="79"/>
      <c r="AD45" s="90"/>
      <c r="AE45" s="90"/>
    </row>
    <row r="46" spans="1:32" ht="6" customHeight="1" thickBot="1" x14ac:dyDescent="0.2">
      <c r="A46" s="25"/>
      <c r="B46" s="36"/>
      <c r="C46" s="36"/>
      <c r="D46" s="36"/>
      <c r="E46" s="36"/>
      <c r="F46" s="36"/>
      <c r="G46" s="36"/>
      <c r="H46" s="36"/>
      <c r="I46" s="36"/>
      <c r="J46" s="36"/>
      <c r="K46" s="36"/>
      <c r="S46" s="62"/>
      <c r="T46" s="62"/>
      <c r="U46" s="62"/>
      <c r="V46" s="62"/>
      <c r="W46" s="62"/>
      <c r="X46" s="62"/>
      <c r="Y46" s="62"/>
      <c r="Z46" s="62"/>
      <c r="AA46" s="62"/>
      <c r="AB46" s="62"/>
      <c r="AD46" s="90"/>
      <c r="AE46" s="90"/>
    </row>
    <row r="47" spans="1:32" s="2" customFormat="1" ht="6" customHeight="1" thickTop="1" x14ac:dyDescent="0.15">
      <c r="A47" s="5"/>
      <c r="B47" s="60"/>
      <c r="C47" s="60"/>
      <c r="D47" s="60"/>
      <c r="E47" s="60"/>
      <c r="F47" s="60"/>
      <c r="G47" s="60"/>
      <c r="H47" s="60"/>
      <c r="I47" s="60"/>
      <c r="J47" s="60"/>
      <c r="K47" s="60"/>
      <c r="L47" s="3"/>
      <c r="M47" s="3"/>
      <c r="N47" s="3"/>
      <c r="O47" s="3"/>
      <c r="P47" s="3"/>
      <c r="Q47" s="3"/>
      <c r="R47" s="3"/>
      <c r="S47" s="63"/>
      <c r="T47" s="63"/>
      <c r="U47" s="63"/>
      <c r="V47" s="63"/>
      <c r="W47" s="63"/>
      <c r="X47" s="63"/>
      <c r="Y47" s="63"/>
      <c r="Z47" s="63"/>
      <c r="AA47" s="63"/>
      <c r="AB47" s="63"/>
      <c r="AD47" s="90" t="s">
        <v>5</v>
      </c>
      <c r="AE47" s="90"/>
    </row>
    <row r="48" spans="1:32" ht="20.25" customHeight="1" x14ac:dyDescent="0.15">
      <c r="A48" s="31">
        <v>12</v>
      </c>
      <c r="B48" s="91" t="s">
        <v>44</v>
      </c>
      <c r="C48" s="91"/>
      <c r="D48" s="91"/>
      <c r="E48" s="91"/>
      <c r="F48" s="91"/>
      <c r="G48" s="91"/>
      <c r="H48" s="91"/>
      <c r="I48" s="91"/>
      <c r="J48" s="91"/>
      <c r="K48" s="91"/>
      <c r="L48" s="2"/>
      <c r="M48" s="2"/>
      <c r="N48" s="2"/>
      <c r="O48" s="2"/>
      <c r="P48" s="2"/>
      <c r="Q48" s="2"/>
      <c r="R48" s="2"/>
      <c r="S48" s="63" t="b">
        <v>0</v>
      </c>
      <c r="T48" s="63" t="b">
        <v>0</v>
      </c>
      <c r="U48" s="63" t="b">
        <v>0</v>
      </c>
      <c r="V48" s="63" t="str">
        <f>IF(S48=TRUE,2,"-")</f>
        <v>-</v>
      </c>
      <c r="W48" s="63" t="str">
        <f>IF(T48=TRUE,1,"-")</f>
        <v>-</v>
      </c>
      <c r="X48" s="63" t="str">
        <f>IF(U48=TRUE,0,"-")</f>
        <v>-</v>
      </c>
      <c r="Y48" s="63">
        <f>SUM(V48:X48)</f>
        <v>0</v>
      </c>
      <c r="Z48" s="63"/>
      <c r="AA48" s="63"/>
      <c r="AB48" s="63"/>
      <c r="AC48" s="2"/>
      <c r="AD48" s="90"/>
      <c r="AE48" s="90"/>
      <c r="AF48" s="1" t="s">
        <v>24</v>
      </c>
    </row>
    <row r="49" spans="1:32" ht="6" customHeight="1" x14ac:dyDescent="0.15">
      <c r="A49" s="25"/>
      <c r="B49" s="36"/>
      <c r="C49" s="36"/>
      <c r="D49" s="36"/>
      <c r="E49" s="36"/>
      <c r="F49" s="36"/>
      <c r="G49" s="36"/>
      <c r="H49" s="36"/>
      <c r="I49" s="36"/>
      <c r="J49" s="36"/>
      <c r="K49" s="36"/>
      <c r="S49" s="62"/>
      <c r="T49" s="62"/>
      <c r="U49" s="62"/>
      <c r="V49" s="62"/>
      <c r="W49" s="62"/>
      <c r="X49" s="62"/>
      <c r="Y49" s="62"/>
      <c r="Z49" s="62"/>
      <c r="AA49" s="62"/>
      <c r="AB49" s="62"/>
      <c r="AD49" s="90"/>
      <c r="AE49" s="90"/>
    </row>
    <row r="50" spans="1:32" ht="6" customHeight="1" x14ac:dyDescent="0.15">
      <c r="A50" s="9"/>
      <c r="B50" s="37"/>
      <c r="C50" s="37"/>
      <c r="D50" s="37"/>
      <c r="E50" s="37"/>
      <c r="F50" s="37"/>
      <c r="G50" s="37"/>
      <c r="H50" s="37"/>
      <c r="I50" s="37"/>
      <c r="J50" s="37"/>
      <c r="K50" s="37"/>
      <c r="L50" s="11"/>
      <c r="M50" s="11"/>
      <c r="N50" s="11"/>
      <c r="O50" s="11"/>
      <c r="P50" s="11"/>
      <c r="Q50" s="11"/>
      <c r="R50" s="11"/>
      <c r="S50" s="63"/>
      <c r="T50" s="63"/>
      <c r="U50" s="63"/>
      <c r="V50" s="63"/>
      <c r="W50" s="63"/>
      <c r="X50" s="63"/>
      <c r="Y50" s="63"/>
      <c r="Z50" s="63"/>
      <c r="AA50" s="63"/>
      <c r="AB50" s="63"/>
      <c r="AD50" s="90"/>
      <c r="AE50" s="90"/>
    </row>
    <row r="51" spans="1:32" ht="20.25" customHeight="1" x14ac:dyDescent="0.15">
      <c r="A51" s="31">
        <v>13</v>
      </c>
      <c r="B51" s="91" t="s">
        <v>45</v>
      </c>
      <c r="C51" s="91"/>
      <c r="D51" s="91"/>
      <c r="E51" s="91"/>
      <c r="F51" s="91"/>
      <c r="G51" s="91"/>
      <c r="H51" s="91"/>
      <c r="I51" s="91"/>
      <c r="J51" s="91"/>
      <c r="K51" s="91"/>
      <c r="L51" s="2"/>
      <c r="M51" s="2"/>
      <c r="N51" s="2"/>
      <c r="O51" s="2"/>
      <c r="P51" s="2"/>
      <c r="Q51" s="2"/>
      <c r="R51" s="2"/>
      <c r="S51" s="63" t="b">
        <v>0</v>
      </c>
      <c r="T51" s="63" t="b">
        <v>0</v>
      </c>
      <c r="U51" s="63" t="b">
        <v>0</v>
      </c>
      <c r="V51" s="63" t="str">
        <f>IF(S51=TRUE,2,"-")</f>
        <v>-</v>
      </c>
      <c r="W51" s="63" t="str">
        <f>IF(T51=TRUE,1,"-")</f>
        <v>-</v>
      </c>
      <c r="X51" s="63" t="str">
        <f>IF(U51=TRUE,0,"-")</f>
        <v>-</v>
      </c>
      <c r="Y51" s="63">
        <f>SUM(V51:X51)</f>
        <v>0</v>
      </c>
      <c r="Z51" s="63"/>
      <c r="AA51" s="63"/>
      <c r="AB51" s="63"/>
      <c r="AD51" s="90"/>
      <c r="AE51" s="90"/>
      <c r="AF51" s="1" t="s">
        <v>9</v>
      </c>
    </row>
    <row r="52" spans="1:32" ht="6" customHeight="1" x14ac:dyDescent="0.15">
      <c r="A52" s="12"/>
      <c r="B52" s="38"/>
      <c r="C52" s="38"/>
      <c r="D52" s="38"/>
      <c r="E52" s="38"/>
      <c r="F52" s="38"/>
      <c r="G52" s="38"/>
      <c r="H52" s="38"/>
      <c r="I52" s="38"/>
      <c r="J52" s="38"/>
      <c r="K52" s="38"/>
      <c r="L52" s="14"/>
      <c r="M52" s="14"/>
      <c r="N52" s="14"/>
      <c r="O52" s="14"/>
      <c r="P52" s="14"/>
      <c r="Q52" s="14"/>
      <c r="R52" s="14"/>
      <c r="S52" s="63"/>
      <c r="T52" s="63"/>
      <c r="U52" s="63"/>
      <c r="V52" s="63"/>
      <c r="W52" s="63"/>
      <c r="X52" s="63"/>
      <c r="Y52" s="63"/>
      <c r="Z52" s="63"/>
      <c r="AA52" s="63"/>
      <c r="AB52" s="63"/>
      <c r="AD52" s="90"/>
      <c r="AE52" s="90"/>
    </row>
    <row r="53" spans="1:32" ht="6" customHeight="1" x14ac:dyDescent="0.15">
      <c r="A53" s="25"/>
      <c r="B53" s="36"/>
      <c r="C53" s="36"/>
      <c r="D53" s="36"/>
      <c r="E53" s="36"/>
      <c r="F53" s="36"/>
      <c r="G53" s="36"/>
      <c r="H53" s="36"/>
      <c r="I53" s="36"/>
      <c r="J53" s="36"/>
      <c r="K53" s="36"/>
      <c r="S53" s="62"/>
      <c r="T53" s="62"/>
      <c r="U53" s="62"/>
      <c r="V53" s="62"/>
      <c r="W53" s="62"/>
      <c r="X53" s="62"/>
      <c r="Y53" s="62"/>
      <c r="Z53" s="62"/>
      <c r="AA53" s="62"/>
      <c r="AB53" s="62"/>
      <c r="AD53" s="90"/>
      <c r="AE53" s="90"/>
    </row>
    <row r="54" spans="1:32" ht="20.25" customHeight="1" x14ac:dyDescent="0.15">
      <c r="A54" s="31">
        <v>14</v>
      </c>
      <c r="B54" s="91" t="s">
        <v>46</v>
      </c>
      <c r="C54" s="91"/>
      <c r="D54" s="91"/>
      <c r="E54" s="91"/>
      <c r="F54" s="91"/>
      <c r="G54" s="91"/>
      <c r="H54" s="91"/>
      <c r="I54" s="91"/>
      <c r="J54" s="91"/>
      <c r="K54" s="91"/>
      <c r="M54" s="2"/>
      <c r="N54" s="2"/>
      <c r="O54" s="2"/>
      <c r="P54" s="2"/>
      <c r="Q54" s="2"/>
      <c r="S54" s="62" t="b">
        <v>0</v>
      </c>
      <c r="T54" s="62" t="b">
        <v>0</v>
      </c>
      <c r="U54" s="62" t="b">
        <v>0</v>
      </c>
      <c r="V54" s="62" t="str">
        <f>IF(S54=TRUE,2,"-")</f>
        <v>-</v>
      </c>
      <c r="W54" s="62" t="str">
        <f>IF(T54=TRUE,1,"-")</f>
        <v>-</v>
      </c>
      <c r="X54" s="62" t="str">
        <f>IF(U54=TRUE,0,"-")</f>
        <v>-</v>
      </c>
      <c r="Y54" s="62">
        <f>SUM(V54:X54)</f>
        <v>0</v>
      </c>
      <c r="Z54" s="62"/>
      <c r="AA54" s="86"/>
      <c r="AB54" s="86"/>
      <c r="AD54" s="90"/>
      <c r="AE54" s="90"/>
    </row>
    <row r="55" spans="1:32" ht="6" customHeight="1" x14ac:dyDescent="0.15">
      <c r="A55" s="25"/>
      <c r="B55" s="36"/>
      <c r="C55" s="36"/>
      <c r="D55" s="36"/>
      <c r="E55" s="36"/>
      <c r="F55" s="36"/>
      <c r="G55" s="36"/>
      <c r="H55" s="36"/>
      <c r="I55" s="36"/>
      <c r="J55" s="36"/>
      <c r="K55" s="36"/>
      <c r="S55" s="62"/>
      <c r="T55" s="62"/>
      <c r="U55" s="62"/>
      <c r="V55" s="62"/>
      <c r="W55" s="62"/>
      <c r="X55" s="62"/>
      <c r="Y55" s="62"/>
      <c r="Z55" s="62"/>
      <c r="AA55" s="86"/>
      <c r="AB55" s="86"/>
      <c r="AD55" s="90"/>
      <c r="AE55" s="90"/>
    </row>
    <row r="56" spans="1:32" ht="6" customHeight="1" x14ac:dyDescent="0.15">
      <c r="A56" s="9"/>
      <c r="B56" s="37"/>
      <c r="C56" s="37"/>
      <c r="D56" s="37"/>
      <c r="E56" s="37"/>
      <c r="F56" s="37"/>
      <c r="G56" s="37"/>
      <c r="H56" s="37"/>
      <c r="I56" s="37"/>
      <c r="J56" s="37"/>
      <c r="K56" s="37"/>
      <c r="L56" s="11"/>
      <c r="M56" s="11"/>
      <c r="N56" s="11"/>
      <c r="O56" s="11"/>
      <c r="P56" s="11"/>
      <c r="Q56" s="11"/>
      <c r="R56" s="11"/>
      <c r="S56" s="63"/>
      <c r="T56" s="63"/>
      <c r="U56" s="63"/>
      <c r="V56" s="63"/>
      <c r="W56" s="63"/>
      <c r="X56" s="63"/>
      <c r="Y56" s="63"/>
      <c r="Z56" s="63"/>
      <c r="AA56" s="87"/>
      <c r="AB56" s="87"/>
      <c r="AD56" s="90"/>
      <c r="AE56" s="90"/>
    </row>
    <row r="57" spans="1:32" ht="20.25" customHeight="1" x14ac:dyDescent="0.15">
      <c r="A57" s="31">
        <v>15</v>
      </c>
      <c r="B57" s="91" t="s">
        <v>105</v>
      </c>
      <c r="C57" s="91"/>
      <c r="D57" s="91"/>
      <c r="E57" s="91"/>
      <c r="F57" s="91"/>
      <c r="G57" s="91"/>
      <c r="H57" s="91"/>
      <c r="I57" s="91"/>
      <c r="J57" s="91"/>
      <c r="K57" s="91"/>
      <c r="L57" s="2"/>
      <c r="M57" s="2"/>
      <c r="N57" s="2"/>
      <c r="O57" s="2"/>
      <c r="P57" s="2"/>
      <c r="Q57" s="2"/>
      <c r="R57" s="2"/>
      <c r="S57" s="63" t="b">
        <v>0</v>
      </c>
      <c r="T57" s="63" t="b">
        <v>0</v>
      </c>
      <c r="U57" s="63" t="b">
        <v>0</v>
      </c>
      <c r="V57" s="63" t="str">
        <f>IF(S57=TRUE,0,"-")</f>
        <v>-</v>
      </c>
      <c r="W57" s="63" t="str">
        <f>IF(T57=TRUE,1,"-")</f>
        <v>-</v>
      </c>
      <c r="X57" s="63" t="str">
        <f>IF(U57=TRUE,2,"-")</f>
        <v>-</v>
      </c>
      <c r="Y57" s="63">
        <f>SUM(V57:X57)</f>
        <v>0</v>
      </c>
      <c r="Z57" s="63"/>
      <c r="AA57" s="64" t="s">
        <v>80</v>
      </c>
      <c r="AB57" s="64" t="s">
        <v>34</v>
      </c>
      <c r="AD57" s="90"/>
      <c r="AE57" s="90"/>
    </row>
    <row r="58" spans="1:32" ht="6" customHeight="1" x14ac:dyDescent="0.15">
      <c r="A58" s="12"/>
      <c r="B58" s="38"/>
      <c r="C58" s="38"/>
      <c r="D58" s="38"/>
      <c r="E58" s="38"/>
      <c r="F58" s="38"/>
      <c r="G58" s="38"/>
      <c r="H58" s="38"/>
      <c r="I58" s="38"/>
      <c r="J58" s="38"/>
      <c r="K58" s="38"/>
      <c r="L58" s="14"/>
      <c r="M58" s="14"/>
      <c r="N58" s="14"/>
      <c r="O58" s="14"/>
      <c r="P58" s="14"/>
      <c r="Q58" s="14"/>
      <c r="R58" s="14"/>
      <c r="S58" s="63"/>
      <c r="T58" s="63"/>
      <c r="U58" s="63"/>
      <c r="V58" s="63"/>
      <c r="W58" s="63"/>
      <c r="X58" s="63"/>
      <c r="Y58" s="63"/>
      <c r="Z58" s="63"/>
      <c r="AA58" s="92">
        <f>SUM(Y47:Y60)</f>
        <v>0</v>
      </c>
      <c r="AB58" s="79" t="str">
        <f>IF(AA58&lt;8,"要支援","")</f>
        <v>要支援</v>
      </c>
      <c r="AD58" s="90"/>
      <c r="AE58" s="90"/>
    </row>
    <row r="59" spans="1:32" ht="6" customHeight="1" x14ac:dyDescent="0.15">
      <c r="A59" s="25"/>
      <c r="B59" s="36"/>
      <c r="C59" s="36"/>
      <c r="D59" s="36"/>
      <c r="E59" s="36"/>
      <c r="F59" s="36"/>
      <c r="G59" s="36"/>
      <c r="H59" s="36"/>
      <c r="I59" s="36"/>
      <c r="J59" s="36"/>
      <c r="K59" s="36"/>
      <c r="S59" s="62"/>
      <c r="T59" s="62"/>
      <c r="U59" s="62"/>
      <c r="V59" s="62"/>
      <c r="W59" s="62"/>
      <c r="X59" s="62"/>
      <c r="Y59" s="62"/>
      <c r="Z59" s="62"/>
      <c r="AA59" s="93"/>
      <c r="AB59" s="79"/>
      <c r="AD59" s="90"/>
      <c r="AE59" s="90"/>
    </row>
    <row r="60" spans="1:32" ht="20.25" customHeight="1" x14ac:dyDescent="0.15">
      <c r="A60" s="31">
        <v>16</v>
      </c>
      <c r="B60" s="91" t="s">
        <v>47</v>
      </c>
      <c r="C60" s="91"/>
      <c r="D60" s="91"/>
      <c r="E60" s="91"/>
      <c r="F60" s="91"/>
      <c r="G60" s="91"/>
      <c r="H60" s="91"/>
      <c r="I60" s="91"/>
      <c r="J60" s="91"/>
      <c r="K60" s="91"/>
      <c r="M60" s="2"/>
      <c r="N60" s="2"/>
      <c r="O60" s="2"/>
      <c r="P60" s="2"/>
      <c r="Q60" s="2"/>
      <c r="S60" s="62" t="b">
        <v>0</v>
      </c>
      <c r="T60" s="62" t="b">
        <v>0</v>
      </c>
      <c r="U60" s="62" t="b">
        <v>0</v>
      </c>
      <c r="V60" s="62" t="str">
        <f>IF(S60=TRUE,0,"-")</f>
        <v>-</v>
      </c>
      <c r="W60" s="62" t="str">
        <f>IF(T60=TRUE,1,"-")</f>
        <v>-</v>
      </c>
      <c r="X60" s="62" t="str">
        <f>IF(U60=TRUE,2,"-")</f>
        <v>-</v>
      </c>
      <c r="Y60" s="62">
        <f>SUM(V60:X60)</f>
        <v>0</v>
      </c>
      <c r="Z60" s="62"/>
      <c r="AA60" s="94"/>
      <c r="AB60" s="79"/>
      <c r="AD60" s="90"/>
      <c r="AE60" s="90"/>
    </row>
    <row r="61" spans="1:32" ht="6" customHeight="1" thickBot="1" x14ac:dyDescent="0.2">
      <c r="A61" s="25"/>
      <c r="B61" s="39"/>
      <c r="C61" s="39"/>
      <c r="D61" s="39"/>
      <c r="E61" s="39"/>
      <c r="F61" s="39"/>
      <c r="G61" s="39"/>
      <c r="H61" s="39"/>
      <c r="I61" s="39"/>
      <c r="J61" s="39"/>
      <c r="K61" s="39"/>
      <c r="S61" s="62"/>
      <c r="T61" s="62"/>
      <c r="U61" s="62"/>
      <c r="V61" s="62"/>
      <c r="W61" s="62"/>
      <c r="X61" s="62"/>
      <c r="Y61" s="62"/>
      <c r="Z61" s="62"/>
      <c r="AA61" s="62"/>
      <c r="AB61" s="62"/>
      <c r="AD61" s="90"/>
      <c r="AE61" s="90"/>
    </row>
    <row r="62" spans="1:32" ht="6" customHeight="1" thickTop="1" x14ac:dyDescent="0.15">
      <c r="A62" s="5"/>
      <c r="B62" s="40"/>
      <c r="C62" s="40"/>
      <c r="D62" s="40"/>
      <c r="E62" s="40"/>
      <c r="F62" s="40"/>
      <c r="G62" s="40"/>
      <c r="H62" s="40"/>
      <c r="I62" s="40"/>
      <c r="J62" s="40"/>
      <c r="K62" s="40"/>
      <c r="L62" s="3"/>
      <c r="M62" s="3"/>
      <c r="N62" s="3"/>
      <c r="O62" s="3"/>
      <c r="P62" s="3"/>
      <c r="Q62" s="3"/>
      <c r="R62" s="3"/>
      <c r="S62" s="63"/>
      <c r="T62" s="63"/>
      <c r="U62" s="63"/>
      <c r="V62" s="63"/>
      <c r="W62" s="63"/>
      <c r="X62" s="63"/>
      <c r="Y62" s="63"/>
      <c r="Z62" s="63"/>
      <c r="AA62" s="63"/>
      <c r="AB62" s="63"/>
      <c r="AC62" s="2"/>
      <c r="AD62" s="90" t="s">
        <v>6</v>
      </c>
      <c r="AE62" s="90"/>
    </row>
    <row r="63" spans="1:32" ht="20.25" customHeight="1" x14ac:dyDescent="0.15">
      <c r="A63" s="31">
        <v>17</v>
      </c>
      <c r="B63" s="91" t="s">
        <v>106</v>
      </c>
      <c r="C63" s="91"/>
      <c r="D63" s="91"/>
      <c r="E63" s="91"/>
      <c r="F63" s="91"/>
      <c r="G63" s="91"/>
      <c r="H63" s="91"/>
      <c r="I63" s="91"/>
      <c r="J63" s="91"/>
      <c r="K63" s="91"/>
      <c r="L63" s="2"/>
      <c r="M63" s="2"/>
      <c r="N63" s="2"/>
      <c r="O63" s="2"/>
      <c r="P63" s="2"/>
      <c r="Q63" s="2"/>
      <c r="R63" s="2"/>
      <c r="S63" s="63" t="b">
        <v>0</v>
      </c>
      <c r="T63" s="63" t="b">
        <v>0</v>
      </c>
      <c r="U63" s="63" t="b">
        <v>0</v>
      </c>
      <c r="V63" s="63" t="str">
        <f>IF(S63=TRUE,2,"-")</f>
        <v>-</v>
      </c>
      <c r="W63" s="63" t="str">
        <f>IF(T63=TRUE,1,"-")</f>
        <v>-</v>
      </c>
      <c r="X63" s="63" t="str">
        <f>IF(U63=TRUE,0,"-")</f>
        <v>-</v>
      </c>
      <c r="Y63" s="63">
        <f>SUM(V63:X63)</f>
        <v>0</v>
      </c>
      <c r="Z63" s="63"/>
      <c r="AA63" s="63"/>
      <c r="AB63" s="63"/>
      <c r="AC63" s="2"/>
      <c r="AD63" s="90"/>
      <c r="AE63" s="90"/>
      <c r="AF63" s="1" t="s">
        <v>23</v>
      </c>
    </row>
    <row r="64" spans="1:32" ht="6" customHeight="1" x14ac:dyDescent="0.15">
      <c r="A64" s="25"/>
      <c r="B64" s="39"/>
      <c r="C64" s="39"/>
      <c r="D64" s="39"/>
      <c r="E64" s="39"/>
      <c r="F64" s="39"/>
      <c r="G64" s="39"/>
      <c r="H64" s="39"/>
      <c r="I64" s="39"/>
      <c r="J64" s="39"/>
      <c r="K64" s="39"/>
      <c r="S64" s="62"/>
      <c r="T64" s="62"/>
      <c r="U64" s="62"/>
      <c r="V64" s="62"/>
      <c r="W64" s="62"/>
      <c r="X64" s="62"/>
      <c r="Y64" s="62"/>
      <c r="Z64" s="62"/>
      <c r="AA64" s="62"/>
      <c r="AB64" s="62"/>
      <c r="AD64" s="90"/>
      <c r="AE64" s="90"/>
    </row>
    <row r="65" spans="1:32" ht="6" customHeight="1" x14ac:dyDescent="0.15">
      <c r="A65" s="9"/>
      <c r="B65" s="42"/>
      <c r="C65" s="42"/>
      <c r="D65" s="42"/>
      <c r="E65" s="42"/>
      <c r="F65" s="42"/>
      <c r="G65" s="42"/>
      <c r="H65" s="42"/>
      <c r="I65" s="42"/>
      <c r="J65" s="42"/>
      <c r="K65" s="42"/>
      <c r="L65" s="11"/>
      <c r="M65" s="11"/>
      <c r="N65" s="11"/>
      <c r="O65" s="11"/>
      <c r="P65" s="11"/>
      <c r="Q65" s="11"/>
      <c r="R65" s="11"/>
      <c r="S65" s="63"/>
      <c r="T65" s="63"/>
      <c r="U65" s="63"/>
      <c r="V65" s="63"/>
      <c r="W65" s="63"/>
      <c r="X65" s="63"/>
      <c r="Y65" s="63"/>
      <c r="Z65" s="63"/>
      <c r="AA65" s="63"/>
      <c r="AB65" s="63"/>
      <c r="AD65" s="90"/>
      <c r="AE65" s="90"/>
    </row>
    <row r="66" spans="1:32" ht="20.25" customHeight="1" x14ac:dyDescent="0.15">
      <c r="A66" s="31">
        <v>18</v>
      </c>
      <c r="B66" s="91" t="s">
        <v>48</v>
      </c>
      <c r="C66" s="91"/>
      <c r="D66" s="91"/>
      <c r="E66" s="91"/>
      <c r="F66" s="91"/>
      <c r="G66" s="91"/>
      <c r="H66" s="91"/>
      <c r="I66" s="91"/>
      <c r="J66" s="91"/>
      <c r="K66" s="91"/>
      <c r="L66" s="2"/>
      <c r="M66" s="2"/>
      <c r="N66" s="2"/>
      <c r="O66" s="2"/>
      <c r="P66" s="2"/>
      <c r="Q66" s="2"/>
      <c r="R66" s="2"/>
      <c r="S66" s="63" t="b">
        <v>0</v>
      </c>
      <c r="T66" s="63" t="b">
        <v>0</v>
      </c>
      <c r="U66" s="63" t="b">
        <v>0</v>
      </c>
      <c r="V66" s="63" t="str">
        <f>IF(S66=TRUE,2,"-")</f>
        <v>-</v>
      </c>
      <c r="W66" s="63" t="str">
        <f>IF(T66=TRUE,1,"-")</f>
        <v>-</v>
      </c>
      <c r="X66" s="63" t="str">
        <f>IF(U66=TRUE,0,"-")</f>
        <v>-</v>
      </c>
      <c r="Y66" s="63">
        <f>SUM(V66:X66)</f>
        <v>0</v>
      </c>
      <c r="Z66" s="63"/>
      <c r="AA66" s="63"/>
      <c r="AB66" s="63"/>
      <c r="AD66" s="90"/>
      <c r="AE66" s="90"/>
    </row>
    <row r="67" spans="1:32" ht="6" customHeight="1" x14ac:dyDescent="0.15">
      <c r="A67" s="12"/>
      <c r="B67" s="43"/>
      <c r="C67" s="43"/>
      <c r="D67" s="43"/>
      <c r="E67" s="43"/>
      <c r="F67" s="43"/>
      <c r="G67" s="43"/>
      <c r="H67" s="43"/>
      <c r="I67" s="43"/>
      <c r="J67" s="43"/>
      <c r="K67" s="43"/>
      <c r="L67" s="14"/>
      <c r="M67" s="14"/>
      <c r="N67" s="14"/>
      <c r="O67" s="14"/>
      <c r="P67" s="14"/>
      <c r="Q67" s="14"/>
      <c r="R67" s="14"/>
      <c r="S67" s="63"/>
      <c r="T67" s="63"/>
      <c r="U67" s="63"/>
      <c r="V67" s="63"/>
      <c r="W67" s="63"/>
      <c r="X67" s="63"/>
      <c r="Y67" s="63"/>
      <c r="Z67" s="63"/>
      <c r="AA67" s="63"/>
      <c r="AB67" s="63"/>
      <c r="AD67" s="90"/>
      <c r="AE67" s="90"/>
    </row>
    <row r="68" spans="1:32" ht="6" customHeight="1" x14ac:dyDescent="0.15">
      <c r="A68" s="25"/>
      <c r="B68" s="39"/>
      <c r="C68" s="39"/>
      <c r="D68" s="39"/>
      <c r="E68" s="39"/>
      <c r="F68" s="39"/>
      <c r="G68" s="39"/>
      <c r="H68" s="39"/>
      <c r="I68" s="39"/>
      <c r="J68" s="39"/>
      <c r="K68" s="39"/>
      <c r="S68" s="62"/>
      <c r="T68" s="62"/>
      <c r="U68" s="62"/>
      <c r="V68" s="62"/>
      <c r="W68" s="62"/>
      <c r="X68" s="62"/>
      <c r="Y68" s="62"/>
      <c r="Z68" s="62"/>
      <c r="AA68" s="62"/>
      <c r="AB68" s="62"/>
      <c r="AD68" s="90"/>
      <c r="AE68" s="90"/>
    </row>
    <row r="69" spans="1:32" ht="20.25" customHeight="1" x14ac:dyDescent="0.15">
      <c r="A69" s="31">
        <v>19</v>
      </c>
      <c r="B69" s="91" t="s">
        <v>107</v>
      </c>
      <c r="C69" s="91"/>
      <c r="D69" s="91"/>
      <c r="E69" s="91"/>
      <c r="F69" s="91"/>
      <c r="G69" s="91"/>
      <c r="H69" s="91"/>
      <c r="I69" s="91"/>
      <c r="J69" s="91"/>
      <c r="K69" s="91"/>
      <c r="M69" s="2"/>
      <c r="N69" s="2"/>
      <c r="O69" s="2"/>
      <c r="P69" s="2"/>
      <c r="Q69" s="2"/>
      <c r="S69" s="62" t="b">
        <v>0</v>
      </c>
      <c r="T69" s="62" t="b">
        <v>0</v>
      </c>
      <c r="U69" s="62" t="b">
        <v>0</v>
      </c>
      <c r="V69" s="62" t="str">
        <f>IF(S69=TRUE,2,"-")</f>
        <v>-</v>
      </c>
      <c r="W69" s="62" t="str">
        <f>IF(T69=TRUE,1,"-")</f>
        <v>-</v>
      </c>
      <c r="X69" s="62" t="str">
        <f>IF(U69=TRUE,0,"-")</f>
        <v>-</v>
      </c>
      <c r="Y69" s="62">
        <f>SUM(V69:X69)</f>
        <v>0</v>
      </c>
      <c r="Z69" s="62"/>
      <c r="AA69" s="86"/>
      <c r="AB69" s="86"/>
      <c r="AD69" s="90"/>
      <c r="AE69" s="90"/>
    </row>
    <row r="70" spans="1:32" ht="6" customHeight="1" x14ac:dyDescent="0.15">
      <c r="A70" s="25"/>
      <c r="B70" s="36"/>
      <c r="C70" s="36"/>
      <c r="D70" s="36"/>
      <c r="E70" s="36"/>
      <c r="F70" s="36"/>
      <c r="G70" s="36"/>
      <c r="H70" s="36"/>
      <c r="I70" s="36"/>
      <c r="J70" s="36"/>
      <c r="K70" s="36"/>
      <c r="S70" s="62"/>
      <c r="T70" s="62"/>
      <c r="U70" s="62"/>
      <c r="V70" s="62"/>
      <c r="W70" s="62"/>
      <c r="X70" s="62"/>
      <c r="Y70" s="62"/>
      <c r="Z70" s="62"/>
      <c r="AA70" s="86"/>
      <c r="AB70" s="86"/>
      <c r="AD70" s="90"/>
      <c r="AE70" s="90"/>
    </row>
    <row r="71" spans="1:32" ht="6" customHeight="1" x14ac:dyDescent="0.15">
      <c r="A71" s="9"/>
      <c r="B71" s="37"/>
      <c r="C71" s="37"/>
      <c r="D71" s="37"/>
      <c r="E71" s="37"/>
      <c r="F71" s="37"/>
      <c r="G71" s="37"/>
      <c r="H71" s="37"/>
      <c r="I71" s="37"/>
      <c r="J71" s="37"/>
      <c r="K71" s="37"/>
      <c r="L71" s="11"/>
      <c r="M71" s="11"/>
      <c r="N71" s="11"/>
      <c r="O71" s="11"/>
      <c r="P71" s="11"/>
      <c r="Q71" s="11"/>
      <c r="R71" s="11"/>
      <c r="S71" s="63"/>
      <c r="T71" s="63"/>
      <c r="U71" s="63"/>
      <c r="V71" s="63"/>
      <c r="W71" s="63"/>
      <c r="X71" s="63"/>
      <c r="Y71" s="63"/>
      <c r="Z71" s="63"/>
      <c r="AA71" s="87"/>
      <c r="AB71" s="87"/>
      <c r="AD71" s="90"/>
      <c r="AE71" s="90"/>
    </row>
    <row r="72" spans="1:32" ht="20.25" customHeight="1" x14ac:dyDescent="0.15">
      <c r="A72" s="31">
        <v>20</v>
      </c>
      <c r="B72" s="91" t="s">
        <v>49</v>
      </c>
      <c r="C72" s="91"/>
      <c r="D72" s="91"/>
      <c r="E72" s="91"/>
      <c r="F72" s="91"/>
      <c r="G72" s="91"/>
      <c r="H72" s="91"/>
      <c r="I72" s="91"/>
      <c r="J72" s="91"/>
      <c r="K72" s="91"/>
      <c r="L72" s="2"/>
      <c r="M72" s="2"/>
      <c r="N72" s="2"/>
      <c r="O72" s="2"/>
      <c r="P72" s="2"/>
      <c r="Q72" s="2"/>
      <c r="R72" s="2"/>
      <c r="S72" s="63" t="b">
        <v>0</v>
      </c>
      <c r="T72" s="63" t="b">
        <v>0</v>
      </c>
      <c r="U72" s="63" t="b">
        <v>0</v>
      </c>
      <c r="V72" s="63" t="str">
        <f>IF(S72=TRUE,2,"-")</f>
        <v>-</v>
      </c>
      <c r="W72" s="63" t="str">
        <f>IF(T72=TRUE,1,"-")</f>
        <v>-</v>
      </c>
      <c r="X72" s="63" t="str">
        <f>IF(U72=TRUE,0,"-")</f>
        <v>-</v>
      </c>
      <c r="Y72" s="63">
        <f>SUM(V72:X72)</f>
        <v>0</v>
      </c>
      <c r="Z72" s="63"/>
      <c r="AA72" s="64" t="s">
        <v>80</v>
      </c>
      <c r="AB72" s="64" t="s">
        <v>34</v>
      </c>
      <c r="AD72" s="90"/>
      <c r="AE72" s="90"/>
    </row>
    <row r="73" spans="1:32" ht="6" customHeight="1" x14ac:dyDescent="0.15">
      <c r="A73" s="12"/>
      <c r="B73" s="38"/>
      <c r="C73" s="38"/>
      <c r="D73" s="38"/>
      <c r="E73" s="38"/>
      <c r="F73" s="38"/>
      <c r="G73" s="38"/>
      <c r="H73" s="38"/>
      <c r="I73" s="38"/>
      <c r="J73" s="38"/>
      <c r="K73" s="38"/>
      <c r="L73" s="14"/>
      <c r="M73" s="14"/>
      <c r="N73" s="14"/>
      <c r="O73" s="14"/>
      <c r="P73" s="14"/>
      <c r="Q73" s="14"/>
      <c r="R73" s="14"/>
      <c r="S73" s="63"/>
      <c r="T73" s="63"/>
      <c r="U73" s="63"/>
      <c r="V73" s="63"/>
      <c r="W73" s="63"/>
      <c r="X73" s="63"/>
      <c r="Y73" s="63"/>
      <c r="Z73" s="63"/>
      <c r="AA73" s="92">
        <f>SUM(Y63:Y75)</f>
        <v>0</v>
      </c>
      <c r="AB73" s="79" t="str">
        <f>IF(AA73&lt;6,"要支援","")</f>
        <v>要支援</v>
      </c>
      <c r="AD73" s="90"/>
      <c r="AE73" s="90"/>
    </row>
    <row r="74" spans="1:32" ht="6" customHeight="1" x14ac:dyDescent="0.15">
      <c r="A74" s="25"/>
      <c r="B74" s="36"/>
      <c r="C74" s="36"/>
      <c r="D74" s="36"/>
      <c r="E74" s="36"/>
      <c r="F74" s="36"/>
      <c r="G74" s="36"/>
      <c r="H74" s="36"/>
      <c r="I74" s="36"/>
      <c r="J74" s="36"/>
      <c r="K74" s="36"/>
      <c r="S74" s="62"/>
      <c r="T74" s="62"/>
      <c r="U74" s="62"/>
      <c r="V74" s="62"/>
      <c r="W74" s="62"/>
      <c r="X74" s="62"/>
      <c r="Y74" s="62"/>
      <c r="Z74" s="62"/>
      <c r="AA74" s="93"/>
      <c r="AB74" s="79"/>
      <c r="AD74" s="90"/>
      <c r="AE74" s="90"/>
    </row>
    <row r="75" spans="1:32" ht="20.25" customHeight="1" x14ac:dyDescent="0.15">
      <c r="A75" s="31">
        <v>21</v>
      </c>
      <c r="B75" s="91" t="s">
        <v>50</v>
      </c>
      <c r="C75" s="91"/>
      <c r="D75" s="91"/>
      <c r="E75" s="91"/>
      <c r="F75" s="91"/>
      <c r="G75" s="91"/>
      <c r="H75" s="91"/>
      <c r="I75" s="91"/>
      <c r="J75" s="91"/>
      <c r="K75" s="91"/>
      <c r="M75" s="2"/>
      <c r="N75" s="2"/>
      <c r="O75" s="2"/>
      <c r="P75" s="2"/>
      <c r="Q75" s="2"/>
      <c r="S75" s="62" t="b">
        <v>0</v>
      </c>
      <c r="T75" s="62" t="b">
        <v>0</v>
      </c>
      <c r="U75" s="62" t="b">
        <v>0</v>
      </c>
      <c r="V75" s="62" t="str">
        <f>IF(S75=TRUE,2,"-")</f>
        <v>-</v>
      </c>
      <c r="W75" s="62" t="str">
        <f>IF(T75=TRUE,1,"-")</f>
        <v>-</v>
      </c>
      <c r="X75" s="62" t="str">
        <f>IF(U75=TRUE,0,"-")</f>
        <v>-</v>
      </c>
      <c r="Y75" s="62">
        <f>SUM(V75:X75)</f>
        <v>0</v>
      </c>
      <c r="Z75" s="62"/>
      <c r="AA75" s="94"/>
      <c r="AB75" s="79"/>
      <c r="AD75" s="90"/>
      <c r="AE75" s="90"/>
    </row>
    <row r="76" spans="1:32" ht="6" customHeight="1" thickBot="1" x14ac:dyDescent="0.2">
      <c r="A76" s="25"/>
      <c r="B76" s="36"/>
      <c r="C76" s="36"/>
      <c r="D76" s="36"/>
      <c r="E76" s="36"/>
      <c r="F76" s="36"/>
      <c r="G76" s="36"/>
      <c r="H76" s="36"/>
      <c r="I76" s="36"/>
      <c r="J76" s="36"/>
      <c r="K76" s="36"/>
      <c r="S76" s="62"/>
      <c r="T76" s="62"/>
      <c r="U76" s="62"/>
      <c r="V76" s="62"/>
      <c r="W76" s="62"/>
      <c r="X76" s="62"/>
      <c r="Y76" s="62"/>
      <c r="Z76" s="62"/>
      <c r="AA76" s="62"/>
      <c r="AB76" s="62"/>
      <c r="AD76" s="90"/>
      <c r="AE76" s="90"/>
    </row>
    <row r="77" spans="1:32" ht="6" customHeight="1" thickTop="1" x14ac:dyDescent="0.15">
      <c r="A77" s="5"/>
      <c r="B77" s="40"/>
      <c r="C77" s="40"/>
      <c r="D77" s="40"/>
      <c r="E77" s="40"/>
      <c r="F77" s="40"/>
      <c r="G77" s="40"/>
      <c r="H77" s="40"/>
      <c r="I77" s="40"/>
      <c r="J77" s="40"/>
      <c r="K77" s="40"/>
      <c r="L77" s="3"/>
      <c r="M77" s="3"/>
      <c r="N77" s="3"/>
      <c r="O77" s="3"/>
      <c r="P77" s="3"/>
      <c r="Q77" s="3"/>
      <c r="R77" s="3"/>
      <c r="S77" s="63"/>
      <c r="T77" s="63"/>
      <c r="U77" s="63"/>
      <c r="V77" s="63"/>
      <c r="W77" s="63"/>
      <c r="X77" s="63"/>
      <c r="Y77" s="63"/>
      <c r="Z77" s="63"/>
      <c r="AA77" s="63"/>
      <c r="AB77" s="63"/>
      <c r="AC77" s="2"/>
      <c r="AD77" s="90" t="s">
        <v>7</v>
      </c>
      <c r="AE77" s="90"/>
    </row>
    <row r="78" spans="1:32" ht="20.25" customHeight="1" x14ac:dyDescent="0.15">
      <c r="A78" s="31">
        <v>22</v>
      </c>
      <c r="B78" s="91" t="s">
        <v>51</v>
      </c>
      <c r="C78" s="91"/>
      <c r="D78" s="91"/>
      <c r="E78" s="91"/>
      <c r="F78" s="91"/>
      <c r="G78" s="91"/>
      <c r="H78" s="91"/>
      <c r="I78" s="91"/>
      <c r="J78" s="91"/>
      <c r="K78" s="91"/>
      <c r="L78" s="2"/>
      <c r="M78" s="2"/>
      <c r="N78" s="2"/>
      <c r="O78" s="2"/>
      <c r="P78" s="2"/>
      <c r="Q78" s="2"/>
      <c r="R78" s="2"/>
      <c r="S78" s="63" t="b">
        <v>0</v>
      </c>
      <c r="T78" s="63" t="b">
        <v>0</v>
      </c>
      <c r="U78" s="63" t="b">
        <v>0</v>
      </c>
      <c r="V78" s="63" t="str">
        <f>IF(S78=TRUE,2,"-")</f>
        <v>-</v>
      </c>
      <c r="W78" s="63" t="str">
        <f>IF(T78=TRUE,1,"-")</f>
        <v>-</v>
      </c>
      <c r="X78" s="63" t="str">
        <f>IF(U78=TRUE,0,"-")</f>
        <v>-</v>
      </c>
      <c r="Y78" s="63">
        <f>SUM(V78:X78)</f>
        <v>0</v>
      </c>
      <c r="Z78" s="63"/>
      <c r="AA78" s="63"/>
      <c r="AB78" s="63"/>
      <c r="AC78" s="2"/>
      <c r="AD78" s="90"/>
      <c r="AE78" s="90"/>
      <c r="AF78" s="1" t="s">
        <v>25</v>
      </c>
    </row>
    <row r="79" spans="1:32" ht="6" customHeight="1" x14ac:dyDescent="0.15">
      <c r="A79" s="25"/>
      <c r="B79" s="39"/>
      <c r="C79" s="39"/>
      <c r="D79" s="39"/>
      <c r="E79" s="39"/>
      <c r="F79" s="39"/>
      <c r="G79" s="39"/>
      <c r="H79" s="39"/>
      <c r="I79" s="39"/>
      <c r="J79" s="39"/>
      <c r="K79" s="39"/>
      <c r="S79" s="62"/>
      <c r="T79" s="62"/>
      <c r="U79" s="62"/>
      <c r="V79" s="62"/>
      <c r="W79" s="62"/>
      <c r="X79" s="62"/>
      <c r="Y79" s="62"/>
      <c r="Z79" s="62"/>
      <c r="AA79" s="62"/>
      <c r="AB79" s="62"/>
      <c r="AD79" s="90"/>
      <c r="AE79" s="90"/>
    </row>
    <row r="80" spans="1:32" ht="6" customHeight="1" x14ac:dyDescent="0.15">
      <c r="A80" s="9"/>
      <c r="B80" s="42"/>
      <c r="C80" s="42"/>
      <c r="D80" s="42"/>
      <c r="E80" s="42"/>
      <c r="F80" s="42"/>
      <c r="G80" s="42"/>
      <c r="H80" s="42"/>
      <c r="I80" s="42"/>
      <c r="J80" s="42"/>
      <c r="K80" s="42"/>
      <c r="L80" s="11"/>
      <c r="M80" s="11"/>
      <c r="N80" s="11"/>
      <c r="O80" s="11"/>
      <c r="P80" s="11"/>
      <c r="Q80" s="11"/>
      <c r="R80" s="11"/>
      <c r="S80" s="63"/>
      <c r="T80" s="63"/>
      <c r="U80" s="63"/>
      <c r="V80" s="63"/>
      <c r="W80" s="63"/>
      <c r="X80" s="63"/>
      <c r="Y80" s="63"/>
      <c r="Z80" s="63"/>
      <c r="AA80" s="63"/>
      <c r="AB80" s="63"/>
      <c r="AD80" s="90"/>
      <c r="AE80" s="90"/>
    </row>
    <row r="81" spans="1:32" ht="20.25" customHeight="1" x14ac:dyDescent="0.15">
      <c r="A81" s="31">
        <v>23</v>
      </c>
      <c r="B81" s="91" t="s">
        <v>52</v>
      </c>
      <c r="C81" s="91"/>
      <c r="D81" s="91"/>
      <c r="E81" s="91"/>
      <c r="F81" s="91"/>
      <c r="G81" s="91"/>
      <c r="H81" s="91"/>
      <c r="I81" s="91"/>
      <c r="J81" s="91"/>
      <c r="K81" s="91"/>
      <c r="L81" s="2"/>
      <c r="M81" s="2"/>
      <c r="N81" s="2"/>
      <c r="O81" s="2"/>
      <c r="P81" s="2"/>
      <c r="Q81" s="2"/>
      <c r="R81" s="2"/>
      <c r="S81" s="63" t="b">
        <v>0</v>
      </c>
      <c r="T81" s="63" t="b">
        <v>0</v>
      </c>
      <c r="U81" s="63" t="b">
        <v>0</v>
      </c>
      <c r="V81" s="63" t="str">
        <f>IF(S81=TRUE,0,"-")</f>
        <v>-</v>
      </c>
      <c r="W81" s="63" t="str">
        <f>IF(T81=TRUE,1,"-")</f>
        <v>-</v>
      </c>
      <c r="X81" s="63" t="str">
        <f>IF(U81=TRUE,2,"-")</f>
        <v>-</v>
      </c>
      <c r="Y81" s="63">
        <f>SUM(V81:X81)</f>
        <v>0</v>
      </c>
      <c r="Z81" s="63"/>
      <c r="AA81" s="63"/>
      <c r="AB81" s="63"/>
      <c r="AD81" s="90"/>
      <c r="AE81" s="90"/>
      <c r="AF81" s="1" t="s">
        <v>23</v>
      </c>
    </row>
    <row r="82" spans="1:32" ht="6" customHeight="1" x14ac:dyDescent="0.15">
      <c r="A82" s="12"/>
      <c r="B82" s="43"/>
      <c r="C82" s="43"/>
      <c r="D82" s="43"/>
      <c r="E82" s="43"/>
      <c r="F82" s="43"/>
      <c r="G82" s="43"/>
      <c r="H82" s="43"/>
      <c r="I82" s="43"/>
      <c r="J82" s="43"/>
      <c r="K82" s="43"/>
      <c r="L82" s="14"/>
      <c r="M82" s="14"/>
      <c r="N82" s="14"/>
      <c r="O82" s="14"/>
      <c r="P82" s="14"/>
      <c r="Q82" s="14"/>
      <c r="R82" s="14"/>
      <c r="S82" s="63"/>
      <c r="T82" s="63"/>
      <c r="U82" s="63"/>
      <c r="V82" s="63"/>
      <c r="W82" s="63"/>
      <c r="X82" s="63"/>
      <c r="Y82" s="63"/>
      <c r="Z82" s="63"/>
      <c r="AA82" s="63"/>
      <c r="AB82" s="63"/>
      <c r="AD82" s="90"/>
      <c r="AE82" s="90"/>
    </row>
    <row r="83" spans="1:32" ht="6" customHeight="1" x14ac:dyDescent="0.15">
      <c r="A83" s="25"/>
      <c r="B83" s="39"/>
      <c r="C83" s="39"/>
      <c r="D83" s="39"/>
      <c r="E83" s="39"/>
      <c r="F83" s="39"/>
      <c r="G83" s="39"/>
      <c r="H83" s="39"/>
      <c r="I83" s="39"/>
      <c r="J83" s="39"/>
      <c r="K83" s="39"/>
      <c r="S83" s="62"/>
      <c r="T83" s="62"/>
      <c r="U83" s="62"/>
      <c r="V83" s="62"/>
      <c r="W83" s="62"/>
      <c r="X83" s="62"/>
      <c r="Y83" s="62"/>
      <c r="Z83" s="62"/>
      <c r="AA83" s="62"/>
      <c r="AB83" s="62"/>
      <c r="AD83" s="90"/>
      <c r="AE83" s="90"/>
    </row>
    <row r="84" spans="1:32" ht="20.25" customHeight="1" x14ac:dyDescent="0.15">
      <c r="A84" s="31">
        <v>24</v>
      </c>
      <c r="B84" s="91" t="s">
        <v>53</v>
      </c>
      <c r="C84" s="91"/>
      <c r="D84" s="91"/>
      <c r="E84" s="91"/>
      <c r="F84" s="91"/>
      <c r="G84" s="91"/>
      <c r="H84" s="91"/>
      <c r="I84" s="91"/>
      <c r="J84" s="91"/>
      <c r="K84" s="91"/>
      <c r="M84" s="2"/>
      <c r="N84" s="2"/>
      <c r="O84" s="2"/>
      <c r="P84" s="2"/>
      <c r="Q84" s="2"/>
      <c r="S84" s="62" t="b">
        <v>0</v>
      </c>
      <c r="T84" s="62" t="b">
        <v>0</v>
      </c>
      <c r="U84" s="62" t="b">
        <v>0</v>
      </c>
      <c r="V84" s="62" t="str">
        <f>IF(S84=TRUE,0,"-")</f>
        <v>-</v>
      </c>
      <c r="W84" s="62" t="str">
        <f>IF(T84=TRUE,1,"-")</f>
        <v>-</v>
      </c>
      <c r="X84" s="62" t="str">
        <f>IF(U84=TRUE,2,"-")</f>
        <v>-</v>
      </c>
      <c r="Y84" s="62">
        <f>SUM(V84:X84)</f>
        <v>0</v>
      </c>
      <c r="Z84" s="62"/>
      <c r="AA84" s="86"/>
      <c r="AB84" s="86"/>
      <c r="AD84" s="90"/>
      <c r="AE84" s="90"/>
    </row>
    <row r="85" spans="1:32" ht="6" customHeight="1" x14ac:dyDescent="0.15">
      <c r="A85" s="25"/>
      <c r="B85" s="36"/>
      <c r="C85" s="36"/>
      <c r="D85" s="36"/>
      <c r="E85" s="36"/>
      <c r="F85" s="36"/>
      <c r="G85" s="36"/>
      <c r="H85" s="36"/>
      <c r="I85" s="36"/>
      <c r="J85" s="36"/>
      <c r="K85" s="36"/>
      <c r="S85" s="62"/>
      <c r="T85" s="62"/>
      <c r="U85" s="62"/>
      <c r="V85" s="62"/>
      <c r="W85" s="62"/>
      <c r="X85" s="62"/>
      <c r="Y85" s="62"/>
      <c r="Z85" s="62"/>
      <c r="AA85" s="86"/>
      <c r="AB85" s="86"/>
      <c r="AD85" s="90"/>
      <c r="AE85" s="90"/>
    </row>
    <row r="86" spans="1:32" ht="6" customHeight="1" x14ac:dyDescent="0.15">
      <c r="A86" s="9"/>
      <c r="B86" s="37"/>
      <c r="C86" s="37"/>
      <c r="D86" s="37"/>
      <c r="E86" s="37"/>
      <c r="F86" s="37"/>
      <c r="G86" s="37"/>
      <c r="H86" s="37"/>
      <c r="I86" s="37"/>
      <c r="J86" s="37"/>
      <c r="K86" s="37"/>
      <c r="L86" s="11"/>
      <c r="M86" s="11"/>
      <c r="N86" s="11"/>
      <c r="O86" s="11"/>
      <c r="P86" s="11"/>
      <c r="Q86" s="11"/>
      <c r="R86" s="11"/>
      <c r="S86" s="63"/>
      <c r="T86" s="63"/>
      <c r="U86" s="63"/>
      <c r="V86" s="63"/>
      <c r="W86" s="63"/>
      <c r="X86" s="63"/>
      <c r="Y86" s="63"/>
      <c r="Z86" s="63"/>
      <c r="AA86" s="87"/>
      <c r="AB86" s="87"/>
      <c r="AD86" s="90"/>
      <c r="AE86" s="90"/>
    </row>
    <row r="87" spans="1:32" ht="20.25" customHeight="1" x14ac:dyDescent="0.15">
      <c r="A87" s="31">
        <v>25</v>
      </c>
      <c r="B87" s="91" t="s">
        <v>54</v>
      </c>
      <c r="C87" s="91"/>
      <c r="D87" s="91"/>
      <c r="E87" s="91"/>
      <c r="F87" s="91"/>
      <c r="G87" s="91"/>
      <c r="H87" s="91"/>
      <c r="I87" s="91"/>
      <c r="J87" s="91"/>
      <c r="K87" s="91"/>
      <c r="L87" s="2"/>
      <c r="M87" s="2"/>
      <c r="N87" s="2"/>
      <c r="O87" s="2"/>
      <c r="P87" s="2"/>
      <c r="Q87" s="2"/>
      <c r="R87" s="2"/>
      <c r="S87" s="63" t="b">
        <v>0</v>
      </c>
      <c r="T87" s="63" t="b">
        <v>0</v>
      </c>
      <c r="U87" s="63" t="b">
        <v>0</v>
      </c>
      <c r="V87" s="63" t="str">
        <f>IF(S87=TRUE,2,"-")</f>
        <v>-</v>
      </c>
      <c r="W87" s="63" t="str">
        <f>IF(T87=TRUE,1,"-")</f>
        <v>-</v>
      </c>
      <c r="X87" s="63" t="str">
        <f>IF(U87=TRUE,0,"-")</f>
        <v>-</v>
      </c>
      <c r="Y87" s="63">
        <f>SUM(V87:X87)</f>
        <v>0</v>
      </c>
      <c r="Z87" s="63"/>
      <c r="AA87" s="64" t="s">
        <v>80</v>
      </c>
      <c r="AB87" s="64" t="s">
        <v>34</v>
      </c>
      <c r="AD87" s="90"/>
      <c r="AE87" s="90"/>
    </row>
    <row r="88" spans="1:32" ht="6" customHeight="1" x14ac:dyDescent="0.15">
      <c r="A88" s="12"/>
      <c r="B88" s="38"/>
      <c r="C88" s="38"/>
      <c r="D88" s="38"/>
      <c r="E88" s="38"/>
      <c r="F88" s="38"/>
      <c r="G88" s="38"/>
      <c r="H88" s="38"/>
      <c r="I88" s="38"/>
      <c r="J88" s="38"/>
      <c r="K88" s="38"/>
      <c r="L88" s="14"/>
      <c r="M88" s="14"/>
      <c r="N88" s="14"/>
      <c r="O88" s="14"/>
      <c r="P88" s="14"/>
      <c r="Q88" s="14"/>
      <c r="R88" s="14"/>
      <c r="S88" s="63"/>
      <c r="T88" s="63"/>
      <c r="U88" s="63"/>
      <c r="V88" s="63"/>
      <c r="W88" s="63"/>
      <c r="X88" s="63"/>
      <c r="Y88" s="63"/>
      <c r="Z88" s="63"/>
      <c r="AA88" s="92">
        <f>SUM(Y78:Y90)</f>
        <v>0</v>
      </c>
      <c r="AB88" s="79" t="str">
        <f>IF(AA88&lt;6,"要支援","")</f>
        <v>要支援</v>
      </c>
      <c r="AD88" s="90"/>
      <c r="AE88" s="90"/>
    </row>
    <row r="89" spans="1:32" ht="6" customHeight="1" x14ac:dyDescent="0.15">
      <c r="A89" s="25"/>
      <c r="B89" s="36"/>
      <c r="C89" s="36"/>
      <c r="D89" s="36"/>
      <c r="E89" s="36"/>
      <c r="F89" s="36"/>
      <c r="G89" s="36"/>
      <c r="H89" s="36"/>
      <c r="I89" s="36"/>
      <c r="J89" s="36"/>
      <c r="K89" s="36"/>
      <c r="S89" s="62"/>
      <c r="T89" s="62"/>
      <c r="U89" s="62"/>
      <c r="V89" s="62"/>
      <c r="W89" s="62"/>
      <c r="X89" s="62"/>
      <c r="Y89" s="62"/>
      <c r="Z89" s="62"/>
      <c r="AA89" s="93"/>
      <c r="AB89" s="79"/>
      <c r="AD89" s="90"/>
      <c r="AE89" s="90"/>
    </row>
    <row r="90" spans="1:32" ht="20.25" customHeight="1" x14ac:dyDescent="0.15">
      <c r="A90" s="31">
        <v>26</v>
      </c>
      <c r="B90" s="91" t="s">
        <v>55</v>
      </c>
      <c r="C90" s="91"/>
      <c r="D90" s="91"/>
      <c r="E90" s="91"/>
      <c r="F90" s="91"/>
      <c r="G90" s="91"/>
      <c r="H90" s="91"/>
      <c r="I90" s="91"/>
      <c r="J90" s="91"/>
      <c r="K90" s="91"/>
      <c r="M90" s="2"/>
      <c r="N90" s="2"/>
      <c r="O90" s="2"/>
      <c r="P90" s="2"/>
      <c r="Q90" s="2"/>
      <c r="S90" s="62" t="b">
        <v>0</v>
      </c>
      <c r="T90" s="62" t="b">
        <v>0</v>
      </c>
      <c r="U90" s="62" t="b">
        <v>0</v>
      </c>
      <c r="V90" s="62" t="str">
        <f>IF(S90=TRUE,2,"-")</f>
        <v>-</v>
      </c>
      <c r="W90" s="62" t="str">
        <f>IF(T90=TRUE,1,"-")</f>
        <v>-</v>
      </c>
      <c r="X90" s="62" t="str">
        <f>IF(U90=TRUE,0,"-")</f>
        <v>-</v>
      </c>
      <c r="Y90" s="62">
        <f>SUM(V90:X90)</f>
        <v>0</v>
      </c>
      <c r="Z90" s="62"/>
      <c r="AA90" s="94"/>
      <c r="AB90" s="79"/>
      <c r="AD90" s="90"/>
      <c r="AE90" s="90"/>
    </row>
    <row r="91" spans="1:32" ht="6" customHeight="1" thickBot="1" x14ac:dyDescent="0.2">
      <c r="A91" s="25"/>
      <c r="B91" s="36"/>
      <c r="C91" s="36"/>
      <c r="D91" s="36"/>
      <c r="E91" s="36"/>
      <c r="F91" s="36"/>
      <c r="G91" s="36"/>
      <c r="H91" s="36"/>
      <c r="I91" s="36"/>
      <c r="J91" s="36"/>
      <c r="K91" s="36"/>
      <c r="S91" s="62"/>
      <c r="T91" s="62"/>
      <c r="U91" s="62"/>
      <c r="V91" s="62"/>
      <c r="W91" s="62"/>
      <c r="X91" s="62"/>
      <c r="Y91" s="62"/>
      <c r="Z91" s="62"/>
      <c r="AA91" s="62"/>
      <c r="AB91" s="62"/>
      <c r="AD91" s="90"/>
      <c r="AE91" s="90"/>
    </row>
    <row r="92" spans="1:32" ht="6" customHeight="1" thickTop="1" x14ac:dyDescent="0.15">
      <c r="A92" s="5"/>
      <c r="B92" s="40"/>
      <c r="C92" s="40"/>
      <c r="D92" s="40"/>
      <c r="E92" s="40"/>
      <c r="F92" s="40"/>
      <c r="G92" s="40"/>
      <c r="H92" s="40"/>
      <c r="I92" s="40"/>
      <c r="J92" s="40"/>
      <c r="K92" s="40"/>
      <c r="L92" s="3"/>
      <c r="M92" s="3"/>
      <c r="N92" s="3"/>
      <c r="O92" s="3"/>
      <c r="P92" s="3"/>
      <c r="Q92" s="3"/>
      <c r="R92" s="3"/>
      <c r="S92" s="63"/>
      <c r="T92" s="63"/>
      <c r="U92" s="63"/>
      <c r="V92" s="63"/>
      <c r="W92" s="63"/>
      <c r="X92" s="63"/>
      <c r="Y92" s="63"/>
      <c r="Z92" s="63"/>
      <c r="AA92" s="63"/>
      <c r="AB92" s="63"/>
      <c r="AC92" s="2"/>
      <c r="AD92" s="90" t="s">
        <v>26</v>
      </c>
      <c r="AE92" s="90"/>
    </row>
    <row r="93" spans="1:32" ht="20.25" customHeight="1" x14ac:dyDescent="0.15">
      <c r="A93" s="31">
        <v>27</v>
      </c>
      <c r="B93" s="91" t="s">
        <v>108</v>
      </c>
      <c r="C93" s="91"/>
      <c r="D93" s="91"/>
      <c r="E93" s="91"/>
      <c r="F93" s="91"/>
      <c r="G93" s="91"/>
      <c r="H93" s="91"/>
      <c r="I93" s="91"/>
      <c r="J93" s="91"/>
      <c r="K93" s="91"/>
      <c r="L93" s="2"/>
      <c r="M93" s="2"/>
      <c r="N93" s="2"/>
      <c r="O93" s="2"/>
      <c r="P93" s="2"/>
      <c r="Q93" s="2"/>
      <c r="R93" s="2"/>
      <c r="S93" s="63" t="b">
        <v>0</v>
      </c>
      <c r="T93" s="63" t="b">
        <v>0</v>
      </c>
      <c r="U93" s="63" t="b">
        <v>0</v>
      </c>
      <c r="V93" s="63" t="str">
        <f>IF(S93=TRUE,0,"-")</f>
        <v>-</v>
      </c>
      <c r="W93" s="63" t="str">
        <f>IF(T93=TRUE,1,"-")</f>
        <v>-</v>
      </c>
      <c r="X93" s="63" t="str">
        <f>IF(U93=TRUE,2,"-")</f>
        <v>-</v>
      </c>
      <c r="Y93" s="63">
        <f>SUM(V93:X93)</f>
        <v>0</v>
      </c>
      <c r="Z93" s="63"/>
      <c r="AA93" s="63"/>
      <c r="AB93" s="63"/>
      <c r="AC93" s="2"/>
      <c r="AD93" s="90"/>
      <c r="AE93" s="90"/>
      <c r="AF93" s="1" t="s">
        <v>27</v>
      </c>
    </row>
    <row r="94" spans="1:32" ht="6" customHeight="1" x14ac:dyDescent="0.15">
      <c r="A94" s="25"/>
      <c r="B94" s="39"/>
      <c r="C94" s="39"/>
      <c r="D94" s="39"/>
      <c r="E94" s="39"/>
      <c r="F94" s="39"/>
      <c r="G94" s="39"/>
      <c r="H94" s="39"/>
      <c r="I94" s="39"/>
      <c r="J94" s="39"/>
      <c r="K94" s="39"/>
      <c r="S94" s="62"/>
      <c r="T94" s="62"/>
      <c r="U94" s="62"/>
      <c r="V94" s="62"/>
      <c r="W94" s="62"/>
      <c r="X94" s="62"/>
      <c r="Y94" s="62"/>
      <c r="Z94" s="62"/>
      <c r="AA94" s="62"/>
      <c r="AB94" s="62"/>
      <c r="AD94" s="90"/>
      <c r="AE94" s="90"/>
    </row>
    <row r="95" spans="1:32" ht="6" customHeight="1" x14ac:dyDescent="0.15">
      <c r="A95" s="9"/>
      <c r="B95" s="42"/>
      <c r="C95" s="42"/>
      <c r="D95" s="42"/>
      <c r="E95" s="42"/>
      <c r="F95" s="42"/>
      <c r="G95" s="42"/>
      <c r="H95" s="42"/>
      <c r="I95" s="42"/>
      <c r="J95" s="42"/>
      <c r="K95" s="42"/>
      <c r="L95" s="11"/>
      <c r="M95" s="11"/>
      <c r="N95" s="11"/>
      <c r="O95" s="11"/>
      <c r="P95" s="11"/>
      <c r="Q95" s="11"/>
      <c r="R95" s="11"/>
      <c r="S95" s="63"/>
      <c r="T95" s="63"/>
      <c r="U95" s="63"/>
      <c r="V95" s="63"/>
      <c r="W95" s="63"/>
      <c r="X95" s="63"/>
      <c r="Y95" s="63"/>
      <c r="Z95" s="63"/>
      <c r="AA95" s="63"/>
      <c r="AB95" s="63"/>
      <c r="AD95" s="90"/>
      <c r="AE95" s="90"/>
    </row>
    <row r="96" spans="1:32" ht="20.25" customHeight="1" x14ac:dyDescent="0.15">
      <c r="A96" s="31">
        <v>28</v>
      </c>
      <c r="B96" s="91" t="s">
        <v>109</v>
      </c>
      <c r="C96" s="91"/>
      <c r="D96" s="91"/>
      <c r="E96" s="91"/>
      <c r="F96" s="91"/>
      <c r="G96" s="91"/>
      <c r="H96" s="91"/>
      <c r="I96" s="91"/>
      <c r="J96" s="91"/>
      <c r="K96" s="91"/>
      <c r="L96" s="2"/>
      <c r="M96" s="2"/>
      <c r="N96" s="2"/>
      <c r="O96" s="2"/>
      <c r="P96" s="2"/>
      <c r="Q96" s="2"/>
      <c r="R96" s="2"/>
      <c r="S96" s="63" t="b">
        <v>0</v>
      </c>
      <c r="T96" s="63" t="b">
        <v>0</v>
      </c>
      <c r="U96" s="63" t="b">
        <v>0</v>
      </c>
      <c r="V96" s="63" t="str">
        <f>IF(S96=TRUE,0,"-")</f>
        <v>-</v>
      </c>
      <c r="W96" s="63" t="str">
        <f>IF(T96=TRUE,1,"-")</f>
        <v>-</v>
      </c>
      <c r="X96" s="63" t="str">
        <f>IF(U96=TRUE,2,"-")</f>
        <v>-</v>
      </c>
      <c r="Y96" s="63">
        <f>SUM(V96:X96)</f>
        <v>0</v>
      </c>
      <c r="Z96" s="63"/>
      <c r="AA96" s="63"/>
      <c r="AB96" s="63"/>
      <c r="AD96" s="90"/>
      <c r="AE96" s="90"/>
    </row>
    <row r="97" spans="1:32" ht="6" customHeight="1" x14ac:dyDescent="0.15">
      <c r="A97" s="12"/>
      <c r="B97" s="43"/>
      <c r="C97" s="43"/>
      <c r="D97" s="43"/>
      <c r="E97" s="43"/>
      <c r="F97" s="43"/>
      <c r="G97" s="43"/>
      <c r="H97" s="43"/>
      <c r="I97" s="43"/>
      <c r="J97" s="43"/>
      <c r="K97" s="43"/>
      <c r="L97" s="14"/>
      <c r="M97" s="14"/>
      <c r="N97" s="14"/>
      <c r="O97" s="14"/>
      <c r="P97" s="14"/>
      <c r="Q97" s="14"/>
      <c r="R97" s="14"/>
      <c r="S97" s="63"/>
      <c r="T97" s="63"/>
      <c r="U97" s="63"/>
      <c r="V97" s="63"/>
      <c r="W97" s="63"/>
      <c r="X97" s="63"/>
      <c r="Y97" s="63"/>
      <c r="Z97" s="63"/>
      <c r="AA97" s="63"/>
      <c r="AB97" s="63"/>
      <c r="AD97" s="90"/>
      <c r="AE97" s="90"/>
    </row>
    <row r="98" spans="1:32" ht="6" customHeight="1" x14ac:dyDescent="0.15">
      <c r="A98" s="25"/>
      <c r="B98" s="39"/>
      <c r="C98" s="39"/>
      <c r="D98" s="39"/>
      <c r="E98" s="39"/>
      <c r="F98" s="39"/>
      <c r="G98" s="39"/>
      <c r="H98" s="39"/>
      <c r="I98" s="39"/>
      <c r="J98" s="39"/>
      <c r="K98" s="39"/>
      <c r="S98" s="62"/>
      <c r="T98" s="62"/>
      <c r="U98" s="62"/>
      <c r="V98" s="62"/>
      <c r="W98" s="62"/>
      <c r="X98" s="62"/>
      <c r="Y98" s="62"/>
      <c r="Z98" s="62"/>
      <c r="AA98" s="62"/>
      <c r="AB98" s="62"/>
      <c r="AD98" s="90"/>
      <c r="AE98" s="90"/>
    </row>
    <row r="99" spans="1:32" ht="20.25" customHeight="1" x14ac:dyDescent="0.15">
      <c r="A99" s="31">
        <v>29</v>
      </c>
      <c r="B99" s="91" t="s">
        <v>56</v>
      </c>
      <c r="C99" s="91"/>
      <c r="D99" s="91"/>
      <c r="E99" s="91"/>
      <c r="F99" s="91"/>
      <c r="G99" s="91"/>
      <c r="H99" s="91"/>
      <c r="I99" s="91"/>
      <c r="J99" s="91"/>
      <c r="K99" s="91"/>
      <c r="M99" s="2"/>
      <c r="N99" s="2"/>
      <c r="O99" s="2"/>
      <c r="P99" s="2"/>
      <c r="Q99" s="2"/>
      <c r="S99" s="62" t="b">
        <v>0</v>
      </c>
      <c r="T99" s="62" t="b">
        <v>0</v>
      </c>
      <c r="U99" s="62" t="b">
        <v>0</v>
      </c>
      <c r="V99" s="62" t="str">
        <f>IF(S99=TRUE,0,"-")</f>
        <v>-</v>
      </c>
      <c r="W99" s="62" t="str">
        <f>IF(T99=TRUE,1,"-")</f>
        <v>-</v>
      </c>
      <c r="X99" s="62" t="str">
        <f>IF(U99=TRUE,2,"-")</f>
        <v>-</v>
      </c>
      <c r="Y99" s="62">
        <f>SUM(V99:X99)</f>
        <v>0</v>
      </c>
      <c r="Z99" s="62"/>
      <c r="AA99" s="86"/>
      <c r="AB99" s="86"/>
      <c r="AD99" s="90"/>
      <c r="AE99" s="90"/>
    </row>
    <row r="100" spans="1:32" ht="6" customHeight="1" x14ac:dyDescent="0.15">
      <c r="A100" s="25"/>
      <c r="B100" s="36"/>
      <c r="C100" s="36"/>
      <c r="D100" s="36"/>
      <c r="E100" s="36"/>
      <c r="F100" s="36"/>
      <c r="G100" s="36"/>
      <c r="H100" s="36"/>
      <c r="I100" s="36"/>
      <c r="J100" s="36"/>
      <c r="K100" s="36"/>
      <c r="S100" s="62"/>
      <c r="T100" s="62"/>
      <c r="U100" s="62"/>
      <c r="V100" s="62"/>
      <c r="W100" s="62"/>
      <c r="X100" s="62"/>
      <c r="Y100" s="62"/>
      <c r="Z100" s="62"/>
      <c r="AA100" s="86"/>
      <c r="AB100" s="86"/>
      <c r="AD100" s="90"/>
      <c r="AE100" s="90"/>
    </row>
    <row r="101" spans="1:32" ht="6" customHeight="1" x14ac:dyDescent="0.15">
      <c r="A101" s="9"/>
      <c r="B101" s="37"/>
      <c r="C101" s="37"/>
      <c r="D101" s="37"/>
      <c r="E101" s="37"/>
      <c r="F101" s="37"/>
      <c r="G101" s="37"/>
      <c r="H101" s="37"/>
      <c r="I101" s="37"/>
      <c r="J101" s="37"/>
      <c r="K101" s="37"/>
      <c r="L101" s="11"/>
      <c r="M101" s="11"/>
      <c r="N101" s="11"/>
      <c r="O101" s="11"/>
      <c r="P101" s="11"/>
      <c r="Q101" s="11"/>
      <c r="R101" s="11"/>
      <c r="S101" s="63"/>
      <c r="T101" s="63"/>
      <c r="U101" s="63"/>
      <c r="V101" s="63"/>
      <c r="W101" s="63"/>
      <c r="X101" s="63"/>
      <c r="Y101" s="63"/>
      <c r="Z101" s="63"/>
      <c r="AA101" s="87"/>
      <c r="AB101" s="87"/>
      <c r="AD101" s="90"/>
      <c r="AE101" s="90"/>
    </row>
    <row r="102" spans="1:32" ht="20.25" customHeight="1" x14ac:dyDescent="0.15">
      <c r="A102" s="31">
        <v>30</v>
      </c>
      <c r="B102" s="91" t="s">
        <v>57</v>
      </c>
      <c r="C102" s="91"/>
      <c r="D102" s="91"/>
      <c r="E102" s="91"/>
      <c r="F102" s="91"/>
      <c r="G102" s="91"/>
      <c r="H102" s="91"/>
      <c r="I102" s="91"/>
      <c r="J102" s="91"/>
      <c r="K102" s="91"/>
      <c r="L102" s="2"/>
      <c r="M102" s="2"/>
      <c r="N102" s="2"/>
      <c r="O102" s="2"/>
      <c r="P102" s="2"/>
      <c r="Q102" s="2"/>
      <c r="R102" s="2"/>
      <c r="S102" s="63" t="b">
        <v>0</v>
      </c>
      <c r="T102" s="63" t="b">
        <v>0</v>
      </c>
      <c r="U102" s="63" t="b">
        <v>0</v>
      </c>
      <c r="V102" s="63" t="str">
        <f>IF(S102=TRUE,0,"-")</f>
        <v>-</v>
      </c>
      <c r="W102" s="63" t="str">
        <f>IF(T102=TRUE,1,"-")</f>
        <v>-</v>
      </c>
      <c r="X102" s="63" t="str">
        <f>IF(U102=TRUE,2,"-")</f>
        <v>-</v>
      </c>
      <c r="Y102" s="63">
        <f>SUM(V102:X102)</f>
        <v>0</v>
      </c>
      <c r="Z102" s="63"/>
      <c r="AA102" s="64" t="s">
        <v>80</v>
      </c>
      <c r="AB102" s="64" t="s">
        <v>34</v>
      </c>
      <c r="AD102" s="90"/>
      <c r="AE102" s="90"/>
    </row>
    <row r="103" spans="1:32" ht="6" customHeight="1" x14ac:dyDescent="0.15">
      <c r="A103" s="12"/>
      <c r="B103" s="38"/>
      <c r="C103" s="38"/>
      <c r="D103" s="38"/>
      <c r="E103" s="38"/>
      <c r="F103" s="38"/>
      <c r="G103" s="38"/>
      <c r="H103" s="38"/>
      <c r="I103" s="38"/>
      <c r="J103" s="38"/>
      <c r="K103" s="38"/>
      <c r="L103" s="14"/>
      <c r="M103" s="14"/>
      <c r="N103" s="14"/>
      <c r="O103" s="14"/>
      <c r="P103" s="14"/>
      <c r="Q103" s="14"/>
      <c r="R103" s="14"/>
      <c r="S103" s="63"/>
      <c r="T103" s="63"/>
      <c r="U103" s="63"/>
      <c r="V103" s="63"/>
      <c r="W103" s="63"/>
      <c r="X103" s="63"/>
      <c r="Y103" s="63"/>
      <c r="Z103" s="63"/>
      <c r="AA103" s="92">
        <f>SUM(Y93:Y105)</f>
        <v>0</v>
      </c>
      <c r="AB103" s="79" t="str">
        <f>IF(AA103&lt;5,"要支援","")</f>
        <v>要支援</v>
      </c>
      <c r="AD103" s="90"/>
      <c r="AE103" s="90"/>
    </row>
    <row r="104" spans="1:32" ht="6" customHeight="1" x14ac:dyDescent="0.15">
      <c r="A104" s="25"/>
      <c r="B104" s="36"/>
      <c r="C104" s="36"/>
      <c r="D104" s="36"/>
      <c r="E104" s="36"/>
      <c r="F104" s="36"/>
      <c r="G104" s="36"/>
      <c r="H104" s="36"/>
      <c r="I104" s="36"/>
      <c r="J104" s="36"/>
      <c r="K104" s="36"/>
      <c r="S104" s="62"/>
      <c r="T104" s="62"/>
      <c r="U104" s="62"/>
      <c r="V104" s="62"/>
      <c r="W104" s="62"/>
      <c r="X104" s="62"/>
      <c r="Y104" s="62"/>
      <c r="Z104" s="62"/>
      <c r="AA104" s="93"/>
      <c r="AB104" s="79"/>
      <c r="AD104" s="90"/>
      <c r="AE104" s="90"/>
    </row>
    <row r="105" spans="1:32" ht="20.25" customHeight="1" x14ac:dyDescent="0.15">
      <c r="A105" s="31">
        <v>31</v>
      </c>
      <c r="B105" s="91" t="s">
        <v>110</v>
      </c>
      <c r="C105" s="91"/>
      <c r="D105" s="91"/>
      <c r="E105" s="91"/>
      <c r="F105" s="91"/>
      <c r="G105" s="91"/>
      <c r="H105" s="91"/>
      <c r="I105" s="91"/>
      <c r="J105" s="91"/>
      <c r="K105" s="91"/>
      <c r="M105" s="2"/>
      <c r="N105" s="2"/>
      <c r="O105" s="2"/>
      <c r="P105" s="2"/>
      <c r="Q105" s="2"/>
      <c r="S105" s="62" t="b">
        <v>0</v>
      </c>
      <c r="T105" s="62" t="b">
        <v>0</v>
      </c>
      <c r="U105" s="62" t="b">
        <v>0</v>
      </c>
      <c r="V105" s="62" t="str">
        <f>IF(S105=TRUE,0,"-")</f>
        <v>-</v>
      </c>
      <c r="W105" s="62" t="str">
        <f>IF(T105=TRUE,1,"-")</f>
        <v>-</v>
      </c>
      <c r="X105" s="62" t="str">
        <f>IF(U105=TRUE,2,"-")</f>
        <v>-</v>
      </c>
      <c r="Y105" s="62">
        <f>SUM(V105:X105)</f>
        <v>0</v>
      </c>
      <c r="Z105" s="62"/>
      <c r="AA105" s="94"/>
      <c r="AB105" s="79"/>
      <c r="AD105" s="90"/>
      <c r="AE105" s="90"/>
    </row>
    <row r="106" spans="1:32" ht="6" customHeight="1" thickBot="1" x14ac:dyDescent="0.2">
      <c r="A106" s="25"/>
      <c r="B106" s="36"/>
      <c r="C106" s="36"/>
      <c r="D106" s="36"/>
      <c r="E106" s="36"/>
      <c r="F106" s="36"/>
      <c r="G106" s="36"/>
      <c r="H106" s="36"/>
      <c r="I106" s="36"/>
      <c r="J106" s="36"/>
      <c r="K106" s="36"/>
      <c r="S106" s="62"/>
      <c r="T106" s="62"/>
      <c r="U106" s="62"/>
      <c r="V106" s="62"/>
      <c r="W106" s="62"/>
      <c r="X106" s="62"/>
      <c r="Y106" s="62"/>
      <c r="Z106" s="62"/>
      <c r="AA106" s="62"/>
      <c r="AB106" s="62"/>
      <c r="AD106" s="90"/>
      <c r="AE106" s="90"/>
    </row>
    <row r="107" spans="1:32" ht="6" customHeight="1" thickTop="1" x14ac:dyDescent="0.15">
      <c r="A107" s="5"/>
      <c r="B107" s="60"/>
      <c r="C107" s="60"/>
      <c r="D107" s="60"/>
      <c r="E107" s="60"/>
      <c r="F107" s="60"/>
      <c r="G107" s="60"/>
      <c r="H107" s="60"/>
      <c r="I107" s="60"/>
      <c r="J107" s="60"/>
      <c r="K107" s="60"/>
      <c r="L107" s="3"/>
      <c r="M107" s="3"/>
      <c r="N107" s="3"/>
      <c r="O107" s="3"/>
      <c r="P107" s="3"/>
      <c r="Q107" s="3"/>
      <c r="R107" s="3"/>
      <c r="S107" s="63"/>
      <c r="T107" s="63"/>
      <c r="U107" s="63"/>
      <c r="V107" s="63"/>
      <c r="W107" s="63"/>
      <c r="X107" s="63"/>
      <c r="Y107" s="63"/>
      <c r="Z107" s="63"/>
      <c r="AA107" s="63"/>
      <c r="AB107" s="63"/>
      <c r="AC107" s="2"/>
      <c r="AD107" s="101" t="s">
        <v>1</v>
      </c>
      <c r="AE107" s="102"/>
    </row>
    <row r="108" spans="1:32" ht="20.25" customHeight="1" x14ac:dyDescent="0.15">
      <c r="A108" s="31">
        <v>32</v>
      </c>
      <c r="B108" s="91" t="s">
        <v>58</v>
      </c>
      <c r="C108" s="91"/>
      <c r="D108" s="91"/>
      <c r="E108" s="91"/>
      <c r="F108" s="91"/>
      <c r="G108" s="91"/>
      <c r="H108" s="91"/>
      <c r="I108" s="91"/>
      <c r="J108" s="91"/>
      <c r="K108" s="91"/>
      <c r="M108" s="2"/>
      <c r="N108" s="2"/>
      <c r="O108" s="2"/>
      <c r="P108" s="2"/>
      <c r="Q108" s="2"/>
      <c r="S108" s="62" t="b">
        <v>0</v>
      </c>
      <c r="T108" s="62" t="b">
        <v>0</v>
      </c>
      <c r="U108" s="62" t="b">
        <v>0</v>
      </c>
      <c r="V108" s="62" t="str">
        <f>IF(S108=TRUE,0,"-")</f>
        <v>-</v>
      </c>
      <c r="W108" s="62" t="str">
        <f>IF(T108=TRUE,1,"-")</f>
        <v>-</v>
      </c>
      <c r="X108" s="62" t="str">
        <f>IF(U108=TRUE,2,"-")</f>
        <v>-</v>
      </c>
      <c r="Y108" s="62">
        <f>SUM(V108:X108)</f>
        <v>0</v>
      </c>
      <c r="Z108" s="62"/>
      <c r="AA108" s="62"/>
      <c r="AB108" s="62"/>
      <c r="AD108" s="103"/>
      <c r="AE108" s="104"/>
      <c r="AF108" s="1" t="s">
        <v>15</v>
      </c>
    </row>
    <row r="109" spans="1:32" ht="6" customHeight="1" x14ac:dyDescent="0.15">
      <c r="A109" s="25"/>
      <c r="B109" s="36"/>
      <c r="C109" s="36"/>
      <c r="D109" s="36"/>
      <c r="E109" s="36"/>
      <c r="F109" s="36"/>
      <c r="G109" s="36"/>
      <c r="H109" s="36"/>
      <c r="I109" s="36"/>
      <c r="J109" s="36"/>
      <c r="K109" s="36"/>
      <c r="S109" s="62"/>
      <c r="T109" s="62"/>
      <c r="U109" s="62"/>
      <c r="V109" s="62"/>
      <c r="W109" s="62"/>
      <c r="X109" s="62"/>
      <c r="Y109" s="62"/>
      <c r="Z109" s="62"/>
      <c r="AA109" s="62"/>
      <c r="AB109" s="62"/>
      <c r="AD109" s="103"/>
      <c r="AE109" s="104"/>
    </row>
    <row r="110" spans="1:32" ht="6" customHeight="1" x14ac:dyDescent="0.15">
      <c r="A110" s="9"/>
      <c r="B110" s="37"/>
      <c r="C110" s="37"/>
      <c r="D110" s="37"/>
      <c r="E110" s="37"/>
      <c r="F110" s="37"/>
      <c r="G110" s="37"/>
      <c r="H110" s="37"/>
      <c r="I110" s="37"/>
      <c r="J110" s="37"/>
      <c r="K110" s="37"/>
      <c r="L110" s="11"/>
      <c r="M110" s="11"/>
      <c r="N110" s="11"/>
      <c r="O110" s="11"/>
      <c r="P110" s="11"/>
      <c r="Q110" s="11"/>
      <c r="R110" s="11"/>
      <c r="S110" s="63"/>
      <c r="T110" s="63"/>
      <c r="U110" s="63"/>
      <c r="V110" s="63"/>
      <c r="W110" s="63"/>
      <c r="X110" s="63"/>
      <c r="Y110" s="63"/>
      <c r="Z110" s="63"/>
      <c r="AA110" s="63"/>
      <c r="AB110" s="63"/>
      <c r="AD110" s="103"/>
      <c r="AE110" s="104"/>
    </row>
    <row r="111" spans="1:32" ht="20.25" customHeight="1" x14ac:dyDescent="0.15">
      <c r="A111" s="31">
        <v>33</v>
      </c>
      <c r="B111" s="91" t="s">
        <v>59</v>
      </c>
      <c r="C111" s="91"/>
      <c r="D111" s="91"/>
      <c r="E111" s="91"/>
      <c r="F111" s="91"/>
      <c r="G111" s="91"/>
      <c r="H111" s="91"/>
      <c r="I111" s="91"/>
      <c r="J111" s="91"/>
      <c r="K111" s="91"/>
      <c r="L111" s="2"/>
      <c r="M111" s="2"/>
      <c r="N111" s="2"/>
      <c r="O111" s="2"/>
      <c r="P111" s="2"/>
      <c r="Q111" s="2"/>
      <c r="R111" s="2"/>
      <c r="S111" s="63" t="b">
        <v>0</v>
      </c>
      <c r="T111" s="63" t="b">
        <v>0</v>
      </c>
      <c r="U111" s="63" t="b">
        <v>0</v>
      </c>
      <c r="V111" s="63" t="str">
        <f>IF(S111=TRUE,0,"-")</f>
        <v>-</v>
      </c>
      <c r="W111" s="63" t="str">
        <f>IF(T111=TRUE,1,"-")</f>
        <v>-</v>
      </c>
      <c r="X111" s="63" t="str">
        <f>IF(U111=TRUE,2,"-")</f>
        <v>-</v>
      </c>
      <c r="Y111" s="63">
        <f>SUM(V111:X111)</f>
        <v>0</v>
      </c>
      <c r="Z111" s="63"/>
      <c r="AA111" s="63"/>
      <c r="AB111" s="63"/>
      <c r="AD111" s="103"/>
      <c r="AE111" s="104"/>
      <c r="AF111" s="1" t="s">
        <v>12</v>
      </c>
    </row>
    <row r="112" spans="1:32" ht="6" customHeight="1" x14ac:dyDescent="0.15">
      <c r="A112" s="12"/>
      <c r="B112" s="38"/>
      <c r="C112" s="38"/>
      <c r="D112" s="38"/>
      <c r="E112" s="38"/>
      <c r="F112" s="38"/>
      <c r="G112" s="38"/>
      <c r="H112" s="38"/>
      <c r="I112" s="38"/>
      <c r="J112" s="38"/>
      <c r="K112" s="38"/>
      <c r="L112" s="14"/>
      <c r="M112" s="14"/>
      <c r="N112" s="14"/>
      <c r="O112" s="14"/>
      <c r="P112" s="14"/>
      <c r="Q112" s="14"/>
      <c r="R112" s="14"/>
      <c r="S112" s="63"/>
      <c r="T112" s="63"/>
      <c r="U112" s="63"/>
      <c r="V112" s="63"/>
      <c r="W112" s="63"/>
      <c r="X112" s="63"/>
      <c r="Y112" s="63"/>
      <c r="Z112" s="63"/>
      <c r="AA112" s="63"/>
      <c r="AB112" s="63"/>
      <c r="AD112" s="103"/>
      <c r="AE112" s="104"/>
    </row>
    <row r="113" spans="1:32" ht="6" customHeight="1" x14ac:dyDescent="0.15">
      <c r="A113" s="25"/>
      <c r="B113" s="36"/>
      <c r="C113" s="36"/>
      <c r="D113" s="36"/>
      <c r="E113" s="36"/>
      <c r="F113" s="36"/>
      <c r="G113" s="36"/>
      <c r="H113" s="36"/>
      <c r="I113" s="36"/>
      <c r="J113" s="36"/>
      <c r="K113" s="36"/>
      <c r="S113" s="62"/>
      <c r="T113" s="62"/>
      <c r="U113" s="62"/>
      <c r="V113" s="62"/>
      <c r="W113" s="62"/>
      <c r="X113" s="62"/>
      <c r="Y113" s="62"/>
      <c r="Z113" s="62"/>
      <c r="AA113" s="62"/>
      <c r="AB113" s="62"/>
      <c r="AD113" s="103"/>
      <c r="AE113" s="104"/>
    </row>
    <row r="114" spans="1:32" ht="20.25" customHeight="1" x14ac:dyDescent="0.15">
      <c r="A114" s="31">
        <v>34</v>
      </c>
      <c r="B114" s="91" t="s">
        <v>28</v>
      </c>
      <c r="C114" s="91"/>
      <c r="D114" s="91"/>
      <c r="E114" s="91"/>
      <c r="F114" s="91"/>
      <c r="G114" s="91"/>
      <c r="H114" s="91"/>
      <c r="I114" s="91"/>
      <c r="J114" s="91"/>
      <c r="K114" s="91"/>
      <c r="M114" s="2"/>
      <c r="N114" s="2"/>
      <c r="O114" s="2"/>
      <c r="P114" s="2"/>
      <c r="Q114" s="2"/>
      <c r="S114" s="62" t="b">
        <v>0</v>
      </c>
      <c r="T114" s="62" t="b">
        <v>0</v>
      </c>
      <c r="U114" s="62" t="b">
        <v>0</v>
      </c>
      <c r="V114" s="62" t="str">
        <f>IF(S114=TRUE,0,"-")</f>
        <v>-</v>
      </c>
      <c r="W114" s="62" t="str">
        <f>IF(T114=TRUE,1,"-")</f>
        <v>-</v>
      </c>
      <c r="X114" s="62" t="str">
        <f>IF(U114=TRUE,2,"-")</f>
        <v>-</v>
      </c>
      <c r="Y114" s="62">
        <f>SUM(V114:X114)</f>
        <v>0</v>
      </c>
      <c r="Z114" s="62"/>
      <c r="AA114" s="86"/>
      <c r="AB114" s="86"/>
      <c r="AD114" s="103"/>
      <c r="AE114" s="104"/>
    </row>
    <row r="115" spans="1:32" ht="6" customHeight="1" x14ac:dyDescent="0.15">
      <c r="A115" s="25"/>
      <c r="B115" s="36"/>
      <c r="C115" s="36"/>
      <c r="D115" s="36"/>
      <c r="E115" s="36"/>
      <c r="F115" s="36"/>
      <c r="G115" s="36"/>
      <c r="H115" s="36"/>
      <c r="I115" s="36"/>
      <c r="J115" s="36"/>
      <c r="K115" s="36"/>
      <c r="S115" s="62"/>
      <c r="T115" s="62"/>
      <c r="U115" s="62"/>
      <c r="V115" s="62"/>
      <c r="W115" s="62"/>
      <c r="X115" s="62"/>
      <c r="Y115" s="62"/>
      <c r="Z115" s="62"/>
      <c r="AA115" s="86"/>
      <c r="AB115" s="86"/>
      <c r="AD115" s="103"/>
      <c r="AE115" s="104"/>
    </row>
    <row r="116" spans="1:32" ht="6" customHeight="1" x14ac:dyDescent="0.15">
      <c r="A116" s="9"/>
      <c r="B116" s="37"/>
      <c r="C116" s="37"/>
      <c r="D116" s="37"/>
      <c r="E116" s="37"/>
      <c r="F116" s="37"/>
      <c r="G116" s="37"/>
      <c r="H116" s="37"/>
      <c r="I116" s="37"/>
      <c r="J116" s="37"/>
      <c r="K116" s="37"/>
      <c r="L116" s="11"/>
      <c r="M116" s="11"/>
      <c r="N116" s="11"/>
      <c r="O116" s="11"/>
      <c r="P116" s="11"/>
      <c r="Q116" s="11"/>
      <c r="R116" s="11"/>
      <c r="S116" s="63"/>
      <c r="T116" s="63"/>
      <c r="U116" s="63"/>
      <c r="V116" s="63"/>
      <c r="W116" s="63"/>
      <c r="X116" s="63"/>
      <c r="Y116" s="63"/>
      <c r="Z116" s="63"/>
      <c r="AA116" s="87"/>
      <c r="AB116" s="87"/>
      <c r="AD116" s="103"/>
      <c r="AE116" s="104"/>
    </row>
    <row r="117" spans="1:32" ht="20.25" customHeight="1" x14ac:dyDescent="0.15">
      <c r="A117" s="31">
        <v>35</v>
      </c>
      <c r="B117" s="91" t="s">
        <v>33</v>
      </c>
      <c r="C117" s="91"/>
      <c r="D117" s="91"/>
      <c r="E117" s="91"/>
      <c r="F117" s="91"/>
      <c r="G117" s="91"/>
      <c r="H117" s="91"/>
      <c r="I117" s="91"/>
      <c r="J117" s="91"/>
      <c r="K117" s="91"/>
      <c r="L117" s="2"/>
      <c r="M117" s="2"/>
      <c r="N117" s="2"/>
      <c r="O117" s="2"/>
      <c r="P117" s="2"/>
      <c r="Q117" s="2"/>
      <c r="R117" s="2"/>
      <c r="S117" s="63" t="b">
        <v>0</v>
      </c>
      <c r="T117" s="63" t="b">
        <v>0</v>
      </c>
      <c r="U117" s="63" t="b">
        <v>0</v>
      </c>
      <c r="V117" s="63" t="str">
        <f>IF(S117=TRUE,2,"-")</f>
        <v>-</v>
      </c>
      <c r="W117" s="63" t="str">
        <f>IF(T117=TRUE,1,"-")</f>
        <v>-</v>
      </c>
      <c r="X117" s="63" t="str">
        <f>IF(U117=TRUE,0,"-")</f>
        <v>-</v>
      </c>
      <c r="Y117" s="63">
        <f>SUM(V117:X117)</f>
        <v>0</v>
      </c>
      <c r="Z117" s="63"/>
      <c r="AA117" s="64" t="s">
        <v>80</v>
      </c>
      <c r="AB117" s="64" t="s">
        <v>34</v>
      </c>
      <c r="AD117" s="103"/>
      <c r="AE117" s="104"/>
    </row>
    <row r="118" spans="1:32" ht="6" customHeight="1" x14ac:dyDescent="0.15">
      <c r="A118" s="12"/>
      <c r="B118" s="38"/>
      <c r="C118" s="38"/>
      <c r="D118" s="38"/>
      <c r="E118" s="38"/>
      <c r="F118" s="38"/>
      <c r="G118" s="38"/>
      <c r="H118" s="38"/>
      <c r="I118" s="38"/>
      <c r="J118" s="38"/>
      <c r="K118" s="38"/>
      <c r="L118" s="14"/>
      <c r="M118" s="14"/>
      <c r="N118" s="14"/>
      <c r="O118" s="14"/>
      <c r="P118" s="14"/>
      <c r="Q118" s="14"/>
      <c r="R118" s="14"/>
      <c r="S118" s="63"/>
      <c r="T118" s="63"/>
      <c r="U118" s="63"/>
      <c r="V118" s="63"/>
      <c r="W118" s="63"/>
      <c r="X118" s="63"/>
      <c r="Y118" s="63"/>
      <c r="Z118" s="63"/>
      <c r="AA118" s="92">
        <f>SUM(Y108:Y120)</f>
        <v>0</v>
      </c>
      <c r="AB118" s="79" t="str">
        <f>IF(AA118&lt;5,"要支援","")</f>
        <v>要支援</v>
      </c>
      <c r="AD118" s="103"/>
      <c r="AE118" s="104"/>
    </row>
    <row r="119" spans="1:32" ht="6" customHeight="1" x14ac:dyDescent="0.15">
      <c r="A119" s="25"/>
      <c r="B119" s="36"/>
      <c r="C119" s="36"/>
      <c r="D119" s="36"/>
      <c r="E119" s="36"/>
      <c r="F119" s="36"/>
      <c r="G119" s="36"/>
      <c r="H119" s="36"/>
      <c r="I119" s="36"/>
      <c r="J119" s="36"/>
      <c r="K119" s="36"/>
      <c r="S119" s="62"/>
      <c r="T119" s="62"/>
      <c r="U119" s="62"/>
      <c r="V119" s="62"/>
      <c r="W119" s="62"/>
      <c r="X119" s="62"/>
      <c r="Y119" s="62"/>
      <c r="Z119" s="62"/>
      <c r="AA119" s="93"/>
      <c r="AB119" s="79"/>
      <c r="AD119" s="103"/>
      <c r="AE119" s="104"/>
    </row>
    <row r="120" spans="1:32" ht="20.25" customHeight="1" x14ac:dyDescent="0.15">
      <c r="A120" s="31">
        <v>36</v>
      </c>
      <c r="B120" s="91" t="s">
        <v>60</v>
      </c>
      <c r="C120" s="91"/>
      <c r="D120" s="91"/>
      <c r="E120" s="91"/>
      <c r="F120" s="91"/>
      <c r="G120" s="91"/>
      <c r="H120" s="91"/>
      <c r="I120" s="91"/>
      <c r="J120" s="91"/>
      <c r="K120" s="91"/>
      <c r="M120" s="2"/>
      <c r="N120" s="2"/>
      <c r="O120" s="2"/>
      <c r="P120" s="2"/>
      <c r="Q120" s="2"/>
      <c r="S120" s="62" t="b">
        <v>0</v>
      </c>
      <c r="T120" s="62" t="b">
        <v>0</v>
      </c>
      <c r="U120" s="62" t="b">
        <v>0</v>
      </c>
      <c r="V120" s="62" t="str">
        <f>IF(S120=TRUE,0,"-")</f>
        <v>-</v>
      </c>
      <c r="W120" s="62" t="str">
        <f>IF(T120=TRUE,1,"-")</f>
        <v>-</v>
      </c>
      <c r="X120" s="62" t="str">
        <f>IF(U120=TRUE,2,"-")</f>
        <v>-</v>
      </c>
      <c r="Y120" s="62">
        <f>SUM(V120:X120)</f>
        <v>0</v>
      </c>
      <c r="Z120" s="62"/>
      <c r="AA120" s="94"/>
      <c r="AB120" s="79"/>
      <c r="AD120" s="103"/>
      <c r="AE120" s="104"/>
    </row>
    <row r="121" spans="1:32" ht="6" customHeight="1" thickBot="1" x14ac:dyDescent="0.2">
      <c r="A121" s="25"/>
      <c r="B121" s="39"/>
      <c r="C121" s="39"/>
      <c r="D121" s="39"/>
      <c r="E121" s="39"/>
      <c r="F121" s="39"/>
      <c r="G121" s="39"/>
      <c r="H121" s="39"/>
      <c r="I121" s="39"/>
      <c r="J121" s="39"/>
      <c r="K121" s="39"/>
      <c r="S121" s="62"/>
      <c r="T121" s="62"/>
      <c r="U121" s="62"/>
      <c r="V121" s="62"/>
      <c r="W121" s="62"/>
      <c r="X121" s="62"/>
      <c r="Y121" s="62"/>
      <c r="Z121" s="62"/>
      <c r="AA121" s="62"/>
      <c r="AB121" s="62"/>
      <c r="AD121" s="105"/>
      <c r="AE121" s="106"/>
    </row>
    <row r="122" spans="1:32" ht="6" customHeight="1" thickTop="1" x14ac:dyDescent="0.15">
      <c r="A122" s="5"/>
      <c r="B122" s="40"/>
      <c r="C122" s="40"/>
      <c r="D122" s="40"/>
      <c r="E122" s="40"/>
      <c r="F122" s="40"/>
      <c r="G122" s="40"/>
      <c r="H122" s="40"/>
      <c r="I122" s="40"/>
      <c r="J122" s="40"/>
      <c r="K122" s="40"/>
      <c r="L122" s="3"/>
      <c r="M122" s="3"/>
      <c r="N122" s="3"/>
      <c r="O122" s="3"/>
      <c r="P122" s="3"/>
      <c r="Q122" s="3"/>
      <c r="R122" s="3"/>
      <c r="S122" s="63"/>
      <c r="T122" s="63"/>
      <c r="U122" s="63"/>
      <c r="V122" s="63"/>
      <c r="W122" s="63"/>
      <c r="X122" s="63"/>
      <c r="Y122" s="63"/>
      <c r="Z122" s="63"/>
      <c r="AA122" s="63"/>
      <c r="AB122" s="63"/>
      <c r="AD122" s="101" t="s">
        <v>2</v>
      </c>
      <c r="AE122" s="102"/>
    </row>
    <row r="123" spans="1:32" ht="20.25" customHeight="1" x14ac:dyDescent="0.15">
      <c r="A123" s="31">
        <v>37</v>
      </c>
      <c r="B123" s="91" t="s">
        <v>42</v>
      </c>
      <c r="C123" s="91"/>
      <c r="D123" s="91"/>
      <c r="E123" s="91"/>
      <c r="F123" s="91"/>
      <c r="G123" s="91"/>
      <c r="H123" s="91"/>
      <c r="I123" s="91"/>
      <c r="J123" s="91"/>
      <c r="K123" s="91"/>
      <c r="L123" s="2"/>
      <c r="M123" s="2"/>
      <c r="N123" s="2"/>
      <c r="O123" s="2"/>
      <c r="P123" s="2"/>
      <c r="Q123" s="2"/>
      <c r="R123" s="2"/>
      <c r="S123" s="63" t="b">
        <v>0</v>
      </c>
      <c r="T123" s="63" t="b">
        <v>0</v>
      </c>
      <c r="U123" s="63" t="b">
        <v>0</v>
      </c>
      <c r="V123" s="63" t="str">
        <f>IF(S123=TRUE,0,"-")</f>
        <v>-</v>
      </c>
      <c r="W123" s="63" t="str">
        <f>IF(T123=TRUE,1,"-")</f>
        <v>-</v>
      </c>
      <c r="X123" s="63" t="str">
        <f>IF(U123=TRUE,2,"-")</f>
        <v>-</v>
      </c>
      <c r="Y123" s="63">
        <f>SUM(V123:X123)</f>
        <v>0</v>
      </c>
      <c r="Z123" s="63"/>
      <c r="AA123" s="63"/>
      <c r="AB123" s="63"/>
      <c r="AD123" s="103"/>
      <c r="AE123" s="104"/>
      <c r="AF123" s="1" t="s">
        <v>15</v>
      </c>
    </row>
    <row r="124" spans="1:32" ht="6" customHeight="1" x14ac:dyDescent="0.15">
      <c r="A124" s="7"/>
      <c r="B124" s="41"/>
      <c r="C124" s="41"/>
      <c r="D124" s="41"/>
      <c r="E124" s="41"/>
      <c r="F124" s="41"/>
      <c r="G124" s="41"/>
      <c r="H124" s="41"/>
      <c r="I124" s="41"/>
      <c r="J124" s="41"/>
      <c r="K124" s="41"/>
      <c r="L124" s="2"/>
      <c r="M124" s="2"/>
      <c r="N124" s="2"/>
      <c r="O124" s="2"/>
      <c r="P124" s="2"/>
      <c r="Q124" s="2"/>
      <c r="R124" s="2"/>
      <c r="S124" s="63"/>
      <c r="T124" s="63"/>
      <c r="U124" s="63"/>
      <c r="V124" s="63"/>
      <c r="W124" s="63"/>
      <c r="X124" s="63"/>
      <c r="Y124" s="63"/>
      <c r="Z124" s="63"/>
      <c r="AA124" s="63"/>
      <c r="AB124" s="63"/>
      <c r="AD124" s="103"/>
      <c r="AE124" s="104"/>
    </row>
    <row r="125" spans="1:32" ht="6" customHeight="1" x14ac:dyDescent="0.15">
      <c r="A125" s="9"/>
      <c r="B125" s="42"/>
      <c r="C125" s="42"/>
      <c r="D125" s="42"/>
      <c r="E125" s="42"/>
      <c r="F125" s="42"/>
      <c r="G125" s="42"/>
      <c r="H125" s="42"/>
      <c r="I125" s="42"/>
      <c r="J125" s="42"/>
      <c r="K125" s="42"/>
      <c r="L125" s="11"/>
      <c r="M125" s="11"/>
      <c r="N125" s="11"/>
      <c r="O125" s="11"/>
      <c r="P125" s="11"/>
      <c r="Q125" s="11"/>
      <c r="R125" s="11"/>
      <c r="S125" s="63"/>
      <c r="T125" s="63"/>
      <c r="U125" s="63"/>
      <c r="V125" s="63"/>
      <c r="W125" s="63"/>
      <c r="X125" s="63"/>
      <c r="Y125" s="63"/>
      <c r="Z125" s="63"/>
      <c r="AA125" s="63"/>
      <c r="AB125" s="63"/>
      <c r="AC125" s="2"/>
      <c r="AD125" s="103"/>
      <c r="AE125" s="104"/>
    </row>
    <row r="126" spans="1:32" ht="20.25" customHeight="1" x14ac:dyDescent="0.15">
      <c r="A126" s="31">
        <v>38</v>
      </c>
      <c r="B126" s="91" t="s">
        <v>20</v>
      </c>
      <c r="C126" s="91"/>
      <c r="D126" s="91"/>
      <c r="E126" s="91"/>
      <c r="F126" s="91"/>
      <c r="G126" s="91"/>
      <c r="H126" s="91"/>
      <c r="I126" s="91"/>
      <c r="J126" s="91"/>
      <c r="K126" s="91"/>
      <c r="L126" s="2"/>
      <c r="M126" s="2"/>
      <c r="N126" s="2"/>
      <c r="O126" s="2"/>
      <c r="P126" s="2"/>
      <c r="Q126" s="2"/>
      <c r="R126" s="2"/>
      <c r="S126" s="63" t="b">
        <v>0</v>
      </c>
      <c r="T126" s="63" t="b">
        <v>0</v>
      </c>
      <c r="U126" s="63" t="b">
        <v>0</v>
      </c>
      <c r="V126" s="63" t="str">
        <f>IF(S126=TRUE,0,"-")</f>
        <v>-</v>
      </c>
      <c r="W126" s="63" t="str">
        <f>IF(T126=TRUE,1,"-")</f>
        <v>-</v>
      </c>
      <c r="X126" s="63" t="str">
        <f>IF(U126=TRUE,2,"-")</f>
        <v>-</v>
      </c>
      <c r="Y126" s="63">
        <f>SUM(V126:X126)</f>
        <v>0</v>
      </c>
      <c r="Z126" s="63"/>
      <c r="AA126" s="63"/>
      <c r="AB126" s="63"/>
      <c r="AC126" s="2"/>
      <c r="AD126" s="103"/>
      <c r="AE126" s="104"/>
      <c r="AF126" s="1" t="s">
        <v>12</v>
      </c>
    </row>
    <row r="127" spans="1:32" ht="6" customHeight="1" x14ac:dyDescent="0.15">
      <c r="A127" s="25"/>
      <c r="B127" s="39"/>
      <c r="C127" s="39"/>
      <c r="D127" s="39"/>
      <c r="E127" s="39"/>
      <c r="F127" s="39"/>
      <c r="G127" s="39"/>
      <c r="H127" s="39"/>
      <c r="I127" s="39"/>
      <c r="J127" s="39"/>
      <c r="K127" s="39"/>
      <c r="S127" s="62"/>
      <c r="T127" s="62"/>
      <c r="U127" s="62"/>
      <c r="V127" s="62"/>
      <c r="W127" s="62"/>
      <c r="X127" s="62"/>
      <c r="Y127" s="62"/>
      <c r="Z127" s="62"/>
      <c r="AA127" s="62"/>
      <c r="AB127" s="62"/>
      <c r="AD127" s="103"/>
      <c r="AE127" s="104"/>
    </row>
    <row r="128" spans="1:32" ht="6" customHeight="1" x14ac:dyDescent="0.15">
      <c r="A128" s="9"/>
      <c r="B128" s="42"/>
      <c r="C128" s="42"/>
      <c r="D128" s="42"/>
      <c r="E128" s="42"/>
      <c r="F128" s="42"/>
      <c r="G128" s="42"/>
      <c r="H128" s="42"/>
      <c r="I128" s="42"/>
      <c r="J128" s="42"/>
      <c r="K128" s="42"/>
      <c r="L128" s="11"/>
      <c r="M128" s="11"/>
      <c r="N128" s="11"/>
      <c r="O128" s="11"/>
      <c r="P128" s="11"/>
      <c r="Q128" s="11"/>
      <c r="R128" s="11"/>
      <c r="S128" s="63"/>
      <c r="T128" s="63"/>
      <c r="U128" s="63"/>
      <c r="V128" s="63"/>
      <c r="W128" s="63"/>
      <c r="X128" s="63"/>
      <c r="Y128" s="63"/>
      <c r="Z128" s="63"/>
      <c r="AA128" s="63"/>
      <c r="AB128" s="63"/>
      <c r="AD128" s="107" t="s">
        <v>31</v>
      </c>
      <c r="AE128" s="102"/>
    </row>
    <row r="129" spans="1:31" ht="20.25" customHeight="1" x14ac:dyDescent="0.15">
      <c r="A129" s="31">
        <v>39</v>
      </c>
      <c r="B129" s="91" t="s">
        <v>30</v>
      </c>
      <c r="C129" s="91"/>
      <c r="D129" s="91"/>
      <c r="E129" s="91"/>
      <c r="F129" s="91"/>
      <c r="G129" s="91"/>
      <c r="H129" s="91"/>
      <c r="I129" s="91"/>
      <c r="J129" s="91"/>
      <c r="K129" s="91"/>
      <c r="L129" s="2"/>
      <c r="M129" s="2"/>
      <c r="N129" s="2"/>
      <c r="O129" s="2"/>
      <c r="P129" s="2"/>
      <c r="Q129" s="2"/>
      <c r="R129" s="2"/>
      <c r="S129" s="63" t="b">
        <v>0</v>
      </c>
      <c r="T129" s="63" t="b">
        <v>0</v>
      </c>
      <c r="U129" s="63" t="b">
        <v>0</v>
      </c>
      <c r="V129" s="63" t="str">
        <f>IF(S129=TRUE,2,"-")</f>
        <v>-</v>
      </c>
      <c r="W129" s="63" t="str">
        <f>IF(T129=TRUE,1,"-")</f>
        <v>-</v>
      </c>
      <c r="X129" s="63" t="str">
        <f>IF(U129=TRUE,0,"-")</f>
        <v>-</v>
      </c>
      <c r="Y129" s="63">
        <f>SUM(V129:X129)</f>
        <v>0</v>
      </c>
      <c r="Z129" s="63"/>
      <c r="AA129" s="63"/>
      <c r="AB129" s="63"/>
      <c r="AD129" s="103"/>
      <c r="AE129" s="104"/>
    </row>
    <row r="130" spans="1:31" ht="6" customHeight="1" x14ac:dyDescent="0.15">
      <c r="A130" s="12"/>
      <c r="B130" s="43"/>
      <c r="C130" s="43"/>
      <c r="D130" s="43"/>
      <c r="E130" s="43"/>
      <c r="F130" s="43"/>
      <c r="G130" s="43"/>
      <c r="H130" s="43"/>
      <c r="I130" s="43"/>
      <c r="J130" s="43"/>
      <c r="K130" s="43"/>
      <c r="L130" s="14"/>
      <c r="M130" s="14"/>
      <c r="N130" s="14"/>
      <c r="O130" s="14"/>
      <c r="P130" s="14"/>
      <c r="Q130" s="14"/>
      <c r="R130" s="14"/>
      <c r="S130" s="63"/>
      <c r="T130" s="63"/>
      <c r="U130" s="63"/>
      <c r="V130" s="63"/>
      <c r="W130" s="63"/>
      <c r="X130" s="63"/>
      <c r="Y130" s="63"/>
      <c r="Z130" s="63"/>
      <c r="AA130" s="63"/>
      <c r="AB130" s="63"/>
      <c r="AD130" s="105"/>
      <c r="AE130" s="106"/>
    </row>
    <row r="131" spans="1:31" ht="6" customHeight="1" x14ac:dyDescent="0.15">
      <c r="A131" s="25"/>
      <c r="B131" s="39"/>
      <c r="C131" s="39"/>
      <c r="D131" s="39"/>
      <c r="E131" s="39"/>
      <c r="F131" s="39"/>
      <c r="G131" s="39"/>
      <c r="H131" s="39"/>
      <c r="I131" s="39"/>
      <c r="J131" s="39"/>
      <c r="K131" s="39"/>
      <c r="S131" s="62"/>
      <c r="T131" s="62"/>
      <c r="U131" s="62"/>
      <c r="V131" s="62"/>
      <c r="W131" s="62"/>
      <c r="X131" s="62"/>
      <c r="Y131" s="62"/>
      <c r="Z131" s="62"/>
      <c r="AA131" s="62"/>
      <c r="AB131" s="62"/>
      <c r="AD131" s="108" t="s">
        <v>32</v>
      </c>
      <c r="AE131" s="104"/>
    </row>
    <row r="132" spans="1:31" ht="20.25" customHeight="1" x14ac:dyDescent="0.15">
      <c r="A132" s="31">
        <v>40</v>
      </c>
      <c r="B132" s="91" t="s">
        <v>18</v>
      </c>
      <c r="C132" s="91"/>
      <c r="D132" s="91"/>
      <c r="E132" s="91"/>
      <c r="F132" s="91"/>
      <c r="G132" s="91"/>
      <c r="H132" s="91"/>
      <c r="I132" s="91"/>
      <c r="J132" s="91"/>
      <c r="K132" s="91"/>
      <c r="M132" s="2"/>
      <c r="N132" s="2"/>
      <c r="O132" s="2"/>
      <c r="P132" s="2"/>
      <c r="Q132" s="2"/>
      <c r="S132" s="62" t="b">
        <v>0</v>
      </c>
      <c r="T132" s="62" t="b">
        <v>0</v>
      </c>
      <c r="U132" s="62" t="b">
        <v>0</v>
      </c>
      <c r="V132" s="62" t="str">
        <f>IF(S132=TRUE,2,"-")</f>
        <v>-</v>
      </c>
      <c r="W132" s="62" t="str">
        <f>IF(T132=TRUE,1,"-")</f>
        <v>-</v>
      </c>
      <c r="X132" s="62" t="str">
        <f>IF(U132=TRUE,0,"-")</f>
        <v>-</v>
      </c>
      <c r="Y132" s="62">
        <f>SUM(V132:X132)</f>
        <v>0</v>
      </c>
      <c r="Z132" s="62"/>
      <c r="AA132" s="62"/>
      <c r="AB132" s="62"/>
      <c r="AD132" s="103"/>
      <c r="AE132" s="104"/>
    </row>
    <row r="133" spans="1:31" ht="6" customHeight="1" x14ac:dyDescent="0.15">
      <c r="A133" s="25"/>
      <c r="B133" s="39"/>
      <c r="C133" s="39"/>
      <c r="D133" s="39"/>
      <c r="E133" s="39"/>
      <c r="F133" s="39"/>
      <c r="G133" s="39"/>
      <c r="H133" s="39"/>
      <c r="I133" s="39"/>
      <c r="J133" s="39"/>
      <c r="K133" s="39"/>
      <c r="S133" s="62"/>
      <c r="T133" s="62"/>
      <c r="U133" s="62"/>
      <c r="V133" s="62"/>
      <c r="W133" s="62"/>
      <c r="X133" s="62"/>
      <c r="Y133" s="62"/>
      <c r="Z133" s="62"/>
      <c r="AA133" s="62"/>
      <c r="AB133" s="62"/>
      <c r="AD133" s="103"/>
      <c r="AE133" s="104"/>
    </row>
    <row r="134" spans="1:31" ht="6" customHeight="1" x14ac:dyDescent="0.15">
      <c r="A134" s="9"/>
      <c r="B134" s="42"/>
      <c r="C134" s="42"/>
      <c r="D134" s="42"/>
      <c r="E134" s="42"/>
      <c r="F134" s="42"/>
      <c r="G134" s="42"/>
      <c r="H134" s="42"/>
      <c r="I134" s="42"/>
      <c r="J134" s="42"/>
      <c r="K134" s="42"/>
      <c r="L134" s="11"/>
      <c r="M134" s="11"/>
      <c r="N134" s="11"/>
      <c r="O134" s="11"/>
      <c r="P134" s="11"/>
      <c r="Q134" s="11"/>
      <c r="R134" s="11"/>
      <c r="S134" s="63"/>
      <c r="T134" s="63"/>
      <c r="U134" s="63"/>
      <c r="V134" s="63"/>
      <c r="W134" s="63"/>
      <c r="X134" s="63"/>
      <c r="Y134" s="63"/>
      <c r="Z134" s="63"/>
      <c r="AA134" s="63"/>
      <c r="AB134" s="63"/>
      <c r="AD134" s="103"/>
      <c r="AE134" s="104"/>
    </row>
    <row r="135" spans="1:31" ht="20.25" customHeight="1" x14ac:dyDescent="0.15">
      <c r="A135" s="31">
        <v>41</v>
      </c>
      <c r="B135" s="91" t="s">
        <v>29</v>
      </c>
      <c r="C135" s="91"/>
      <c r="D135" s="91"/>
      <c r="E135" s="91"/>
      <c r="F135" s="91"/>
      <c r="G135" s="91"/>
      <c r="H135" s="91"/>
      <c r="I135" s="91"/>
      <c r="J135" s="91"/>
      <c r="K135" s="91"/>
      <c r="L135" s="2"/>
      <c r="M135" s="2"/>
      <c r="N135" s="2"/>
      <c r="O135" s="2"/>
      <c r="P135" s="2"/>
      <c r="Q135" s="2"/>
      <c r="R135" s="2"/>
      <c r="S135" s="63" t="b">
        <v>0</v>
      </c>
      <c r="T135" s="63" t="b">
        <v>0</v>
      </c>
      <c r="U135" s="63" t="b">
        <v>0</v>
      </c>
      <c r="V135" s="63" t="str">
        <f>IF(S135=TRUE,2,"-")</f>
        <v>-</v>
      </c>
      <c r="W135" s="63" t="str">
        <f>IF(T135=TRUE,1,"-")</f>
        <v>-</v>
      </c>
      <c r="X135" s="63" t="str">
        <f>IF(U135=TRUE,0,"-")</f>
        <v>-</v>
      </c>
      <c r="Y135" s="63">
        <f>SUM(V135:X135)</f>
        <v>0</v>
      </c>
      <c r="Z135" s="63"/>
      <c r="AA135" s="86"/>
      <c r="AB135" s="86"/>
      <c r="AD135" s="103"/>
      <c r="AE135" s="104"/>
    </row>
    <row r="136" spans="1:31" ht="6" customHeight="1" x14ac:dyDescent="0.15">
      <c r="A136" s="7"/>
      <c r="B136" s="41"/>
      <c r="C136" s="41"/>
      <c r="D136" s="41"/>
      <c r="E136" s="41"/>
      <c r="F136" s="41"/>
      <c r="G136" s="41"/>
      <c r="H136" s="41"/>
      <c r="I136" s="41"/>
      <c r="J136" s="41"/>
      <c r="K136" s="41"/>
      <c r="L136" s="2"/>
      <c r="M136" s="2"/>
      <c r="N136" s="2"/>
      <c r="O136" s="2"/>
      <c r="P136" s="2"/>
      <c r="Q136" s="2"/>
      <c r="R136" s="2"/>
      <c r="S136" s="63"/>
      <c r="T136" s="63"/>
      <c r="U136" s="63"/>
      <c r="V136" s="63"/>
      <c r="W136" s="63"/>
      <c r="X136" s="63"/>
      <c r="Y136" s="63"/>
      <c r="Z136" s="63"/>
      <c r="AA136" s="86"/>
      <c r="AB136" s="86"/>
      <c r="AD136" s="105"/>
      <c r="AE136" s="106"/>
    </row>
    <row r="137" spans="1:31" ht="6" customHeight="1" x14ac:dyDescent="0.15">
      <c r="A137" s="9"/>
      <c r="B137" s="42"/>
      <c r="C137" s="42"/>
      <c r="D137" s="42"/>
      <c r="E137" s="42"/>
      <c r="F137" s="42"/>
      <c r="G137" s="42"/>
      <c r="H137" s="42"/>
      <c r="I137" s="42"/>
      <c r="J137" s="42"/>
      <c r="K137" s="42"/>
      <c r="L137" s="11"/>
      <c r="M137" s="11"/>
      <c r="N137" s="11"/>
      <c r="O137" s="11"/>
      <c r="P137" s="11"/>
      <c r="Q137" s="11"/>
      <c r="R137" s="11"/>
      <c r="S137" s="63"/>
      <c r="T137" s="63"/>
      <c r="U137" s="63"/>
      <c r="V137" s="63"/>
      <c r="W137" s="63"/>
      <c r="X137" s="63"/>
      <c r="Y137" s="63"/>
      <c r="Z137" s="63"/>
      <c r="AA137" s="87"/>
      <c r="AB137" s="87"/>
      <c r="AD137" s="101" t="s">
        <v>16</v>
      </c>
      <c r="AE137" s="102"/>
    </row>
    <row r="138" spans="1:31" ht="20.25" customHeight="1" x14ac:dyDescent="0.15">
      <c r="A138" s="31">
        <v>42</v>
      </c>
      <c r="B138" s="91" t="s">
        <v>61</v>
      </c>
      <c r="C138" s="91"/>
      <c r="D138" s="91"/>
      <c r="E138" s="91"/>
      <c r="F138" s="91"/>
      <c r="G138" s="91"/>
      <c r="H138" s="91"/>
      <c r="I138" s="91"/>
      <c r="J138" s="91"/>
      <c r="K138" s="91"/>
      <c r="L138" s="2"/>
      <c r="M138" s="2"/>
      <c r="N138" s="2"/>
      <c r="O138" s="2"/>
      <c r="P138" s="2"/>
      <c r="Q138" s="2"/>
      <c r="R138" s="2"/>
      <c r="S138" s="63" t="b">
        <v>0</v>
      </c>
      <c r="T138" s="63" t="b">
        <v>0</v>
      </c>
      <c r="U138" s="63" t="b">
        <v>0</v>
      </c>
      <c r="V138" s="63" t="str">
        <f>IF(S138=TRUE,0,"-")</f>
        <v>-</v>
      </c>
      <c r="W138" s="63" t="str">
        <f>IF(T138=TRUE,1,"-")</f>
        <v>-</v>
      </c>
      <c r="X138" s="63" t="str">
        <f>IF(U138=TRUE,2,"-")</f>
        <v>-</v>
      </c>
      <c r="Y138" s="63">
        <f>SUM(V138:X138)</f>
        <v>0</v>
      </c>
      <c r="Z138" s="63"/>
      <c r="AA138" s="64" t="s">
        <v>80</v>
      </c>
      <c r="AB138" s="64" t="s">
        <v>34</v>
      </c>
      <c r="AD138" s="103"/>
      <c r="AE138" s="104"/>
    </row>
    <row r="139" spans="1:31" ht="6" customHeight="1" x14ac:dyDescent="0.15">
      <c r="A139" s="7"/>
      <c r="B139" s="41"/>
      <c r="C139" s="41"/>
      <c r="D139" s="41"/>
      <c r="E139" s="41"/>
      <c r="F139" s="41"/>
      <c r="G139" s="41"/>
      <c r="H139" s="41"/>
      <c r="I139" s="41"/>
      <c r="J139" s="41"/>
      <c r="K139" s="41"/>
      <c r="L139" s="2"/>
      <c r="M139" s="2"/>
      <c r="N139" s="2"/>
      <c r="O139" s="2"/>
      <c r="P139" s="2"/>
      <c r="Q139" s="2"/>
      <c r="R139" s="2"/>
      <c r="S139" s="63"/>
      <c r="T139" s="63"/>
      <c r="U139" s="63"/>
      <c r="V139" s="63"/>
      <c r="W139" s="63"/>
      <c r="X139" s="63"/>
      <c r="Y139" s="63"/>
      <c r="Z139" s="63"/>
      <c r="AA139" s="92">
        <f>SUM(Y123:Y141)</f>
        <v>0</v>
      </c>
      <c r="AB139" s="79" t="str">
        <f>IF(AA139&lt;7,"要支援","")</f>
        <v>要支援</v>
      </c>
      <c r="AD139" s="103"/>
      <c r="AE139" s="104"/>
    </row>
    <row r="140" spans="1:31" ht="6" customHeight="1" x14ac:dyDescent="0.15">
      <c r="A140" s="9"/>
      <c r="B140" s="42"/>
      <c r="C140" s="42"/>
      <c r="D140" s="42"/>
      <c r="E140" s="42"/>
      <c r="F140" s="42"/>
      <c r="G140" s="42"/>
      <c r="H140" s="42"/>
      <c r="I140" s="42"/>
      <c r="J140" s="42"/>
      <c r="K140" s="42"/>
      <c r="L140" s="11"/>
      <c r="M140" s="11"/>
      <c r="N140" s="11"/>
      <c r="O140" s="11"/>
      <c r="P140" s="11"/>
      <c r="Q140" s="11"/>
      <c r="R140" s="11"/>
      <c r="S140" s="63"/>
      <c r="T140" s="63"/>
      <c r="U140" s="63"/>
      <c r="V140" s="63"/>
      <c r="W140" s="63"/>
      <c r="X140" s="63"/>
      <c r="Y140" s="63"/>
      <c r="Z140" s="63"/>
      <c r="AA140" s="93"/>
      <c r="AB140" s="79"/>
      <c r="AC140" s="2"/>
      <c r="AD140" s="103"/>
      <c r="AE140" s="104"/>
    </row>
    <row r="141" spans="1:31" ht="20.25" customHeight="1" x14ac:dyDescent="0.15">
      <c r="A141" s="31">
        <v>43</v>
      </c>
      <c r="B141" s="91" t="s">
        <v>17</v>
      </c>
      <c r="C141" s="91"/>
      <c r="D141" s="91"/>
      <c r="E141" s="91"/>
      <c r="F141" s="91"/>
      <c r="G141" s="91"/>
      <c r="H141" s="91"/>
      <c r="I141" s="91"/>
      <c r="J141" s="91"/>
      <c r="K141" s="91"/>
      <c r="L141" s="2"/>
      <c r="M141" s="2"/>
      <c r="N141" s="2"/>
      <c r="O141" s="2"/>
      <c r="P141" s="2"/>
      <c r="Q141" s="2"/>
      <c r="R141" s="2"/>
      <c r="S141" s="63" t="b">
        <v>0</v>
      </c>
      <c r="T141" s="63" t="b">
        <v>0</v>
      </c>
      <c r="U141" s="63" t="b">
        <v>0</v>
      </c>
      <c r="V141" s="63" t="str">
        <f>IF(S141=TRUE,0,"-")</f>
        <v>-</v>
      </c>
      <c r="W141" s="63" t="str">
        <f>IF(T141=TRUE,1,"-")</f>
        <v>-</v>
      </c>
      <c r="X141" s="63" t="str">
        <f>IF(U141=TRUE,2,"-")</f>
        <v>-</v>
      </c>
      <c r="Y141" s="63">
        <f>SUM(V141:X141)</f>
        <v>0</v>
      </c>
      <c r="Z141" s="63"/>
      <c r="AA141" s="94"/>
      <c r="AB141" s="79"/>
      <c r="AC141" s="2"/>
      <c r="AD141" s="103"/>
      <c r="AE141" s="104"/>
    </row>
    <row r="142" spans="1:31" ht="6" customHeight="1" thickBot="1" x14ac:dyDescent="0.2">
      <c r="A142" s="25"/>
      <c r="B142" s="39"/>
      <c r="C142" s="39"/>
      <c r="D142" s="39"/>
      <c r="E142" s="39"/>
      <c r="F142" s="39"/>
      <c r="G142" s="39"/>
      <c r="H142" s="39"/>
      <c r="I142" s="39"/>
      <c r="J142" s="39"/>
      <c r="K142" s="39"/>
      <c r="S142" s="62"/>
      <c r="T142" s="62"/>
      <c r="U142" s="62"/>
      <c r="V142" s="62"/>
      <c r="W142" s="62"/>
      <c r="X142" s="62"/>
      <c r="Y142" s="62"/>
      <c r="Z142" s="62"/>
      <c r="AA142" s="62"/>
      <c r="AB142" s="62"/>
      <c r="AD142" s="103"/>
      <c r="AE142" s="104"/>
    </row>
    <row r="143" spans="1:31" ht="6" customHeight="1" thickTop="1" x14ac:dyDescent="0.15">
      <c r="A143" s="5"/>
      <c r="B143" s="40"/>
      <c r="C143" s="40"/>
      <c r="D143" s="40"/>
      <c r="E143" s="40"/>
      <c r="F143" s="40"/>
      <c r="G143" s="40"/>
      <c r="H143" s="40"/>
      <c r="I143" s="40"/>
      <c r="J143" s="40"/>
      <c r="K143" s="40"/>
      <c r="L143" s="3"/>
      <c r="M143" s="3"/>
      <c r="N143" s="3"/>
      <c r="O143" s="3"/>
      <c r="P143" s="3"/>
      <c r="Q143" s="3"/>
      <c r="R143" s="3"/>
      <c r="S143" s="63"/>
      <c r="T143" s="63"/>
      <c r="U143" s="63"/>
      <c r="V143" s="63"/>
      <c r="W143" s="63"/>
      <c r="X143" s="63"/>
      <c r="Y143" s="63"/>
      <c r="Z143" s="63"/>
      <c r="AA143" s="63"/>
      <c r="AB143" s="63"/>
      <c r="AC143" s="22"/>
      <c r="AD143" s="80" t="s">
        <v>10</v>
      </c>
      <c r="AE143" s="80" t="s">
        <v>11</v>
      </c>
    </row>
    <row r="144" spans="1:31" ht="20.25" customHeight="1" x14ac:dyDescent="0.15">
      <c r="A144" s="31">
        <v>44</v>
      </c>
      <c r="B144" s="91" t="s">
        <v>62</v>
      </c>
      <c r="C144" s="91"/>
      <c r="D144" s="91"/>
      <c r="E144" s="91"/>
      <c r="F144" s="91"/>
      <c r="G144" s="91"/>
      <c r="H144" s="91"/>
      <c r="I144" s="91"/>
      <c r="J144" s="91"/>
      <c r="K144" s="91"/>
      <c r="L144" s="2"/>
      <c r="M144" s="2"/>
      <c r="N144" s="2"/>
      <c r="O144" s="2"/>
      <c r="P144" s="2"/>
      <c r="Q144" s="2"/>
      <c r="R144" s="2"/>
      <c r="S144" s="63" t="b">
        <v>0</v>
      </c>
      <c r="T144" s="63" t="b">
        <v>0</v>
      </c>
      <c r="U144" s="63" t="b">
        <v>0</v>
      </c>
      <c r="V144" s="63" t="str">
        <f>IF(S144=TRUE,0,"-")</f>
        <v>-</v>
      </c>
      <c r="W144" s="63" t="str">
        <f>IF(T144=TRUE,1,"-")</f>
        <v>-</v>
      </c>
      <c r="X144" s="63" t="str">
        <f>IF(U144=TRUE,2,"-")</f>
        <v>-</v>
      </c>
      <c r="Y144" s="63">
        <f>SUM(V144:X144)</f>
        <v>0</v>
      </c>
      <c r="Z144" s="63"/>
      <c r="AA144" s="63"/>
      <c r="AB144" s="63"/>
      <c r="AC144" s="22"/>
      <c r="AD144" s="81"/>
      <c r="AE144" s="81"/>
    </row>
    <row r="145" spans="1:47" ht="6" customHeight="1" x14ac:dyDescent="0.15">
      <c r="A145" s="7"/>
      <c r="B145" s="41"/>
      <c r="C145" s="41"/>
      <c r="D145" s="41"/>
      <c r="E145" s="41"/>
      <c r="F145" s="41"/>
      <c r="G145" s="41"/>
      <c r="H145" s="41"/>
      <c r="I145" s="41"/>
      <c r="J145" s="41"/>
      <c r="K145" s="41"/>
      <c r="L145" s="2"/>
      <c r="M145" s="2"/>
      <c r="N145" s="2"/>
      <c r="O145" s="2"/>
      <c r="P145" s="2"/>
      <c r="Q145" s="2"/>
      <c r="R145" s="2"/>
      <c r="S145" s="63"/>
      <c r="T145" s="63"/>
      <c r="U145" s="63"/>
      <c r="V145" s="63"/>
      <c r="W145" s="63"/>
      <c r="X145" s="63"/>
      <c r="Y145" s="63"/>
      <c r="Z145" s="63"/>
      <c r="AA145" s="63"/>
      <c r="AB145" s="63"/>
      <c r="AC145" s="2"/>
      <c r="AD145" s="81"/>
      <c r="AE145" s="81"/>
    </row>
    <row r="146" spans="1:47" ht="6" customHeight="1" x14ac:dyDescent="0.15">
      <c r="A146" s="9"/>
      <c r="B146" s="42"/>
      <c r="C146" s="42"/>
      <c r="D146" s="42"/>
      <c r="E146" s="42"/>
      <c r="F146" s="42"/>
      <c r="G146" s="42"/>
      <c r="H146" s="42"/>
      <c r="I146" s="42"/>
      <c r="J146" s="42"/>
      <c r="K146" s="42"/>
      <c r="L146" s="11"/>
      <c r="M146" s="11"/>
      <c r="N146" s="11"/>
      <c r="O146" s="11"/>
      <c r="P146" s="11"/>
      <c r="Q146" s="11"/>
      <c r="R146" s="11"/>
      <c r="S146" s="63"/>
      <c r="T146" s="63"/>
      <c r="U146" s="63"/>
      <c r="V146" s="63"/>
      <c r="W146" s="63"/>
      <c r="X146" s="63"/>
      <c r="Y146" s="63"/>
      <c r="Z146" s="63"/>
      <c r="AA146" s="63"/>
      <c r="AB146" s="63"/>
      <c r="AC146" s="2"/>
      <c r="AD146" s="81"/>
      <c r="AE146" s="81"/>
    </row>
    <row r="147" spans="1:47" ht="20.25" customHeight="1" x14ac:dyDescent="0.15">
      <c r="A147" s="31">
        <v>45</v>
      </c>
      <c r="B147" s="91" t="s">
        <v>63</v>
      </c>
      <c r="C147" s="91"/>
      <c r="D147" s="91"/>
      <c r="E147" s="91"/>
      <c r="F147" s="91"/>
      <c r="G147" s="91"/>
      <c r="H147" s="91"/>
      <c r="I147" s="91"/>
      <c r="J147" s="91"/>
      <c r="K147" s="91"/>
      <c r="L147" s="2"/>
      <c r="M147" s="2"/>
      <c r="N147" s="2"/>
      <c r="O147" s="2"/>
      <c r="P147" s="2"/>
      <c r="Q147" s="2"/>
      <c r="R147" s="2"/>
      <c r="S147" s="63" t="b">
        <v>0</v>
      </c>
      <c r="T147" s="63" t="b">
        <v>0</v>
      </c>
      <c r="U147" s="63" t="b">
        <v>0</v>
      </c>
      <c r="V147" s="63" t="str">
        <f>IF(S147=TRUE,0,"-")</f>
        <v>-</v>
      </c>
      <c r="W147" s="63" t="str">
        <f>IF(T147=TRUE,1,"-")</f>
        <v>-</v>
      </c>
      <c r="X147" s="63" t="str">
        <f>IF(U147=TRUE,2,"-")</f>
        <v>-</v>
      </c>
      <c r="Y147" s="63">
        <f>SUM(V147:X147)</f>
        <v>0</v>
      </c>
      <c r="Z147" s="63"/>
      <c r="AA147" s="63"/>
      <c r="AB147" s="63"/>
      <c r="AC147" s="2"/>
      <c r="AD147" s="81"/>
      <c r="AE147" s="81"/>
      <c r="AF147" s="1" t="s">
        <v>15</v>
      </c>
    </row>
    <row r="148" spans="1:47" ht="6" customHeight="1" x14ac:dyDescent="0.15">
      <c r="A148" s="25"/>
      <c r="B148" s="39"/>
      <c r="C148" s="39"/>
      <c r="D148" s="39"/>
      <c r="E148" s="39"/>
      <c r="F148" s="39"/>
      <c r="G148" s="39"/>
      <c r="H148" s="39"/>
      <c r="I148" s="39"/>
      <c r="J148" s="39"/>
      <c r="K148" s="39"/>
      <c r="S148" s="62"/>
      <c r="T148" s="62"/>
      <c r="U148" s="62"/>
      <c r="V148" s="62"/>
      <c r="W148" s="62"/>
      <c r="X148" s="62"/>
      <c r="Y148" s="62"/>
      <c r="Z148" s="62"/>
      <c r="AA148" s="62"/>
      <c r="AB148" s="62"/>
      <c r="AD148" s="81"/>
      <c r="AE148" s="81"/>
    </row>
    <row r="149" spans="1:47" ht="6" customHeight="1" x14ac:dyDescent="0.15">
      <c r="A149" s="9"/>
      <c r="B149" s="42"/>
      <c r="C149" s="42"/>
      <c r="D149" s="42"/>
      <c r="E149" s="42"/>
      <c r="F149" s="42"/>
      <c r="G149" s="42"/>
      <c r="H149" s="42"/>
      <c r="I149" s="42"/>
      <c r="J149" s="42"/>
      <c r="K149" s="42"/>
      <c r="L149" s="11"/>
      <c r="M149" s="11"/>
      <c r="N149" s="11"/>
      <c r="O149" s="11"/>
      <c r="P149" s="11"/>
      <c r="Q149" s="11"/>
      <c r="R149" s="11"/>
      <c r="S149" s="63"/>
      <c r="T149" s="63"/>
      <c r="U149" s="63"/>
      <c r="V149" s="63"/>
      <c r="W149" s="63"/>
      <c r="X149" s="63"/>
      <c r="Y149" s="63"/>
      <c r="Z149" s="63"/>
      <c r="AA149" s="63"/>
      <c r="AB149" s="63"/>
      <c r="AD149" s="81"/>
      <c r="AE149" s="81"/>
    </row>
    <row r="150" spans="1:47" ht="20.25" customHeight="1" x14ac:dyDescent="0.15">
      <c r="A150" s="31">
        <v>46</v>
      </c>
      <c r="B150" s="91" t="s">
        <v>64</v>
      </c>
      <c r="C150" s="91"/>
      <c r="D150" s="91"/>
      <c r="E150" s="91"/>
      <c r="F150" s="91"/>
      <c r="G150" s="91"/>
      <c r="H150" s="91"/>
      <c r="I150" s="91"/>
      <c r="J150" s="91"/>
      <c r="K150" s="91"/>
      <c r="L150" s="2"/>
      <c r="M150" s="2"/>
      <c r="N150" s="2"/>
      <c r="O150" s="2"/>
      <c r="P150" s="2"/>
      <c r="Q150" s="2"/>
      <c r="R150" s="2"/>
      <c r="S150" s="63" t="b">
        <v>0</v>
      </c>
      <c r="T150" s="63" t="b">
        <v>0</v>
      </c>
      <c r="U150" s="63" t="b">
        <v>0</v>
      </c>
      <c r="V150" s="63" t="str">
        <f>IF(S150=TRUE,0,"-")</f>
        <v>-</v>
      </c>
      <c r="W150" s="63" t="str">
        <f>IF(T150=TRUE,1,"-")</f>
        <v>-</v>
      </c>
      <c r="X150" s="63" t="str">
        <f>IF(U150=TRUE,2,"-")</f>
        <v>-</v>
      </c>
      <c r="Y150" s="63">
        <f>SUM(V150:X150)</f>
        <v>0</v>
      </c>
      <c r="Z150" s="63"/>
      <c r="AA150" s="63"/>
      <c r="AB150" s="63"/>
      <c r="AD150" s="81"/>
      <c r="AE150" s="81"/>
      <c r="AF150" s="1" t="s">
        <v>12</v>
      </c>
    </row>
    <row r="151" spans="1:47" ht="6" customHeight="1" x14ac:dyDescent="0.15">
      <c r="A151" s="12"/>
      <c r="B151" s="43"/>
      <c r="C151" s="43"/>
      <c r="D151" s="43"/>
      <c r="E151" s="43"/>
      <c r="F151" s="43"/>
      <c r="G151" s="43"/>
      <c r="H151" s="43"/>
      <c r="I151" s="43"/>
      <c r="J151" s="43"/>
      <c r="K151" s="43"/>
      <c r="L151" s="14"/>
      <c r="M151" s="14"/>
      <c r="N151" s="14"/>
      <c r="O151" s="14"/>
      <c r="P151" s="14"/>
      <c r="Q151" s="14"/>
      <c r="R151" s="14"/>
      <c r="S151" s="63"/>
      <c r="T151" s="63"/>
      <c r="U151" s="63"/>
      <c r="V151" s="63"/>
      <c r="W151" s="63"/>
      <c r="X151" s="63"/>
      <c r="Y151" s="63"/>
      <c r="Z151" s="63"/>
      <c r="AA151" s="63"/>
      <c r="AB151" s="63"/>
      <c r="AD151" s="81"/>
      <c r="AE151" s="82"/>
    </row>
    <row r="152" spans="1:47" ht="6" customHeight="1" x14ac:dyDescent="0.15">
      <c r="A152" s="25"/>
      <c r="B152" s="39"/>
      <c r="C152" s="39"/>
      <c r="D152" s="39"/>
      <c r="E152" s="39"/>
      <c r="F152" s="39"/>
      <c r="G152" s="39"/>
      <c r="H152" s="39"/>
      <c r="I152" s="39"/>
      <c r="J152" s="39"/>
      <c r="K152" s="39"/>
      <c r="S152" s="62"/>
      <c r="T152" s="62"/>
      <c r="U152" s="62"/>
      <c r="V152" s="62"/>
      <c r="W152" s="62"/>
      <c r="X152" s="62"/>
      <c r="Y152" s="62"/>
      <c r="Z152" s="62"/>
      <c r="AA152" s="62"/>
      <c r="AB152" s="62"/>
      <c r="AD152" s="81"/>
      <c r="AE152" s="83" t="s">
        <v>3</v>
      </c>
    </row>
    <row r="153" spans="1:47" ht="20.25" customHeight="1" x14ac:dyDescent="0.15">
      <c r="A153" s="31">
        <v>47</v>
      </c>
      <c r="B153" s="91" t="s">
        <v>65</v>
      </c>
      <c r="C153" s="91"/>
      <c r="D153" s="91"/>
      <c r="E153" s="91"/>
      <c r="F153" s="91"/>
      <c r="G153" s="91"/>
      <c r="H153" s="91"/>
      <c r="I153" s="91"/>
      <c r="J153" s="91"/>
      <c r="K153" s="91"/>
      <c r="M153" s="2"/>
      <c r="N153" s="2"/>
      <c r="O153" s="2"/>
      <c r="P153" s="2"/>
      <c r="Q153" s="2"/>
      <c r="S153" s="62" t="b">
        <v>0</v>
      </c>
      <c r="T153" s="62" t="b">
        <v>0</v>
      </c>
      <c r="U153" s="62" t="b">
        <v>0</v>
      </c>
      <c r="V153" s="62" t="str">
        <f>IF(S153=TRUE,0,"-")</f>
        <v>-</v>
      </c>
      <c r="W153" s="62" t="str">
        <f>IF(T153=TRUE,1,"-")</f>
        <v>-</v>
      </c>
      <c r="X153" s="62" t="str">
        <f>IF(U153=TRUE,2,"-")</f>
        <v>-</v>
      </c>
      <c r="Y153" s="62">
        <f>SUM(V153:X153)</f>
        <v>0</v>
      </c>
      <c r="Z153" s="62"/>
      <c r="AA153" s="86"/>
      <c r="AB153" s="86"/>
      <c r="AD153" s="81"/>
      <c r="AE153" s="84"/>
    </row>
    <row r="154" spans="1:47" ht="6" customHeight="1" x14ac:dyDescent="0.15">
      <c r="A154" s="25"/>
      <c r="B154" s="39"/>
      <c r="C154" s="39"/>
      <c r="D154" s="39"/>
      <c r="E154" s="39"/>
      <c r="F154" s="39"/>
      <c r="G154" s="39"/>
      <c r="H154" s="39"/>
      <c r="I154" s="39"/>
      <c r="J154" s="39"/>
      <c r="K154" s="39"/>
      <c r="S154" s="62"/>
      <c r="T154" s="62"/>
      <c r="U154" s="62"/>
      <c r="V154" s="62"/>
      <c r="W154" s="62"/>
      <c r="X154" s="62"/>
      <c r="Y154" s="62"/>
      <c r="Z154" s="62"/>
      <c r="AA154" s="86"/>
      <c r="AB154" s="86"/>
      <c r="AD154" s="81"/>
      <c r="AE154" s="84"/>
    </row>
    <row r="155" spans="1:47" ht="6" customHeight="1" x14ac:dyDescent="0.15">
      <c r="A155" s="9"/>
      <c r="B155" s="42"/>
      <c r="C155" s="42"/>
      <c r="D155" s="42"/>
      <c r="E155" s="42"/>
      <c r="F155" s="42"/>
      <c r="G155" s="42"/>
      <c r="H155" s="42"/>
      <c r="I155" s="42"/>
      <c r="J155" s="42"/>
      <c r="K155" s="42"/>
      <c r="L155" s="11"/>
      <c r="M155" s="11"/>
      <c r="N155" s="11"/>
      <c r="O155" s="11"/>
      <c r="P155" s="11"/>
      <c r="Q155" s="11"/>
      <c r="R155" s="11"/>
      <c r="S155" s="63"/>
      <c r="T155" s="63"/>
      <c r="U155" s="63"/>
      <c r="V155" s="63"/>
      <c r="W155" s="63"/>
      <c r="X155" s="63"/>
      <c r="Y155" s="63"/>
      <c r="Z155" s="63"/>
      <c r="AA155" s="87"/>
      <c r="AB155" s="87"/>
      <c r="AD155" s="81"/>
      <c r="AE155" s="84"/>
    </row>
    <row r="156" spans="1:47" ht="20.25" customHeight="1" x14ac:dyDescent="0.15">
      <c r="A156" s="31">
        <v>48</v>
      </c>
      <c r="B156" s="91" t="s">
        <v>66</v>
      </c>
      <c r="C156" s="91"/>
      <c r="D156" s="91"/>
      <c r="E156" s="91"/>
      <c r="F156" s="91"/>
      <c r="G156" s="91"/>
      <c r="H156" s="91"/>
      <c r="I156" s="91"/>
      <c r="J156" s="91"/>
      <c r="K156" s="91"/>
      <c r="L156" s="2"/>
      <c r="M156" s="2"/>
      <c r="N156" s="2"/>
      <c r="O156" s="2"/>
      <c r="P156" s="2"/>
      <c r="Q156" s="2"/>
      <c r="R156" s="2"/>
      <c r="S156" s="63" t="b">
        <v>0</v>
      </c>
      <c r="T156" s="63" t="b">
        <v>0</v>
      </c>
      <c r="U156" s="63" t="b">
        <v>0</v>
      </c>
      <c r="V156" s="63" t="str">
        <f>IF(S156=TRUE,0,"-")</f>
        <v>-</v>
      </c>
      <c r="W156" s="63" t="str">
        <f>IF(T156=TRUE,1,"-")</f>
        <v>-</v>
      </c>
      <c r="X156" s="63" t="str">
        <f>IF(U156=TRUE,2,"-")</f>
        <v>-</v>
      </c>
      <c r="Y156" s="63">
        <f>SUM(V156:X156)</f>
        <v>0</v>
      </c>
      <c r="Z156" s="63"/>
      <c r="AA156" s="64" t="s">
        <v>80</v>
      </c>
      <c r="AB156" s="64" t="s">
        <v>34</v>
      </c>
      <c r="AD156" s="81"/>
      <c r="AE156" s="84"/>
    </row>
    <row r="157" spans="1:47" ht="6" customHeight="1" x14ac:dyDescent="0.15">
      <c r="A157" s="12"/>
      <c r="B157" s="43"/>
      <c r="C157" s="43"/>
      <c r="D157" s="43"/>
      <c r="E157" s="43"/>
      <c r="F157" s="43"/>
      <c r="G157" s="43"/>
      <c r="H157" s="43"/>
      <c r="I157" s="43"/>
      <c r="J157" s="43"/>
      <c r="K157" s="43"/>
      <c r="L157" s="14"/>
      <c r="M157" s="14"/>
      <c r="N157" s="14"/>
      <c r="O157" s="14"/>
      <c r="P157" s="14"/>
      <c r="Q157" s="14"/>
      <c r="R157" s="14"/>
      <c r="S157" s="63"/>
      <c r="T157" s="63"/>
      <c r="U157" s="63"/>
      <c r="V157" s="63"/>
      <c r="W157" s="63"/>
      <c r="X157" s="63"/>
      <c r="Y157" s="63"/>
      <c r="Z157" s="63"/>
      <c r="AA157" s="92">
        <f>SUM(Y144:Y159)</f>
        <v>0</v>
      </c>
      <c r="AB157" s="79" t="str">
        <f>IF(AA157&lt;6,"要支援","")</f>
        <v>要支援</v>
      </c>
      <c r="AD157" s="81"/>
      <c r="AE157" s="84"/>
    </row>
    <row r="158" spans="1:47" ht="6" customHeight="1" x14ac:dyDescent="0.15">
      <c r="A158" s="25"/>
      <c r="B158" s="39"/>
      <c r="C158" s="39"/>
      <c r="D158" s="39"/>
      <c r="E158" s="39"/>
      <c r="F158" s="39"/>
      <c r="G158" s="39"/>
      <c r="H158" s="39"/>
      <c r="I158" s="39"/>
      <c r="J158" s="39"/>
      <c r="K158" s="39"/>
      <c r="S158" s="62"/>
      <c r="T158" s="62"/>
      <c r="U158" s="62"/>
      <c r="V158" s="62"/>
      <c r="W158" s="62"/>
      <c r="X158" s="62"/>
      <c r="Y158" s="62"/>
      <c r="Z158" s="62"/>
      <c r="AA158" s="93"/>
      <c r="AB158" s="79"/>
      <c r="AD158" s="81"/>
      <c r="AE158" s="84"/>
    </row>
    <row r="159" spans="1:47" ht="20.25" customHeight="1" x14ac:dyDescent="0.15">
      <c r="A159" s="31">
        <v>49</v>
      </c>
      <c r="B159" s="91" t="s">
        <v>21</v>
      </c>
      <c r="C159" s="91"/>
      <c r="D159" s="91"/>
      <c r="E159" s="91"/>
      <c r="F159" s="91"/>
      <c r="G159" s="91"/>
      <c r="H159" s="91"/>
      <c r="I159" s="91"/>
      <c r="J159" s="91"/>
      <c r="K159" s="91"/>
      <c r="L159" s="2"/>
      <c r="M159" s="2"/>
      <c r="N159" s="2"/>
      <c r="O159" s="2"/>
      <c r="P159" s="2"/>
      <c r="Q159" s="2"/>
      <c r="R159" s="2"/>
      <c r="S159" s="63" t="b">
        <v>0</v>
      </c>
      <c r="T159" s="63" t="b">
        <v>0</v>
      </c>
      <c r="U159" s="63" t="b">
        <v>0</v>
      </c>
      <c r="V159" s="63" t="str">
        <f>IF(S159=TRUE,0,"-")</f>
        <v>-</v>
      </c>
      <c r="W159" s="63" t="str">
        <f>IF(T159=TRUE,1,"-")</f>
        <v>-</v>
      </c>
      <c r="X159" s="63" t="str">
        <f>IF(U159=TRUE,2,"-")</f>
        <v>-</v>
      </c>
      <c r="Y159" s="63">
        <f>SUM(V159:X159)</f>
        <v>0</v>
      </c>
      <c r="Z159" s="63"/>
      <c r="AA159" s="94"/>
      <c r="AB159" s="79"/>
      <c r="AC159" s="2"/>
      <c r="AD159" s="81"/>
      <c r="AE159" s="84"/>
      <c r="AR159" s="77"/>
      <c r="AS159" s="77"/>
      <c r="AT159" s="77"/>
      <c r="AU159" s="77"/>
    </row>
    <row r="160" spans="1:47" ht="6" customHeight="1" thickBot="1" x14ac:dyDescent="0.2">
      <c r="A160" s="8"/>
      <c r="B160" s="61"/>
      <c r="C160" s="61"/>
      <c r="D160" s="61"/>
      <c r="E160" s="61"/>
      <c r="F160" s="61"/>
      <c r="G160" s="61"/>
      <c r="H160" s="61"/>
      <c r="I160" s="61"/>
      <c r="J160" s="61"/>
      <c r="K160" s="61"/>
      <c r="L160" s="4"/>
      <c r="M160" s="4"/>
      <c r="N160" s="4"/>
      <c r="O160" s="4"/>
      <c r="P160" s="4"/>
      <c r="Q160" s="4"/>
      <c r="R160" s="4"/>
      <c r="S160" s="2"/>
      <c r="T160" s="2"/>
      <c r="U160" s="2"/>
      <c r="V160" s="2"/>
      <c r="W160" s="2"/>
      <c r="X160" s="2"/>
      <c r="Y160" s="2"/>
      <c r="Z160" s="2"/>
      <c r="AA160" s="2"/>
      <c r="AB160" s="2"/>
      <c r="AC160" s="2"/>
      <c r="AD160" s="82"/>
      <c r="AE160" s="85"/>
      <c r="AR160" s="77"/>
      <c r="AS160" s="77"/>
      <c r="AT160" s="77"/>
      <c r="AU160" s="77"/>
    </row>
    <row r="161" spans="1:18" ht="45.75" customHeight="1" thickTop="1" x14ac:dyDescent="0.15"/>
    <row r="162" spans="1:18" ht="20.25" customHeight="1" thickBot="1" x14ac:dyDescent="0.2">
      <c r="A162" s="44" t="s">
        <v>94</v>
      </c>
      <c r="G162" s="44"/>
    </row>
    <row r="163" spans="1:18" ht="20.25" customHeight="1" x14ac:dyDescent="0.15">
      <c r="A163" s="67"/>
      <c r="B163" s="68"/>
      <c r="C163" s="68"/>
      <c r="D163" s="68"/>
      <c r="E163" s="68"/>
      <c r="F163" s="69"/>
      <c r="G163" s="48"/>
      <c r="H163" s="48"/>
      <c r="I163" s="48"/>
      <c r="J163" s="48"/>
      <c r="K163" s="48"/>
      <c r="L163" s="48"/>
      <c r="M163" s="48"/>
      <c r="N163" s="48"/>
      <c r="O163" s="48"/>
      <c r="P163" s="48"/>
      <c r="Q163" s="48"/>
      <c r="R163" s="48"/>
    </row>
    <row r="164" spans="1:18" ht="20.25" customHeight="1" x14ac:dyDescent="0.15">
      <c r="A164" s="70"/>
      <c r="B164" s="71"/>
      <c r="C164" s="71"/>
      <c r="D164" s="71"/>
      <c r="E164" s="71"/>
      <c r="F164" s="72"/>
      <c r="G164" s="48"/>
      <c r="H164" s="48"/>
      <c r="I164" s="48"/>
      <c r="J164" s="48"/>
      <c r="K164" s="48"/>
      <c r="L164" s="48"/>
      <c r="M164" s="48"/>
      <c r="N164" s="48"/>
      <c r="O164" s="48"/>
      <c r="P164" s="48"/>
      <c r="Q164" s="48"/>
      <c r="R164" s="48"/>
    </row>
    <row r="165" spans="1:18" ht="20.25" customHeight="1" x14ac:dyDescent="0.15">
      <c r="A165" s="70"/>
      <c r="B165" s="71"/>
      <c r="C165" s="71"/>
      <c r="D165" s="71"/>
      <c r="E165" s="71"/>
      <c r="F165" s="72"/>
      <c r="G165" s="48"/>
      <c r="H165" s="48"/>
      <c r="I165" s="48"/>
      <c r="J165" s="48"/>
      <c r="K165" s="48"/>
      <c r="L165" s="48"/>
      <c r="M165" s="48"/>
      <c r="N165" s="48"/>
      <c r="O165" s="48"/>
      <c r="P165" s="48"/>
      <c r="Q165" s="48"/>
      <c r="R165" s="48"/>
    </row>
    <row r="166" spans="1:18" ht="20.25" customHeight="1" x14ac:dyDescent="0.15">
      <c r="A166" s="70"/>
      <c r="B166" s="71"/>
      <c r="C166" s="71"/>
      <c r="D166" s="71"/>
      <c r="E166" s="71"/>
      <c r="F166" s="72"/>
      <c r="G166" s="48"/>
      <c r="H166" s="48"/>
      <c r="I166" s="48"/>
      <c r="J166" s="48"/>
      <c r="K166" s="48"/>
      <c r="L166" s="48"/>
      <c r="M166" s="48"/>
      <c r="N166" s="48"/>
      <c r="O166" s="48"/>
      <c r="P166" s="48"/>
      <c r="Q166" s="48"/>
      <c r="R166" s="48"/>
    </row>
    <row r="167" spans="1:18" ht="20.25" customHeight="1" x14ac:dyDescent="0.15">
      <c r="A167" s="70"/>
      <c r="B167" s="71"/>
      <c r="C167" s="71"/>
      <c r="D167" s="71"/>
      <c r="E167" s="71"/>
      <c r="F167" s="72"/>
      <c r="G167" s="48"/>
      <c r="H167" s="48"/>
      <c r="I167" s="48"/>
      <c r="J167" s="48"/>
      <c r="K167" s="48"/>
      <c r="L167" s="48"/>
      <c r="M167" s="48"/>
      <c r="N167" s="48"/>
      <c r="O167" s="48"/>
      <c r="P167" s="48"/>
      <c r="Q167" s="48"/>
      <c r="R167" s="48"/>
    </row>
    <row r="168" spans="1:18" ht="20.25" customHeight="1" x14ac:dyDescent="0.15">
      <c r="A168" s="70"/>
      <c r="B168" s="71"/>
      <c r="C168" s="71"/>
      <c r="D168" s="71"/>
      <c r="E168" s="71"/>
      <c r="F168" s="72"/>
      <c r="G168" s="48"/>
      <c r="H168" s="48"/>
      <c r="I168" s="48"/>
      <c r="J168" s="48"/>
      <c r="K168" s="48"/>
      <c r="L168" s="48"/>
      <c r="M168" s="48"/>
      <c r="N168" s="48"/>
      <c r="O168" s="48"/>
      <c r="P168" s="48"/>
      <c r="Q168" s="48"/>
      <c r="R168" s="48"/>
    </row>
    <row r="169" spans="1:18" ht="20.25" customHeight="1" x14ac:dyDescent="0.15">
      <c r="A169" s="70"/>
      <c r="B169" s="71"/>
      <c r="C169" s="71"/>
      <c r="D169" s="71"/>
      <c r="E169" s="71"/>
      <c r="F169" s="72"/>
      <c r="G169" s="48"/>
    </row>
    <row r="170" spans="1:18" x14ac:dyDescent="0.15">
      <c r="A170" s="70"/>
      <c r="B170" s="71"/>
      <c r="C170" s="71"/>
      <c r="D170" s="71"/>
      <c r="E170" s="71"/>
      <c r="F170" s="72"/>
    </row>
    <row r="171" spans="1:18" x14ac:dyDescent="0.15">
      <c r="A171" s="70"/>
      <c r="B171" s="71"/>
      <c r="C171" s="71"/>
      <c r="D171" s="71"/>
      <c r="E171" s="71"/>
      <c r="F171" s="72"/>
    </row>
    <row r="172" spans="1:18" ht="14.25" thickBot="1" x14ac:dyDescent="0.2">
      <c r="A172" s="73"/>
      <c r="B172" s="74"/>
      <c r="C172" s="74"/>
      <c r="D172" s="74"/>
      <c r="E172" s="74"/>
      <c r="F172" s="75"/>
    </row>
    <row r="173" spans="1:18" x14ac:dyDescent="0.15">
      <c r="A173" s="47"/>
      <c r="B173" s="48"/>
      <c r="C173" s="48"/>
      <c r="D173" s="48"/>
      <c r="E173" s="48"/>
      <c r="F173" s="48"/>
    </row>
    <row r="174" spans="1:18" x14ac:dyDescent="0.15">
      <c r="A174" s="48"/>
      <c r="B174" s="48"/>
      <c r="C174" s="48"/>
      <c r="D174" s="48"/>
      <c r="E174" s="48"/>
      <c r="F174" s="48"/>
    </row>
    <row r="175" spans="1:18" ht="10.5" customHeight="1" x14ac:dyDescent="0.15">
      <c r="A175" s="48"/>
      <c r="B175" s="48"/>
      <c r="C175" s="48"/>
      <c r="D175" s="48"/>
      <c r="E175" s="48"/>
      <c r="F175" s="48"/>
    </row>
    <row r="176" spans="1:18" x14ac:dyDescent="0.15">
      <c r="A176" s="48"/>
      <c r="B176" s="48"/>
      <c r="C176" s="48"/>
      <c r="D176" s="48"/>
      <c r="E176" s="48"/>
      <c r="F176" s="48"/>
      <c r="H176" s="76" t="s">
        <v>115</v>
      </c>
    </row>
    <row r="177" spans="8:44" x14ac:dyDescent="0.15">
      <c r="H177" s="76" t="s">
        <v>114</v>
      </c>
    </row>
    <row r="179" spans="8:44" x14ac:dyDescent="0.15">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78"/>
      <c r="AP179" s="78" t="s">
        <v>81</v>
      </c>
      <c r="AQ179" s="78" t="s">
        <v>113</v>
      </c>
      <c r="AR179" s="53"/>
    </row>
    <row r="180" spans="8:44" x14ac:dyDescent="0.15">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78"/>
      <c r="AP180" s="78"/>
      <c r="AQ180" s="78"/>
      <c r="AR180" s="53"/>
    </row>
    <row r="181" spans="8:44" x14ac:dyDescent="0.15">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65" t="s">
        <v>71</v>
      </c>
      <c r="AP181" s="65">
        <f>AA28</f>
        <v>0</v>
      </c>
      <c r="AQ181" s="65">
        <v>6</v>
      </c>
      <c r="AR181" s="53"/>
    </row>
    <row r="182" spans="8:44" x14ac:dyDescent="0.15">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65" t="s">
        <v>72</v>
      </c>
      <c r="AP182" s="65">
        <f>AA43</f>
        <v>0</v>
      </c>
      <c r="AQ182" s="65">
        <v>6</v>
      </c>
      <c r="AR182" s="53"/>
    </row>
    <row r="183" spans="8:44" x14ac:dyDescent="0.15">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65" t="s">
        <v>73</v>
      </c>
      <c r="AP183" s="65">
        <f>AA58</f>
        <v>0</v>
      </c>
      <c r="AQ183" s="65">
        <v>8</v>
      </c>
      <c r="AR183" s="53"/>
    </row>
    <row r="184" spans="8:44" x14ac:dyDescent="0.15">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65" t="s">
        <v>74</v>
      </c>
      <c r="AP184" s="65">
        <f>AA73</f>
        <v>0</v>
      </c>
      <c r="AQ184" s="65">
        <v>6</v>
      </c>
      <c r="AR184" s="53"/>
    </row>
    <row r="185" spans="8:44" x14ac:dyDescent="0.15">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65" t="s">
        <v>75</v>
      </c>
      <c r="AP185" s="65">
        <f>AA88</f>
        <v>0</v>
      </c>
      <c r="AQ185" s="65">
        <v>6</v>
      </c>
      <c r="AR185" s="53"/>
    </row>
    <row r="186" spans="8:44" x14ac:dyDescent="0.15">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65" t="s">
        <v>76</v>
      </c>
      <c r="AP186" s="65">
        <f>AA103</f>
        <v>0</v>
      </c>
      <c r="AQ186" s="65">
        <v>5</v>
      </c>
      <c r="AR186" s="53"/>
    </row>
    <row r="187" spans="8:44" x14ac:dyDescent="0.15">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65" t="s">
        <v>77</v>
      </c>
      <c r="AP187" s="65">
        <f>AA118</f>
        <v>0</v>
      </c>
      <c r="AQ187" s="65">
        <v>5</v>
      </c>
      <c r="AR187" s="53"/>
    </row>
    <row r="188" spans="8:44" x14ac:dyDescent="0.15">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65" t="s">
        <v>78</v>
      </c>
      <c r="AP188" s="65">
        <f>AA139</f>
        <v>0</v>
      </c>
      <c r="AQ188" s="65">
        <v>7</v>
      </c>
      <c r="AR188" s="53"/>
    </row>
    <row r="189" spans="8:44" x14ac:dyDescent="0.15">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65" t="s">
        <v>79</v>
      </c>
      <c r="AP189" s="65">
        <f>AA157</f>
        <v>0</v>
      </c>
      <c r="AQ189" s="65">
        <v>6</v>
      </c>
      <c r="AR189" s="53"/>
    </row>
  </sheetData>
  <sheetProtection algorithmName="SHA-512" hashValue="w7Zo/vLK0KcvBTw1PMOwv8vLg6wmSsRHQJUKQpyw+T93TlkWWQI8lkd0Px3MxYOrx8wLM+8s7o6uC1unZL/ycA==" saltValue="WDHYLn5OqBDrYB5UwRh19w==" spinCount="100000" sheet="1" objects="1" scenarios="1"/>
  <mergeCells count="118">
    <mergeCell ref="AA153:AA155"/>
    <mergeCell ref="AA157:AA159"/>
    <mergeCell ref="AD122:AE127"/>
    <mergeCell ref="AD128:AE130"/>
    <mergeCell ref="AD131:AE136"/>
    <mergeCell ref="AD137:AE142"/>
    <mergeCell ref="AB139:AB141"/>
    <mergeCell ref="AA139:AA141"/>
    <mergeCell ref="B159:K159"/>
    <mergeCell ref="B153:K153"/>
    <mergeCell ref="B156:K156"/>
    <mergeCell ref="B126:K126"/>
    <mergeCell ref="B129:K129"/>
    <mergeCell ref="B132:K132"/>
    <mergeCell ref="B135:K135"/>
    <mergeCell ref="B138:K138"/>
    <mergeCell ref="B141:K141"/>
    <mergeCell ref="B144:K144"/>
    <mergeCell ref="B147:K147"/>
    <mergeCell ref="B150:K150"/>
    <mergeCell ref="B108:K108"/>
    <mergeCell ref="B111:K111"/>
    <mergeCell ref="B114:K114"/>
    <mergeCell ref="B117:K117"/>
    <mergeCell ref="B120:K120"/>
    <mergeCell ref="B123:K123"/>
    <mergeCell ref="AD107:AE121"/>
    <mergeCell ref="AB114:AB116"/>
    <mergeCell ref="AB135:AB137"/>
    <mergeCell ref="AB118:AB120"/>
    <mergeCell ref="AA114:AA116"/>
    <mergeCell ref="AA135:AA137"/>
    <mergeCell ref="AA118:AA120"/>
    <mergeCell ref="AD92:AE106"/>
    <mergeCell ref="B93:K93"/>
    <mergeCell ref="B96:K96"/>
    <mergeCell ref="B99:K99"/>
    <mergeCell ref="B102:K102"/>
    <mergeCell ref="B105:K105"/>
    <mergeCell ref="AB99:AB101"/>
    <mergeCell ref="AA99:AA101"/>
    <mergeCell ref="AA103:AA105"/>
    <mergeCell ref="AB103:AB105"/>
    <mergeCell ref="AD77:AE91"/>
    <mergeCell ref="B78:K78"/>
    <mergeCell ref="B81:K81"/>
    <mergeCell ref="B84:K84"/>
    <mergeCell ref="B87:K87"/>
    <mergeCell ref="B90:K90"/>
    <mergeCell ref="AB84:AB86"/>
    <mergeCell ref="AA84:AA86"/>
    <mergeCell ref="AA88:AA90"/>
    <mergeCell ref="AB88:AB90"/>
    <mergeCell ref="AD62:AE76"/>
    <mergeCell ref="B63:K63"/>
    <mergeCell ref="B66:K66"/>
    <mergeCell ref="B69:K69"/>
    <mergeCell ref="B72:K72"/>
    <mergeCell ref="B75:K75"/>
    <mergeCell ref="AB69:AB71"/>
    <mergeCell ref="AA69:AA71"/>
    <mergeCell ref="AA73:AA75"/>
    <mergeCell ref="AB73:AB75"/>
    <mergeCell ref="AD47:AE61"/>
    <mergeCell ref="B48:K48"/>
    <mergeCell ref="B51:K51"/>
    <mergeCell ref="B54:K54"/>
    <mergeCell ref="B57:K57"/>
    <mergeCell ref="B60:K60"/>
    <mergeCell ref="AB54:AB56"/>
    <mergeCell ref="AA58:AA60"/>
    <mergeCell ref="AB58:AB60"/>
    <mergeCell ref="AA54:AA56"/>
    <mergeCell ref="AD32:AE46"/>
    <mergeCell ref="B33:K33"/>
    <mergeCell ref="B36:K36"/>
    <mergeCell ref="B39:K39"/>
    <mergeCell ref="B42:K42"/>
    <mergeCell ref="B45:K45"/>
    <mergeCell ref="AB39:AB41"/>
    <mergeCell ref="AA43:AA45"/>
    <mergeCell ref="AB43:AB45"/>
    <mergeCell ref="AA39:AA41"/>
    <mergeCell ref="A1:R3"/>
    <mergeCell ref="AF2:AI3"/>
    <mergeCell ref="AF4:AI5"/>
    <mergeCell ref="C8:D8"/>
    <mergeCell ref="M8:O8"/>
    <mergeCell ref="C6:D6"/>
    <mergeCell ref="G8:J8"/>
    <mergeCell ref="I6:J6"/>
    <mergeCell ref="A10:R12"/>
    <mergeCell ref="N6:P6"/>
    <mergeCell ref="L6:M6"/>
    <mergeCell ref="AD13:AE13"/>
    <mergeCell ref="AD14:AE31"/>
    <mergeCell ref="B15:K15"/>
    <mergeCell ref="B18:K18"/>
    <mergeCell ref="B21:K21"/>
    <mergeCell ref="B24:K24"/>
    <mergeCell ref="B27:K27"/>
    <mergeCell ref="B30:K30"/>
    <mergeCell ref="AB28:AB30"/>
    <mergeCell ref="AB24:AB26"/>
    <mergeCell ref="AA24:AA26"/>
    <mergeCell ref="AA28:AA30"/>
    <mergeCell ref="AU159:AU160"/>
    <mergeCell ref="AO179:AO180"/>
    <mergeCell ref="AP179:AP180"/>
    <mergeCell ref="AR159:AR160"/>
    <mergeCell ref="AS159:AS160"/>
    <mergeCell ref="AT159:AT160"/>
    <mergeCell ref="AB157:AB159"/>
    <mergeCell ref="AD143:AD160"/>
    <mergeCell ref="AE143:AE151"/>
    <mergeCell ref="AE152:AE160"/>
    <mergeCell ref="AB153:AB155"/>
    <mergeCell ref="AQ179:AQ180"/>
  </mergeCells>
  <phoneticPr fontId="1"/>
  <conditionalFormatting sqref="A15:K15">
    <cfRule type="expression" dxfId="146" priority="49">
      <formula>$S15=FALSE=$T15=FALSE=$U15=FALSE</formula>
    </cfRule>
  </conditionalFormatting>
  <conditionalFormatting sqref="A30:K30">
    <cfRule type="expression" dxfId="145" priority="44">
      <formula>$S30=FALSE=$T30=FALSE=$U30=FALSE</formula>
    </cfRule>
  </conditionalFormatting>
  <conditionalFormatting sqref="A18:K18">
    <cfRule type="expression" dxfId="144" priority="48">
      <formula>$S18=FALSE=$T18=FALSE=$U18=FALSE</formula>
    </cfRule>
  </conditionalFormatting>
  <conditionalFormatting sqref="A21:K21">
    <cfRule type="expression" dxfId="143" priority="47">
      <formula>$S21=FALSE=$T21=FALSE=$U21=FALSE</formula>
    </cfRule>
  </conditionalFormatting>
  <conditionalFormatting sqref="A24:K24">
    <cfRule type="expression" dxfId="142" priority="46">
      <formula>$S24=FALSE=$T24=FALSE=$U24=FALSE</formula>
    </cfRule>
  </conditionalFormatting>
  <conditionalFormatting sqref="A27:K27">
    <cfRule type="expression" dxfId="141" priority="45">
      <formula>$S27=FALSE=$T27=FALSE=$U27=FALSE</formula>
    </cfRule>
  </conditionalFormatting>
  <conditionalFormatting sqref="A33:K33">
    <cfRule type="expression" dxfId="140" priority="43">
      <formula>$S33=FALSE=$T33=FALSE=$U33=FALSE</formula>
    </cfRule>
  </conditionalFormatting>
  <conditionalFormatting sqref="A36:K36">
    <cfRule type="expression" dxfId="139" priority="42">
      <formula>$S36=FALSE=$T36=FALSE=$U36=FALSE</formula>
    </cfRule>
  </conditionalFormatting>
  <conditionalFormatting sqref="A39:K39">
    <cfRule type="expression" dxfId="138" priority="41">
      <formula>$S39=FALSE=$T39=FALSE=$U39=FALSE</formula>
    </cfRule>
  </conditionalFormatting>
  <conditionalFormatting sqref="A42:K42">
    <cfRule type="expression" dxfId="137" priority="40">
      <formula>$S42=FALSE=$T42=FALSE=$U42=FALSE</formula>
    </cfRule>
  </conditionalFormatting>
  <conditionalFormatting sqref="A45:K45">
    <cfRule type="expression" dxfId="136" priority="39">
      <formula>$S45=FALSE=$T45=FALSE=$U45=FALSE</formula>
    </cfRule>
  </conditionalFormatting>
  <conditionalFormatting sqref="A48:K48">
    <cfRule type="expression" dxfId="135" priority="38">
      <formula>$S48=FALSE=$T48=FALSE=$U48=FALSE</formula>
    </cfRule>
  </conditionalFormatting>
  <conditionalFormatting sqref="A51:K51">
    <cfRule type="expression" dxfId="134" priority="37">
      <formula>$S51=FALSE=$T51=FALSE=$U51=FALSE</formula>
    </cfRule>
  </conditionalFormatting>
  <conditionalFormatting sqref="A54:K54">
    <cfRule type="expression" dxfId="133" priority="36">
      <formula>$S54=FALSE=$T54=FALSE=$U54=FALSE</formula>
    </cfRule>
  </conditionalFormatting>
  <conditionalFormatting sqref="A57:K57">
    <cfRule type="expression" dxfId="132" priority="35">
      <formula>$S57=FALSE=$T57=FALSE=$U57=FALSE</formula>
    </cfRule>
  </conditionalFormatting>
  <conditionalFormatting sqref="A60:K60">
    <cfRule type="expression" dxfId="131" priority="34">
      <formula>$S60=FALSE=$T60=FALSE=$U60=FALSE</formula>
    </cfRule>
  </conditionalFormatting>
  <conditionalFormatting sqref="A63:K63">
    <cfRule type="expression" dxfId="130" priority="33">
      <formula>$S63=FALSE=$T63=FALSE=$U63=FALSE</formula>
    </cfRule>
  </conditionalFormatting>
  <conditionalFormatting sqref="A66:K66">
    <cfRule type="expression" dxfId="129" priority="32">
      <formula>$S66=FALSE=$T66=FALSE=$U66=FALSE</formula>
    </cfRule>
  </conditionalFormatting>
  <conditionalFormatting sqref="A69:K69">
    <cfRule type="expression" dxfId="128" priority="31">
      <formula>$S69=FALSE=$T69=FALSE=$U69=FALSE</formula>
    </cfRule>
  </conditionalFormatting>
  <conditionalFormatting sqref="A72:K72">
    <cfRule type="expression" dxfId="127" priority="30">
      <formula>$S72=FALSE=$T72=FALSE=$U72=FALSE</formula>
    </cfRule>
  </conditionalFormatting>
  <conditionalFormatting sqref="A75:K75">
    <cfRule type="expression" dxfId="126" priority="29">
      <formula>$S75=FALSE=$T75=FALSE=$U75=FALSE</formula>
    </cfRule>
  </conditionalFormatting>
  <conditionalFormatting sqref="A78:K78">
    <cfRule type="expression" dxfId="125" priority="28">
      <formula>$S78=FALSE=$T78=FALSE=$U78=FALSE</formula>
    </cfRule>
  </conditionalFormatting>
  <conditionalFormatting sqref="A81:K81">
    <cfRule type="expression" dxfId="124" priority="27">
      <formula>$S81=FALSE=$T81=FALSE=$U81=FALSE</formula>
    </cfRule>
  </conditionalFormatting>
  <conditionalFormatting sqref="A84:K84">
    <cfRule type="expression" dxfId="123" priority="26">
      <formula>$S84=FALSE=$T84=FALSE=$U84=FALSE</formula>
    </cfRule>
  </conditionalFormatting>
  <conditionalFormatting sqref="A87:K87">
    <cfRule type="expression" dxfId="122" priority="25">
      <formula>$S87=FALSE=$T87=FALSE=$U87=FALSE</formula>
    </cfRule>
  </conditionalFormatting>
  <conditionalFormatting sqref="A90:K90">
    <cfRule type="expression" dxfId="121" priority="24">
      <formula>$S90=FALSE=$T90=FALSE=$U90=FALSE</formula>
    </cfRule>
  </conditionalFormatting>
  <conditionalFormatting sqref="A93:K93">
    <cfRule type="expression" dxfId="120" priority="23">
      <formula>$S93=FALSE=$T93=FALSE=$U93=FALSE</formula>
    </cfRule>
  </conditionalFormatting>
  <conditionalFormatting sqref="A96:K96">
    <cfRule type="expression" dxfId="119" priority="22">
      <formula>$S96=FALSE=$T96=FALSE=$U96=FALSE</formula>
    </cfRule>
  </conditionalFormatting>
  <conditionalFormatting sqref="A99:K99">
    <cfRule type="expression" dxfId="118" priority="21">
      <formula>$S99=FALSE=$T99=FALSE=$U99=FALSE</formula>
    </cfRule>
  </conditionalFormatting>
  <conditionalFormatting sqref="A102:K102">
    <cfRule type="expression" dxfId="117" priority="20">
      <formula>$S102=FALSE=$T102=FALSE=$U102=FALSE</formula>
    </cfRule>
  </conditionalFormatting>
  <conditionalFormatting sqref="A105:K105">
    <cfRule type="expression" dxfId="116" priority="19">
      <formula>$S105=FALSE=$T105=FALSE=$U105=FALSE</formula>
    </cfRule>
  </conditionalFormatting>
  <conditionalFormatting sqref="A108:K108">
    <cfRule type="expression" dxfId="115" priority="18">
      <formula>$S108=FALSE=$T108=FALSE=$U108=FALSE</formula>
    </cfRule>
  </conditionalFormatting>
  <conditionalFormatting sqref="A111:K111">
    <cfRule type="expression" dxfId="114" priority="17">
      <formula>$S111=FALSE=$T111=FALSE=$U111=FALSE</formula>
    </cfRule>
  </conditionalFormatting>
  <conditionalFormatting sqref="A114:K114">
    <cfRule type="expression" dxfId="113" priority="16">
      <formula>$S114=FALSE=$T114=FALSE=$U114=FALSE</formula>
    </cfRule>
  </conditionalFormatting>
  <conditionalFormatting sqref="A117:K117">
    <cfRule type="expression" dxfId="112" priority="15">
      <formula>$S117=FALSE=$T117=FALSE=$U117=FALSE</formula>
    </cfRule>
  </conditionalFormatting>
  <conditionalFormatting sqref="A120:K120">
    <cfRule type="expression" dxfId="111" priority="14">
      <formula>$S120=FALSE=$T120=FALSE=$U120=FALSE</formula>
    </cfRule>
  </conditionalFormatting>
  <conditionalFormatting sqref="A123:K123">
    <cfRule type="expression" dxfId="110" priority="13">
      <formula>$S123=FALSE=$T123=FALSE=$U123=FALSE</formula>
    </cfRule>
  </conditionalFormatting>
  <conditionalFormatting sqref="A126:K126">
    <cfRule type="expression" dxfId="109" priority="12">
      <formula>$S126=FALSE=$T126=FALSE=$U126=FALSE</formula>
    </cfRule>
  </conditionalFormatting>
  <conditionalFormatting sqref="A129:K129">
    <cfRule type="expression" dxfId="108" priority="11">
      <formula>$S129=FALSE=$T129=FALSE=$U129=FALSE</formula>
    </cfRule>
  </conditionalFormatting>
  <conditionalFormatting sqref="A132:K132">
    <cfRule type="expression" dxfId="107" priority="10">
      <formula>$S132=FALSE=$T132=FALSE=$U132=FALSE</formula>
    </cfRule>
  </conditionalFormatting>
  <conditionalFormatting sqref="A135:K135">
    <cfRule type="expression" dxfId="106" priority="9">
      <formula>$S135=FALSE=$T135=FALSE=$U135=FALSE</formula>
    </cfRule>
  </conditionalFormatting>
  <conditionalFormatting sqref="A138:K138">
    <cfRule type="expression" dxfId="105" priority="8">
      <formula>$S138=FALSE=$T138=FALSE=$U138=FALSE</formula>
    </cfRule>
  </conditionalFormatting>
  <conditionalFormatting sqref="A141:K141">
    <cfRule type="expression" dxfId="104" priority="7">
      <formula>$S141=FALSE=$T141=FALSE=$U141=FALSE</formula>
    </cfRule>
  </conditionalFormatting>
  <conditionalFormatting sqref="A144:K144">
    <cfRule type="expression" dxfId="103" priority="6">
      <formula>$S144=FALSE=$T144=FALSE=$U144=FALSE</formula>
    </cfRule>
  </conditionalFormatting>
  <conditionalFormatting sqref="A147:K147">
    <cfRule type="expression" dxfId="102" priority="5">
      <formula>$S147=FALSE=$T147=FALSE=$U147=FALSE</formula>
    </cfRule>
  </conditionalFormatting>
  <conditionalFormatting sqref="A150:K150">
    <cfRule type="expression" dxfId="101" priority="4">
      <formula>$S150=FALSE=$T150=FALSE=$U150=FALSE</formula>
    </cfRule>
  </conditionalFormatting>
  <conditionalFormatting sqref="A153:K153">
    <cfRule type="expression" dxfId="100" priority="3">
      <formula>$S153=FALSE=$T153=FALSE=$U153=FALSE</formula>
    </cfRule>
  </conditionalFormatting>
  <conditionalFormatting sqref="A156:K156">
    <cfRule type="expression" dxfId="99" priority="2">
      <formula>$S156=FALSE=$T156=FALSE=$U156=FALSE</formula>
    </cfRule>
  </conditionalFormatting>
  <conditionalFormatting sqref="A159:K159">
    <cfRule type="expression" dxfId="98" priority="1">
      <formula>$S159=FALSE=$T159=FALSE=$U159=FALSE</formula>
    </cfRule>
  </conditionalFormatting>
  <dataValidations count="1">
    <dataValidation type="list" allowBlank="1" showInputMessage="1" showErrorMessage="1" sqref="M8">
      <formula1>$U$8:$U$9</formula1>
    </dataValidation>
  </dataValidations>
  <pageMargins left="0.70866141732283472" right="0.70866141732283472" top="0.74803149606299213" bottom="0.74803149606299213" header="0.31496062992125984" footer="0.31496062992125984"/>
  <pageSetup paperSize="9" scale="76" orientation="portrait" r:id="rId1"/>
  <headerFooter differentOddEven="1">
    <oddFooter>&amp;L&amp;"HGP創英角ﾎﾟｯﾌﾟ体,標準"&amp;16（裏面につづく）</oddFooter>
  </headerFooter>
  <rowBreaks count="1" manualBreakCount="1">
    <brk id="9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12</xdr:col>
                    <xdr:colOff>19050</xdr:colOff>
                    <xdr:row>14</xdr:row>
                    <xdr:rowOff>0</xdr:rowOff>
                  </from>
                  <to>
                    <xdr:col>13</xdr:col>
                    <xdr:colOff>0</xdr:colOff>
                    <xdr:row>14</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14</xdr:col>
                    <xdr:colOff>28575</xdr:colOff>
                    <xdr:row>14</xdr:row>
                    <xdr:rowOff>19050</xdr:rowOff>
                  </from>
                  <to>
                    <xdr:col>15</xdr:col>
                    <xdr:colOff>19050</xdr:colOff>
                    <xdr:row>15</xdr:row>
                    <xdr:rowOff>9525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16</xdr:col>
                    <xdr:colOff>28575</xdr:colOff>
                    <xdr:row>14</xdr:row>
                    <xdr:rowOff>9525</xdr:rowOff>
                  </from>
                  <to>
                    <xdr:col>17</xdr:col>
                    <xdr:colOff>19050</xdr:colOff>
                    <xdr:row>15</xdr:row>
                    <xdr:rowOff>9525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12</xdr:col>
                    <xdr:colOff>19050</xdr:colOff>
                    <xdr:row>17</xdr:row>
                    <xdr:rowOff>9525</xdr:rowOff>
                  </from>
                  <to>
                    <xdr:col>13</xdr:col>
                    <xdr:colOff>0</xdr:colOff>
                    <xdr:row>18</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14</xdr:col>
                    <xdr:colOff>28575</xdr:colOff>
                    <xdr:row>17</xdr:row>
                    <xdr:rowOff>0</xdr:rowOff>
                  </from>
                  <to>
                    <xdr:col>15</xdr:col>
                    <xdr:colOff>9525</xdr:colOff>
                    <xdr:row>17</xdr:row>
                    <xdr:rowOff>247650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16</xdr:col>
                    <xdr:colOff>28575</xdr:colOff>
                    <xdr:row>17</xdr:row>
                    <xdr:rowOff>9525</xdr:rowOff>
                  </from>
                  <to>
                    <xdr:col>17</xdr:col>
                    <xdr:colOff>9525</xdr:colOff>
                    <xdr:row>18</xdr:row>
                    <xdr:rowOff>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12</xdr:col>
                    <xdr:colOff>28575</xdr:colOff>
                    <xdr:row>20</xdr:row>
                    <xdr:rowOff>19050</xdr:rowOff>
                  </from>
                  <to>
                    <xdr:col>13</xdr:col>
                    <xdr:colOff>9525</xdr:colOff>
                    <xdr:row>21</xdr:row>
                    <xdr:rowOff>9525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14</xdr:col>
                    <xdr:colOff>28575</xdr:colOff>
                    <xdr:row>20</xdr:row>
                    <xdr:rowOff>19050</xdr:rowOff>
                  </from>
                  <to>
                    <xdr:col>15</xdr:col>
                    <xdr:colOff>9525</xdr:colOff>
                    <xdr:row>21</xdr:row>
                    <xdr:rowOff>9525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16</xdr:col>
                    <xdr:colOff>28575</xdr:colOff>
                    <xdr:row>20</xdr:row>
                    <xdr:rowOff>9525</xdr:rowOff>
                  </from>
                  <to>
                    <xdr:col>17</xdr:col>
                    <xdr:colOff>9525</xdr:colOff>
                    <xdr:row>21</xdr:row>
                    <xdr:rowOff>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12</xdr:col>
                    <xdr:colOff>19050</xdr:colOff>
                    <xdr:row>23</xdr:row>
                    <xdr:rowOff>19050</xdr:rowOff>
                  </from>
                  <to>
                    <xdr:col>13</xdr:col>
                    <xdr:colOff>0</xdr:colOff>
                    <xdr:row>24</xdr:row>
                    <xdr:rowOff>9525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12</xdr:col>
                    <xdr:colOff>28575</xdr:colOff>
                    <xdr:row>26</xdr:row>
                    <xdr:rowOff>9525</xdr:rowOff>
                  </from>
                  <to>
                    <xdr:col>13</xdr:col>
                    <xdr:colOff>9525</xdr:colOff>
                    <xdr:row>27</xdr:row>
                    <xdr:rowOff>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12</xdr:col>
                    <xdr:colOff>19050</xdr:colOff>
                    <xdr:row>29</xdr:row>
                    <xdr:rowOff>9525</xdr:rowOff>
                  </from>
                  <to>
                    <xdr:col>13</xdr:col>
                    <xdr:colOff>0</xdr:colOff>
                    <xdr:row>30</xdr:row>
                    <xdr:rowOff>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14</xdr:col>
                    <xdr:colOff>19050</xdr:colOff>
                    <xdr:row>23</xdr:row>
                    <xdr:rowOff>19050</xdr:rowOff>
                  </from>
                  <to>
                    <xdr:col>15</xdr:col>
                    <xdr:colOff>0</xdr:colOff>
                    <xdr:row>24</xdr:row>
                    <xdr:rowOff>9525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14</xdr:col>
                    <xdr:colOff>19050</xdr:colOff>
                    <xdr:row>26</xdr:row>
                    <xdr:rowOff>9525</xdr:rowOff>
                  </from>
                  <to>
                    <xdr:col>15</xdr:col>
                    <xdr:colOff>0</xdr:colOff>
                    <xdr:row>27</xdr:row>
                    <xdr:rowOff>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14</xdr:col>
                    <xdr:colOff>19050</xdr:colOff>
                    <xdr:row>29</xdr:row>
                    <xdr:rowOff>19050</xdr:rowOff>
                  </from>
                  <to>
                    <xdr:col>15</xdr:col>
                    <xdr:colOff>19050</xdr:colOff>
                    <xdr:row>30</xdr:row>
                    <xdr:rowOff>9525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16</xdr:col>
                    <xdr:colOff>19050</xdr:colOff>
                    <xdr:row>23</xdr:row>
                    <xdr:rowOff>0</xdr:rowOff>
                  </from>
                  <to>
                    <xdr:col>17</xdr:col>
                    <xdr:colOff>0</xdr:colOff>
                    <xdr:row>23</xdr:row>
                    <xdr:rowOff>247650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16</xdr:col>
                    <xdr:colOff>19050</xdr:colOff>
                    <xdr:row>26</xdr:row>
                    <xdr:rowOff>9525</xdr:rowOff>
                  </from>
                  <to>
                    <xdr:col>17</xdr:col>
                    <xdr:colOff>0</xdr:colOff>
                    <xdr:row>27</xdr:row>
                    <xdr:rowOff>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16</xdr:col>
                    <xdr:colOff>19050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12</xdr:col>
                    <xdr:colOff>19050</xdr:colOff>
                    <xdr:row>32</xdr:row>
                    <xdr:rowOff>0</xdr:rowOff>
                  </from>
                  <to>
                    <xdr:col>13</xdr:col>
                    <xdr:colOff>0</xdr:colOff>
                    <xdr:row>32</xdr:row>
                    <xdr:rowOff>247650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12</xdr:col>
                    <xdr:colOff>19050</xdr:colOff>
                    <xdr:row>35</xdr:row>
                    <xdr:rowOff>19050</xdr:rowOff>
                  </from>
                  <to>
                    <xdr:col>13</xdr:col>
                    <xdr:colOff>0</xdr:colOff>
                    <xdr:row>36</xdr:row>
                    <xdr:rowOff>9525</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12</xdr:col>
                    <xdr:colOff>19050</xdr:colOff>
                    <xdr:row>38</xdr:row>
                    <xdr:rowOff>9525</xdr:rowOff>
                  </from>
                  <to>
                    <xdr:col>13</xdr:col>
                    <xdr:colOff>0</xdr:colOff>
                    <xdr:row>39</xdr:row>
                    <xdr:rowOff>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12</xdr:col>
                    <xdr:colOff>19050</xdr:colOff>
                    <xdr:row>41</xdr:row>
                    <xdr:rowOff>0</xdr:rowOff>
                  </from>
                  <to>
                    <xdr:col>13</xdr:col>
                    <xdr:colOff>0</xdr:colOff>
                    <xdr:row>41</xdr:row>
                    <xdr:rowOff>247650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12</xdr:col>
                    <xdr:colOff>9525</xdr:colOff>
                    <xdr:row>44</xdr:row>
                    <xdr:rowOff>9525</xdr:rowOff>
                  </from>
                  <to>
                    <xdr:col>12</xdr:col>
                    <xdr:colOff>238125</xdr:colOff>
                    <xdr:row>45</xdr:row>
                    <xdr:rowOff>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12</xdr:col>
                    <xdr:colOff>9525</xdr:colOff>
                    <xdr:row>47</xdr:row>
                    <xdr:rowOff>9525</xdr:rowOff>
                  </from>
                  <to>
                    <xdr:col>12</xdr:col>
                    <xdr:colOff>238125</xdr:colOff>
                    <xdr:row>48</xdr:row>
                    <xdr:rowOff>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12</xdr:col>
                    <xdr:colOff>9525</xdr:colOff>
                    <xdr:row>50</xdr:row>
                    <xdr:rowOff>9525</xdr:rowOff>
                  </from>
                  <to>
                    <xdr:col>12</xdr:col>
                    <xdr:colOff>238125</xdr:colOff>
                    <xdr:row>51</xdr:row>
                    <xdr:rowOff>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12</xdr:col>
                    <xdr:colOff>9525</xdr:colOff>
                    <xdr:row>53</xdr:row>
                    <xdr:rowOff>0</xdr:rowOff>
                  </from>
                  <to>
                    <xdr:col>12</xdr:col>
                    <xdr:colOff>238125</xdr:colOff>
                    <xdr:row>53</xdr:row>
                    <xdr:rowOff>247650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12</xdr:col>
                    <xdr:colOff>9525</xdr:colOff>
                    <xdr:row>56</xdr:row>
                    <xdr:rowOff>0</xdr:rowOff>
                  </from>
                  <to>
                    <xdr:col>12</xdr:col>
                    <xdr:colOff>238125</xdr:colOff>
                    <xdr:row>56</xdr:row>
                    <xdr:rowOff>247650</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from>
                    <xdr:col>12</xdr:col>
                    <xdr:colOff>9525</xdr:colOff>
                    <xdr:row>59</xdr:row>
                    <xdr:rowOff>9525</xdr:rowOff>
                  </from>
                  <to>
                    <xdr:col>12</xdr:col>
                    <xdr:colOff>238125</xdr:colOff>
                    <xdr:row>60</xdr:row>
                    <xdr:rowOff>0</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12</xdr:col>
                    <xdr:colOff>9525</xdr:colOff>
                    <xdr:row>62</xdr:row>
                    <xdr:rowOff>9525</xdr:rowOff>
                  </from>
                  <to>
                    <xdr:col>12</xdr:col>
                    <xdr:colOff>238125</xdr:colOff>
                    <xdr:row>63</xdr:row>
                    <xdr:rowOff>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12</xdr:col>
                    <xdr:colOff>9525</xdr:colOff>
                    <xdr:row>65</xdr:row>
                    <xdr:rowOff>0</xdr:rowOff>
                  </from>
                  <to>
                    <xdr:col>12</xdr:col>
                    <xdr:colOff>238125</xdr:colOff>
                    <xdr:row>65</xdr:row>
                    <xdr:rowOff>247650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12</xdr:col>
                    <xdr:colOff>9525</xdr:colOff>
                    <xdr:row>68</xdr:row>
                    <xdr:rowOff>0</xdr:rowOff>
                  </from>
                  <to>
                    <xdr:col>12</xdr:col>
                    <xdr:colOff>238125</xdr:colOff>
                    <xdr:row>68</xdr:row>
                    <xdr:rowOff>247650</xdr:rowOff>
                  </to>
                </anchor>
              </controlPr>
            </control>
          </mc:Choice>
        </mc:AlternateContent>
        <mc:AlternateContent xmlns:mc="http://schemas.openxmlformats.org/markup-compatibility/2006">
          <mc:Choice Requires="x14">
            <control shapeId="2082" r:id="rId35" name="Check Box 34">
              <controlPr defaultSize="0" autoFill="0" autoLine="0" autoPict="0">
                <anchor moveWithCells="1">
                  <from>
                    <xdr:col>12</xdr:col>
                    <xdr:colOff>9525</xdr:colOff>
                    <xdr:row>71</xdr:row>
                    <xdr:rowOff>9525</xdr:rowOff>
                  </from>
                  <to>
                    <xdr:col>12</xdr:col>
                    <xdr:colOff>238125</xdr:colOff>
                    <xdr:row>72</xdr:row>
                    <xdr:rowOff>0</xdr:rowOff>
                  </to>
                </anchor>
              </controlPr>
            </control>
          </mc:Choice>
        </mc:AlternateContent>
        <mc:AlternateContent xmlns:mc="http://schemas.openxmlformats.org/markup-compatibility/2006">
          <mc:Choice Requires="x14">
            <control shapeId="2083" r:id="rId36" name="Check Box 35">
              <controlPr defaultSize="0" autoFill="0" autoLine="0" autoPict="0">
                <anchor moveWithCells="1">
                  <from>
                    <xdr:col>12</xdr:col>
                    <xdr:colOff>9525</xdr:colOff>
                    <xdr:row>74</xdr:row>
                    <xdr:rowOff>0</xdr:rowOff>
                  </from>
                  <to>
                    <xdr:col>12</xdr:col>
                    <xdr:colOff>238125</xdr:colOff>
                    <xdr:row>74</xdr:row>
                    <xdr:rowOff>247650</xdr:rowOff>
                  </to>
                </anchor>
              </controlPr>
            </control>
          </mc:Choice>
        </mc:AlternateContent>
        <mc:AlternateContent xmlns:mc="http://schemas.openxmlformats.org/markup-compatibility/2006">
          <mc:Choice Requires="x14">
            <control shapeId="2084" r:id="rId37" name="Check Box 36">
              <controlPr defaultSize="0" autoFill="0" autoLine="0" autoPict="0">
                <anchor moveWithCells="1">
                  <from>
                    <xdr:col>12</xdr:col>
                    <xdr:colOff>9525</xdr:colOff>
                    <xdr:row>77</xdr:row>
                    <xdr:rowOff>0</xdr:rowOff>
                  </from>
                  <to>
                    <xdr:col>12</xdr:col>
                    <xdr:colOff>238125</xdr:colOff>
                    <xdr:row>77</xdr:row>
                    <xdr:rowOff>247650</xdr:rowOff>
                  </to>
                </anchor>
              </controlPr>
            </control>
          </mc:Choice>
        </mc:AlternateContent>
        <mc:AlternateContent xmlns:mc="http://schemas.openxmlformats.org/markup-compatibility/2006">
          <mc:Choice Requires="x14">
            <control shapeId="2085" r:id="rId38" name="Check Box 37">
              <controlPr defaultSize="0" autoFill="0" autoLine="0" autoPict="0">
                <anchor moveWithCells="1">
                  <from>
                    <xdr:col>12</xdr:col>
                    <xdr:colOff>9525</xdr:colOff>
                    <xdr:row>80</xdr:row>
                    <xdr:rowOff>0</xdr:rowOff>
                  </from>
                  <to>
                    <xdr:col>12</xdr:col>
                    <xdr:colOff>238125</xdr:colOff>
                    <xdr:row>80</xdr:row>
                    <xdr:rowOff>247650</xdr:rowOff>
                  </to>
                </anchor>
              </controlPr>
            </control>
          </mc:Choice>
        </mc:AlternateContent>
        <mc:AlternateContent xmlns:mc="http://schemas.openxmlformats.org/markup-compatibility/2006">
          <mc:Choice Requires="x14">
            <control shapeId="2086" r:id="rId39" name="Check Box 38">
              <controlPr defaultSize="0" autoFill="0" autoLine="0" autoPict="0">
                <anchor moveWithCells="1">
                  <from>
                    <xdr:col>12</xdr:col>
                    <xdr:colOff>9525</xdr:colOff>
                    <xdr:row>83</xdr:row>
                    <xdr:rowOff>0</xdr:rowOff>
                  </from>
                  <to>
                    <xdr:col>12</xdr:col>
                    <xdr:colOff>238125</xdr:colOff>
                    <xdr:row>83</xdr:row>
                    <xdr:rowOff>247650</xdr:rowOff>
                  </to>
                </anchor>
              </controlPr>
            </control>
          </mc:Choice>
        </mc:AlternateContent>
        <mc:AlternateContent xmlns:mc="http://schemas.openxmlformats.org/markup-compatibility/2006">
          <mc:Choice Requires="x14">
            <control shapeId="2087" r:id="rId40" name="Check Box 39">
              <controlPr defaultSize="0" autoFill="0" autoLine="0" autoPict="0">
                <anchor moveWithCells="1">
                  <from>
                    <xdr:col>12</xdr:col>
                    <xdr:colOff>9525</xdr:colOff>
                    <xdr:row>86</xdr:row>
                    <xdr:rowOff>9525</xdr:rowOff>
                  </from>
                  <to>
                    <xdr:col>12</xdr:col>
                    <xdr:colOff>238125</xdr:colOff>
                    <xdr:row>87</xdr:row>
                    <xdr:rowOff>0</xdr:rowOff>
                  </to>
                </anchor>
              </controlPr>
            </control>
          </mc:Choice>
        </mc:AlternateContent>
        <mc:AlternateContent xmlns:mc="http://schemas.openxmlformats.org/markup-compatibility/2006">
          <mc:Choice Requires="x14">
            <control shapeId="2089" r:id="rId41" name="Check Box 41">
              <controlPr defaultSize="0" autoFill="0" autoLine="0" autoPict="0">
                <anchor moveWithCells="1">
                  <from>
                    <xdr:col>12</xdr:col>
                    <xdr:colOff>9525</xdr:colOff>
                    <xdr:row>89</xdr:row>
                    <xdr:rowOff>9525</xdr:rowOff>
                  </from>
                  <to>
                    <xdr:col>12</xdr:col>
                    <xdr:colOff>238125</xdr:colOff>
                    <xdr:row>90</xdr:row>
                    <xdr:rowOff>0</xdr:rowOff>
                  </to>
                </anchor>
              </controlPr>
            </control>
          </mc:Choice>
        </mc:AlternateContent>
        <mc:AlternateContent xmlns:mc="http://schemas.openxmlformats.org/markup-compatibility/2006">
          <mc:Choice Requires="x14">
            <control shapeId="2090" r:id="rId42" name="Check Box 42">
              <controlPr defaultSize="0" autoFill="0" autoLine="0" autoPict="0">
                <anchor moveWithCells="1">
                  <from>
                    <xdr:col>12</xdr:col>
                    <xdr:colOff>9525</xdr:colOff>
                    <xdr:row>92</xdr:row>
                    <xdr:rowOff>9525</xdr:rowOff>
                  </from>
                  <to>
                    <xdr:col>12</xdr:col>
                    <xdr:colOff>238125</xdr:colOff>
                    <xdr:row>93</xdr:row>
                    <xdr:rowOff>0</xdr:rowOff>
                  </to>
                </anchor>
              </controlPr>
            </control>
          </mc:Choice>
        </mc:AlternateContent>
        <mc:AlternateContent xmlns:mc="http://schemas.openxmlformats.org/markup-compatibility/2006">
          <mc:Choice Requires="x14">
            <control shapeId="2091" r:id="rId43" name="Check Box 43">
              <controlPr defaultSize="0" autoFill="0" autoLine="0" autoPict="0">
                <anchor moveWithCells="1">
                  <from>
                    <xdr:col>12</xdr:col>
                    <xdr:colOff>9525</xdr:colOff>
                    <xdr:row>95</xdr:row>
                    <xdr:rowOff>9525</xdr:rowOff>
                  </from>
                  <to>
                    <xdr:col>12</xdr:col>
                    <xdr:colOff>238125</xdr:colOff>
                    <xdr:row>96</xdr:row>
                    <xdr:rowOff>0</xdr:rowOff>
                  </to>
                </anchor>
              </controlPr>
            </control>
          </mc:Choice>
        </mc:AlternateContent>
        <mc:AlternateContent xmlns:mc="http://schemas.openxmlformats.org/markup-compatibility/2006">
          <mc:Choice Requires="x14">
            <control shapeId="2092" r:id="rId44" name="Check Box 44">
              <controlPr defaultSize="0" autoFill="0" autoLine="0" autoPict="0">
                <anchor moveWithCells="1">
                  <from>
                    <xdr:col>12</xdr:col>
                    <xdr:colOff>9525</xdr:colOff>
                    <xdr:row>98</xdr:row>
                    <xdr:rowOff>0</xdr:rowOff>
                  </from>
                  <to>
                    <xdr:col>12</xdr:col>
                    <xdr:colOff>238125</xdr:colOff>
                    <xdr:row>98</xdr:row>
                    <xdr:rowOff>247650</xdr:rowOff>
                  </to>
                </anchor>
              </controlPr>
            </control>
          </mc:Choice>
        </mc:AlternateContent>
        <mc:AlternateContent xmlns:mc="http://schemas.openxmlformats.org/markup-compatibility/2006">
          <mc:Choice Requires="x14">
            <control shapeId="2093" r:id="rId45" name="Check Box 45">
              <controlPr defaultSize="0" autoFill="0" autoLine="0" autoPict="0">
                <anchor moveWithCells="1">
                  <from>
                    <xdr:col>12</xdr:col>
                    <xdr:colOff>9525</xdr:colOff>
                    <xdr:row>101</xdr:row>
                    <xdr:rowOff>9525</xdr:rowOff>
                  </from>
                  <to>
                    <xdr:col>12</xdr:col>
                    <xdr:colOff>238125</xdr:colOff>
                    <xdr:row>102</xdr:row>
                    <xdr:rowOff>0</xdr:rowOff>
                  </to>
                </anchor>
              </controlPr>
            </control>
          </mc:Choice>
        </mc:AlternateContent>
        <mc:AlternateContent xmlns:mc="http://schemas.openxmlformats.org/markup-compatibility/2006">
          <mc:Choice Requires="x14">
            <control shapeId="2094" r:id="rId46" name="Check Box 46">
              <controlPr defaultSize="0" autoFill="0" autoLine="0" autoPict="0">
                <anchor moveWithCells="1">
                  <from>
                    <xdr:col>12</xdr:col>
                    <xdr:colOff>9525</xdr:colOff>
                    <xdr:row>104</xdr:row>
                    <xdr:rowOff>9525</xdr:rowOff>
                  </from>
                  <to>
                    <xdr:col>12</xdr:col>
                    <xdr:colOff>238125</xdr:colOff>
                    <xdr:row>105</xdr:row>
                    <xdr:rowOff>0</xdr:rowOff>
                  </to>
                </anchor>
              </controlPr>
            </control>
          </mc:Choice>
        </mc:AlternateContent>
        <mc:AlternateContent xmlns:mc="http://schemas.openxmlformats.org/markup-compatibility/2006">
          <mc:Choice Requires="x14">
            <control shapeId="2095" r:id="rId47" name="Check Box 47">
              <controlPr defaultSize="0" autoFill="0" autoLine="0" autoPict="0">
                <anchor moveWithCells="1">
                  <from>
                    <xdr:col>12</xdr:col>
                    <xdr:colOff>9525</xdr:colOff>
                    <xdr:row>107</xdr:row>
                    <xdr:rowOff>9525</xdr:rowOff>
                  </from>
                  <to>
                    <xdr:col>12</xdr:col>
                    <xdr:colOff>238125</xdr:colOff>
                    <xdr:row>108</xdr:row>
                    <xdr:rowOff>0</xdr:rowOff>
                  </to>
                </anchor>
              </controlPr>
            </control>
          </mc:Choice>
        </mc:AlternateContent>
        <mc:AlternateContent xmlns:mc="http://schemas.openxmlformats.org/markup-compatibility/2006">
          <mc:Choice Requires="x14">
            <control shapeId="2096" r:id="rId48" name="Check Box 48">
              <controlPr defaultSize="0" autoFill="0" autoLine="0" autoPict="0">
                <anchor moveWithCells="1">
                  <from>
                    <xdr:col>12</xdr:col>
                    <xdr:colOff>9525</xdr:colOff>
                    <xdr:row>110</xdr:row>
                    <xdr:rowOff>0</xdr:rowOff>
                  </from>
                  <to>
                    <xdr:col>12</xdr:col>
                    <xdr:colOff>238125</xdr:colOff>
                    <xdr:row>110</xdr:row>
                    <xdr:rowOff>247650</xdr:rowOff>
                  </to>
                </anchor>
              </controlPr>
            </control>
          </mc:Choice>
        </mc:AlternateContent>
        <mc:AlternateContent xmlns:mc="http://schemas.openxmlformats.org/markup-compatibility/2006">
          <mc:Choice Requires="x14">
            <control shapeId="2097" r:id="rId49" name="Check Box 49">
              <controlPr defaultSize="0" autoFill="0" autoLine="0" autoPict="0">
                <anchor moveWithCells="1">
                  <from>
                    <xdr:col>12</xdr:col>
                    <xdr:colOff>9525</xdr:colOff>
                    <xdr:row>113</xdr:row>
                    <xdr:rowOff>9525</xdr:rowOff>
                  </from>
                  <to>
                    <xdr:col>12</xdr:col>
                    <xdr:colOff>238125</xdr:colOff>
                    <xdr:row>114</xdr:row>
                    <xdr:rowOff>0</xdr:rowOff>
                  </to>
                </anchor>
              </controlPr>
            </control>
          </mc:Choice>
        </mc:AlternateContent>
        <mc:AlternateContent xmlns:mc="http://schemas.openxmlformats.org/markup-compatibility/2006">
          <mc:Choice Requires="x14">
            <control shapeId="2098" r:id="rId50" name="Check Box 50">
              <controlPr defaultSize="0" autoFill="0" autoLine="0" autoPict="0">
                <anchor moveWithCells="1">
                  <from>
                    <xdr:col>12</xdr:col>
                    <xdr:colOff>9525</xdr:colOff>
                    <xdr:row>116</xdr:row>
                    <xdr:rowOff>9525</xdr:rowOff>
                  </from>
                  <to>
                    <xdr:col>12</xdr:col>
                    <xdr:colOff>238125</xdr:colOff>
                    <xdr:row>117</xdr:row>
                    <xdr:rowOff>0</xdr:rowOff>
                  </to>
                </anchor>
              </controlPr>
            </control>
          </mc:Choice>
        </mc:AlternateContent>
        <mc:AlternateContent xmlns:mc="http://schemas.openxmlformats.org/markup-compatibility/2006">
          <mc:Choice Requires="x14">
            <control shapeId="2099" r:id="rId51" name="Check Box 51">
              <controlPr defaultSize="0" autoFill="0" autoLine="0" autoPict="0">
                <anchor moveWithCells="1">
                  <from>
                    <xdr:col>12</xdr:col>
                    <xdr:colOff>9525</xdr:colOff>
                    <xdr:row>119</xdr:row>
                    <xdr:rowOff>9525</xdr:rowOff>
                  </from>
                  <to>
                    <xdr:col>12</xdr:col>
                    <xdr:colOff>238125</xdr:colOff>
                    <xdr:row>120</xdr:row>
                    <xdr:rowOff>0</xdr:rowOff>
                  </to>
                </anchor>
              </controlPr>
            </control>
          </mc:Choice>
        </mc:AlternateContent>
        <mc:AlternateContent xmlns:mc="http://schemas.openxmlformats.org/markup-compatibility/2006">
          <mc:Choice Requires="x14">
            <control shapeId="2100" r:id="rId52" name="Check Box 52">
              <controlPr defaultSize="0" autoFill="0" autoLine="0" autoPict="0">
                <anchor moveWithCells="1">
                  <from>
                    <xdr:col>12</xdr:col>
                    <xdr:colOff>9525</xdr:colOff>
                    <xdr:row>122</xdr:row>
                    <xdr:rowOff>9525</xdr:rowOff>
                  </from>
                  <to>
                    <xdr:col>12</xdr:col>
                    <xdr:colOff>238125</xdr:colOff>
                    <xdr:row>123</xdr:row>
                    <xdr:rowOff>0</xdr:rowOff>
                  </to>
                </anchor>
              </controlPr>
            </control>
          </mc:Choice>
        </mc:AlternateContent>
        <mc:AlternateContent xmlns:mc="http://schemas.openxmlformats.org/markup-compatibility/2006">
          <mc:Choice Requires="x14">
            <control shapeId="2101" r:id="rId53" name="Check Box 53">
              <controlPr defaultSize="0" autoFill="0" autoLine="0" autoPict="0">
                <anchor moveWithCells="1">
                  <from>
                    <xdr:col>12</xdr:col>
                    <xdr:colOff>9525</xdr:colOff>
                    <xdr:row>125</xdr:row>
                    <xdr:rowOff>0</xdr:rowOff>
                  </from>
                  <to>
                    <xdr:col>12</xdr:col>
                    <xdr:colOff>238125</xdr:colOff>
                    <xdr:row>125</xdr:row>
                    <xdr:rowOff>247650</xdr:rowOff>
                  </to>
                </anchor>
              </controlPr>
            </control>
          </mc:Choice>
        </mc:AlternateContent>
        <mc:AlternateContent xmlns:mc="http://schemas.openxmlformats.org/markup-compatibility/2006">
          <mc:Choice Requires="x14">
            <control shapeId="2102" r:id="rId54" name="Check Box 54">
              <controlPr defaultSize="0" autoFill="0" autoLine="0" autoPict="0">
                <anchor moveWithCells="1">
                  <from>
                    <xdr:col>12</xdr:col>
                    <xdr:colOff>9525</xdr:colOff>
                    <xdr:row>128</xdr:row>
                    <xdr:rowOff>0</xdr:rowOff>
                  </from>
                  <to>
                    <xdr:col>12</xdr:col>
                    <xdr:colOff>238125</xdr:colOff>
                    <xdr:row>128</xdr:row>
                    <xdr:rowOff>247650</xdr:rowOff>
                  </to>
                </anchor>
              </controlPr>
            </control>
          </mc:Choice>
        </mc:AlternateContent>
        <mc:AlternateContent xmlns:mc="http://schemas.openxmlformats.org/markup-compatibility/2006">
          <mc:Choice Requires="x14">
            <control shapeId="2103" r:id="rId55" name="Check Box 55">
              <controlPr defaultSize="0" autoFill="0" autoLine="0" autoPict="0">
                <anchor moveWithCells="1">
                  <from>
                    <xdr:col>12</xdr:col>
                    <xdr:colOff>9525</xdr:colOff>
                    <xdr:row>131</xdr:row>
                    <xdr:rowOff>9525</xdr:rowOff>
                  </from>
                  <to>
                    <xdr:col>12</xdr:col>
                    <xdr:colOff>238125</xdr:colOff>
                    <xdr:row>132</xdr:row>
                    <xdr:rowOff>0</xdr:rowOff>
                  </to>
                </anchor>
              </controlPr>
            </control>
          </mc:Choice>
        </mc:AlternateContent>
        <mc:AlternateContent xmlns:mc="http://schemas.openxmlformats.org/markup-compatibility/2006">
          <mc:Choice Requires="x14">
            <control shapeId="2104" r:id="rId56" name="Check Box 56">
              <controlPr defaultSize="0" autoFill="0" autoLine="0" autoPict="0">
                <anchor moveWithCells="1">
                  <from>
                    <xdr:col>12</xdr:col>
                    <xdr:colOff>9525</xdr:colOff>
                    <xdr:row>134</xdr:row>
                    <xdr:rowOff>9525</xdr:rowOff>
                  </from>
                  <to>
                    <xdr:col>12</xdr:col>
                    <xdr:colOff>238125</xdr:colOff>
                    <xdr:row>135</xdr:row>
                    <xdr:rowOff>0</xdr:rowOff>
                  </to>
                </anchor>
              </controlPr>
            </control>
          </mc:Choice>
        </mc:AlternateContent>
        <mc:AlternateContent xmlns:mc="http://schemas.openxmlformats.org/markup-compatibility/2006">
          <mc:Choice Requires="x14">
            <control shapeId="2105" r:id="rId57" name="Check Box 57">
              <controlPr defaultSize="0" autoFill="0" autoLine="0" autoPict="0">
                <anchor moveWithCells="1">
                  <from>
                    <xdr:col>12</xdr:col>
                    <xdr:colOff>9525</xdr:colOff>
                    <xdr:row>137</xdr:row>
                    <xdr:rowOff>0</xdr:rowOff>
                  </from>
                  <to>
                    <xdr:col>12</xdr:col>
                    <xdr:colOff>238125</xdr:colOff>
                    <xdr:row>137</xdr:row>
                    <xdr:rowOff>247650</xdr:rowOff>
                  </to>
                </anchor>
              </controlPr>
            </control>
          </mc:Choice>
        </mc:AlternateContent>
        <mc:AlternateContent xmlns:mc="http://schemas.openxmlformats.org/markup-compatibility/2006">
          <mc:Choice Requires="x14">
            <control shapeId="2106" r:id="rId58" name="Check Box 58">
              <controlPr defaultSize="0" autoFill="0" autoLine="0" autoPict="0">
                <anchor moveWithCells="1">
                  <from>
                    <xdr:col>12</xdr:col>
                    <xdr:colOff>9525</xdr:colOff>
                    <xdr:row>140</xdr:row>
                    <xdr:rowOff>0</xdr:rowOff>
                  </from>
                  <to>
                    <xdr:col>12</xdr:col>
                    <xdr:colOff>238125</xdr:colOff>
                    <xdr:row>140</xdr:row>
                    <xdr:rowOff>247650</xdr:rowOff>
                  </to>
                </anchor>
              </controlPr>
            </control>
          </mc:Choice>
        </mc:AlternateContent>
        <mc:AlternateContent xmlns:mc="http://schemas.openxmlformats.org/markup-compatibility/2006">
          <mc:Choice Requires="x14">
            <control shapeId="2107" r:id="rId59" name="Check Box 59">
              <controlPr defaultSize="0" autoFill="0" autoLine="0" autoPict="0">
                <anchor moveWithCells="1">
                  <from>
                    <xdr:col>12</xdr:col>
                    <xdr:colOff>9525</xdr:colOff>
                    <xdr:row>143</xdr:row>
                    <xdr:rowOff>0</xdr:rowOff>
                  </from>
                  <to>
                    <xdr:col>12</xdr:col>
                    <xdr:colOff>238125</xdr:colOff>
                    <xdr:row>143</xdr:row>
                    <xdr:rowOff>247650</xdr:rowOff>
                  </to>
                </anchor>
              </controlPr>
            </control>
          </mc:Choice>
        </mc:AlternateContent>
        <mc:AlternateContent xmlns:mc="http://schemas.openxmlformats.org/markup-compatibility/2006">
          <mc:Choice Requires="x14">
            <control shapeId="2108" r:id="rId60" name="Check Box 60">
              <controlPr defaultSize="0" autoFill="0" autoLine="0" autoPict="0">
                <anchor moveWithCells="1">
                  <from>
                    <xdr:col>12</xdr:col>
                    <xdr:colOff>9525</xdr:colOff>
                    <xdr:row>146</xdr:row>
                    <xdr:rowOff>9525</xdr:rowOff>
                  </from>
                  <to>
                    <xdr:col>12</xdr:col>
                    <xdr:colOff>238125</xdr:colOff>
                    <xdr:row>147</xdr:row>
                    <xdr:rowOff>0</xdr:rowOff>
                  </to>
                </anchor>
              </controlPr>
            </control>
          </mc:Choice>
        </mc:AlternateContent>
        <mc:AlternateContent xmlns:mc="http://schemas.openxmlformats.org/markup-compatibility/2006">
          <mc:Choice Requires="x14">
            <control shapeId="2109" r:id="rId61" name="Check Box 61">
              <controlPr defaultSize="0" autoFill="0" autoLine="0" autoPict="0">
                <anchor moveWithCells="1">
                  <from>
                    <xdr:col>12</xdr:col>
                    <xdr:colOff>9525</xdr:colOff>
                    <xdr:row>149</xdr:row>
                    <xdr:rowOff>9525</xdr:rowOff>
                  </from>
                  <to>
                    <xdr:col>12</xdr:col>
                    <xdr:colOff>238125</xdr:colOff>
                    <xdr:row>150</xdr:row>
                    <xdr:rowOff>0</xdr:rowOff>
                  </to>
                </anchor>
              </controlPr>
            </control>
          </mc:Choice>
        </mc:AlternateContent>
        <mc:AlternateContent xmlns:mc="http://schemas.openxmlformats.org/markup-compatibility/2006">
          <mc:Choice Requires="x14">
            <control shapeId="2110" r:id="rId62" name="Check Box 62">
              <controlPr defaultSize="0" autoFill="0" autoLine="0" autoPict="0">
                <anchor moveWithCells="1">
                  <from>
                    <xdr:col>12</xdr:col>
                    <xdr:colOff>9525</xdr:colOff>
                    <xdr:row>152</xdr:row>
                    <xdr:rowOff>9525</xdr:rowOff>
                  </from>
                  <to>
                    <xdr:col>12</xdr:col>
                    <xdr:colOff>238125</xdr:colOff>
                    <xdr:row>153</xdr:row>
                    <xdr:rowOff>0</xdr:rowOff>
                  </to>
                </anchor>
              </controlPr>
            </control>
          </mc:Choice>
        </mc:AlternateContent>
        <mc:AlternateContent xmlns:mc="http://schemas.openxmlformats.org/markup-compatibility/2006">
          <mc:Choice Requires="x14">
            <control shapeId="2111" r:id="rId63" name="Check Box 63">
              <controlPr defaultSize="0" autoFill="0" autoLine="0" autoPict="0">
                <anchor moveWithCells="1">
                  <from>
                    <xdr:col>12</xdr:col>
                    <xdr:colOff>9525</xdr:colOff>
                    <xdr:row>155</xdr:row>
                    <xdr:rowOff>0</xdr:rowOff>
                  </from>
                  <to>
                    <xdr:col>12</xdr:col>
                    <xdr:colOff>238125</xdr:colOff>
                    <xdr:row>155</xdr:row>
                    <xdr:rowOff>247650</xdr:rowOff>
                  </to>
                </anchor>
              </controlPr>
            </control>
          </mc:Choice>
        </mc:AlternateContent>
        <mc:AlternateContent xmlns:mc="http://schemas.openxmlformats.org/markup-compatibility/2006">
          <mc:Choice Requires="x14">
            <control shapeId="2112" r:id="rId64" name="Check Box 64">
              <controlPr defaultSize="0" autoFill="0" autoLine="0" autoPict="0">
                <anchor moveWithCells="1">
                  <from>
                    <xdr:col>12</xdr:col>
                    <xdr:colOff>9525</xdr:colOff>
                    <xdr:row>158</xdr:row>
                    <xdr:rowOff>9525</xdr:rowOff>
                  </from>
                  <to>
                    <xdr:col>12</xdr:col>
                    <xdr:colOff>238125</xdr:colOff>
                    <xdr:row>159</xdr:row>
                    <xdr:rowOff>0</xdr:rowOff>
                  </to>
                </anchor>
              </controlPr>
            </control>
          </mc:Choice>
        </mc:AlternateContent>
        <mc:AlternateContent xmlns:mc="http://schemas.openxmlformats.org/markup-compatibility/2006">
          <mc:Choice Requires="x14">
            <control shapeId="2113" r:id="rId65" name="Check Box 65">
              <controlPr defaultSize="0" autoFill="0" autoLine="0" autoPict="0">
                <anchor moveWithCells="1">
                  <from>
                    <xdr:col>14</xdr:col>
                    <xdr:colOff>9525</xdr:colOff>
                    <xdr:row>32</xdr:row>
                    <xdr:rowOff>9525</xdr:rowOff>
                  </from>
                  <to>
                    <xdr:col>15</xdr:col>
                    <xdr:colOff>0</xdr:colOff>
                    <xdr:row>33</xdr:row>
                    <xdr:rowOff>0</xdr:rowOff>
                  </to>
                </anchor>
              </controlPr>
            </control>
          </mc:Choice>
        </mc:AlternateContent>
        <mc:AlternateContent xmlns:mc="http://schemas.openxmlformats.org/markup-compatibility/2006">
          <mc:Choice Requires="x14">
            <control shapeId="2114" r:id="rId66" name="Check Box 66">
              <controlPr defaultSize="0" autoFill="0" autoLine="0" autoPict="0">
                <anchor moveWithCells="1">
                  <from>
                    <xdr:col>14</xdr:col>
                    <xdr:colOff>9525</xdr:colOff>
                    <xdr:row>35</xdr:row>
                    <xdr:rowOff>9525</xdr:rowOff>
                  </from>
                  <to>
                    <xdr:col>15</xdr:col>
                    <xdr:colOff>0</xdr:colOff>
                    <xdr:row>36</xdr:row>
                    <xdr:rowOff>0</xdr:rowOff>
                  </to>
                </anchor>
              </controlPr>
            </control>
          </mc:Choice>
        </mc:AlternateContent>
        <mc:AlternateContent xmlns:mc="http://schemas.openxmlformats.org/markup-compatibility/2006">
          <mc:Choice Requires="x14">
            <control shapeId="2115" r:id="rId67" name="Check Box 67">
              <controlPr defaultSize="0" autoFill="0" autoLine="0" autoPict="0">
                <anchor moveWithCells="1">
                  <from>
                    <xdr:col>14</xdr:col>
                    <xdr:colOff>0</xdr:colOff>
                    <xdr:row>38</xdr:row>
                    <xdr:rowOff>9525</xdr:rowOff>
                  </from>
                  <to>
                    <xdr:col>14</xdr:col>
                    <xdr:colOff>238125</xdr:colOff>
                    <xdr:row>39</xdr:row>
                    <xdr:rowOff>0</xdr:rowOff>
                  </to>
                </anchor>
              </controlPr>
            </control>
          </mc:Choice>
        </mc:AlternateContent>
        <mc:AlternateContent xmlns:mc="http://schemas.openxmlformats.org/markup-compatibility/2006">
          <mc:Choice Requires="x14">
            <control shapeId="2116" r:id="rId68" name="Check Box 68">
              <controlPr defaultSize="0" autoFill="0" autoLine="0" autoPict="0">
                <anchor moveWithCells="1">
                  <from>
                    <xdr:col>14</xdr:col>
                    <xdr:colOff>0</xdr:colOff>
                    <xdr:row>41</xdr:row>
                    <xdr:rowOff>9525</xdr:rowOff>
                  </from>
                  <to>
                    <xdr:col>14</xdr:col>
                    <xdr:colOff>238125</xdr:colOff>
                    <xdr:row>42</xdr:row>
                    <xdr:rowOff>0</xdr:rowOff>
                  </to>
                </anchor>
              </controlPr>
            </control>
          </mc:Choice>
        </mc:AlternateContent>
        <mc:AlternateContent xmlns:mc="http://schemas.openxmlformats.org/markup-compatibility/2006">
          <mc:Choice Requires="x14">
            <control shapeId="2117" r:id="rId69" name="Check Box 69">
              <controlPr defaultSize="0" autoFill="0" autoLine="0" autoPict="0">
                <anchor moveWithCells="1">
                  <from>
                    <xdr:col>14</xdr:col>
                    <xdr:colOff>9525</xdr:colOff>
                    <xdr:row>44</xdr:row>
                    <xdr:rowOff>9525</xdr:rowOff>
                  </from>
                  <to>
                    <xdr:col>15</xdr:col>
                    <xdr:colOff>0</xdr:colOff>
                    <xdr:row>45</xdr:row>
                    <xdr:rowOff>0</xdr:rowOff>
                  </to>
                </anchor>
              </controlPr>
            </control>
          </mc:Choice>
        </mc:AlternateContent>
        <mc:AlternateContent xmlns:mc="http://schemas.openxmlformats.org/markup-compatibility/2006">
          <mc:Choice Requires="x14">
            <control shapeId="2118" r:id="rId70" name="Check Box 70">
              <controlPr defaultSize="0" autoFill="0" autoLine="0" autoPict="0">
                <anchor moveWithCells="1">
                  <from>
                    <xdr:col>14</xdr:col>
                    <xdr:colOff>9525</xdr:colOff>
                    <xdr:row>47</xdr:row>
                    <xdr:rowOff>0</xdr:rowOff>
                  </from>
                  <to>
                    <xdr:col>15</xdr:col>
                    <xdr:colOff>0</xdr:colOff>
                    <xdr:row>47</xdr:row>
                    <xdr:rowOff>247650</xdr:rowOff>
                  </to>
                </anchor>
              </controlPr>
            </control>
          </mc:Choice>
        </mc:AlternateContent>
        <mc:AlternateContent xmlns:mc="http://schemas.openxmlformats.org/markup-compatibility/2006">
          <mc:Choice Requires="x14">
            <control shapeId="2119" r:id="rId71" name="Check Box 71">
              <controlPr defaultSize="0" autoFill="0" autoLine="0" autoPict="0">
                <anchor moveWithCells="1">
                  <from>
                    <xdr:col>14</xdr:col>
                    <xdr:colOff>0</xdr:colOff>
                    <xdr:row>50</xdr:row>
                    <xdr:rowOff>0</xdr:rowOff>
                  </from>
                  <to>
                    <xdr:col>14</xdr:col>
                    <xdr:colOff>238125</xdr:colOff>
                    <xdr:row>50</xdr:row>
                    <xdr:rowOff>247650</xdr:rowOff>
                  </to>
                </anchor>
              </controlPr>
            </control>
          </mc:Choice>
        </mc:AlternateContent>
        <mc:AlternateContent xmlns:mc="http://schemas.openxmlformats.org/markup-compatibility/2006">
          <mc:Choice Requires="x14">
            <control shapeId="2120" r:id="rId72" name="Check Box 72">
              <controlPr defaultSize="0" autoFill="0" autoLine="0" autoPict="0">
                <anchor moveWithCells="1">
                  <from>
                    <xdr:col>14</xdr:col>
                    <xdr:colOff>9525</xdr:colOff>
                    <xdr:row>53</xdr:row>
                    <xdr:rowOff>0</xdr:rowOff>
                  </from>
                  <to>
                    <xdr:col>15</xdr:col>
                    <xdr:colOff>0</xdr:colOff>
                    <xdr:row>53</xdr:row>
                    <xdr:rowOff>247650</xdr:rowOff>
                  </to>
                </anchor>
              </controlPr>
            </control>
          </mc:Choice>
        </mc:AlternateContent>
        <mc:AlternateContent xmlns:mc="http://schemas.openxmlformats.org/markup-compatibility/2006">
          <mc:Choice Requires="x14">
            <control shapeId="2121" r:id="rId73" name="Check Box 73">
              <controlPr defaultSize="0" autoFill="0" autoLine="0" autoPict="0">
                <anchor moveWithCells="1">
                  <from>
                    <xdr:col>14</xdr:col>
                    <xdr:colOff>9525</xdr:colOff>
                    <xdr:row>56</xdr:row>
                    <xdr:rowOff>0</xdr:rowOff>
                  </from>
                  <to>
                    <xdr:col>15</xdr:col>
                    <xdr:colOff>0</xdr:colOff>
                    <xdr:row>56</xdr:row>
                    <xdr:rowOff>247650</xdr:rowOff>
                  </to>
                </anchor>
              </controlPr>
            </control>
          </mc:Choice>
        </mc:AlternateContent>
        <mc:AlternateContent xmlns:mc="http://schemas.openxmlformats.org/markup-compatibility/2006">
          <mc:Choice Requires="x14">
            <control shapeId="2122" r:id="rId74" name="Check Box 74">
              <controlPr defaultSize="0" autoFill="0" autoLine="0" autoPict="0">
                <anchor moveWithCells="1">
                  <from>
                    <xdr:col>14</xdr:col>
                    <xdr:colOff>0</xdr:colOff>
                    <xdr:row>59</xdr:row>
                    <xdr:rowOff>0</xdr:rowOff>
                  </from>
                  <to>
                    <xdr:col>14</xdr:col>
                    <xdr:colOff>238125</xdr:colOff>
                    <xdr:row>59</xdr:row>
                    <xdr:rowOff>247650</xdr:rowOff>
                  </to>
                </anchor>
              </controlPr>
            </control>
          </mc:Choice>
        </mc:AlternateContent>
        <mc:AlternateContent xmlns:mc="http://schemas.openxmlformats.org/markup-compatibility/2006">
          <mc:Choice Requires="x14">
            <control shapeId="2123" r:id="rId75" name="Check Box 75">
              <controlPr defaultSize="0" autoFill="0" autoLine="0" autoPict="0">
                <anchor moveWithCells="1">
                  <from>
                    <xdr:col>14</xdr:col>
                    <xdr:colOff>0</xdr:colOff>
                    <xdr:row>62</xdr:row>
                    <xdr:rowOff>9525</xdr:rowOff>
                  </from>
                  <to>
                    <xdr:col>14</xdr:col>
                    <xdr:colOff>238125</xdr:colOff>
                    <xdr:row>63</xdr:row>
                    <xdr:rowOff>0</xdr:rowOff>
                  </to>
                </anchor>
              </controlPr>
            </control>
          </mc:Choice>
        </mc:AlternateContent>
        <mc:AlternateContent xmlns:mc="http://schemas.openxmlformats.org/markup-compatibility/2006">
          <mc:Choice Requires="x14">
            <control shapeId="2124" r:id="rId76" name="Check Box 76">
              <controlPr defaultSize="0" autoFill="0" autoLine="0" autoPict="0">
                <anchor moveWithCells="1">
                  <from>
                    <xdr:col>14</xdr:col>
                    <xdr:colOff>9525</xdr:colOff>
                    <xdr:row>65</xdr:row>
                    <xdr:rowOff>0</xdr:rowOff>
                  </from>
                  <to>
                    <xdr:col>15</xdr:col>
                    <xdr:colOff>0</xdr:colOff>
                    <xdr:row>65</xdr:row>
                    <xdr:rowOff>247650</xdr:rowOff>
                  </to>
                </anchor>
              </controlPr>
            </control>
          </mc:Choice>
        </mc:AlternateContent>
        <mc:AlternateContent xmlns:mc="http://schemas.openxmlformats.org/markup-compatibility/2006">
          <mc:Choice Requires="x14">
            <control shapeId="2125" r:id="rId77" name="Check Box 77">
              <controlPr defaultSize="0" autoFill="0" autoLine="0" autoPict="0">
                <anchor moveWithCells="1">
                  <from>
                    <xdr:col>14</xdr:col>
                    <xdr:colOff>9525</xdr:colOff>
                    <xdr:row>68</xdr:row>
                    <xdr:rowOff>0</xdr:rowOff>
                  </from>
                  <to>
                    <xdr:col>15</xdr:col>
                    <xdr:colOff>0</xdr:colOff>
                    <xdr:row>68</xdr:row>
                    <xdr:rowOff>247650</xdr:rowOff>
                  </to>
                </anchor>
              </controlPr>
            </control>
          </mc:Choice>
        </mc:AlternateContent>
        <mc:AlternateContent xmlns:mc="http://schemas.openxmlformats.org/markup-compatibility/2006">
          <mc:Choice Requires="x14">
            <control shapeId="2126" r:id="rId78" name="Check Box 78">
              <controlPr defaultSize="0" autoFill="0" autoLine="0" autoPict="0">
                <anchor moveWithCells="1">
                  <from>
                    <xdr:col>14</xdr:col>
                    <xdr:colOff>9525</xdr:colOff>
                    <xdr:row>71</xdr:row>
                    <xdr:rowOff>0</xdr:rowOff>
                  </from>
                  <to>
                    <xdr:col>15</xdr:col>
                    <xdr:colOff>0</xdr:colOff>
                    <xdr:row>71</xdr:row>
                    <xdr:rowOff>247650</xdr:rowOff>
                  </to>
                </anchor>
              </controlPr>
            </control>
          </mc:Choice>
        </mc:AlternateContent>
        <mc:AlternateContent xmlns:mc="http://schemas.openxmlformats.org/markup-compatibility/2006">
          <mc:Choice Requires="x14">
            <control shapeId="2127" r:id="rId79" name="Check Box 79">
              <controlPr defaultSize="0" autoFill="0" autoLine="0" autoPict="0">
                <anchor moveWithCells="1">
                  <from>
                    <xdr:col>14</xdr:col>
                    <xdr:colOff>9525</xdr:colOff>
                    <xdr:row>74</xdr:row>
                    <xdr:rowOff>9525</xdr:rowOff>
                  </from>
                  <to>
                    <xdr:col>15</xdr:col>
                    <xdr:colOff>0</xdr:colOff>
                    <xdr:row>75</xdr:row>
                    <xdr:rowOff>0</xdr:rowOff>
                  </to>
                </anchor>
              </controlPr>
            </control>
          </mc:Choice>
        </mc:AlternateContent>
        <mc:AlternateContent xmlns:mc="http://schemas.openxmlformats.org/markup-compatibility/2006">
          <mc:Choice Requires="x14">
            <control shapeId="2128" r:id="rId80" name="Check Box 80">
              <controlPr defaultSize="0" autoFill="0" autoLine="0" autoPict="0">
                <anchor moveWithCells="1">
                  <from>
                    <xdr:col>14</xdr:col>
                    <xdr:colOff>9525</xdr:colOff>
                    <xdr:row>77</xdr:row>
                    <xdr:rowOff>0</xdr:rowOff>
                  </from>
                  <to>
                    <xdr:col>15</xdr:col>
                    <xdr:colOff>0</xdr:colOff>
                    <xdr:row>77</xdr:row>
                    <xdr:rowOff>247650</xdr:rowOff>
                  </to>
                </anchor>
              </controlPr>
            </control>
          </mc:Choice>
        </mc:AlternateContent>
        <mc:AlternateContent xmlns:mc="http://schemas.openxmlformats.org/markup-compatibility/2006">
          <mc:Choice Requires="x14">
            <control shapeId="2129" r:id="rId81" name="Check Box 81">
              <controlPr defaultSize="0" autoFill="0" autoLine="0" autoPict="0">
                <anchor moveWithCells="1">
                  <from>
                    <xdr:col>14</xdr:col>
                    <xdr:colOff>9525</xdr:colOff>
                    <xdr:row>80</xdr:row>
                    <xdr:rowOff>0</xdr:rowOff>
                  </from>
                  <to>
                    <xdr:col>15</xdr:col>
                    <xdr:colOff>0</xdr:colOff>
                    <xdr:row>80</xdr:row>
                    <xdr:rowOff>247650</xdr:rowOff>
                  </to>
                </anchor>
              </controlPr>
            </control>
          </mc:Choice>
        </mc:AlternateContent>
        <mc:AlternateContent xmlns:mc="http://schemas.openxmlformats.org/markup-compatibility/2006">
          <mc:Choice Requires="x14">
            <control shapeId="2130" r:id="rId82" name="Check Box 82">
              <controlPr defaultSize="0" autoFill="0" autoLine="0" autoPict="0">
                <anchor moveWithCells="1">
                  <from>
                    <xdr:col>14</xdr:col>
                    <xdr:colOff>9525</xdr:colOff>
                    <xdr:row>83</xdr:row>
                    <xdr:rowOff>0</xdr:rowOff>
                  </from>
                  <to>
                    <xdr:col>15</xdr:col>
                    <xdr:colOff>0</xdr:colOff>
                    <xdr:row>83</xdr:row>
                    <xdr:rowOff>247650</xdr:rowOff>
                  </to>
                </anchor>
              </controlPr>
            </control>
          </mc:Choice>
        </mc:AlternateContent>
        <mc:AlternateContent xmlns:mc="http://schemas.openxmlformats.org/markup-compatibility/2006">
          <mc:Choice Requires="x14">
            <control shapeId="2131" r:id="rId83" name="Check Box 83">
              <controlPr defaultSize="0" autoFill="0" autoLine="0" autoPict="0">
                <anchor moveWithCells="1">
                  <from>
                    <xdr:col>14</xdr:col>
                    <xdr:colOff>9525</xdr:colOff>
                    <xdr:row>86</xdr:row>
                    <xdr:rowOff>9525</xdr:rowOff>
                  </from>
                  <to>
                    <xdr:col>15</xdr:col>
                    <xdr:colOff>0</xdr:colOff>
                    <xdr:row>87</xdr:row>
                    <xdr:rowOff>0</xdr:rowOff>
                  </to>
                </anchor>
              </controlPr>
            </control>
          </mc:Choice>
        </mc:AlternateContent>
        <mc:AlternateContent xmlns:mc="http://schemas.openxmlformats.org/markup-compatibility/2006">
          <mc:Choice Requires="x14">
            <control shapeId="2132" r:id="rId84" name="Check Box 84">
              <controlPr defaultSize="0" autoFill="0" autoLine="0" autoPict="0">
                <anchor moveWithCells="1">
                  <from>
                    <xdr:col>14</xdr:col>
                    <xdr:colOff>9525</xdr:colOff>
                    <xdr:row>89</xdr:row>
                    <xdr:rowOff>0</xdr:rowOff>
                  </from>
                  <to>
                    <xdr:col>15</xdr:col>
                    <xdr:colOff>0</xdr:colOff>
                    <xdr:row>89</xdr:row>
                    <xdr:rowOff>247650</xdr:rowOff>
                  </to>
                </anchor>
              </controlPr>
            </control>
          </mc:Choice>
        </mc:AlternateContent>
        <mc:AlternateContent xmlns:mc="http://schemas.openxmlformats.org/markup-compatibility/2006">
          <mc:Choice Requires="x14">
            <control shapeId="2133" r:id="rId85" name="Check Box 85">
              <controlPr defaultSize="0" autoFill="0" autoLine="0" autoPict="0">
                <anchor moveWithCells="1">
                  <from>
                    <xdr:col>14</xdr:col>
                    <xdr:colOff>9525</xdr:colOff>
                    <xdr:row>92</xdr:row>
                    <xdr:rowOff>0</xdr:rowOff>
                  </from>
                  <to>
                    <xdr:col>15</xdr:col>
                    <xdr:colOff>0</xdr:colOff>
                    <xdr:row>92</xdr:row>
                    <xdr:rowOff>247650</xdr:rowOff>
                  </to>
                </anchor>
              </controlPr>
            </control>
          </mc:Choice>
        </mc:AlternateContent>
        <mc:AlternateContent xmlns:mc="http://schemas.openxmlformats.org/markup-compatibility/2006">
          <mc:Choice Requires="x14">
            <control shapeId="2134" r:id="rId86" name="Check Box 86">
              <controlPr defaultSize="0" autoFill="0" autoLine="0" autoPict="0">
                <anchor moveWithCells="1">
                  <from>
                    <xdr:col>14</xdr:col>
                    <xdr:colOff>9525</xdr:colOff>
                    <xdr:row>95</xdr:row>
                    <xdr:rowOff>9525</xdr:rowOff>
                  </from>
                  <to>
                    <xdr:col>15</xdr:col>
                    <xdr:colOff>0</xdr:colOff>
                    <xdr:row>96</xdr:row>
                    <xdr:rowOff>0</xdr:rowOff>
                  </to>
                </anchor>
              </controlPr>
            </control>
          </mc:Choice>
        </mc:AlternateContent>
        <mc:AlternateContent xmlns:mc="http://schemas.openxmlformats.org/markup-compatibility/2006">
          <mc:Choice Requires="x14">
            <control shapeId="2135" r:id="rId87" name="Check Box 87">
              <controlPr defaultSize="0" autoFill="0" autoLine="0" autoPict="0">
                <anchor moveWithCells="1">
                  <from>
                    <xdr:col>14</xdr:col>
                    <xdr:colOff>0</xdr:colOff>
                    <xdr:row>98</xdr:row>
                    <xdr:rowOff>0</xdr:rowOff>
                  </from>
                  <to>
                    <xdr:col>14</xdr:col>
                    <xdr:colOff>238125</xdr:colOff>
                    <xdr:row>98</xdr:row>
                    <xdr:rowOff>247650</xdr:rowOff>
                  </to>
                </anchor>
              </controlPr>
            </control>
          </mc:Choice>
        </mc:AlternateContent>
        <mc:AlternateContent xmlns:mc="http://schemas.openxmlformats.org/markup-compatibility/2006">
          <mc:Choice Requires="x14">
            <control shapeId="2136" r:id="rId88" name="Check Box 88">
              <controlPr defaultSize="0" autoFill="0" autoLine="0" autoPict="0">
                <anchor moveWithCells="1">
                  <from>
                    <xdr:col>14</xdr:col>
                    <xdr:colOff>0</xdr:colOff>
                    <xdr:row>101</xdr:row>
                    <xdr:rowOff>9525</xdr:rowOff>
                  </from>
                  <to>
                    <xdr:col>14</xdr:col>
                    <xdr:colOff>238125</xdr:colOff>
                    <xdr:row>102</xdr:row>
                    <xdr:rowOff>0</xdr:rowOff>
                  </to>
                </anchor>
              </controlPr>
            </control>
          </mc:Choice>
        </mc:AlternateContent>
        <mc:AlternateContent xmlns:mc="http://schemas.openxmlformats.org/markup-compatibility/2006">
          <mc:Choice Requires="x14">
            <control shapeId="2137" r:id="rId89" name="Check Box 89">
              <controlPr defaultSize="0" autoFill="0" autoLine="0" autoPict="0">
                <anchor moveWithCells="1">
                  <from>
                    <xdr:col>14</xdr:col>
                    <xdr:colOff>0</xdr:colOff>
                    <xdr:row>104</xdr:row>
                    <xdr:rowOff>9525</xdr:rowOff>
                  </from>
                  <to>
                    <xdr:col>14</xdr:col>
                    <xdr:colOff>238125</xdr:colOff>
                    <xdr:row>105</xdr:row>
                    <xdr:rowOff>0</xdr:rowOff>
                  </to>
                </anchor>
              </controlPr>
            </control>
          </mc:Choice>
        </mc:AlternateContent>
        <mc:AlternateContent xmlns:mc="http://schemas.openxmlformats.org/markup-compatibility/2006">
          <mc:Choice Requires="x14">
            <control shapeId="2138" r:id="rId90" name="Check Box 90">
              <controlPr defaultSize="0" autoFill="0" autoLine="0" autoPict="0">
                <anchor moveWithCells="1">
                  <from>
                    <xdr:col>14</xdr:col>
                    <xdr:colOff>9525</xdr:colOff>
                    <xdr:row>107</xdr:row>
                    <xdr:rowOff>9525</xdr:rowOff>
                  </from>
                  <to>
                    <xdr:col>15</xdr:col>
                    <xdr:colOff>0</xdr:colOff>
                    <xdr:row>108</xdr:row>
                    <xdr:rowOff>0</xdr:rowOff>
                  </to>
                </anchor>
              </controlPr>
            </control>
          </mc:Choice>
        </mc:AlternateContent>
        <mc:AlternateContent xmlns:mc="http://schemas.openxmlformats.org/markup-compatibility/2006">
          <mc:Choice Requires="x14">
            <control shapeId="2139" r:id="rId91" name="Check Box 91">
              <controlPr defaultSize="0" autoFill="0" autoLine="0" autoPict="0">
                <anchor moveWithCells="1">
                  <from>
                    <xdr:col>14</xdr:col>
                    <xdr:colOff>9525</xdr:colOff>
                    <xdr:row>110</xdr:row>
                    <xdr:rowOff>0</xdr:rowOff>
                  </from>
                  <to>
                    <xdr:col>15</xdr:col>
                    <xdr:colOff>0</xdr:colOff>
                    <xdr:row>110</xdr:row>
                    <xdr:rowOff>247650</xdr:rowOff>
                  </to>
                </anchor>
              </controlPr>
            </control>
          </mc:Choice>
        </mc:AlternateContent>
        <mc:AlternateContent xmlns:mc="http://schemas.openxmlformats.org/markup-compatibility/2006">
          <mc:Choice Requires="x14">
            <control shapeId="2140" r:id="rId92" name="Check Box 92">
              <controlPr defaultSize="0" autoFill="0" autoLine="0" autoPict="0">
                <anchor moveWithCells="1">
                  <from>
                    <xdr:col>14</xdr:col>
                    <xdr:colOff>9525</xdr:colOff>
                    <xdr:row>113</xdr:row>
                    <xdr:rowOff>9525</xdr:rowOff>
                  </from>
                  <to>
                    <xdr:col>15</xdr:col>
                    <xdr:colOff>0</xdr:colOff>
                    <xdr:row>114</xdr:row>
                    <xdr:rowOff>0</xdr:rowOff>
                  </to>
                </anchor>
              </controlPr>
            </control>
          </mc:Choice>
        </mc:AlternateContent>
        <mc:AlternateContent xmlns:mc="http://schemas.openxmlformats.org/markup-compatibility/2006">
          <mc:Choice Requires="x14">
            <control shapeId="2141" r:id="rId93" name="Check Box 93">
              <controlPr defaultSize="0" autoFill="0" autoLine="0" autoPict="0">
                <anchor moveWithCells="1">
                  <from>
                    <xdr:col>14</xdr:col>
                    <xdr:colOff>9525</xdr:colOff>
                    <xdr:row>116</xdr:row>
                    <xdr:rowOff>9525</xdr:rowOff>
                  </from>
                  <to>
                    <xdr:col>15</xdr:col>
                    <xdr:colOff>0</xdr:colOff>
                    <xdr:row>117</xdr:row>
                    <xdr:rowOff>0</xdr:rowOff>
                  </to>
                </anchor>
              </controlPr>
            </control>
          </mc:Choice>
        </mc:AlternateContent>
        <mc:AlternateContent xmlns:mc="http://schemas.openxmlformats.org/markup-compatibility/2006">
          <mc:Choice Requires="x14">
            <control shapeId="2142" r:id="rId94" name="Check Box 94">
              <controlPr defaultSize="0" autoFill="0" autoLine="0" autoPict="0">
                <anchor moveWithCells="1">
                  <from>
                    <xdr:col>14</xdr:col>
                    <xdr:colOff>0</xdr:colOff>
                    <xdr:row>119</xdr:row>
                    <xdr:rowOff>0</xdr:rowOff>
                  </from>
                  <to>
                    <xdr:col>14</xdr:col>
                    <xdr:colOff>238125</xdr:colOff>
                    <xdr:row>119</xdr:row>
                    <xdr:rowOff>247650</xdr:rowOff>
                  </to>
                </anchor>
              </controlPr>
            </control>
          </mc:Choice>
        </mc:AlternateContent>
        <mc:AlternateContent xmlns:mc="http://schemas.openxmlformats.org/markup-compatibility/2006">
          <mc:Choice Requires="x14">
            <control shapeId="2143" r:id="rId95" name="Check Box 95">
              <controlPr defaultSize="0" autoFill="0" autoLine="0" autoPict="0">
                <anchor moveWithCells="1">
                  <from>
                    <xdr:col>14</xdr:col>
                    <xdr:colOff>9525</xdr:colOff>
                    <xdr:row>122</xdr:row>
                    <xdr:rowOff>0</xdr:rowOff>
                  </from>
                  <to>
                    <xdr:col>15</xdr:col>
                    <xdr:colOff>0</xdr:colOff>
                    <xdr:row>122</xdr:row>
                    <xdr:rowOff>247650</xdr:rowOff>
                  </to>
                </anchor>
              </controlPr>
            </control>
          </mc:Choice>
        </mc:AlternateContent>
        <mc:AlternateContent xmlns:mc="http://schemas.openxmlformats.org/markup-compatibility/2006">
          <mc:Choice Requires="x14">
            <control shapeId="2144" r:id="rId96" name="Check Box 96">
              <controlPr defaultSize="0" autoFill="0" autoLine="0" autoPict="0">
                <anchor moveWithCells="1">
                  <from>
                    <xdr:col>14</xdr:col>
                    <xdr:colOff>9525</xdr:colOff>
                    <xdr:row>125</xdr:row>
                    <xdr:rowOff>9525</xdr:rowOff>
                  </from>
                  <to>
                    <xdr:col>15</xdr:col>
                    <xdr:colOff>0</xdr:colOff>
                    <xdr:row>126</xdr:row>
                    <xdr:rowOff>0</xdr:rowOff>
                  </to>
                </anchor>
              </controlPr>
            </control>
          </mc:Choice>
        </mc:AlternateContent>
        <mc:AlternateContent xmlns:mc="http://schemas.openxmlformats.org/markup-compatibility/2006">
          <mc:Choice Requires="x14">
            <control shapeId="2145" r:id="rId97" name="Check Box 97">
              <controlPr defaultSize="0" autoFill="0" autoLine="0" autoPict="0">
                <anchor moveWithCells="1">
                  <from>
                    <xdr:col>14</xdr:col>
                    <xdr:colOff>9525</xdr:colOff>
                    <xdr:row>128</xdr:row>
                    <xdr:rowOff>0</xdr:rowOff>
                  </from>
                  <to>
                    <xdr:col>15</xdr:col>
                    <xdr:colOff>0</xdr:colOff>
                    <xdr:row>128</xdr:row>
                    <xdr:rowOff>247650</xdr:rowOff>
                  </to>
                </anchor>
              </controlPr>
            </control>
          </mc:Choice>
        </mc:AlternateContent>
        <mc:AlternateContent xmlns:mc="http://schemas.openxmlformats.org/markup-compatibility/2006">
          <mc:Choice Requires="x14">
            <control shapeId="2146" r:id="rId98" name="Check Box 98">
              <controlPr defaultSize="0" autoFill="0" autoLine="0" autoPict="0">
                <anchor moveWithCells="1">
                  <from>
                    <xdr:col>14</xdr:col>
                    <xdr:colOff>9525</xdr:colOff>
                    <xdr:row>131</xdr:row>
                    <xdr:rowOff>0</xdr:rowOff>
                  </from>
                  <to>
                    <xdr:col>15</xdr:col>
                    <xdr:colOff>0</xdr:colOff>
                    <xdr:row>131</xdr:row>
                    <xdr:rowOff>247650</xdr:rowOff>
                  </to>
                </anchor>
              </controlPr>
            </control>
          </mc:Choice>
        </mc:AlternateContent>
        <mc:AlternateContent xmlns:mc="http://schemas.openxmlformats.org/markup-compatibility/2006">
          <mc:Choice Requires="x14">
            <control shapeId="2147" r:id="rId99" name="Check Box 99">
              <controlPr defaultSize="0" autoFill="0" autoLine="0" autoPict="0">
                <anchor moveWithCells="1">
                  <from>
                    <xdr:col>14</xdr:col>
                    <xdr:colOff>9525</xdr:colOff>
                    <xdr:row>134</xdr:row>
                    <xdr:rowOff>9525</xdr:rowOff>
                  </from>
                  <to>
                    <xdr:col>15</xdr:col>
                    <xdr:colOff>0</xdr:colOff>
                    <xdr:row>135</xdr:row>
                    <xdr:rowOff>0</xdr:rowOff>
                  </to>
                </anchor>
              </controlPr>
            </control>
          </mc:Choice>
        </mc:AlternateContent>
        <mc:AlternateContent xmlns:mc="http://schemas.openxmlformats.org/markup-compatibility/2006">
          <mc:Choice Requires="x14">
            <control shapeId="2148" r:id="rId100" name="Check Box 100">
              <controlPr defaultSize="0" autoFill="0" autoLine="0" autoPict="0">
                <anchor moveWithCells="1">
                  <from>
                    <xdr:col>14</xdr:col>
                    <xdr:colOff>0</xdr:colOff>
                    <xdr:row>137</xdr:row>
                    <xdr:rowOff>0</xdr:rowOff>
                  </from>
                  <to>
                    <xdr:col>14</xdr:col>
                    <xdr:colOff>238125</xdr:colOff>
                    <xdr:row>137</xdr:row>
                    <xdr:rowOff>247650</xdr:rowOff>
                  </to>
                </anchor>
              </controlPr>
            </control>
          </mc:Choice>
        </mc:AlternateContent>
        <mc:AlternateContent xmlns:mc="http://schemas.openxmlformats.org/markup-compatibility/2006">
          <mc:Choice Requires="x14">
            <control shapeId="2149" r:id="rId101" name="Check Box 101">
              <controlPr defaultSize="0" autoFill="0" autoLine="0" autoPict="0">
                <anchor moveWithCells="1">
                  <from>
                    <xdr:col>14</xdr:col>
                    <xdr:colOff>9525</xdr:colOff>
                    <xdr:row>140</xdr:row>
                    <xdr:rowOff>9525</xdr:rowOff>
                  </from>
                  <to>
                    <xdr:col>15</xdr:col>
                    <xdr:colOff>0</xdr:colOff>
                    <xdr:row>141</xdr:row>
                    <xdr:rowOff>0</xdr:rowOff>
                  </to>
                </anchor>
              </controlPr>
            </control>
          </mc:Choice>
        </mc:AlternateContent>
        <mc:AlternateContent xmlns:mc="http://schemas.openxmlformats.org/markup-compatibility/2006">
          <mc:Choice Requires="x14">
            <control shapeId="2150" r:id="rId102" name="Check Box 102">
              <controlPr defaultSize="0" autoFill="0" autoLine="0" autoPict="0">
                <anchor moveWithCells="1">
                  <from>
                    <xdr:col>14</xdr:col>
                    <xdr:colOff>9525</xdr:colOff>
                    <xdr:row>143</xdr:row>
                    <xdr:rowOff>0</xdr:rowOff>
                  </from>
                  <to>
                    <xdr:col>15</xdr:col>
                    <xdr:colOff>0</xdr:colOff>
                    <xdr:row>143</xdr:row>
                    <xdr:rowOff>247650</xdr:rowOff>
                  </to>
                </anchor>
              </controlPr>
            </control>
          </mc:Choice>
        </mc:AlternateContent>
        <mc:AlternateContent xmlns:mc="http://schemas.openxmlformats.org/markup-compatibility/2006">
          <mc:Choice Requires="x14">
            <control shapeId="2151" r:id="rId103" name="Check Box 103">
              <controlPr defaultSize="0" autoFill="0" autoLine="0" autoPict="0">
                <anchor moveWithCells="1">
                  <from>
                    <xdr:col>14</xdr:col>
                    <xdr:colOff>9525</xdr:colOff>
                    <xdr:row>146</xdr:row>
                    <xdr:rowOff>9525</xdr:rowOff>
                  </from>
                  <to>
                    <xdr:col>15</xdr:col>
                    <xdr:colOff>0</xdr:colOff>
                    <xdr:row>147</xdr:row>
                    <xdr:rowOff>0</xdr:rowOff>
                  </to>
                </anchor>
              </controlPr>
            </control>
          </mc:Choice>
        </mc:AlternateContent>
        <mc:AlternateContent xmlns:mc="http://schemas.openxmlformats.org/markup-compatibility/2006">
          <mc:Choice Requires="x14">
            <control shapeId="2152" r:id="rId104" name="Check Box 104">
              <controlPr defaultSize="0" autoFill="0" autoLine="0" autoPict="0">
                <anchor moveWithCells="1">
                  <from>
                    <xdr:col>14</xdr:col>
                    <xdr:colOff>9525</xdr:colOff>
                    <xdr:row>149</xdr:row>
                    <xdr:rowOff>9525</xdr:rowOff>
                  </from>
                  <to>
                    <xdr:col>15</xdr:col>
                    <xdr:colOff>0</xdr:colOff>
                    <xdr:row>150</xdr:row>
                    <xdr:rowOff>0</xdr:rowOff>
                  </to>
                </anchor>
              </controlPr>
            </control>
          </mc:Choice>
        </mc:AlternateContent>
        <mc:AlternateContent xmlns:mc="http://schemas.openxmlformats.org/markup-compatibility/2006">
          <mc:Choice Requires="x14">
            <control shapeId="2153" r:id="rId105" name="Check Box 105">
              <controlPr defaultSize="0" autoFill="0" autoLine="0" autoPict="0">
                <anchor moveWithCells="1">
                  <from>
                    <xdr:col>14</xdr:col>
                    <xdr:colOff>9525</xdr:colOff>
                    <xdr:row>152</xdr:row>
                    <xdr:rowOff>9525</xdr:rowOff>
                  </from>
                  <to>
                    <xdr:col>15</xdr:col>
                    <xdr:colOff>0</xdr:colOff>
                    <xdr:row>153</xdr:row>
                    <xdr:rowOff>0</xdr:rowOff>
                  </to>
                </anchor>
              </controlPr>
            </control>
          </mc:Choice>
        </mc:AlternateContent>
        <mc:AlternateContent xmlns:mc="http://schemas.openxmlformats.org/markup-compatibility/2006">
          <mc:Choice Requires="x14">
            <control shapeId="2154" r:id="rId106" name="Check Box 106">
              <controlPr defaultSize="0" autoFill="0" autoLine="0" autoPict="0">
                <anchor moveWithCells="1">
                  <from>
                    <xdr:col>14</xdr:col>
                    <xdr:colOff>9525</xdr:colOff>
                    <xdr:row>155</xdr:row>
                    <xdr:rowOff>9525</xdr:rowOff>
                  </from>
                  <to>
                    <xdr:col>15</xdr:col>
                    <xdr:colOff>0</xdr:colOff>
                    <xdr:row>156</xdr:row>
                    <xdr:rowOff>0</xdr:rowOff>
                  </to>
                </anchor>
              </controlPr>
            </control>
          </mc:Choice>
        </mc:AlternateContent>
        <mc:AlternateContent xmlns:mc="http://schemas.openxmlformats.org/markup-compatibility/2006">
          <mc:Choice Requires="x14">
            <control shapeId="2155" r:id="rId107" name="Check Box 107">
              <controlPr defaultSize="0" autoFill="0" autoLine="0" autoPict="0">
                <anchor moveWithCells="1">
                  <from>
                    <xdr:col>14</xdr:col>
                    <xdr:colOff>9525</xdr:colOff>
                    <xdr:row>158</xdr:row>
                    <xdr:rowOff>0</xdr:rowOff>
                  </from>
                  <to>
                    <xdr:col>15</xdr:col>
                    <xdr:colOff>0</xdr:colOff>
                    <xdr:row>158</xdr:row>
                    <xdr:rowOff>247650</xdr:rowOff>
                  </to>
                </anchor>
              </controlPr>
            </control>
          </mc:Choice>
        </mc:AlternateContent>
        <mc:AlternateContent xmlns:mc="http://schemas.openxmlformats.org/markup-compatibility/2006">
          <mc:Choice Requires="x14">
            <control shapeId="2156" r:id="rId108" name="Check Box 108">
              <controlPr defaultSize="0" autoFill="0" autoLine="0" autoPict="0">
                <anchor moveWithCells="1">
                  <from>
                    <xdr:col>16</xdr:col>
                    <xdr:colOff>19050</xdr:colOff>
                    <xdr:row>32</xdr:row>
                    <xdr:rowOff>0</xdr:rowOff>
                  </from>
                  <to>
                    <xdr:col>17</xdr:col>
                    <xdr:colOff>0</xdr:colOff>
                    <xdr:row>32</xdr:row>
                    <xdr:rowOff>247650</xdr:rowOff>
                  </to>
                </anchor>
              </controlPr>
            </control>
          </mc:Choice>
        </mc:AlternateContent>
        <mc:AlternateContent xmlns:mc="http://schemas.openxmlformats.org/markup-compatibility/2006">
          <mc:Choice Requires="x14">
            <control shapeId="2157" r:id="rId109" name="Check Box 109">
              <controlPr defaultSize="0" autoFill="0" autoLine="0" autoPict="0">
                <anchor moveWithCells="1">
                  <from>
                    <xdr:col>16</xdr:col>
                    <xdr:colOff>9525</xdr:colOff>
                    <xdr:row>35</xdr:row>
                    <xdr:rowOff>0</xdr:rowOff>
                  </from>
                  <to>
                    <xdr:col>16</xdr:col>
                    <xdr:colOff>238125</xdr:colOff>
                    <xdr:row>35</xdr:row>
                    <xdr:rowOff>247650</xdr:rowOff>
                  </to>
                </anchor>
              </controlPr>
            </control>
          </mc:Choice>
        </mc:AlternateContent>
        <mc:AlternateContent xmlns:mc="http://schemas.openxmlformats.org/markup-compatibility/2006">
          <mc:Choice Requires="x14">
            <control shapeId="2158" r:id="rId110" name="Check Box 110">
              <controlPr defaultSize="0" autoFill="0" autoLine="0" autoPict="0">
                <anchor moveWithCells="1">
                  <from>
                    <xdr:col>16</xdr:col>
                    <xdr:colOff>9525</xdr:colOff>
                    <xdr:row>38</xdr:row>
                    <xdr:rowOff>0</xdr:rowOff>
                  </from>
                  <to>
                    <xdr:col>16</xdr:col>
                    <xdr:colOff>238125</xdr:colOff>
                    <xdr:row>38</xdr:row>
                    <xdr:rowOff>247650</xdr:rowOff>
                  </to>
                </anchor>
              </controlPr>
            </control>
          </mc:Choice>
        </mc:AlternateContent>
        <mc:AlternateContent xmlns:mc="http://schemas.openxmlformats.org/markup-compatibility/2006">
          <mc:Choice Requires="x14">
            <control shapeId="2159" r:id="rId111" name="Check Box 111">
              <controlPr defaultSize="0" autoFill="0" autoLine="0" autoPict="0">
                <anchor moveWithCells="1">
                  <from>
                    <xdr:col>16</xdr:col>
                    <xdr:colOff>9525</xdr:colOff>
                    <xdr:row>41</xdr:row>
                    <xdr:rowOff>0</xdr:rowOff>
                  </from>
                  <to>
                    <xdr:col>16</xdr:col>
                    <xdr:colOff>238125</xdr:colOff>
                    <xdr:row>41</xdr:row>
                    <xdr:rowOff>247650</xdr:rowOff>
                  </to>
                </anchor>
              </controlPr>
            </control>
          </mc:Choice>
        </mc:AlternateContent>
        <mc:AlternateContent xmlns:mc="http://schemas.openxmlformats.org/markup-compatibility/2006">
          <mc:Choice Requires="x14">
            <control shapeId="2160" r:id="rId112" name="Check Box 112">
              <controlPr defaultSize="0" autoFill="0" autoLine="0" autoPict="0">
                <anchor moveWithCells="1">
                  <from>
                    <xdr:col>16</xdr:col>
                    <xdr:colOff>9525</xdr:colOff>
                    <xdr:row>44</xdr:row>
                    <xdr:rowOff>9525</xdr:rowOff>
                  </from>
                  <to>
                    <xdr:col>16</xdr:col>
                    <xdr:colOff>238125</xdr:colOff>
                    <xdr:row>45</xdr:row>
                    <xdr:rowOff>0</xdr:rowOff>
                  </to>
                </anchor>
              </controlPr>
            </control>
          </mc:Choice>
        </mc:AlternateContent>
        <mc:AlternateContent xmlns:mc="http://schemas.openxmlformats.org/markup-compatibility/2006">
          <mc:Choice Requires="x14">
            <control shapeId="2161" r:id="rId113" name="Check Box 113">
              <controlPr defaultSize="0" autoFill="0" autoLine="0" autoPict="0">
                <anchor moveWithCells="1">
                  <from>
                    <xdr:col>16</xdr:col>
                    <xdr:colOff>9525</xdr:colOff>
                    <xdr:row>47</xdr:row>
                    <xdr:rowOff>0</xdr:rowOff>
                  </from>
                  <to>
                    <xdr:col>16</xdr:col>
                    <xdr:colOff>238125</xdr:colOff>
                    <xdr:row>47</xdr:row>
                    <xdr:rowOff>247650</xdr:rowOff>
                  </to>
                </anchor>
              </controlPr>
            </control>
          </mc:Choice>
        </mc:AlternateContent>
        <mc:AlternateContent xmlns:mc="http://schemas.openxmlformats.org/markup-compatibility/2006">
          <mc:Choice Requires="x14">
            <control shapeId="2162" r:id="rId114" name="Check Box 114">
              <controlPr defaultSize="0" autoFill="0" autoLine="0" autoPict="0">
                <anchor moveWithCells="1">
                  <from>
                    <xdr:col>16</xdr:col>
                    <xdr:colOff>9525</xdr:colOff>
                    <xdr:row>50</xdr:row>
                    <xdr:rowOff>0</xdr:rowOff>
                  </from>
                  <to>
                    <xdr:col>16</xdr:col>
                    <xdr:colOff>238125</xdr:colOff>
                    <xdr:row>50</xdr:row>
                    <xdr:rowOff>247650</xdr:rowOff>
                  </to>
                </anchor>
              </controlPr>
            </control>
          </mc:Choice>
        </mc:AlternateContent>
        <mc:AlternateContent xmlns:mc="http://schemas.openxmlformats.org/markup-compatibility/2006">
          <mc:Choice Requires="x14">
            <control shapeId="2163" r:id="rId115" name="Check Box 115">
              <controlPr defaultSize="0" autoFill="0" autoLine="0" autoPict="0">
                <anchor moveWithCells="1">
                  <from>
                    <xdr:col>16</xdr:col>
                    <xdr:colOff>9525</xdr:colOff>
                    <xdr:row>53</xdr:row>
                    <xdr:rowOff>0</xdr:rowOff>
                  </from>
                  <to>
                    <xdr:col>16</xdr:col>
                    <xdr:colOff>238125</xdr:colOff>
                    <xdr:row>53</xdr:row>
                    <xdr:rowOff>247650</xdr:rowOff>
                  </to>
                </anchor>
              </controlPr>
            </control>
          </mc:Choice>
        </mc:AlternateContent>
        <mc:AlternateContent xmlns:mc="http://schemas.openxmlformats.org/markup-compatibility/2006">
          <mc:Choice Requires="x14">
            <control shapeId="2164" r:id="rId116" name="Check Box 116">
              <controlPr defaultSize="0" autoFill="0" autoLine="0" autoPict="0">
                <anchor moveWithCells="1">
                  <from>
                    <xdr:col>16</xdr:col>
                    <xdr:colOff>9525</xdr:colOff>
                    <xdr:row>56</xdr:row>
                    <xdr:rowOff>0</xdr:rowOff>
                  </from>
                  <to>
                    <xdr:col>16</xdr:col>
                    <xdr:colOff>238125</xdr:colOff>
                    <xdr:row>56</xdr:row>
                    <xdr:rowOff>247650</xdr:rowOff>
                  </to>
                </anchor>
              </controlPr>
            </control>
          </mc:Choice>
        </mc:AlternateContent>
        <mc:AlternateContent xmlns:mc="http://schemas.openxmlformats.org/markup-compatibility/2006">
          <mc:Choice Requires="x14">
            <control shapeId="2165" r:id="rId117" name="Check Box 117">
              <controlPr defaultSize="0" autoFill="0" autoLine="0" autoPict="0">
                <anchor moveWithCells="1">
                  <from>
                    <xdr:col>16</xdr:col>
                    <xdr:colOff>9525</xdr:colOff>
                    <xdr:row>59</xdr:row>
                    <xdr:rowOff>0</xdr:rowOff>
                  </from>
                  <to>
                    <xdr:col>16</xdr:col>
                    <xdr:colOff>238125</xdr:colOff>
                    <xdr:row>59</xdr:row>
                    <xdr:rowOff>247650</xdr:rowOff>
                  </to>
                </anchor>
              </controlPr>
            </control>
          </mc:Choice>
        </mc:AlternateContent>
        <mc:AlternateContent xmlns:mc="http://schemas.openxmlformats.org/markup-compatibility/2006">
          <mc:Choice Requires="x14">
            <control shapeId="2166" r:id="rId118" name="Check Box 118">
              <controlPr defaultSize="0" autoFill="0" autoLine="0" autoPict="0">
                <anchor moveWithCells="1">
                  <from>
                    <xdr:col>16</xdr:col>
                    <xdr:colOff>9525</xdr:colOff>
                    <xdr:row>62</xdr:row>
                    <xdr:rowOff>9525</xdr:rowOff>
                  </from>
                  <to>
                    <xdr:col>16</xdr:col>
                    <xdr:colOff>238125</xdr:colOff>
                    <xdr:row>63</xdr:row>
                    <xdr:rowOff>0</xdr:rowOff>
                  </to>
                </anchor>
              </controlPr>
            </control>
          </mc:Choice>
        </mc:AlternateContent>
        <mc:AlternateContent xmlns:mc="http://schemas.openxmlformats.org/markup-compatibility/2006">
          <mc:Choice Requires="x14">
            <control shapeId="2167" r:id="rId119" name="Check Box 119">
              <controlPr defaultSize="0" autoFill="0" autoLine="0" autoPict="0">
                <anchor moveWithCells="1">
                  <from>
                    <xdr:col>16</xdr:col>
                    <xdr:colOff>9525</xdr:colOff>
                    <xdr:row>65</xdr:row>
                    <xdr:rowOff>9525</xdr:rowOff>
                  </from>
                  <to>
                    <xdr:col>16</xdr:col>
                    <xdr:colOff>238125</xdr:colOff>
                    <xdr:row>66</xdr:row>
                    <xdr:rowOff>0</xdr:rowOff>
                  </to>
                </anchor>
              </controlPr>
            </control>
          </mc:Choice>
        </mc:AlternateContent>
        <mc:AlternateContent xmlns:mc="http://schemas.openxmlformats.org/markup-compatibility/2006">
          <mc:Choice Requires="x14">
            <control shapeId="2168" r:id="rId120" name="Check Box 120">
              <controlPr defaultSize="0" autoFill="0" autoLine="0" autoPict="0">
                <anchor moveWithCells="1">
                  <from>
                    <xdr:col>16</xdr:col>
                    <xdr:colOff>9525</xdr:colOff>
                    <xdr:row>68</xdr:row>
                    <xdr:rowOff>9525</xdr:rowOff>
                  </from>
                  <to>
                    <xdr:col>16</xdr:col>
                    <xdr:colOff>238125</xdr:colOff>
                    <xdr:row>69</xdr:row>
                    <xdr:rowOff>0</xdr:rowOff>
                  </to>
                </anchor>
              </controlPr>
            </control>
          </mc:Choice>
        </mc:AlternateContent>
        <mc:AlternateContent xmlns:mc="http://schemas.openxmlformats.org/markup-compatibility/2006">
          <mc:Choice Requires="x14">
            <control shapeId="2169" r:id="rId121" name="Check Box 121">
              <controlPr defaultSize="0" autoFill="0" autoLine="0" autoPict="0">
                <anchor moveWithCells="1">
                  <from>
                    <xdr:col>16</xdr:col>
                    <xdr:colOff>9525</xdr:colOff>
                    <xdr:row>71</xdr:row>
                    <xdr:rowOff>9525</xdr:rowOff>
                  </from>
                  <to>
                    <xdr:col>16</xdr:col>
                    <xdr:colOff>238125</xdr:colOff>
                    <xdr:row>72</xdr:row>
                    <xdr:rowOff>0</xdr:rowOff>
                  </to>
                </anchor>
              </controlPr>
            </control>
          </mc:Choice>
        </mc:AlternateContent>
        <mc:AlternateContent xmlns:mc="http://schemas.openxmlformats.org/markup-compatibility/2006">
          <mc:Choice Requires="x14">
            <control shapeId="2170" r:id="rId122" name="Check Box 122">
              <controlPr defaultSize="0" autoFill="0" autoLine="0" autoPict="0">
                <anchor moveWithCells="1">
                  <from>
                    <xdr:col>16</xdr:col>
                    <xdr:colOff>9525</xdr:colOff>
                    <xdr:row>74</xdr:row>
                    <xdr:rowOff>0</xdr:rowOff>
                  </from>
                  <to>
                    <xdr:col>16</xdr:col>
                    <xdr:colOff>238125</xdr:colOff>
                    <xdr:row>74</xdr:row>
                    <xdr:rowOff>247650</xdr:rowOff>
                  </to>
                </anchor>
              </controlPr>
            </control>
          </mc:Choice>
        </mc:AlternateContent>
        <mc:AlternateContent xmlns:mc="http://schemas.openxmlformats.org/markup-compatibility/2006">
          <mc:Choice Requires="x14">
            <control shapeId="2171" r:id="rId123" name="Check Box 123">
              <controlPr defaultSize="0" autoFill="0" autoLine="0" autoPict="0">
                <anchor moveWithCells="1">
                  <from>
                    <xdr:col>16</xdr:col>
                    <xdr:colOff>9525</xdr:colOff>
                    <xdr:row>77</xdr:row>
                    <xdr:rowOff>9525</xdr:rowOff>
                  </from>
                  <to>
                    <xdr:col>16</xdr:col>
                    <xdr:colOff>238125</xdr:colOff>
                    <xdr:row>78</xdr:row>
                    <xdr:rowOff>0</xdr:rowOff>
                  </to>
                </anchor>
              </controlPr>
            </control>
          </mc:Choice>
        </mc:AlternateContent>
        <mc:AlternateContent xmlns:mc="http://schemas.openxmlformats.org/markup-compatibility/2006">
          <mc:Choice Requires="x14">
            <control shapeId="2172" r:id="rId124" name="Check Box 124">
              <controlPr defaultSize="0" autoFill="0" autoLine="0" autoPict="0">
                <anchor moveWithCells="1">
                  <from>
                    <xdr:col>16</xdr:col>
                    <xdr:colOff>9525</xdr:colOff>
                    <xdr:row>80</xdr:row>
                    <xdr:rowOff>9525</xdr:rowOff>
                  </from>
                  <to>
                    <xdr:col>16</xdr:col>
                    <xdr:colOff>238125</xdr:colOff>
                    <xdr:row>81</xdr:row>
                    <xdr:rowOff>0</xdr:rowOff>
                  </to>
                </anchor>
              </controlPr>
            </control>
          </mc:Choice>
        </mc:AlternateContent>
        <mc:AlternateContent xmlns:mc="http://schemas.openxmlformats.org/markup-compatibility/2006">
          <mc:Choice Requires="x14">
            <control shapeId="2173" r:id="rId125" name="Check Box 125">
              <controlPr defaultSize="0" autoFill="0" autoLine="0" autoPict="0">
                <anchor moveWithCells="1">
                  <from>
                    <xdr:col>16</xdr:col>
                    <xdr:colOff>9525</xdr:colOff>
                    <xdr:row>83</xdr:row>
                    <xdr:rowOff>0</xdr:rowOff>
                  </from>
                  <to>
                    <xdr:col>16</xdr:col>
                    <xdr:colOff>238125</xdr:colOff>
                    <xdr:row>83</xdr:row>
                    <xdr:rowOff>247650</xdr:rowOff>
                  </to>
                </anchor>
              </controlPr>
            </control>
          </mc:Choice>
        </mc:AlternateContent>
        <mc:AlternateContent xmlns:mc="http://schemas.openxmlformats.org/markup-compatibility/2006">
          <mc:Choice Requires="x14">
            <control shapeId="2174" r:id="rId126" name="Check Box 126">
              <controlPr defaultSize="0" autoFill="0" autoLine="0" autoPict="0">
                <anchor moveWithCells="1">
                  <from>
                    <xdr:col>16</xdr:col>
                    <xdr:colOff>9525</xdr:colOff>
                    <xdr:row>86</xdr:row>
                    <xdr:rowOff>9525</xdr:rowOff>
                  </from>
                  <to>
                    <xdr:col>16</xdr:col>
                    <xdr:colOff>238125</xdr:colOff>
                    <xdr:row>87</xdr:row>
                    <xdr:rowOff>0</xdr:rowOff>
                  </to>
                </anchor>
              </controlPr>
            </control>
          </mc:Choice>
        </mc:AlternateContent>
        <mc:AlternateContent xmlns:mc="http://schemas.openxmlformats.org/markup-compatibility/2006">
          <mc:Choice Requires="x14">
            <control shapeId="2175" r:id="rId127" name="Check Box 127">
              <controlPr defaultSize="0" autoFill="0" autoLine="0" autoPict="0">
                <anchor moveWithCells="1">
                  <from>
                    <xdr:col>16</xdr:col>
                    <xdr:colOff>9525</xdr:colOff>
                    <xdr:row>89</xdr:row>
                    <xdr:rowOff>9525</xdr:rowOff>
                  </from>
                  <to>
                    <xdr:col>16</xdr:col>
                    <xdr:colOff>238125</xdr:colOff>
                    <xdr:row>90</xdr:row>
                    <xdr:rowOff>0</xdr:rowOff>
                  </to>
                </anchor>
              </controlPr>
            </control>
          </mc:Choice>
        </mc:AlternateContent>
        <mc:AlternateContent xmlns:mc="http://schemas.openxmlformats.org/markup-compatibility/2006">
          <mc:Choice Requires="x14">
            <control shapeId="2176" r:id="rId128" name="Check Box 128">
              <controlPr defaultSize="0" autoFill="0" autoLine="0" autoPict="0">
                <anchor moveWithCells="1">
                  <from>
                    <xdr:col>16</xdr:col>
                    <xdr:colOff>9525</xdr:colOff>
                    <xdr:row>92</xdr:row>
                    <xdr:rowOff>9525</xdr:rowOff>
                  </from>
                  <to>
                    <xdr:col>16</xdr:col>
                    <xdr:colOff>238125</xdr:colOff>
                    <xdr:row>93</xdr:row>
                    <xdr:rowOff>0</xdr:rowOff>
                  </to>
                </anchor>
              </controlPr>
            </control>
          </mc:Choice>
        </mc:AlternateContent>
        <mc:AlternateContent xmlns:mc="http://schemas.openxmlformats.org/markup-compatibility/2006">
          <mc:Choice Requires="x14">
            <control shapeId="2177" r:id="rId129" name="Check Box 129">
              <controlPr defaultSize="0" autoFill="0" autoLine="0" autoPict="0">
                <anchor moveWithCells="1">
                  <from>
                    <xdr:col>16</xdr:col>
                    <xdr:colOff>9525</xdr:colOff>
                    <xdr:row>95</xdr:row>
                    <xdr:rowOff>0</xdr:rowOff>
                  </from>
                  <to>
                    <xdr:col>16</xdr:col>
                    <xdr:colOff>238125</xdr:colOff>
                    <xdr:row>95</xdr:row>
                    <xdr:rowOff>247650</xdr:rowOff>
                  </to>
                </anchor>
              </controlPr>
            </control>
          </mc:Choice>
        </mc:AlternateContent>
        <mc:AlternateContent xmlns:mc="http://schemas.openxmlformats.org/markup-compatibility/2006">
          <mc:Choice Requires="x14">
            <control shapeId="2178" r:id="rId130" name="Check Box 130">
              <controlPr defaultSize="0" autoFill="0" autoLine="0" autoPict="0">
                <anchor moveWithCells="1">
                  <from>
                    <xdr:col>16</xdr:col>
                    <xdr:colOff>9525</xdr:colOff>
                    <xdr:row>98</xdr:row>
                    <xdr:rowOff>9525</xdr:rowOff>
                  </from>
                  <to>
                    <xdr:col>16</xdr:col>
                    <xdr:colOff>238125</xdr:colOff>
                    <xdr:row>99</xdr:row>
                    <xdr:rowOff>0</xdr:rowOff>
                  </to>
                </anchor>
              </controlPr>
            </control>
          </mc:Choice>
        </mc:AlternateContent>
        <mc:AlternateContent xmlns:mc="http://schemas.openxmlformats.org/markup-compatibility/2006">
          <mc:Choice Requires="x14">
            <control shapeId="2179" r:id="rId131" name="Check Box 131">
              <controlPr defaultSize="0" autoFill="0" autoLine="0" autoPict="0">
                <anchor moveWithCells="1">
                  <from>
                    <xdr:col>16</xdr:col>
                    <xdr:colOff>9525</xdr:colOff>
                    <xdr:row>101</xdr:row>
                    <xdr:rowOff>9525</xdr:rowOff>
                  </from>
                  <to>
                    <xdr:col>16</xdr:col>
                    <xdr:colOff>238125</xdr:colOff>
                    <xdr:row>102</xdr:row>
                    <xdr:rowOff>0</xdr:rowOff>
                  </to>
                </anchor>
              </controlPr>
            </control>
          </mc:Choice>
        </mc:AlternateContent>
        <mc:AlternateContent xmlns:mc="http://schemas.openxmlformats.org/markup-compatibility/2006">
          <mc:Choice Requires="x14">
            <control shapeId="2180" r:id="rId132" name="Check Box 132">
              <controlPr defaultSize="0" autoFill="0" autoLine="0" autoPict="0">
                <anchor moveWithCells="1">
                  <from>
                    <xdr:col>16</xdr:col>
                    <xdr:colOff>9525</xdr:colOff>
                    <xdr:row>104</xdr:row>
                    <xdr:rowOff>0</xdr:rowOff>
                  </from>
                  <to>
                    <xdr:col>16</xdr:col>
                    <xdr:colOff>238125</xdr:colOff>
                    <xdr:row>104</xdr:row>
                    <xdr:rowOff>247650</xdr:rowOff>
                  </to>
                </anchor>
              </controlPr>
            </control>
          </mc:Choice>
        </mc:AlternateContent>
        <mc:AlternateContent xmlns:mc="http://schemas.openxmlformats.org/markup-compatibility/2006">
          <mc:Choice Requires="x14">
            <control shapeId="2181" r:id="rId133" name="Check Box 133">
              <controlPr defaultSize="0" autoFill="0" autoLine="0" autoPict="0">
                <anchor moveWithCells="1">
                  <from>
                    <xdr:col>16</xdr:col>
                    <xdr:colOff>9525</xdr:colOff>
                    <xdr:row>107</xdr:row>
                    <xdr:rowOff>9525</xdr:rowOff>
                  </from>
                  <to>
                    <xdr:col>16</xdr:col>
                    <xdr:colOff>238125</xdr:colOff>
                    <xdr:row>108</xdr:row>
                    <xdr:rowOff>0</xdr:rowOff>
                  </to>
                </anchor>
              </controlPr>
            </control>
          </mc:Choice>
        </mc:AlternateContent>
        <mc:AlternateContent xmlns:mc="http://schemas.openxmlformats.org/markup-compatibility/2006">
          <mc:Choice Requires="x14">
            <control shapeId="2182" r:id="rId134" name="Check Box 134">
              <controlPr defaultSize="0" autoFill="0" autoLine="0" autoPict="0">
                <anchor moveWithCells="1">
                  <from>
                    <xdr:col>16</xdr:col>
                    <xdr:colOff>9525</xdr:colOff>
                    <xdr:row>110</xdr:row>
                    <xdr:rowOff>9525</xdr:rowOff>
                  </from>
                  <to>
                    <xdr:col>16</xdr:col>
                    <xdr:colOff>238125</xdr:colOff>
                    <xdr:row>111</xdr:row>
                    <xdr:rowOff>0</xdr:rowOff>
                  </to>
                </anchor>
              </controlPr>
            </control>
          </mc:Choice>
        </mc:AlternateContent>
        <mc:AlternateContent xmlns:mc="http://schemas.openxmlformats.org/markup-compatibility/2006">
          <mc:Choice Requires="x14">
            <control shapeId="2183" r:id="rId135" name="Check Box 135">
              <controlPr defaultSize="0" autoFill="0" autoLine="0" autoPict="0">
                <anchor moveWithCells="1">
                  <from>
                    <xdr:col>16</xdr:col>
                    <xdr:colOff>9525</xdr:colOff>
                    <xdr:row>113</xdr:row>
                    <xdr:rowOff>9525</xdr:rowOff>
                  </from>
                  <to>
                    <xdr:col>16</xdr:col>
                    <xdr:colOff>238125</xdr:colOff>
                    <xdr:row>114</xdr:row>
                    <xdr:rowOff>0</xdr:rowOff>
                  </to>
                </anchor>
              </controlPr>
            </control>
          </mc:Choice>
        </mc:AlternateContent>
        <mc:AlternateContent xmlns:mc="http://schemas.openxmlformats.org/markup-compatibility/2006">
          <mc:Choice Requires="x14">
            <control shapeId="2184" r:id="rId136" name="Check Box 136">
              <controlPr defaultSize="0" autoFill="0" autoLine="0" autoPict="0">
                <anchor moveWithCells="1">
                  <from>
                    <xdr:col>16</xdr:col>
                    <xdr:colOff>9525</xdr:colOff>
                    <xdr:row>116</xdr:row>
                    <xdr:rowOff>9525</xdr:rowOff>
                  </from>
                  <to>
                    <xdr:col>16</xdr:col>
                    <xdr:colOff>238125</xdr:colOff>
                    <xdr:row>117</xdr:row>
                    <xdr:rowOff>0</xdr:rowOff>
                  </to>
                </anchor>
              </controlPr>
            </control>
          </mc:Choice>
        </mc:AlternateContent>
        <mc:AlternateContent xmlns:mc="http://schemas.openxmlformats.org/markup-compatibility/2006">
          <mc:Choice Requires="x14">
            <control shapeId="2185" r:id="rId137" name="Check Box 137">
              <controlPr defaultSize="0" autoFill="0" autoLine="0" autoPict="0">
                <anchor moveWithCells="1">
                  <from>
                    <xdr:col>16</xdr:col>
                    <xdr:colOff>9525</xdr:colOff>
                    <xdr:row>119</xdr:row>
                    <xdr:rowOff>9525</xdr:rowOff>
                  </from>
                  <to>
                    <xdr:col>16</xdr:col>
                    <xdr:colOff>238125</xdr:colOff>
                    <xdr:row>120</xdr:row>
                    <xdr:rowOff>0</xdr:rowOff>
                  </to>
                </anchor>
              </controlPr>
            </control>
          </mc:Choice>
        </mc:AlternateContent>
        <mc:AlternateContent xmlns:mc="http://schemas.openxmlformats.org/markup-compatibility/2006">
          <mc:Choice Requires="x14">
            <control shapeId="2186" r:id="rId138" name="Check Box 138">
              <controlPr defaultSize="0" autoFill="0" autoLine="0" autoPict="0">
                <anchor moveWithCells="1">
                  <from>
                    <xdr:col>16</xdr:col>
                    <xdr:colOff>9525</xdr:colOff>
                    <xdr:row>122</xdr:row>
                    <xdr:rowOff>9525</xdr:rowOff>
                  </from>
                  <to>
                    <xdr:col>16</xdr:col>
                    <xdr:colOff>238125</xdr:colOff>
                    <xdr:row>123</xdr:row>
                    <xdr:rowOff>0</xdr:rowOff>
                  </to>
                </anchor>
              </controlPr>
            </control>
          </mc:Choice>
        </mc:AlternateContent>
        <mc:AlternateContent xmlns:mc="http://schemas.openxmlformats.org/markup-compatibility/2006">
          <mc:Choice Requires="x14">
            <control shapeId="2187" r:id="rId139" name="Check Box 139">
              <controlPr defaultSize="0" autoFill="0" autoLine="0" autoPict="0">
                <anchor moveWithCells="1">
                  <from>
                    <xdr:col>16</xdr:col>
                    <xdr:colOff>9525</xdr:colOff>
                    <xdr:row>125</xdr:row>
                    <xdr:rowOff>0</xdr:rowOff>
                  </from>
                  <to>
                    <xdr:col>16</xdr:col>
                    <xdr:colOff>238125</xdr:colOff>
                    <xdr:row>125</xdr:row>
                    <xdr:rowOff>247650</xdr:rowOff>
                  </to>
                </anchor>
              </controlPr>
            </control>
          </mc:Choice>
        </mc:AlternateContent>
        <mc:AlternateContent xmlns:mc="http://schemas.openxmlformats.org/markup-compatibility/2006">
          <mc:Choice Requires="x14">
            <control shapeId="2188" r:id="rId140" name="Check Box 140">
              <controlPr defaultSize="0" autoFill="0" autoLine="0" autoPict="0">
                <anchor moveWithCells="1">
                  <from>
                    <xdr:col>16</xdr:col>
                    <xdr:colOff>9525</xdr:colOff>
                    <xdr:row>128</xdr:row>
                    <xdr:rowOff>9525</xdr:rowOff>
                  </from>
                  <to>
                    <xdr:col>16</xdr:col>
                    <xdr:colOff>238125</xdr:colOff>
                    <xdr:row>129</xdr:row>
                    <xdr:rowOff>0</xdr:rowOff>
                  </to>
                </anchor>
              </controlPr>
            </control>
          </mc:Choice>
        </mc:AlternateContent>
        <mc:AlternateContent xmlns:mc="http://schemas.openxmlformats.org/markup-compatibility/2006">
          <mc:Choice Requires="x14">
            <control shapeId="2189" r:id="rId141" name="Check Box 141">
              <controlPr defaultSize="0" autoFill="0" autoLine="0" autoPict="0">
                <anchor moveWithCells="1">
                  <from>
                    <xdr:col>16</xdr:col>
                    <xdr:colOff>9525</xdr:colOff>
                    <xdr:row>131</xdr:row>
                    <xdr:rowOff>9525</xdr:rowOff>
                  </from>
                  <to>
                    <xdr:col>16</xdr:col>
                    <xdr:colOff>238125</xdr:colOff>
                    <xdr:row>132</xdr:row>
                    <xdr:rowOff>0</xdr:rowOff>
                  </to>
                </anchor>
              </controlPr>
            </control>
          </mc:Choice>
        </mc:AlternateContent>
        <mc:AlternateContent xmlns:mc="http://schemas.openxmlformats.org/markup-compatibility/2006">
          <mc:Choice Requires="x14">
            <control shapeId="2190" r:id="rId142" name="Check Box 142">
              <controlPr defaultSize="0" autoFill="0" autoLine="0" autoPict="0">
                <anchor moveWithCells="1">
                  <from>
                    <xdr:col>16</xdr:col>
                    <xdr:colOff>9525</xdr:colOff>
                    <xdr:row>134</xdr:row>
                    <xdr:rowOff>0</xdr:rowOff>
                  </from>
                  <to>
                    <xdr:col>16</xdr:col>
                    <xdr:colOff>238125</xdr:colOff>
                    <xdr:row>134</xdr:row>
                    <xdr:rowOff>247650</xdr:rowOff>
                  </to>
                </anchor>
              </controlPr>
            </control>
          </mc:Choice>
        </mc:AlternateContent>
        <mc:AlternateContent xmlns:mc="http://schemas.openxmlformats.org/markup-compatibility/2006">
          <mc:Choice Requires="x14">
            <control shapeId="2191" r:id="rId143" name="Check Box 143">
              <controlPr defaultSize="0" autoFill="0" autoLine="0" autoPict="0">
                <anchor moveWithCells="1">
                  <from>
                    <xdr:col>16</xdr:col>
                    <xdr:colOff>9525</xdr:colOff>
                    <xdr:row>137</xdr:row>
                    <xdr:rowOff>0</xdr:rowOff>
                  </from>
                  <to>
                    <xdr:col>16</xdr:col>
                    <xdr:colOff>238125</xdr:colOff>
                    <xdr:row>137</xdr:row>
                    <xdr:rowOff>247650</xdr:rowOff>
                  </to>
                </anchor>
              </controlPr>
            </control>
          </mc:Choice>
        </mc:AlternateContent>
        <mc:AlternateContent xmlns:mc="http://schemas.openxmlformats.org/markup-compatibility/2006">
          <mc:Choice Requires="x14">
            <control shapeId="2192" r:id="rId144" name="Check Box 144">
              <controlPr defaultSize="0" autoFill="0" autoLine="0" autoPict="0">
                <anchor moveWithCells="1">
                  <from>
                    <xdr:col>16</xdr:col>
                    <xdr:colOff>9525</xdr:colOff>
                    <xdr:row>140</xdr:row>
                    <xdr:rowOff>9525</xdr:rowOff>
                  </from>
                  <to>
                    <xdr:col>16</xdr:col>
                    <xdr:colOff>238125</xdr:colOff>
                    <xdr:row>141</xdr:row>
                    <xdr:rowOff>0</xdr:rowOff>
                  </to>
                </anchor>
              </controlPr>
            </control>
          </mc:Choice>
        </mc:AlternateContent>
        <mc:AlternateContent xmlns:mc="http://schemas.openxmlformats.org/markup-compatibility/2006">
          <mc:Choice Requires="x14">
            <control shapeId="2193" r:id="rId145" name="Check Box 145">
              <controlPr defaultSize="0" autoFill="0" autoLine="0" autoPict="0">
                <anchor moveWithCells="1">
                  <from>
                    <xdr:col>16</xdr:col>
                    <xdr:colOff>9525</xdr:colOff>
                    <xdr:row>143</xdr:row>
                    <xdr:rowOff>9525</xdr:rowOff>
                  </from>
                  <to>
                    <xdr:col>16</xdr:col>
                    <xdr:colOff>238125</xdr:colOff>
                    <xdr:row>144</xdr:row>
                    <xdr:rowOff>0</xdr:rowOff>
                  </to>
                </anchor>
              </controlPr>
            </control>
          </mc:Choice>
        </mc:AlternateContent>
        <mc:AlternateContent xmlns:mc="http://schemas.openxmlformats.org/markup-compatibility/2006">
          <mc:Choice Requires="x14">
            <control shapeId="2194" r:id="rId146" name="Check Box 146">
              <controlPr defaultSize="0" autoFill="0" autoLine="0" autoPict="0">
                <anchor moveWithCells="1">
                  <from>
                    <xdr:col>16</xdr:col>
                    <xdr:colOff>9525</xdr:colOff>
                    <xdr:row>146</xdr:row>
                    <xdr:rowOff>9525</xdr:rowOff>
                  </from>
                  <to>
                    <xdr:col>16</xdr:col>
                    <xdr:colOff>238125</xdr:colOff>
                    <xdr:row>147</xdr:row>
                    <xdr:rowOff>0</xdr:rowOff>
                  </to>
                </anchor>
              </controlPr>
            </control>
          </mc:Choice>
        </mc:AlternateContent>
        <mc:AlternateContent xmlns:mc="http://schemas.openxmlformats.org/markup-compatibility/2006">
          <mc:Choice Requires="x14">
            <control shapeId="2195" r:id="rId147" name="Check Box 147">
              <controlPr defaultSize="0" autoFill="0" autoLine="0" autoPict="0">
                <anchor moveWithCells="1">
                  <from>
                    <xdr:col>16</xdr:col>
                    <xdr:colOff>9525</xdr:colOff>
                    <xdr:row>149</xdr:row>
                    <xdr:rowOff>0</xdr:rowOff>
                  </from>
                  <to>
                    <xdr:col>16</xdr:col>
                    <xdr:colOff>238125</xdr:colOff>
                    <xdr:row>149</xdr:row>
                    <xdr:rowOff>247650</xdr:rowOff>
                  </to>
                </anchor>
              </controlPr>
            </control>
          </mc:Choice>
        </mc:AlternateContent>
        <mc:AlternateContent xmlns:mc="http://schemas.openxmlformats.org/markup-compatibility/2006">
          <mc:Choice Requires="x14">
            <control shapeId="2196" r:id="rId148" name="Check Box 148">
              <controlPr defaultSize="0" autoFill="0" autoLine="0" autoPict="0">
                <anchor moveWithCells="1">
                  <from>
                    <xdr:col>16</xdr:col>
                    <xdr:colOff>9525</xdr:colOff>
                    <xdr:row>152</xdr:row>
                    <xdr:rowOff>0</xdr:rowOff>
                  </from>
                  <to>
                    <xdr:col>16</xdr:col>
                    <xdr:colOff>238125</xdr:colOff>
                    <xdr:row>152</xdr:row>
                    <xdr:rowOff>247650</xdr:rowOff>
                  </to>
                </anchor>
              </controlPr>
            </control>
          </mc:Choice>
        </mc:AlternateContent>
        <mc:AlternateContent xmlns:mc="http://schemas.openxmlformats.org/markup-compatibility/2006">
          <mc:Choice Requires="x14">
            <control shapeId="2197" r:id="rId149" name="Check Box 149">
              <controlPr defaultSize="0" autoFill="0" autoLine="0" autoPict="0">
                <anchor moveWithCells="1">
                  <from>
                    <xdr:col>16</xdr:col>
                    <xdr:colOff>9525</xdr:colOff>
                    <xdr:row>155</xdr:row>
                    <xdr:rowOff>0</xdr:rowOff>
                  </from>
                  <to>
                    <xdr:col>16</xdr:col>
                    <xdr:colOff>238125</xdr:colOff>
                    <xdr:row>155</xdr:row>
                    <xdr:rowOff>247650</xdr:rowOff>
                  </to>
                </anchor>
              </controlPr>
            </control>
          </mc:Choice>
        </mc:AlternateContent>
        <mc:AlternateContent xmlns:mc="http://schemas.openxmlformats.org/markup-compatibility/2006">
          <mc:Choice Requires="x14">
            <control shapeId="2198" r:id="rId150" name="Check Box 150">
              <controlPr defaultSize="0" autoFill="0" autoLine="0" autoPict="0">
                <anchor moveWithCells="1">
                  <from>
                    <xdr:col>16</xdr:col>
                    <xdr:colOff>9525</xdr:colOff>
                    <xdr:row>158</xdr:row>
                    <xdr:rowOff>0</xdr:rowOff>
                  </from>
                  <to>
                    <xdr:col>16</xdr:col>
                    <xdr:colOff>238125</xdr:colOff>
                    <xdr:row>158</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89"/>
  <sheetViews>
    <sheetView showGridLines="0" topLeftCell="A137" zoomScale="66" zoomScaleNormal="66" zoomScaleSheetLayoutView="100" workbookViewId="0">
      <selection activeCell="N177" sqref="N177"/>
    </sheetView>
  </sheetViews>
  <sheetFormatPr defaultRowHeight="13.5" x14ac:dyDescent="0.15"/>
  <cols>
    <col min="1" max="1" width="5.625" style="51" customWidth="1"/>
    <col min="2" max="4" width="9" style="1"/>
    <col min="5" max="5" width="3.5" style="1" customWidth="1"/>
    <col min="6" max="6" width="9" style="1"/>
    <col min="7" max="10" width="4.75" style="1" customWidth="1"/>
    <col min="11" max="11" width="3.5" style="1" customWidth="1"/>
    <col min="12" max="12" width="9" style="1"/>
    <col min="13" max="13" width="3.25" style="1" customWidth="1"/>
    <col min="14" max="14" width="9" style="1"/>
    <col min="15" max="15" width="3.25" style="1" customWidth="1"/>
    <col min="16" max="16" width="9" style="1"/>
    <col min="17" max="17" width="3.25" style="1" customWidth="1"/>
    <col min="18" max="18" width="9" style="1"/>
    <col min="19" max="26" width="3.25" style="1" hidden="1" customWidth="1"/>
    <col min="27" max="27" width="6" style="1" hidden="1" customWidth="1"/>
    <col min="28" max="28" width="9.25" style="1" hidden="1" customWidth="1"/>
    <col min="29" max="29" width="2.25" style="1" hidden="1" customWidth="1"/>
    <col min="30" max="31" width="4.625" style="1" hidden="1" customWidth="1"/>
    <col min="32" max="37" width="9" style="1" hidden="1" customWidth="1"/>
    <col min="38" max="39" width="10.375" style="1" hidden="1" customWidth="1"/>
    <col min="40" max="40" width="10.375" style="1" customWidth="1"/>
    <col min="41" max="41" width="20.5" style="1" customWidth="1"/>
    <col min="42" max="44" width="14.625" style="1" customWidth="1"/>
    <col min="45" max="45" width="14.625" style="1" bestFit="1" customWidth="1"/>
    <col min="46" max="46" width="14.625" style="1" customWidth="1"/>
    <col min="47" max="47" width="14.625" style="1" bestFit="1" customWidth="1"/>
    <col min="48" max="49" width="10.375" style="1" customWidth="1"/>
    <col min="50" max="16384" width="9" style="1"/>
  </cols>
  <sheetData>
    <row r="1" spans="1:35" ht="13.5" customHeight="1" x14ac:dyDescent="0.15">
      <c r="A1" s="95"/>
      <c r="B1" s="95"/>
      <c r="C1" s="95"/>
      <c r="D1" s="95"/>
      <c r="E1" s="95"/>
      <c r="F1" s="95"/>
      <c r="G1" s="95"/>
      <c r="H1" s="95"/>
      <c r="I1" s="95"/>
      <c r="J1" s="95"/>
      <c r="K1" s="95"/>
      <c r="L1" s="95"/>
      <c r="M1" s="95"/>
      <c r="N1" s="95"/>
      <c r="O1" s="95"/>
      <c r="P1" s="95"/>
      <c r="Q1" s="95"/>
      <c r="R1" s="95"/>
      <c r="S1" s="50"/>
      <c r="T1" s="50"/>
      <c r="U1" s="50"/>
      <c r="V1" s="50"/>
      <c r="W1" s="50"/>
      <c r="X1" s="50"/>
      <c r="Y1" s="50"/>
      <c r="Z1" s="50"/>
      <c r="AA1" s="50"/>
      <c r="AB1" s="50"/>
      <c r="AC1" s="50"/>
      <c r="AD1" s="50"/>
    </row>
    <row r="2" spans="1:35" ht="13.5" customHeight="1" x14ac:dyDescent="0.15">
      <c r="A2" s="95"/>
      <c r="B2" s="95"/>
      <c r="C2" s="95"/>
      <c r="D2" s="95"/>
      <c r="E2" s="95"/>
      <c r="F2" s="95"/>
      <c r="G2" s="95"/>
      <c r="H2" s="95"/>
      <c r="I2" s="95"/>
      <c r="J2" s="95"/>
      <c r="K2" s="95"/>
      <c r="L2" s="95"/>
      <c r="M2" s="95"/>
      <c r="N2" s="95"/>
      <c r="O2" s="95"/>
      <c r="P2" s="95"/>
      <c r="Q2" s="95"/>
      <c r="R2" s="95"/>
      <c r="S2" s="50"/>
      <c r="T2" s="50"/>
      <c r="U2" s="50"/>
      <c r="V2" s="50"/>
      <c r="W2" s="50"/>
      <c r="X2" s="50"/>
      <c r="Y2" s="50"/>
      <c r="Z2" s="50"/>
      <c r="AA2" s="50"/>
      <c r="AB2" s="50"/>
      <c r="AC2" s="50"/>
      <c r="AD2" s="50"/>
      <c r="AF2" s="77"/>
      <c r="AG2" s="77"/>
      <c r="AH2" s="77"/>
      <c r="AI2" s="77"/>
    </row>
    <row r="3" spans="1:35" ht="13.5" customHeight="1" x14ac:dyDescent="0.15">
      <c r="A3" s="95"/>
      <c r="B3" s="95"/>
      <c r="C3" s="95"/>
      <c r="D3" s="95"/>
      <c r="E3" s="95"/>
      <c r="F3" s="95"/>
      <c r="G3" s="95"/>
      <c r="H3" s="95"/>
      <c r="I3" s="95"/>
      <c r="J3" s="95"/>
      <c r="K3" s="95"/>
      <c r="L3" s="95"/>
      <c r="M3" s="95"/>
      <c r="N3" s="95"/>
      <c r="O3" s="95"/>
      <c r="P3" s="95"/>
      <c r="Q3" s="95"/>
      <c r="R3" s="95"/>
      <c r="S3" s="50"/>
      <c r="T3" s="50"/>
      <c r="U3" s="50"/>
      <c r="V3" s="50"/>
      <c r="W3" s="50"/>
      <c r="X3" s="50"/>
      <c r="Y3" s="50"/>
      <c r="Z3" s="50"/>
      <c r="AA3" s="50"/>
      <c r="AB3" s="50"/>
      <c r="AC3" s="50"/>
      <c r="AD3" s="50"/>
      <c r="AF3" s="77"/>
      <c r="AG3" s="77"/>
      <c r="AH3" s="77"/>
      <c r="AI3" s="77"/>
    </row>
    <row r="4" spans="1:35" x14ac:dyDescent="0.15">
      <c r="AF4" s="77"/>
      <c r="AG4" s="77"/>
      <c r="AH4" s="77"/>
      <c r="AI4" s="77"/>
    </row>
    <row r="5" spans="1:35" x14ac:dyDescent="0.15">
      <c r="AF5" s="77"/>
      <c r="AG5" s="77"/>
      <c r="AH5" s="77"/>
      <c r="AI5" s="77"/>
    </row>
    <row r="6" spans="1:35" ht="14.25" thickBot="1" x14ac:dyDescent="0.2">
      <c r="B6" s="45" t="s">
        <v>69</v>
      </c>
      <c r="C6" s="97">
        <f ca="1">TODAY()</f>
        <v>45793</v>
      </c>
      <c r="D6" s="97"/>
      <c r="E6" s="48"/>
      <c r="F6" s="45" t="s">
        <v>82</v>
      </c>
      <c r="G6" s="45"/>
      <c r="H6" s="45">
        <v>2</v>
      </c>
      <c r="I6" s="98" t="s">
        <v>83</v>
      </c>
      <c r="J6" s="98"/>
      <c r="L6" s="100" t="s">
        <v>111</v>
      </c>
      <c r="M6" s="100"/>
      <c r="N6" s="96"/>
      <c r="O6" s="96"/>
      <c r="P6" s="96"/>
      <c r="AF6" s="51"/>
      <c r="AG6" s="51"/>
      <c r="AH6" s="51"/>
      <c r="AI6" s="51"/>
    </row>
    <row r="8" spans="1:35" ht="14.25" thickBot="1" x14ac:dyDescent="0.2">
      <c r="B8" s="52" t="s">
        <v>13</v>
      </c>
      <c r="C8" s="100">
        <f>'チェックシート（１回目）'!C8:D8</f>
        <v>0</v>
      </c>
      <c r="D8" s="100"/>
      <c r="E8" s="48"/>
      <c r="F8" s="52" t="s">
        <v>70</v>
      </c>
      <c r="G8" s="100">
        <f>'チェックシート（１回目）'!G8:J8</f>
        <v>0</v>
      </c>
      <c r="H8" s="100"/>
      <c r="I8" s="100"/>
      <c r="J8" s="100"/>
      <c r="K8" s="18"/>
      <c r="L8" s="52" t="s">
        <v>8</v>
      </c>
      <c r="M8" s="100">
        <f>'チェックシート（１回目）'!M8:O8</f>
        <v>0</v>
      </c>
      <c r="N8" s="100"/>
      <c r="O8" s="100"/>
      <c r="P8" s="48"/>
      <c r="U8" s="1" t="s">
        <v>41</v>
      </c>
    </row>
    <row r="9" spans="1:35" ht="8.25" customHeight="1" x14ac:dyDescent="0.15">
      <c r="B9" s="18"/>
      <c r="C9" s="18"/>
      <c r="D9" s="18"/>
      <c r="E9" s="18"/>
      <c r="F9" s="18"/>
      <c r="G9" s="18"/>
      <c r="H9" s="18"/>
      <c r="I9" s="18"/>
      <c r="J9" s="18"/>
      <c r="K9" s="18"/>
      <c r="L9" s="18"/>
      <c r="U9" s="1" t="s">
        <v>40</v>
      </c>
    </row>
    <row r="10" spans="1:35" ht="11.25" customHeight="1" x14ac:dyDescent="0.15">
      <c r="A10" s="99" t="s">
        <v>112</v>
      </c>
      <c r="B10" s="99"/>
      <c r="C10" s="99"/>
      <c r="D10" s="99"/>
      <c r="E10" s="99"/>
      <c r="F10" s="99"/>
      <c r="G10" s="99"/>
      <c r="H10" s="99"/>
      <c r="I10" s="99"/>
      <c r="J10" s="99"/>
      <c r="K10" s="99"/>
      <c r="L10" s="99"/>
      <c r="M10" s="99"/>
      <c r="N10" s="99"/>
      <c r="O10" s="99"/>
      <c r="P10" s="99"/>
      <c r="Q10" s="99"/>
      <c r="R10" s="99"/>
      <c r="S10" s="28"/>
      <c r="T10" s="28"/>
      <c r="U10" s="28"/>
      <c r="V10" s="28"/>
      <c r="W10" s="28"/>
      <c r="X10" s="28"/>
      <c r="Y10" s="28"/>
      <c r="Z10" s="28"/>
      <c r="AA10" s="28"/>
      <c r="AB10" s="28"/>
      <c r="AC10" s="18"/>
      <c r="AD10" s="18"/>
    </row>
    <row r="11" spans="1:35" ht="11.25" customHeight="1" x14ac:dyDescent="0.15">
      <c r="A11" s="99"/>
      <c r="B11" s="99"/>
      <c r="C11" s="99"/>
      <c r="D11" s="99"/>
      <c r="E11" s="99"/>
      <c r="F11" s="99"/>
      <c r="G11" s="99"/>
      <c r="H11" s="99"/>
      <c r="I11" s="99"/>
      <c r="J11" s="99"/>
      <c r="K11" s="99"/>
      <c r="L11" s="99"/>
      <c r="M11" s="99"/>
      <c r="N11" s="99"/>
      <c r="O11" s="99"/>
      <c r="P11" s="99"/>
      <c r="Q11" s="99"/>
      <c r="R11" s="99"/>
      <c r="S11" s="28"/>
      <c r="T11" s="28"/>
      <c r="U11" s="28"/>
      <c r="V11" s="28"/>
      <c r="W11" s="28"/>
      <c r="X11" s="28"/>
      <c r="Y11" s="28"/>
      <c r="Z11" s="28"/>
      <c r="AA11" s="28"/>
      <c r="AB11" s="28"/>
      <c r="AC11" s="18"/>
      <c r="AD11" s="18"/>
    </row>
    <row r="12" spans="1:35" ht="11.25" customHeight="1" x14ac:dyDescent="0.15">
      <c r="A12" s="99"/>
      <c r="B12" s="99"/>
      <c r="C12" s="99"/>
      <c r="D12" s="99"/>
      <c r="E12" s="99"/>
      <c r="F12" s="99"/>
      <c r="G12" s="99"/>
      <c r="H12" s="99"/>
      <c r="I12" s="99"/>
      <c r="J12" s="99"/>
      <c r="K12" s="99"/>
      <c r="L12" s="99"/>
      <c r="M12" s="99"/>
      <c r="N12" s="99"/>
      <c r="O12" s="99"/>
      <c r="P12" s="99"/>
      <c r="Q12" s="99"/>
      <c r="R12" s="99"/>
      <c r="S12" s="28"/>
      <c r="T12" s="28"/>
      <c r="U12" s="28"/>
      <c r="V12" s="28"/>
      <c r="W12" s="28"/>
      <c r="X12" s="28"/>
      <c r="Y12" s="28"/>
      <c r="Z12" s="28"/>
      <c r="AA12" s="28"/>
      <c r="AB12" s="28"/>
      <c r="AC12" s="18"/>
      <c r="AD12" s="18"/>
    </row>
    <row r="13" spans="1:35" ht="20.25" customHeight="1" thickBot="1" x14ac:dyDescent="0.2">
      <c r="R13" s="4"/>
      <c r="S13" s="2"/>
      <c r="T13" s="2"/>
      <c r="U13" s="2"/>
      <c r="V13" s="2"/>
      <c r="W13" s="2"/>
      <c r="X13" s="2"/>
      <c r="Y13" s="2"/>
      <c r="Z13" s="2"/>
      <c r="AA13" s="2"/>
      <c r="AB13" s="2"/>
      <c r="AC13" s="2"/>
      <c r="AD13" s="88" t="s">
        <v>14</v>
      </c>
      <c r="AE13" s="89"/>
    </row>
    <row r="14" spans="1:35" ht="6" customHeight="1" thickTop="1" x14ac:dyDescent="0.15">
      <c r="A14" s="5"/>
      <c r="B14" s="3"/>
      <c r="C14" s="3"/>
      <c r="D14" s="3"/>
      <c r="E14" s="3"/>
      <c r="F14" s="3"/>
      <c r="G14" s="3"/>
      <c r="H14" s="3"/>
      <c r="I14" s="3"/>
      <c r="J14" s="3"/>
      <c r="K14" s="3"/>
      <c r="L14" s="3"/>
      <c r="M14" s="3"/>
      <c r="N14" s="3"/>
      <c r="O14" s="3"/>
      <c r="P14" s="3"/>
      <c r="Q14" s="3"/>
      <c r="AD14" s="90" t="s">
        <v>0</v>
      </c>
      <c r="AE14" s="90"/>
    </row>
    <row r="15" spans="1:35" ht="20.25" customHeight="1" x14ac:dyDescent="0.15">
      <c r="A15" s="31">
        <v>1</v>
      </c>
      <c r="B15" s="109" t="s">
        <v>19</v>
      </c>
      <c r="C15" s="109"/>
      <c r="D15" s="109"/>
      <c r="E15" s="109"/>
      <c r="F15" s="109"/>
      <c r="G15" s="109"/>
      <c r="H15" s="109"/>
      <c r="I15" s="109"/>
      <c r="J15" s="109"/>
      <c r="K15" s="109"/>
      <c r="M15" s="2"/>
      <c r="N15" s="2"/>
      <c r="O15" s="2"/>
      <c r="P15" s="2"/>
      <c r="Q15" s="2"/>
      <c r="S15" s="62" t="b">
        <v>0</v>
      </c>
      <c r="T15" s="62" t="b">
        <v>0</v>
      </c>
      <c r="U15" s="62" t="b">
        <v>0</v>
      </c>
      <c r="V15" s="62" t="str">
        <f>IF(S15=TRUE,2,"-")</f>
        <v>-</v>
      </c>
      <c r="W15" s="62" t="str">
        <f>IF(T15=TRUE,1,"-")</f>
        <v>-</v>
      </c>
      <c r="X15" s="62" t="str">
        <f>IF(U15=TRUE,0,"-")</f>
        <v>-</v>
      </c>
      <c r="Y15" s="62">
        <f>SUM(V15:X15)</f>
        <v>0</v>
      </c>
      <c r="Z15" s="62"/>
      <c r="AA15" s="62"/>
      <c r="AB15" s="62"/>
      <c r="AD15" s="90"/>
      <c r="AE15" s="90"/>
      <c r="AF15" s="1" t="s">
        <v>15</v>
      </c>
    </row>
    <row r="16" spans="1:35" ht="6" customHeight="1" x14ac:dyDescent="0.15">
      <c r="B16" s="26"/>
      <c r="C16" s="26"/>
      <c r="D16" s="26"/>
      <c r="E16" s="26"/>
      <c r="F16" s="26"/>
      <c r="G16" s="26"/>
      <c r="H16" s="26"/>
      <c r="I16" s="26"/>
      <c r="J16" s="26"/>
      <c r="K16" s="26"/>
      <c r="S16" s="62"/>
      <c r="T16" s="62"/>
      <c r="U16" s="62"/>
      <c r="V16" s="62"/>
      <c r="W16" s="62"/>
      <c r="X16" s="62"/>
      <c r="Y16" s="62"/>
      <c r="Z16" s="62"/>
      <c r="AA16" s="62"/>
      <c r="AB16" s="62"/>
      <c r="AD16" s="90"/>
      <c r="AE16" s="90"/>
    </row>
    <row r="17" spans="1:32" ht="6" customHeight="1" x14ac:dyDescent="0.15">
      <c r="A17" s="9"/>
      <c r="B17" s="20"/>
      <c r="C17" s="20"/>
      <c r="D17" s="20"/>
      <c r="E17" s="20"/>
      <c r="F17" s="20"/>
      <c r="G17" s="20"/>
      <c r="H17" s="20"/>
      <c r="I17" s="20"/>
      <c r="J17" s="20"/>
      <c r="K17" s="20"/>
      <c r="L17" s="11"/>
      <c r="M17" s="11"/>
      <c r="N17" s="11"/>
      <c r="O17" s="11"/>
      <c r="P17" s="11"/>
      <c r="Q17" s="11"/>
      <c r="R17" s="11"/>
      <c r="S17" s="63"/>
      <c r="T17" s="63"/>
      <c r="U17" s="63"/>
      <c r="V17" s="63"/>
      <c r="W17" s="63"/>
      <c r="X17" s="63"/>
      <c r="Y17" s="63"/>
      <c r="Z17" s="63"/>
      <c r="AA17" s="63"/>
      <c r="AB17" s="63"/>
      <c r="AC17" s="2"/>
      <c r="AD17" s="90"/>
      <c r="AE17" s="90"/>
    </row>
    <row r="18" spans="1:32" ht="20.25" customHeight="1" x14ac:dyDescent="0.15">
      <c r="A18" s="31">
        <v>2</v>
      </c>
      <c r="B18" s="109" t="s">
        <v>35</v>
      </c>
      <c r="C18" s="109"/>
      <c r="D18" s="109"/>
      <c r="E18" s="109"/>
      <c r="F18" s="109"/>
      <c r="G18" s="109"/>
      <c r="H18" s="109"/>
      <c r="I18" s="109"/>
      <c r="J18" s="109"/>
      <c r="K18" s="109"/>
      <c r="M18" s="2"/>
      <c r="N18" s="2"/>
      <c r="O18" s="2"/>
      <c r="P18" s="2"/>
      <c r="Q18" s="2"/>
      <c r="S18" s="62" t="b">
        <v>0</v>
      </c>
      <c r="T18" s="62" t="b">
        <v>0</v>
      </c>
      <c r="U18" s="62" t="b">
        <v>0</v>
      </c>
      <c r="V18" s="62" t="str">
        <f>IF(S18=TRUE,2,"-")</f>
        <v>-</v>
      </c>
      <c r="W18" s="62" t="str">
        <f>IF(T18=TRUE,1,"-")</f>
        <v>-</v>
      </c>
      <c r="X18" s="62" t="str">
        <f>IF(U18=TRUE,0,"-")</f>
        <v>-</v>
      </c>
      <c r="Y18" s="62">
        <f>SUM(V18:X18)</f>
        <v>0</v>
      </c>
      <c r="Z18" s="62"/>
      <c r="AA18" s="62"/>
      <c r="AB18" s="62"/>
      <c r="AD18" s="90"/>
      <c r="AE18" s="90"/>
      <c r="AF18" s="1" t="s">
        <v>12</v>
      </c>
    </row>
    <row r="19" spans="1:32" ht="6" customHeight="1" x14ac:dyDescent="0.15">
      <c r="A19" s="12"/>
      <c r="B19" s="21"/>
      <c r="C19" s="21"/>
      <c r="D19" s="21"/>
      <c r="E19" s="21"/>
      <c r="F19" s="21"/>
      <c r="G19" s="21"/>
      <c r="H19" s="21"/>
      <c r="I19" s="21"/>
      <c r="J19" s="21"/>
      <c r="K19" s="21"/>
      <c r="L19" s="14"/>
      <c r="M19" s="14"/>
      <c r="N19" s="14"/>
      <c r="O19" s="14"/>
      <c r="P19" s="14"/>
      <c r="Q19" s="14"/>
      <c r="R19" s="14"/>
      <c r="S19" s="63"/>
      <c r="T19" s="63"/>
      <c r="U19" s="63"/>
      <c r="V19" s="63"/>
      <c r="W19" s="63"/>
      <c r="X19" s="63"/>
      <c r="Y19" s="63"/>
      <c r="Z19" s="63"/>
      <c r="AA19" s="63"/>
      <c r="AB19" s="63"/>
      <c r="AC19" s="2"/>
      <c r="AD19" s="90"/>
      <c r="AE19" s="90"/>
    </row>
    <row r="20" spans="1:32" ht="6" customHeight="1" x14ac:dyDescent="0.15">
      <c r="B20" s="26"/>
      <c r="C20" s="26"/>
      <c r="D20" s="26"/>
      <c r="E20" s="26"/>
      <c r="F20" s="26"/>
      <c r="G20" s="26"/>
      <c r="H20" s="26"/>
      <c r="I20" s="26"/>
      <c r="J20" s="26"/>
      <c r="K20" s="26"/>
      <c r="S20" s="62"/>
      <c r="T20" s="62"/>
      <c r="U20" s="62"/>
      <c r="V20" s="62"/>
      <c r="W20" s="62"/>
      <c r="X20" s="62"/>
      <c r="Y20" s="62"/>
      <c r="Z20" s="62"/>
      <c r="AA20" s="62"/>
      <c r="AB20" s="62"/>
      <c r="AD20" s="90"/>
      <c r="AE20" s="90"/>
    </row>
    <row r="21" spans="1:32" ht="20.25" customHeight="1" x14ac:dyDescent="0.15">
      <c r="A21" s="31">
        <v>3</v>
      </c>
      <c r="B21" s="109" t="s">
        <v>36</v>
      </c>
      <c r="C21" s="109"/>
      <c r="D21" s="109"/>
      <c r="E21" s="109"/>
      <c r="F21" s="109"/>
      <c r="G21" s="109"/>
      <c r="H21" s="109"/>
      <c r="I21" s="109"/>
      <c r="J21" s="109"/>
      <c r="K21" s="109"/>
      <c r="M21" s="2"/>
      <c r="N21" s="2"/>
      <c r="O21" s="2"/>
      <c r="P21" s="2"/>
      <c r="Q21" s="2"/>
      <c r="S21" s="62" t="b">
        <v>0</v>
      </c>
      <c r="T21" s="62" t="b">
        <v>0</v>
      </c>
      <c r="U21" s="62" t="b">
        <v>0</v>
      </c>
      <c r="V21" s="62" t="str">
        <f>IF(S21=TRUE,2,"-")</f>
        <v>-</v>
      </c>
      <c r="W21" s="62" t="str">
        <f>IF(T21=TRUE,1,"-")</f>
        <v>-</v>
      </c>
      <c r="X21" s="62" t="str">
        <f>IF(U21=TRUE,0,"-")</f>
        <v>-</v>
      </c>
      <c r="Y21" s="62">
        <f>SUM(V21:X21)</f>
        <v>0</v>
      </c>
      <c r="Z21" s="62"/>
      <c r="AA21" s="62"/>
      <c r="AB21" s="62"/>
      <c r="AD21" s="90"/>
      <c r="AE21" s="90"/>
    </row>
    <row r="22" spans="1:32" ht="6" customHeight="1" x14ac:dyDescent="0.15">
      <c r="A22" s="31"/>
      <c r="B22" s="46"/>
      <c r="C22" s="46"/>
      <c r="D22" s="46"/>
      <c r="E22" s="46"/>
      <c r="F22" s="46"/>
      <c r="G22" s="46"/>
      <c r="H22" s="46"/>
      <c r="I22" s="46"/>
      <c r="J22" s="46"/>
      <c r="K22" s="46"/>
      <c r="S22" s="62"/>
      <c r="T22" s="62"/>
      <c r="U22" s="62"/>
      <c r="V22" s="62"/>
      <c r="W22" s="62"/>
      <c r="X22" s="62"/>
      <c r="Y22" s="62"/>
      <c r="Z22" s="62"/>
      <c r="AA22" s="62"/>
      <c r="AB22" s="62"/>
      <c r="AD22" s="90"/>
      <c r="AE22" s="90"/>
    </row>
    <row r="23" spans="1:32" ht="6" customHeight="1" x14ac:dyDescent="0.15">
      <c r="A23" s="32"/>
      <c r="B23" s="33"/>
      <c r="C23" s="33"/>
      <c r="D23" s="33"/>
      <c r="E23" s="33"/>
      <c r="F23" s="33"/>
      <c r="G23" s="33"/>
      <c r="H23" s="33"/>
      <c r="I23" s="33"/>
      <c r="J23" s="33"/>
      <c r="K23" s="33"/>
      <c r="L23" s="11"/>
      <c r="M23" s="11"/>
      <c r="N23" s="11"/>
      <c r="O23" s="11"/>
      <c r="P23" s="11"/>
      <c r="Q23" s="11"/>
      <c r="R23" s="11"/>
      <c r="S23" s="63"/>
      <c r="T23" s="63"/>
      <c r="U23" s="63"/>
      <c r="V23" s="63"/>
      <c r="W23" s="63"/>
      <c r="X23" s="63"/>
      <c r="Y23" s="63"/>
      <c r="Z23" s="63"/>
      <c r="AA23" s="63"/>
      <c r="AB23" s="63"/>
      <c r="AC23" s="2"/>
      <c r="AD23" s="90"/>
      <c r="AE23" s="90"/>
    </row>
    <row r="24" spans="1:32" ht="20.25" customHeight="1" x14ac:dyDescent="0.15">
      <c r="A24" s="31">
        <v>4</v>
      </c>
      <c r="B24" s="109" t="s">
        <v>37</v>
      </c>
      <c r="C24" s="109"/>
      <c r="D24" s="109"/>
      <c r="E24" s="109"/>
      <c r="F24" s="109"/>
      <c r="G24" s="109"/>
      <c r="H24" s="109"/>
      <c r="I24" s="109"/>
      <c r="J24" s="109"/>
      <c r="K24" s="109"/>
      <c r="L24" s="2"/>
      <c r="M24" s="2"/>
      <c r="N24" s="2"/>
      <c r="O24" s="2"/>
      <c r="P24" s="2"/>
      <c r="Q24" s="2"/>
      <c r="R24" s="2"/>
      <c r="S24" s="63" t="b">
        <v>0</v>
      </c>
      <c r="T24" s="63" t="b">
        <v>0</v>
      </c>
      <c r="U24" s="63" t="b">
        <v>0</v>
      </c>
      <c r="V24" s="63" t="str">
        <f>IF(S24=TRUE,2,"-")</f>
        <v>-</v>
      </c>
      <c r="W24" s="63" t="str">
        <f>IF(T24=TRUE,1,"-")</f>
        <v>-</v>
      </c>
      <c r="X24" s="63" t="str">
        <f>IF(U24=TRUE,0,"-")</f>
        <v>-</v>
      </c>
      <c r="Y24" s="63">
        <f>SUM(V24:X24)</f>
        <v>0</v>
      </c>
      <c r="Z24" s="63"/>
      <c r="AA24" s="86"/>
      <c r="AB24" s="86"/>
      <c r="AC24" s="2"/>
      <c r="AD24" s="90"/>
      <c r="AE24" s="90"/>
    </row>
    <row r="25" spans="1:32" ht="6" customHeight="1" x14ac:dyDescent="0.15">
      <c r="A25" s="34"/>
      <c r="B25" s="35"/>
      <c r="C25" s="35"/>
      <c r="D25" s="35"/>
      <c r="E25" s="35"/>
      <c r="F25" s="35"/>
      <c r="G25" s="35"/>
      <c r="H25" s="35"/>
      <c r="I25" s="35"/>
      <c r="J25" s="35"/>
      <c r="K25" s="35"/>
      <c r="L25" s="14"/>
      <c r="M25" s="14"/>
      <c r="N25" s="14"/>
      <c r="O25" s="14"/>
      <c r="P25" s="14"/>
      <c r="Q25" s="14"/>
      <c r="R25" s="14"/>
      <c r="S25" s="63"/>
      <c r="T25" s="63"/>
      <c r="U25" s="63"/>
      <c r="V25" s="63"/>
      <c r="W25" s="63"/>
      <c r="X25" s="63"/>
      <c r="Y25" s="63"/>
      <c r="Z25" s="63"/>
      <c r="AA25" s="86"/>
      <c r="AB25" s="86"/>
      <c r="AC25" s="2"/>
      <c r="AD25" s="90"/>
      <c r="AE25" s="90"/>
    </row>
    <row r="26" spans="1:32" ht="6" customHeight="1" x14ac:dyDescent="0.15">
      <c r="A26" s="31"/>
      <c r="B26" s="46"/>
      <c r="C26" s="46"/>
      <c r="D26" s="46"/>
      <c r="E26" s="46"/>
      <c r="F26" s="46"/>
      <c r="G26" s="46"/>
      <c r="H26" s="46"/>
      <c r="I26" s="46"/>
      <c r="J26" s="46"/>
      <c r="K26" s="46"/>
      <c r="S26" s="62"/>
      <c r="T26" s="62"/>
      <c r="U26" s="62"/>
      <c r="V26" s="62"/>
      <c r="W26" s="62"/>
      <c r="X26" s="62"/>
      <c r="Y26" s="62"/>
      <c r="Z26" s="62"/>
      <c r="AA26" s="87"/>
      <c r="AB26" s="87"/>
      <c r="AD26" s="90"/>
      <c r="AE26" s="90"/>
    </row>
    <row r="27" spans="1:32" ht="20.25" customHeight="1" x14ac:dyDescent="0.15">
      <c r="A27" s="31">
        <v>5</v>
      </c>
      <c r="B27" s="109" t="s">
        <v>38</v>
      </c>
      <c r="C27" s="109"/>
      <c r="D27" s="109"/>
      <c r="E27" s="109"/>
      <c r="F27" s="109"/>
      <c r="G27" s="109"/>
      <c r="H27" s="109"/>
      <c r="I27" s="109"/>
      <c r="J27" s="109"/>
      <c r="K27" s="109"/>
      <c r="M27" s="2"/>
      <c r="N27" s="2"/>
      <c r="O27" s="2"/>
      <c r="P27" s="2"/>
      <c r="Q27" s="2"/>
      <c r="S27" s="62" t="b">
        <v>0</v>
      </c>
      <c r="T27" s="62" t="b">
        <v>0</v>
      </c>
      <c r="U27" s="62" t="b">
        <v>0</v>
      </c>
      <c r="V27" s="62" t="str">
        <f>IF(S27=TRUE,2,"-")</f>
        <v>-</v>
      </c>
      <c r="W27" s="62" t="str">
        <f>IF(T27=TRUE,1,"-")</f>
        <v>-</v>
      </c>
      <c r="X27" s="62" t="str">
        <f>IF(U27=TRUE,0,"-")</f>
        <v>-</v>
      </c>
      <c r="Y27" s="62">
        <f>SUM(V27:X27)</f>
        <v>0</v>
      </c>
      <c r="Z27" s="62"/>
      <c r="AA27" s="64" t="s">
        <v>80</v>
      </c>
      <c r="AB27" s="64" t="s">
        <v>34</v>
      </c>
      <c r="AD27" s="90"/>
      <c r="AE27" s="90"/>
    </row>
    <row r="28" spans="1:32" ht="6" customHeight="1" x14ac:dyDescent="0.15">
      <c r="A28" s="31"/>
      <c r="B28" s="46"/>
      <c r="C28" s="46"/>
      <c r="D28" s="46"/>
      <c r="E28" s="46"/>
      <c r="F28" s="46"/>
      <c r="G28" s="46"/>
      <c r="H28" s="46"/>
      <c r="I28" s="46"/>
      <c r="J28" s="46"/>
      <c r="K28" s="46"/>
      <c r="S28" s="62"/>
      <c r="T28" s="62"/>
      <c r="U28" s="62"/>
      <c r="V28" s="62"/>
      <c r="W28" s="62"/>
      <c r="X28" s="62"/>
      <c r="Y28" s="62"/>
      <c r="Z28" s="62"/>
      <c r="AA28" s="92">
        <f>SUM(Y15:Y30)</f>
        <v>0</v>
      </c>
      <c r="AB28" s="79" t="str">
        <f>IF(AA28&lt;6,"要支援","")</f>
        <v>要支援</v>
      </c>
      <c r="AD28" s="90"/>
      <c r="AE28" s="90"/>
    </row>
    <row r="29" spans="1:32" ht="6" customHeight="1" x14ac:dyDescent="0.15">
      <c r="A29" s="32"/>
      <c r="B29" s="33"/>
      <c r="C29" s="33"/>
      <c r="D29" s="33"/>
      <c r="E29" s="33"/>
      <c r="F29" s="33"/>
      <c r="G29" s="33"/>
      <c r="H29" s="33"/>
      <c r="I29" s="33"/>
      <c r="J29" s="33"/>
      <c r="K29" s="33"/>
      <c r="L29" s="11"/>
      <c r="M29" s="11"/>
      <c r="N29" s="11"/>
      <c r="O29" s="11"/>
      <c r="P29" s="11"/>
      <c r="Q29" s="11"/>
      <c r="R29" s="11"/>
      <c r="S29" s="63"/>
      <c r="T29" s="63"/>
      <c r="U29" s="63"/>
      <c r="V29" s="63"/>
      <c r="W29" s="63"/>
      <c r="X29" s="63"/>
      <c r="Y29" s="63"/>
      <c r="Z29" s="63"/>
      <c r="AA29" s="93"/>
      <c r="AB29" s="79"/>
      <c r="AC29" s="2"/>
      <c r="AD29" s="90"/>
      <c r="AE29" s="90"/>
    </row>
    <row r="30" spans="1:32" ht="20.25" customHeight="1" x14ac:dyDescent="0.15">
      <c r="A30" s="31">
        <v>6</v>
      </c>
      <c r="B30" s="109" t="s">
        <v>39</v>
      </c>
      <c r="C30" s="109"/>
      <c r="D30" s="109"/>
      <c r="E30" s="109"/>
      <c r="F30" s="109"/>
      <c r="G30" s="109"/>
      <c r="H30" s="109"/>
      <c r="I30" s="109"/>
      <c r="J30" s="109"/>
      <c r="K30" s="109"/>
      <c r="L30" s="2"/>
      <c r="M30" s="2"/>
      <c r="N30" s="2"/>
      <c r="O30" s="2"/>
      <c r="P30" s="2"/>
      <c r="Q30" s="2"/>
      <c r="R30" s="2"/>
      <c r="S30" s="63" t="b">
        <v>0</v>
      </c>
      <c r="T30" s="63" t="b">
        <v>0</v>
      </c>
      <c r="U30" s="63" t="b">
        <v>0</v>
      </c>
      <c r="V30" s="63" t="str">
        <f>IF(S30=TRUE,2,"-")</f>
        <v>-</v>
      </c>
      <c r="W30" s="63" t="str">
        <f>IF(T30=TRUE,1,"-")</f>
        <v>-</v>
      </c>
      <c r="X30" s="63" t="str">
        <f>IF(U30=TRUE,0,"-")</f>
        <v>-</v>
      </c>
      <c r="Y30" s="63">
        <f>SUM(V30:X30)</f>
        <v>0</v>
      </c>
      <c r="Z30" s="63"/>
      <c r="AA30" s="94"/>
      <c r="AB30" s="79"/>
      <c r="AC30" s="2"/>
      <c r="AD30" s="90"/>
      <c r="AE30" s="90"/>
    </row>
    <row r="31" spans="1:32" ht="6" customHeight="1" thickBot="1" x14ac:dyDescent="0.2">
      <c r="B31" s="27"/>
      <c r="C31" s="27"/>
      <c r="D31" s="27"/>
      <c r="E31" s="27"/>
      <c r="F31" s="27"/>
      <c r="G31" s="27"/>
      <c r="H31" s="27"/>
      <c r="I31" s="27"/>
      <c r="J31" s="27"/>
      <c r="K31" s="27"/>
      <c r="S31" s="62"/>
      <c r="T31" s="62"/>
      <c r="U31" s="62"/>
      <c r="V31" s="62"/>
      <c r="W31" s="62"/>
      <c r="X31" s="62"/>
      <c r="Y31" s="62"/>
      <c r="Z31" s="62"/>
      <c r="AA31" s="62"/>
      <c r="AB31" s="62"/>
      <c r="AD31" s="90"/>
      <c r="AE31" s="90"/>
    </row>
    <row r="32" spans="1:32" ht="6" customHeight="1" thickTop="1" x14ac:dyDescent="0.15">
      <c r="A32" s="5"/>
      <c r="B32" s="6"/>
      <c r="C32" s="6"/>
      <c r="D32" s="6"/>
      <c r="E32" s="6"/>
      <c r="F32" s="6"/>
      <c r="G32" s="6"/>
      <c r="H32" s="6"/>
      <c r="I32" s="6"/>
      <c r="J32" s="6"/>
      <c r="K32" s="6"/>
      <c r="L32" s="3"/>
      <c r="M32" s="3"/>
      <c r="N32" s="3"/>
      <c r="O32" s="3"/>
      <c r="P32" s="3"/>
      <c r="Q32" s="3"/>
      <c r="R32" s="3"/>
      <c r="S32" s="63"/>
      <c r="T32" s="63"/>
      <c r="U32" s="63"/>
      <c r="V32" s="63"/>
      <c r="W32" s="63"/>
      <c r="X32" s="63"/>
      <c r="Y32" s="63"/>
      <c r="Z32" s="63"/>
      <c r="AA32" s="63"/>
      <c r="AB32" s="63"/>
      <c r="AC32" s="2"/>
      <c r="AD32" s="90" t="s">
        <v>4</v>
      </c>
      <c r="AE32" s="90"/>
    </row>
    <row r="33" spans="1:32" ht="20.25" customHeight="1" x14ac:dyDescent="0.15">
      <c r="A33" s="31">
        <v>7</v>
      </c>
      <c r="B33" s="109" t="s">
        <v>84</v>
      </c>
      <c r="C33" s="109"/>
      <c r="D33" s="109"/>
      <c r="E33" s="109"/>
      <c r="F33" s="109"/>
      <c r="G33" s="109"/>
      <c r="H33" s="109"/>
      <c r="I33" s="109"/>
      <c r="J33" s="109"/>
      <c r="K33" s="109"/>
      <c r="M33" s="2"/>
      <c r="N33" s="2"/>
      <c r="O33" s="2"/>
      <c r="P33" s="2"/>
      <c r="Q33" s="2"/>
      <c r="S33" s="62" t="b">
        <v>0</v>
      </c>
      <c r="T33" s="62" t="b">
        <v>0</v>
      </c>
      <c r="U33" s="62" t="b">
        <v>0</v>
      </c>
      <c r="V33" s="62" t="str">
        <f>IF(S33=TRUE,2,"-")</f>
        <v>-</v>
      </c>
      <c r="W33" s="62" t="str">
        <f>IF(T33=TRUE,1,"-")</f>
        <v>-</v>
      </c>
      <c r="X33" s="62" t="str">
        <f>IF(U33=TRUE,0,"-")</f>
        <v>-</v>
      </c>
      <c r="Y33" s="62">
        <f>SUM(V33:X33)</f>
        <v>0</v>
      </c>
      <c r="Z33" s="62"/>
      <c r="AA33" s="62"/>
      <c r="AB33" s="62"/>
      <c r="AD33" s="90"/>
      <c r="AE33" s="90"/>
      <c r="AF33" s="1" t="s">
        <v>22</v>
      </c>
    </row>
    <row r="34" spans="1:32" ht="6" customHeight="1" x14ac:dyDescent="0.15">
      <c r="B34" s="27"/>
      <c r="C34" s="27"/>
      <c r="D34" s="27"/>
      <c r="E34" s="27"/>
      <c r="F34" s="27"/>
      <c r="G34" s="27"/>
      <c r="H34" s="27"/>
      <c r="I34" s="27"/>
      <c r="J34" s="27"/>
      <c r="K34" s="27"/>
      <c r="S34" s="62"/>
      <c r="T34" s="62"/>
      <c r="U34" s="62"/>
      <c r="V34" s="62"/>
      <c r="W34" s="62"/>
      <c r="X34" s="62"/>
      <c r="Y34" s="62"/>
      <c r="Z34" s="62"/>
      <c r="AA34" s="62"/>
      <c r="AB34" s="62"/>
      <c r="AD34" s="90"/>
      <c r="AE34" s="90"/>
    </row>
    <row r="35" spans="1:32" ht="6" customHeight="1" x14ac:dyDescent="0.15">
      <c r="A35" s="9"/>
      <c r="B35" s="10"/>
      <c r="C35" s="10"/>
      <c r="D35" s="10"/>
      <c r="E35" s="10"/>
      <c r="F35" s="10"/>
      <c r="G35" s="10"/>
      <c r="H35" s="10"/>
      <c r="I35" s="10"/>
      <c r="J35" s="10"/>
      <c r="K35" s="10"/>
      <c r="L35" s="11"/>
      <c r="M35" s="11"/>
      <c r="N35" s="11"/>
      <c r="O35" s="11"/>
      <c r="P35" s="11"/>
      <c r="Q35" s="11"/>
      <c r="R35" s="11"/>
      <c r="S35" s="63"/>
      <c r="T35" s="63"/>
      <c r="U35" s="63"/>
      <c r="V35" s="63"/>
      <c r="W35" s="63"/>
      <c r="X35" s="63"/>
      <c r="Y35" s="63"/>
      <c r="Z35" s="63"/>
      <c r="AA35" s="63"/>
      <c r="AB35" s="63"/>
      <c r="AD35" s="90"/>
      <c r="AE35" s="90"/>
    </row>
    <row r="36" spans="1:32" ht="20.25" customHeight="1" x14ac:dyDescent="0.15">
      <c r="A36" s="31">
        <v>8</v>
      </c>
      <c r="B36" s="109" t="s">
        <v>85</v>
      </c>
      <c r="C36" s="109"/>
      <c r="D36" s="109"/>
      <c r="E36" s="109"/>
      <c r="F36" s="109"/>
      <c r="G36" s="109"/>
      <c r="H36" s="109"/>
      <c r="I36" s="109"/>
      <c r="J36" s="109"/>
      <c r="K36" s="109"/>
      <c r="L36" s="2"/>
      <c r="M36" s="2"/>
      <c r="N36" s="2"/>
      <c r="O36" s="2"/>
      <c r="P36" s="2"/>
      <c r="Q36" s="2"/>
      <c r="R36" s="2"/>
      <c r="S36" s="63" t="b">
        <v>0</v>
      </c>
      <c r="T36" s="63" t="b">
        <v>0</v>
      </c>
      <c r="U36" s="63" t="b">
        <v>0</v>
      </c>
      <c r="V36" s="63" t="str">
        <f>IF(S36=TRUE,0,"-")</f>
        <v>-</v>
      </c>
      <c r="W36" s="63" t="str">
        <f>IF(T36=TRUE,1,"-")</f>
        <v>-</v>
      </c>
      <c r="X36" s="63" t="str">
        <f>IF(U36=TRUE,2,"-")</f>
        <v>-</v>
      </c>
      <c r="Y36" s="63">
        <f>SUM(V36:X36)</f>
        <v>0</v>
      </c>
      <c r="Z36" s="63"/>
      <c r="AA36" s="63"/>
      <c r="AB36" s="63"/>
      <c r="AD36" s="90"/>
      <c r="AE36" s="90"/>
      <c r="AF36" s="1" t="s">
        <v>23</v>
      </c>
    </row>
    <row r="37" spans="1:32" ht="6" customHeight="1" x14ac:dyDescent="0.15">
      <c r="A37" s="12"/>
      <c r="B37" s="13"/>
      <c r="C37" s="13"/>
      <c r="D37" s="13"/>
      <c r="E37" s="13"/>
      <c r="F37" s="13"/>
      <c r="G37" s="13"/>
      <c r="H37" s="13"/>
      <c r="I37" s="13"/>
      <c r="J37" s="13"/>
      <c r="K37" s="13"/>
      <c r="L37" s="14"/>
      <c r="M37" s="14"/>
      <c r="N37" s="14"/>
      <c r="O37" s="14"/>
      <c r="P37" s="14"/>
      <c r="Q37" s="14"/>
      <c r="R37" s="14"/>
      <c r="S37" s="63"/>
      <c r="T37" s="63"/>
      <c r="U37" s="63"/>
      <c r="V37" s="63"/>
      <c r="W37" s="63"/>
      <c r="X37" s="63"/>
      <c r="Y37" s="63"/>
      <c r="Z37" s="63"/>
      <c r="AA37" s="63"/>
      <c r="AB37" s="63"/>
      <c r="AD37" s="90"/>
      <c r="AE37" s="90"/>
    </row>
    <row r="38" spans="1:32" ht="6" customHeight="1" x14ac:dyDescent="0.15">
      <c r="B38" s="27"/>
      <c r="C38" s="27"/>
      <c r="D38" s="27"/>
      <c r="E38" s="27"/>
      <c r="F38" s="27"/>
      <c r="G38" s="27"/>
      <c r="H38" s="27"/>
      <c r="I38" s="27"/>
      <c r="J38" s="27"/>
      <c r="K38" s="27"/>
      <c r="S38" s="62"/>
      <c r="T38" s="62"/>
      <c r="U38" s="62"/>
      <c r="V38" s="62"/>
      <c r="W38" s="62"/>
      <c r="X38" s="62"/>
      <c r="Y38" s="62"/>
      <c r="Z38" s="62"/>
      <c r="AA38" s="62"/>
      <c r="AB38" s="62"/>
      <c r="AD38" s="90"/>
      <c r="AE38" s="90"/>
    </row>
    <row r="39" spans="1:32" ht="20.25" customHeight="1" x14ac:dyDescent="0.15">
      <c r="A39" s="31">
        <v>9</v>
      </c>
      <c r="B39" s="109" t="s">
        <v>86</v>
      </c>
      <c r="C39" s="109"/>
      <c r="D39" s="109"/>
      <c r="E39" s="109"/>
      <c r="F39" s="109"/>
      <c r="G39" s="109"/>
      <c r="H39" s="109"/>
      <c r="I39" s="109"/>
      <c r="J39" s="109"/>
      <c r="K39" s="109"/>
      <c r="M39" s="2"/>
      <c r="N39" s="2"/>
      <c r="O39" s="2"/>
      <c r="P39" s="2"/>
      <c r="Q39" s="2"/>
      <c r="S39" s="62" t="b">
        <v>0</v>
      </c>
      <c r="T39" s="62" t="b">
        <v>0</v>
      </c>
      <c r="U39" s="62" t="b">
        <v>0</v>
      </c>
      <c r="V39" s="62" t="str">
        <f>IF(S39=TRUE,2,"-")</f>
        <v>-</v>
      </c>
      <c r="W39" s="62" t="str">
        <f>IF(T39=TRUE,1,"-")</f>
        <v>-</v>
      </c>
      <c r="X39" s="62" t="str">
        <f>IF(U39=TRUE,0,"-")</f>
        <v>-</v>
      </c>
      <c r="Y39" s="62">
        <f>SUM(V39:X39)</f>
        <v>0</v>
      </c>
      <c r="Z39" s="62"/>
      <c r="AA39" s="86"/>
      <c r="AB39" s="86"/>
      <c r="AD39" s="90"/>
      <c r="AE39" s="90"/>
    </row>
    <row r="40" spans="1:32" ht="6" customHeight="1" x14ac:dyDescent="0.15">
      <c r="B40" s="27"/>
      <c r="C40" s="27"/>
      <c r="D40" s="27"/>
      <c r="E40" s="27"/>
      <c r="F40" s="27"/>
      <c r="G40" s="27"/>
      <c r="H40" s="27"/>
      <c r="I40" s="27"/>
      <c r="J40" s="27"/>
      <c r="K40" s="27"/>
      <c r="S40" s="62"/>
      <c r="T40" s="62"/>
      <c r="U40" s="62"/>
      <c r="V40" s="62"/>
      <c r="W40" s="62"/>
      <c r="X40" s="62"/>
      <c r="Y40" s="62"/>
      <c r="Z40" s="62"/>
      <c r="AA40" s="86"/>
      <c r="AB40" s="86"/>
      <c r="AD40" s="90"/>
      <c r="AE40" s="90"/>
    </row>
    <row r="41" spans="1:32" ht="6" customHeight="1" x14ac:dyDescent="0.15">
      <c r="A41" s="9"/>
      <c r="B41" s="10"/>
      <c r="C41" s="10"/>
      <c r="D41" s="10"/>
      <c r="E41" s="10"/>
      <c r="F41" s="10"/>
      <c r="G41" s="10"/>
      <c r="H41" s="10"/>
      <c r="I41" s="10"/>
      <c r="J41" s="10"/>
      <c r="K41" s="10"/>
      <c r="L41" s="11"/>
      <c r="M41" s="11"/>
      <c r="N41" s="11"/>
      <c r="O41" s="11"/>
      <c r="P41" s="11"/>
      <c r="Q41" s="11"/>
      <c r="R41" s="11"/>
      <c r="S41" s="63"/>
      <c r="T41" s="63"/>
      <c r="U41" s="63"/>
      <c r="V41" s="63"/>
      <c r="W41" s="63"/>
      <c r="X41" s="63"/>
      <c r="Y41" s="63"/>
      <c r="Z41" s="63"/>
      <c r="AA41" s="87"/>
      <c r="AB41" s="87"/>
      <c r="AD41" s="90"/>
      <c r="AE41" s="90"/>
    </row>
    <row r="42" spans="1:32" ht="20.25" customHeight="1" x14ac:dyDescent="0.15">
      <c r="A42" s="31">
        <v>10</v>
      </c>
      <c r="B42" s="109" t="s">
        <v>87</v>
      </c>
      <c r="C42" s="109"/>
      <c r="D42" s="109"/>
      <c r="E42" s="109"/>
      <c r="F42" s="109"/>
      <c r="G42" s="109"/>
      <c r="H42" s="109"/>
      <c r="I42" s="109"/>
      <c r="J42" s="109"/>
      <c r="K42" s="109"/>
      <c r="L42" s="2"/>
      <c r="M42" s="2"/>
      <c r="N42" s="2"/>
      <c r="O42" s="2"/>
      <c r="P42" s="2"/>
      <c r="Q42" s="2"/>
      <c r="R42" s="2"/>
      <c r="S42" s="63" t="b">
        <v>0</v>
      </c>
      <c r="T42" s="63" t="b">
        <v>0</v>
      </c>
      <c r="U42" s="63" t="b">
        <v>0</v>
      </c>
      <c r="V42" s="63" t="str">
        <f>IF(S42=TRUE,2,"-")</f>
        <v>-</v>
      </c>
      <c r="W42" s="63" t="str">
        <f>IF(T42=TRUE,1,"-")</f>
        <v>-</v>
      </c>
      <c r="X42" s="63" t="str">
        <f>IF(U42=TRUE,0,"-")</f>
        <v>-</v>
      </c>
      <c r="Y42" s="63">
        <f>SUM(V42:X42)</f>
        <v>0</v>
      </c>
      <c r="Z42" s="63"/>
      <c r="AA42" s="64" t="s">
        <v>80</v>
      </c>
      <c r="AB42" s="64" t="s">
        <v>34</v>
      </c>
      <c r="AD42" s="90"/>
      <c r="AE42" s="90"/>
    </row>
    <row r="43" spans="1:32" ht="6" customHeight="1" x14ac:dyDescent="0.15">
      <c r="A43" s="12"/>
      <c r="B43" s="13"/>
      <c r="C43" s="13"/>
      <c r="D43" s="13"/>
      <c r="E43" s="13"/>
      <c r="F43" s="13"/>
      <c r="G43" s="13"/>
      <c r="H43" s="13"/>
      <c r="I43" s="13"/>
      <c r="J43" s="13"/>
      <c r="K43" s="13"/>
      <c r="L43" s="14"/>
      <c r="M43" s="14"/>
      <c r="N43" s="14"/>
      <c r="O43" s="14"/>
      <c r="P43" s="14"/>
      <c r="Q43" s="14"/>
      <c r="R43" s="14"/>
      <c r="S43" s="63"/>
      <c r="T43" s="63"/>
      <c r="U43" s="63"/>
      <c r="V43" s="63"/>
      <c r="W43" s="63"/>
      <c r="X43" s="63"/>
      <c r="Y43" s="63"/>
      <c r="Z43" s="63"/>
      <c r="AA43" s="92">
        <f>SUM(Y33:Y45)</f>
        <v>0</v>
      </c>
      <c r="AB43" s="79" t="str">
        <f>IF(AA43&lt;6,"要支援","")</f>
        <v>要支援</v>
      </c>
      <c r="AD43" s="90"/>
      <c r="AE43" s="90"/>
    </row>
    <row r="44" spans="1:32" ht="6" customHeight="1" x14ac:dyDescent="0.15">
      <c r="B44" s="27"/>
      <c r="C44" s="27"/>
      <c r="D44" s="27"/>
      <c r="E44" s="27"/>
      <c r="F44" s="27"/>
      <c r="G44" s="27"/>
      <c r="H44" s="27"/>
      <c r="I44" s="27"/>
      <c r="J44" s="27"/>
      <c r="K44" s="27"/>
      <c r="S44" s="62"/>
      <c r="T44" s="62"/>
      <c r="U44" s="62"/>
      <c r="V44" s="62"/>
      <c r="W44" s="62"/>
      <c r="X44" s="62"/>
      <c r="Y44" s="62"/>
      <c r="Z44" s="62"/>
      <c r="AA44" s="93"/>
      <c r="AB44" s="79"/>
      <c r="AD44" s="90"/>
      <c r="AE44" s="90"/>
    </row>
    <row r="45" spans="1:32" ht="20.25" customHeight="1" x14ac:dyDescent="0.15">
      <c r="A45" s="31">
        <v>11</v>
      </c>
      <c r="B45" s="109" t="s">
        <v>43</v>
      </c>
      <c r="C45" s="109"/>
      <c r="D45" s="109"/>
      <c r="E45" s="109"/>
      <c r="F45" s="109"/>
      <c r="G45" s="109"/>
      <c r="H45" s="109"/>
      <c r="I45" s="109"/>
      <c r="J45" s="109"/>
      <c r="K45" s="109"/>
      <c r="M45" s="2"/>
      <c r="N45" s="2"/>
      <c r="O45" s="2"/>
      <c r="P45" s="2"/>
      <c r="Q45" s="2"/>
      <c r="S45" s="62" t="b">
        <v>0</v>
      </c>
      <c r="T45" s="62" t="b">
        <v>0</v>
      </c>
      <c r="U45" s="62" t="b">
        <v>0</v>
      </c>
      <c r="V45" s="62" t="str">
        <f>IF(S45=TRUE,2,"-")</f>
        <v>-</v>
      </c>
      <c r="W45" s="62" t="str">
        <f>IF(T45=TRUE,1,"-")</f>
        <v>-</v>
      </c>
      <c r="X45" s="62" t="str">
        <f>IF(U45=TRUE,0,"-")</f>
        <v>-</v>
      </c>
      <c r="Y45" s="62">
        <f>SUM(V45:X45)</f>
        <v>0</v>
      </c>
      <c r="Z45" s="62"/>
      <c r="AA45" s="94"/>
      <c r="AB45" s="79"/>
      <c r="AD45" s="90"/>
      <c r="AE45" s="90"/>
    </row>
    <row r="46" spans="1:32" ht="6" customHeight="1" thickBot="1" x14ac:dyDescent="0.2">
      <c r="B46" s="27"/>
      <c r="C46" s="27"/>
      <c r="D46" s="27"/>
      <c r="E46" s="27"/>
      <c r="F46" s="27"/>
      <c r="G46" s="27"/>
      <c r="H46" s="27"/>
      <c r="I46" s="27"/>
      <c r="J46" s="27"/>
      <c r="K46" s="27"/>
      <c r="S46" s="62"/>
      <c r="T46" s="62"/>
      <c r="U46" s="62"/>
      <c r="V46" s="62"/>
      <c r="W46" s="62"/>
      <c r="X46" s="62"/>
      <c r="Y46" s="62"/>
      <c r="Z46" s="62"/>
      <c r="AA46" s="62"/>
      <c r="AB46" s="62"/>
      <c r="AD46" s="90"/>
      <c r="AE46" s="90"/>
    </row>
    <row r="47" spans="1:32" s="2" customFormat="1" ht="6" customHeight="1" thickTop="1" x14ac:dyDescent="0.15">
      <c r="A47" s="5"/>
      <c r="B47" s="6"/>
      <c r="C47" s="6"/>
      <c r="D47" s="6"/>
      <c r="E47" s="6"/>
      <c r="F47" s="6"/>
      <c r="G47" s="6"/>
      <c r="H47" s="6"/>
      <c r="I47" s="6"/>
      <c r="J47" s="6"/>
      <c r="K47" s="6"/>
      <c r="L47" s="3"/>
      <c r="M47" s="3"/>
      <c r="N47" s="3"/>
      <c r="O47" s="3"/>
      <c r="P47" s="3"/>
      <c r="Q47" s="3"/>
      <c r="R47" s="3"/>
      <c r="S47" s="63"/>
      <c r="T47" s="63"/>
      <c r="U47" s="63"/>
      <c r="V47" s="63"/>
      <c r="W47" s="63"/>
      <c r="X47" s="63"/>
      <c r="Y47" s="63"/>
      <c r="Z47" s="63"/>
      <c r="AA47" s="63"/>
      <c r="AB47" s="63"/>
      <c r="AD47" s="90" t="s">
        <v>5</v>
      </c>
      <c r="AE47" s="90"/>
    </row>
    <row r="48" spans="1:32" ht="20.25" customHeight="1" x14ac:dyDescent="0.15">
      <c r="A48" s="31">
        <v>12</v>
      </c>
      <c r="B48" s="109" t="s">
        <v>44</v>
      </c>
      <c r="C48" s="109"/>
      <c r="D48" s="109"/>
      <c r="E48" s="109"/>
      <c r="F48" s="109"/>
      <c r="G48" s="109"/>
      <c r="H48" s="109"/>
      <c r="I48" s="109"/>
      <c r="J48" s="109"/>
      <c r="K48" s="109"/>
      <c r="L48" s="2"/>
      <c r="M48" s="2"/>
      <c r="N48" s="2"/>
      <c r="O48" s="2"/>
      <c r="P48" s="2"/>
      <c r="Q48" s="2"/>
      <c r="R48" s="2"/>
      <c r="S48" s="63" t="b">
        <v>0</v>
      </c>
      <c r="T48" s="63" t="b">
        <v>0</v>
      </c>
      <c r="U48" s="63" t="b">
        <v>0</v>
      </c>
      <c r="V48" s="63" t="str">
        <f>IF(S48=TRUE,2,"-")</f>
        <v>-</v>
      </c>
      <c r="W48" s="63" t="str">
        <f>IF(T48=TRUE,1,"-")</f>
        <v>-</v>
      </c>
      <c r="X48" s="63" t="str">
        <f>IF(U48=TRUE,0,"-")</f>
        <v>-</v>
      </c>
      <c r="Y48" s="63">
        <f>SUM(V48:X48)</f>
        <v>0</v>
      </c>
      <c r="Z48" s="63"/>
      <c r="AA48" s="63"/>
      <c r="AB48" s="63"/>
      <c r="AC48" s="2"/>
      <c r="AD48" s="90"/>
      <c r="AE48" s="90"/>
      <c r="AF48" s="1" t="s">
        <v>24</v>
      </c>
    </row>
    <row r="49" spans="1:32" ht="6" customHeight="1" x14ac:dyDescent="0.15">
      <c r="B49" s="27"/>
      <c r="C49" s="27"/>
      <c r="D49" s="27"/>
      <c r="E49" s="27"/>
      <c r="F49" s="27"/>
      <c r="G49" s="27"/>
      <c r="H49" s="27"/>
      <c r="I49" s="27"/>
      <c r="J49" s="27"/>
      <c r="K49" s="27"/>
      <c r="S49" s="62"/>
      <c r="T49" s="62"/>
      <c r="U49" s="62"/>
      <c r="V49" s="62"/>
      <c r="W49" s="62"/>
      <c r="X49" s="62"/>
      <c r="Y49" s="62"/>
      <c r="Z49" s="62"/>
      <c r="AA49" s="62"/>
      <c r="AB49" s="62"/>
      <c r="AD49" s="90"/>
      <c r="AE49" s="90"/>
    </row>
    <row r="50" spans="1:32" ht="6" customHeight="1" x14ac:dyDescent="0.15">
      <c r="A50" s="9"/>
      <c r="B50" s="10"/>
      <c r="C50" s="10"/>
      <c r="D50" s="10"/>
      <c r="E50" s="10"/>
      <c r="F50" s="10"/>
      <c r="G50" s="10"/>
      <c r="H50" s="10"/>
      <c r="I50" s="10"/>
      <c r="J50" s="10"/>
      <c r="K50" s="10"/>
      <c r="L50" s="11"/>
      <c r="M50" s="11"/>
      <c r="N50" s="11"/>
      <c r="O50" s="11"/>
      <c r="P50" s="11"/>
      <c r="Q50" s="11"/>
      <c r="R50" s="11"/>
      <c r="S50" s="63"/>
      <c r="T50" s="63"/>
      <c r="U50" s="63"/>
      <c r="V50" s="63"/>
      <c r="W50" s="63"/>
      <c r="X50" s="63"/>
      <c r="Y50" s="63"/>
      <c r="Z50" s="63"/>
      <c r="AA50" s="63"/>
      <c r="AB50" s="63"/>
      <c r="AD50" s="90"/>
      <c r="AE50" s="90"/>
    </row>
    <row r="51" spans="1:32" ht="20.25" customHeight="1" x14ac:dyDescent="0.15">
      <c r="A51" s="31">
        <v>13</v>
      </c>
      <c r="B51" s="109" t="s">
        <v>45</v>
      </c>
      <c r="C51" s="109"/>
      <c r="D51" s="109"/>
      <c r="E51" s="109"/>
      <c r="F51" s="109"/>
      <c r="G51" s="109"/>
      <c r="H51" s="109"/>
      <c r="I51" s="109"/>
      <c r="J51" s="109"/>
      <c r="K51" s="109"/>
      <c r="L51" s="2"/>
      <c r="M51" s="2"/>
      <c r="N51" s="2"/>
      <c r="O51" s="2"/>
      <c r="P51" s="2"/>
      <c r="Q51" s="2"/>
      <c r="R51" s="2"/>
      <c r="S51" s="63" t="b">
        <v>0</v>
      </c>
      <c r="T51" s="63" t="b">
        <v>0</v>
      </c>
      <c r="U51" s="63" t="b">
        <v>0</v>
      </c>
      <c r="V51" s="63" t="str">
        <f>IF(S51=TRUE,2,"-")</f>
        <v>-</v>
      </c>
      <c r="W51" s="63" t="str">
        <f>IF(T51=TRUE,1,"-")</f>
        <v>-</v>
      </c>
      <c r="X51" s="63" t="str">
        <f>IF(U51=TRUE,0,"-")</f>
        <v>-</v>
      </c>
      <c r="Y51" s="63">
        <f>SUM(V51:X51)</f>
        <v>0</v>
      </c>
      <c r="Z51" s="63"/>
      <c r="AA51" s="63"/>
      <c r="AB51" s="63"/>
      <c r="AD51" s="90"/>
      <c r="AE51" s="90"/>
      <c r="AF51" s="1" t="s">
        <v>9</v>
      </c>
    </row>
    <row r="52" spans="1:32" ht="6" customHeight="1" x14ac:dyDescent="0.15">
      <c r="A52" s="12"/>
      <c r="B52" s="13"/>
      <c r="C52" s="13"/>
      <c r="D52" s="13"/>
      <c r="E52" s="13"/>
      <c r="F52" s="13"/>
      <c r="G52" s="13"/>
      <c r="H52" s="13"/>
      <c r="I52" s="13"/>
      <c r="J52" s="13"/>
      <c r="K52" s="13"/>
      <c r="L52" s="14"/>
      <c r="M52" s="14"/>
      <c r="N52" s="14"/>
      <c r="O52" s="14"/>
      <c r="P52" s="14"/>
      <c r="Q52" s="14"/>
      <c r="R52" s="14"/>
      <c r="S52" s="63"/>
      <c r="T52" s="63"/>
      <c r="U52" s="63"/>
      <c r="V52" s="63"/>
      <c r="W52" s="63"/>
      <c r="X52" s="63"/>
      <c r="Y52" s="63"/>
      <c r="Z52" s="63"/>
      <c r="AA52" s="63"/>
      <c r="AB52" s="63"/>
      <c r="AD52" s="90"/>
      <c r="AE52" s="90"/>
    </row>
    <row r="53" spans="1:32" ht="6" customHeight="1" x14ac:dyDescent="0.15">
      <c r="B53" s="27"/>
      <c r="C53" s="27"/>
      <c r="D53" s="27"/>
      <c r="E53" s="27"/>
      <c r="F53" s="27"/>
      <c r="G53" s="27"/>
      <c r="H53" s="27"/>
      <c r="I53" s="27"/>
      <c r="J53" s="27"/>
      <c r="K53" s="27"/>
      <c r="S53" s="62"/>
      <c r="T53" s="62"/>
      <c r="U53" s="62"/>
      <c r="V53" s="62"/>
      <c r="W53" s="62"/>
      <c r="X53" s="62"/>
      <c r="Y53" s="62"/>
      <c r="Z53" s="62"/>
      <c r="AA53" s="62"/>
      <c r="AB53" s="62"/>
      <c r="AD53" s="90"/>
      <c r="AE53" s="90"/>
    </row>
    <row r="54" spans="1:32" ht="20.25" customHeight="1" x14ac:dyDescent="0.15">
      <c r="A54" s="31">
        <v>14</v>
      </c>
      <c r="B54" s="109" t="s">
        <v>46</v>
      </c>
      <c r="C54" s="109"/>
      <c r="D54" s="109"/>
      <c r="E54" s="109"/>
      <c r="F54" s="109"/>
      <c r="G54" s="109"/>
      <c r="H54" s="109"/>
      <c r="I54" s="109"/>
      <c r="J54" s="109"/>
      <c r="K54" s="109"/>
      <c r="M54" s="2"/>
      <c r="N54" s="2"/>
      <c r="O54" s="2"/>
      <c r="P54" s="2"/>
      <c r="Q54" s="2"/>
      <c r="S54" s="62" t="b">
        <v>0</v>
      </c>
      <c r="T54" s="62" t="b">
        <v>0</v>
      </c>
      <c r="U54" s="62" t="b">
        <v>0</v>
      </c>
      <c r="V54" s="62" t="str">
        <f>IF(S54=TRUE,2,"-")</f>
        <v>-</v>
      </c>
      <c r="W54" s="62" t="str">
        <f>IF(T54=TRUE,1,"-")</f>
        <v>-</v>
      </c>
      <c r="X54" s="62" t="str">
        <f>IF(U54=TRUE,0,"-")</f>
        <v>-</v>
      </c>
      <c r="Y54" s="62">
        <f>SUM(V54:X54)</f>
        <v>0</v>
      </c>
      <c r="Z54" s="62"/>
      <c r="AA54" s="86"/>
      <c r="AB54" s="86"/>
      <c r="AD54" s="90"/>
      <c r="AE54" s="90"/>
    </row>
    <row r="55" spans="1:32" ht="6" customHeight="1" x14ac:dyDescent="0.15">
      <c r="B55" s="27"/>
      <c r="C55" s="27"/>
      <c r="D55" s="27"/>
      <c r="E55" s="27"/>
      <c r="F55" s="27"/>
      <c r="G55" s="27"/>
      <c r="H55" s="27"/>
      <c r="I55" s="27"/>
      <c r="J55" s="27"/>
      <c r="K55" s="27"/>
      <c r="S55" s="62"/>
      <c r="T55" s="62"/>
      <c r="U55" s="62"/>
      <c r="V55" s="62"/>
      <c r="W55" s="62"/>
      <c r="X55" s="62"/>
      <c r="Y55" s="62"/>
      <c r="Z55" s="62"/>
      <c r="AA55" s="86"/>
      <c r="AB55" s="86"/>
      <c r="AD55" s="90"/>
      <c r="AE55" s="90"/>
    </row>
    <row r="56" spans="1:32" ht="6" customHeight="1" x14ac:dyDescent="0.15">
      <c r="A56" s="9"/>
      <c r="B56" s="10"/>
      <c r="C56" s="10"/>
      <c r="D56" s="10"/>
      <c r="E56" s="10"/>
      <c r="F56" s="10"/>
      <c r="G56" s="10"/>
      <c r="H56" s="10"/>
      <c r="I56" s="10"/>
      <c r="J56" s="10"/>
      <c r="K56" s="10"/>
      <c r="L56" s="11"/>
      <c r="M56" s="11"/>
      <c r="N56" s="11"/>
      <c r="O56" s="11"/>
      <c r="P56" s="11"/>
      <c r="Q56" s="11"/>
      <c r="R56" s="11"/>
      <c r="S56" s="63"/>
      <c r="T56" s="63"/>
      <c r="U56" s="63"/>
      <c r="V56" s="63"/>
      <c r="W56" s="63"/>
      <c r="X56" s="63"/>
      <c r="Y56" s="63"/>
      <c r="Z56" s="63"/>
      <c r="AA56" s="87"/>
      <c r="AB56" s="87"/>
      <c r="AD56" s="90"/>
      <c r="AE56" s="90"/>
    </row>
    <row r="57" spans="1:32" ht="20.25" customHeight="1" x14ac:dyDescent="0.15">
      <c r="A57" s="31">
        <v>15</v>
      </c>
      <c r="B57" s="109" t="s">
        <v>88</v>
      </c>
      <c r="C57" s="109"/>
      <c r="D57" s="109"/>
      <c r="E57" s="109"/>
      <c r="F57" s="109"/>
      <c r="G57" s="109"/>
      <c r="H57" s="109"/>
      <c r="I57" s="109"/>
      <c r="J57" s="109"/>
      <c r="K57" s="109"/>
      <c r="L57" s="2"/>
      <c r="M57" s="2"/>
      <c r="N57" s="2"/>
      <c r="O57" s="2"/>
      <c r="P57" s="2"/>
      <c r="Q57" s="2"/>
      <c r="R57" s="2"/>
      <c r="S57" s="63" t="b">
        <v>0</v>
      </c>
      <c r="T57" s="63" t="b">
        <v>0</v>
      </c>
      <c r="U57" s="63" t="b">
        <v>0</v>
      </c>
      <c r="V57" s="63" t="str">
        <f>IF(S57=TRUE,0,"-")</f>
        <v>-</v>
      </c>
      <c r="W57" s="63" t="str">
        <f>IF(T57=TRUE,1,"-")</f>
        <v>-</v>
      </c>
      <c r="X57" s="63" t="str">
        <f>IF(U57=TRUE,2,"-")</f>
        <v>-</v>
      </c>
      <c r="Y57" s="63">
        <f>SUM(V57:X57)</f>
        <v>0</v>
      </c>
      <c r="Z57" s="63"/>
      <c r="AA57" s="64" t="s">
        <v>80</v>
      </c>
      <c r="AB57" s="64" t="s">
        <v>34</v>
      </c>
      <c r="AD57" s="90"/>
      <c r="AE57" s="90"/>
    </row>
    <row r="58" spans="1:32" ht="6" customHeight="1" x14ac:dyDescent="0.15">
      <c r="A58" s="12"/>
      <c r="B58" s="13"/>
      <c r="C58" s="13"/>
      <c r="D58" s="13"/>
      <c r="E58" s="13"/>
      <c r="F58" s="13"/>
      <c r="G58" s="13"/>
      <c r="H58" s="13"/>
      <c r="I58" s="13"/>
      <c r="J58" s="13"/>
      <c r="K58" s="13"/>
      <c r="L58" s="14"/>
      <c r="M58" s="14"/>
      <c r="N58" s="14"/>
      <c r="O58" s="14"/>
      <c r="P58" s="14"/>
      <c r="Q58" s="14"/>
      <c r="R58" s="14"/>
      <c r="S58" s="63"/>
      <c r="T58" s="63"/>
      <c r="U58" s="63"/>
      <c r="V58" s="63"/>
      <c r="W58" s="63"/>
      <c r="X58" s="63"/>
      <c r="Y58" s="63"/>
      <c r="Z58" s="63"/>
      <c r="AA58" s="92">
        <f>SUM(Y47:Y60)</f>
        <v>0</v>
      </c>
      <c r="AB58" s="79" t="str">
        <f>IF(AA58&lt;8,"要支援","")</f>
        <v>要支援</v>
      </c>
      <c r="AD58" s="90"/>
      <c r="AE58" s="90"/>
    </row>
    <row r="59" spans="1:32" ht="6" customHeight="1" x14ac:dyDescent="0.15">
      <c r="B59" s="27"/>
      <c r="C59" s="27"/>
      <c r="D59" s="27"/>
      <c r="E59" s="27"/>
      <c r="F59" s="27"/>
      <c r="G59" s="27"/>
      <c r="H59" s="27"/>
      <c r="I59" s="27"/>
      <c r="J59" s="27"/>
      <c r="K59" s="27"/>
      <c r="S59" s="62"/>
      <c r="T59" s="62"/>
      <c r="U59" s="62"/>
      <c r="V59" s="62"/>
      <c r="W59" s="62"/>
      <c r="X59" s="62"/>
      <c r="Y59" s="62"/>
      <c r="Z59" s="62"/>
      <c r="AA59" s="93"/>
      <c r="AB59" s="79"/>
      <c r="AD59" s="90"/>
      <c r="AE59" s="90"/>
    </row>
    <row r="60" spans="1:32" ht="20.25" customHeight="1" x14ac:dyDescent="0.15">
      <c r="A60" s="31">
        <v>16</v>
      </c>
      <c r="B60" s="109" t="s">
        <v>47</v>
      </c>
      <c r="C60" s="109"/>
      <c r="D60" s="109"/>
      <c r="E60" s="109"/>
      <c r="F60" s="109"/>
      <c r="G60" s="109"/>
      <c r="H60" s="109"/>
      <c r="I60" s="109"/>
      <c r="J60" s="109"/>
      <c r="K60" s="109"/>
      <c r="M60" s="2"/>
      <c r="N60" s="2"/>
      <c r="O60" s="2"/>
      <c r="P60" s="2"/>
      <c r="Q60" s="2"/>
      <c r="S60" s="62" t="b">
        <v>0</v>
      </c>
      <c r="T60" s="62" t="b">
        <v>0</v>
      </c>
      <c r="U60" s="62" t="b">
        <v>0</v>
      </c>
      <c r="V60" s="62" t="str">
        <f>IF(S60=TRUE,0,"-")</f>
        <v>-</v>
      </c>
      <c r="W60" s="62" t="str">
        <f>IF(T60=TRUE,1,"-")</f>
        <v>-</v>
      </c>
      <c r="X60" s="62" t="str">
        <f>IF(U60=TRUE,2,"-")</f>
        <v>-</v>
      </c>
      <c r="Y60" s="62">
        <f>SUM(V60:X60)</f>
        <v>0</v>
      </c>
      <c r="Z60" s="62"/>
      <c r="AA60" s="94"/>
      <c r="AB60" s="79"/>
      <c r="AD60" s="90"/>
      <c r="AE60" s="90"/>
    </row>
    <row r="61" spans="1:32" ht="6" customHeight="1" thickBot="1" x14ac:dyDescent="0.2">
      <c r="S61" s="62"/>
      <c r="T61" s="62"/>
      <c r="U61" s="62"/>
      <c r="V61" s="62"/>
      <c r="W61" s="62"/>
      <c r="X61" s="62"/>
      <c r="Y61" s="62"/>
      <c r="Z61" s="62"/>
      <c r="AA61" s="62"/>
      <c r="AB61" s="62"/>
      <c r="AD61" s="90"/>
      <c r="AE61" s="90"/>
    </row>
    <row r="62" spans="1:32" ht="6" customHeight="1" thickTop="1" x14ac:dyDescent="0.15">
      <c r="A62" s="5"/>
      <c r="B62" s="3"/>
      <c r="C62" s="3"/>
      <c r="D62" s="3"/>
      <c r="E62" s="3"/>
      <c r="F62" s="3"/>
      <c r="G62" s="3"/>
      <c r="H62" s="3"/>
      <c r="I62" s="3"/>
      <c r="J62" s="3"/>
      <c r="K62" s="3"/>
      <c r="L62" s="3"/>
      <c r="M62" s="3"/>
      <c r="N62" s="3"/>
      <c r="O62" s="3"/>
      <c r="P62" s="3"/>
      <c r="Q62" s="3"/>
      <c r="R62" s="3"/>
      <c r="S62" s="63"/>
      <c r="T62" s="63"/>
      <c r="U62" s="63"/>
      <c r="V62" s="63"/>
      <c r="W62" s="63"/>
      <c r="X62" s="63"/>
      <c r="Y62" s="63"/>
      <c r="Z62" s="63"/>
      <c r="AA62" s="63"/>
      <c r="AB62" s="63"/>
      <c r="AC62" s="2"/>
      <c r="AD62" s="90" t="s">
        <v>6</v>
      </c>
      <c r="AE62" s="90"/>
    </row>
    <row r="63" spans="1:32" ht="20.25" customHeight="1" x14ac:dyDescent="0.15">
      <c r="A63" s="31">
        <v>17</v>
      </c>
      <c r="B63" s="109" t="s">
        <v>89</v>
      </c>
      <c r="C63" s="109"/>
      <c r="D63" s="109"/>
      <c r="E63" s="109"/>
      <c r="F63" s="109"/>
      <c r="G63" s="109"/>
      <c r="H63" s="109"/>
      <c r="I63" s="109"/>
      <c r="J63" s="109"/>
      <c r="K63" s="109"/>
      <c r="L63" s="2"/>
      <c r="M63" s="2"/>
      <c r="N63" s="2"/>
      <c r="O63" s="2"/>
      <c r="P63" s="2"/>
      <c r="Q63" s="2"/>
      <c r="R63" s="2"/>
      <c r="S63" s="63" t="b">
        <v>0</v>
      </c>
      <c r="T63" s="63" t="b">
        <v>0</v>
      </c>
      <c r="U63" s="63" t="b">
        <v>0</v>
      </c>
      <c r="V63" s="63" t="str">
        <f>IF(S63=TRUE,2,"-")</f>
        <v>-</v>
      </c>
      <c r="W63" s="63" t="str">
        <f>IF(T63=TRUE,1,"-")</f>
        <v>-</v>
      </c>
      <c r="X63" s="63" t="str">
        <f>IF(U63=TRUE,0,"-")</f>
        <v>-</v>
      </c>
      <c r="Y63" s="63">
        <f>SUM(V63:X63)</f>
        <v>0</v>
      </c>
      <c r="Z63" s="63"/>
      <c r="AA63" s="63"/>
      <c r="AB63" s="63"/>
      <c r="AC63" s="2"/>
      <c r="AD63" s="90"/>
      <c r="AE63" s="90"/>
      <c r="AF63" s="1" t="s">
        <v>23</v>
      </c>
    </row>
    <row r="64" spans="1:32" ht="6" customHeight="1" x14ac:dyDescent="0.15">
      <c r="S64" s="62"/>
      <c r="T64" s="62"/>
      <c r="U64" s="62"/>
      <c r="V64" s="62"/>
      <c r="W64" s="62"/>
      <c r="X64" s="62"/>
      <c r="Y64" s="62"/>
      <c r="Z64" s="62"/>
      <c r="AA64" s="62"/>
      <c r="AB64" s="62"/>
      <c r="AD64" s="90"/>
      <c r="AE64" s="90"/>
    </row>
    <row r="65" spans="1:32" ht="6" customHeight="1" x14ac:dyDescent="0.15">
      <c r="A65" s="9"/>
      <c r="B65" s="11"/>
      <c r="C65" s="11"/>
      <c r="D65" s="11"/>
      <c r="E65" s="11"/>
      <c r="F65" s="11"/>
      <c r="G65" s="11"/>
      <c r="H65" s="11"/>
      <c r="I65" s="11"/>
      <c r="J65" s="11"/>
      <c r="K65" s="11"/>
      <c r="L65" s="11"/>
      <c r="M65" s="11"/>
      <c r="N65" s="11"/>
      <c r="O65" s="11"/>
      <c r="P65" s="11"/>
      <c r="Q65" s="11"/>
      <c r="R65" s="11"/>
      <c r="S65" s="63"/>
      <c r="T65" s="63"/>
      <c r="U65" s="63"/>
      <c r="V65" s="63"/>
      <c r="W65" s="63"/>
      <c r="X65" s="63"/>
      <c r="Y65" s="63"/>
      <c r="Z65" s="63"/>
      <c r="AA65" s="63"/>
      <c r="AB65" s="63"/>
      <c r="AD65" s="90"/>
      <c r="AE65" s="90"/>
    </row>
    <row r="66" spans="1:32" ht="20.25" customHeight="1" x14ac:dyDescent="0.15">
      <c r="A66" s="31">
        <v>18</v>
      </c>
      <c r="B66" s="109" t="s">
        <v>48</v>
      </c>
      <c r="C66" s="109"/>
      <c r="D66" s="109"/>
      <c r="E66" s="109"/>
      <c r="F66" s="109"/>
      <c r="G66" s="109"/>
      <c r="H66" s="109"/>
      <c r="I66" s="109"/>
      <c r="J66" s="109"/>
      <c r="K66" s="109"/>
      <c r="L66" s="2"/>
      <c r="M66" s="2"/>
      <c r="N66" s="2"/>
      <c r="O66" s="2"/>
      <c r="P66" s="2"/>
      <c r="Q66" s="2"/>
      <c r="R66" s="2"/>
      <c r="S66" s="63" t="b">
        <v>0</v>
      </c>
      <c r="T66" s="63" t="b">
        <v>0</v>
      </c>
      <c r="U66" s="63" t="b">
        <v>0</v>
      </c>
      <c r="V66" s="63" t="str">
        <f>IF(S66=TRUE,2,"-")</f>
        <v>-</v>
      </c>
      <c r="W66" s="63" t="str">
        <f>IF(T66=TRUE,1,"-")</f>
        <v>-</v>
      </c>
      <c r="X66" s="63" t="str">
        <f>IF(U66=TRUE,0,"-")</f>
        <v>-</v>
      </c>
      <c r="Y66" s="63">
        <f>SUM(V66:X66)</f>
        <v>0</v>
      </c>
      <c r="Z66" s="63"/>
      <c r="AA66" s="63"/>
      <c r="AB66" s="63"/>
      <c r="AD66" s="90"/>
      <c r="AE66" s="90"/>
    </row>
    <row r="67" spans="1:32" ht="6" customHeight="1" x14ac:dyDescent="0.15">
      <c r="A67" s="12"/>
      <c r="B67" s="14"/>
      <c r="C67" s="14"/>
      <c r="D67" s="14"/>
      <c r="E67" s="14"/>
      <c r="F67" s="14"/>
      <c r="G67" s="14"/>
      <c r="H67" s="14"/>
      <c r="I67" s="14"/>
      <c r="J67" s="14"/>
      <c r="K67" s="14"/>
      <c r="L67" s="14"/>
      <c r="M67" s="14"/>
      <c r="N67" s="14"/>
      <c r="O67" s="14"/>
      <c r="P67" s="14"/>
      <c r="Q67" s="14"/>
      <c r="R67" s="14"/>
      <c r="S67" s="63"/>
      <c r="T67" s="63"/>
      <c r="U67" s="63"/>
      <c r="V67" s="63"/>
      <c r="W67" s="63"/>
      <c r="X67" s="63"/>
      <c r="Y67" s="63"/>
      <c r="Z67" s="63"/>
      <c r="AA67" s="63"/>
      <c r="AB67" s="63"/>
      <c r="AD67" s="90"/>
      <c r="AE67" s="90"/>
    </row>
    <row r="68" spans="1:32" ht="6" customHeight="1" x14ac:dyDescent="0.15">
      <c r="S68" s="62"/>
      <c r="T68" s="62"/>
      <c r="U68" s="62"/>
      <c r="V68" s="62"/>
      <c r="W68" s="62"/>
      <c r="X68" s="62"/>
      <c r="Y68" s="62"/>
      <c r="Z68" s="62"/>
      <c r="AA68" s="62"/>
      <c r="AB68" s="62"/>
      <c r="AD68" s="90"/>
      <c r="AE68" s="90"/>
    </row>
    <row r="69" spans="1:32" ht="20.25" customHeight="1" x14ac:dyDescent="0.15">
      <c r="A69" s="31">
        <v>19</v>
      </c>
      <c r="B69" s="109" t="s">
        <v>90</v>
      </c>
      <c r="C69" s="109"/>
      <c r="D69" s="109"/>
      <c r="E69" s="109"/>
      <c r="F69" s="109"/>
      <c r="G69" s="109"/>
      <c r="H69" s="109"/>
      <c r="I69" s="109"/>
      <c r="J69" s="109"/>
      <c r="K69" s="109"/>
      <c r="M69" s="2"/>
      <c r="N69" s="2"/>
      <c r="O69" s="2"/>
      <c r="P69" s="2"/>
      <c r="Q69" s="2"/>
      <c r="S69" s="62" t="b">
        <v>0</v>
      </c>
      <c r="T69" s="62" t="b">
        <v>0</v>
      </c>
      <c r="U69" s="62" t="b">
        <v>0</v>
      </c>
      <c r="V69" s="62" t="str">
        <f>IF(S69=TRUE,2,"-")</f>
        <v>-</v>
      </c>
      <c r="W69" s="62" t="str">
        <f>IF(T69=TRUE,1,"-")</f>
        <v>-</v>
      </c>
      <c r="X69" s="62" t="str">
        <f>IF(U69=TRUE,0,"-")</f>
        <v>-</v>
      </c>
      <c r="Y69" s="62">
        <f>SUM(V69:X69)</f>
        <v>0</v>
      </c>
      <c r="Z69" s="62"/>
      <c r="AA69" s="86"/>
      <c r="AB69" s="86"/>
      <c r="AD69" s="90"/>
      <c r="AE69" s="90"/>
    </row>
    <row r="70" spans="1:32" ht="6" customHeight="1" x14ac:dyDescent="0.15">
      <c r="B70" s="27"/>
      <c r="C70" s="27"/>
      <c r="D70" s="27"/>
      <c r="E70" s="27"/>
      <c r="F70" s="27"/>
      <c r="G70" s="27"/>
      <c r="H70" s="27"/>
      <c r="I70" s="27"/>
      <c r="J70" s="27"/>
      <c r="K70" s="27"/>
      <c r="S70" s="62"/>
      <c r="T70" s="62"/>
      <c r="U70" s="62"/>
      <c r="V70" s="62"/>
      <c r="W70" s="62"/>
      <c r="X70" s="62"/>
      <c r="Y70" s="62"/>
      <c r="Z70" s="62"/>
      <c r="AA70" s="86"/>
      <c r="AB70" s="86"/>
      <c r="AD70" s="90"/>
      <c r="AE70" s="90"/>
    </row>
    <row r="71" spans="1:32" ht="6" customHeight="1" x14ac:dyDescent="0.15">
      <c r="A71" s="9"/>
      <c r="B71" s="10"/>
      <c r="C71" s="10"/>
      <c r="D71" s="10"/>
      <c r="E71" s="10"/>
      <c r="F71" s="10"/>
      <c r="G71" s="10"/>
      <c r="H71" s="10"/>
      <c r="I71" s="10"/>
      <c r="J71" s="10"/>
      <c r="K71" s="10"/>
      <c r="L71" s="11"/>
      <c r="M71" s="11"/>
      <c r="N71" s="11"/>
      <c r="O71" s="11"/>
      <c r="P71" s="11"/>
      <c r="Q71" s="11"/>
      <c r="R71" s="11"/>
      <c r="S71" s="63"/>
      <c r="T71" s="63"/>
      <c r="U71" s="63"/>
      <c r="V71" s="63"/>
      <c r="W71" s="63"/>
      <c r="X71" s="63"/>
      <c r="Y71" s="63"/>
      <c r="Z71" s="63"/>
      <c r="AA71" s="87"/>
      <c r="AB71" s="87"/>
      <c r="AD71" s="90"/>
      <c r="AE71" s="90"/>
    </row>
    <row r="72" spans="1:32" ht="20.25" customHeight="1" x14ac:dyDescent="0.15">
      <c r="A72" s="31">
        <v>20</v>
      </c>
      <c r="B72" s="109" t="s">
        <v>49</v>
      </c>
      <c r="C72" s="109"/>
      <c r="D72" s="109"/>
      <c r="E72" s="109"/>
      <c r="F72" s="109"/>
      <c r="G72" s="109"/>
      <c r="H72" s="109"/>
      <c r="I72" s="109"/>
      <c r="J72" s="109"/>
      <c r="K72" s="109"/>
      <c r="L72" s="2"/>
      <c r="M72" s="2"/>
      <c r="N72" s="2"/>
      <c r="O72" s="2"/>
      <c r="P72" s="2"/>
      <c r="Q72" s="2"/>
      <c r="R72" s="2"/>
      <c r="S72" s="63" t="b">
        <v>0</v>
      </c>
      <c r="T72" s="63" t="b">
        <v>0</v>
      </c>
      <c r="U72" s="63" t="b">
        <v>0</v>
      </c>
      <c r="V72" s="63" t="str">
        <f>IF(S72=TRUE,2,"-")</f>
        <v>-</v>
      </c>
      <c r="W72" s="63" t="str">
        <f>IF(T72=TRUE,1,"-")</f>
        <v>-</v>
      </c>
      <c r="X72" s="63" t="str">
        <f>IF(U72=TRUE,0,"-")</f>
        <v>-</v>
      </c>
      <c r="Y72" s="63">
        <f>SUM(V72:X72)</f>
        <v>0</v>
      </c>
      <c r="Z72" s="63"/>
      <c r="AA72" s="64" t="s">
        <v>80</v>
      </c>
      <c r="AB72" s="64" t="s">
        <v>34</v>
      </c>
      <c r="AD72" s="90"/>
      <c r="AE72" s="90"/>
    </row>
    <row r="73" spans="1:32" ht="6" customHeight="1" x14ac:dyDescent="0.15">
      <c r="A73" s="12"/>
      <c r="B73" s="13"/>
      <c r="C73" s="13"/>
      <c r="D73" s="13"/>
      <c r="E73" s="13"/>
      <c r="F73" s="13"/>
      <c r="G73" s="13"/>
      <c r="H73" s="13"/>
      <c r="I73" s="13"/>
      <c r="J73" s="13"/>
      <c r="K73" s="13"/>
      <c r="L73" s="14"/>
      <c r="M73" s="14"/>
      <c r="N73" s="14"/>
      <c r="O73" s="14"/>
      <c r="P73" s="14"/>
      <c r="Q73" s="14"/>
      <c r="R73" s="14"/>
      <c r="S73" s="63"/>
      <c r="T73" s="63"/>
      <c r="U73" s="63"/>
      <c r="V73" s="63"/>
      <c r="W73" s="63"/>
      <c r="X73" s="63"/>
      <c r="Y73" s="63"/>
      <c r="Z73" s="63"/>
      <c r="AA73" s="92">
        <f>SUM(Y63:Y75)</f>
        <v>0</v>
      </c>
      <c r="AB73" s="79" t="str">
        <f>IF(AA73&lt;6,"要支援","")</f>
        <v>要支援</v>
      </c>
      <c r="AD73" s="90"/>
      <c r="AE73" s="90"/>
    </row>
    <row r="74" spans="1:32" ht="6" customHeight="1" x14ac:dyDescent="0.15">
      <c r="B74" s="27"/>
      <c r="C74" s="27"/>
      <c r="D74" s="27"/>
      <c r="E74" s="27"/>
      <c r="F74" s="27"/>
      <c r="G74" s="27"/>
      <c r="H74" s="27"/>
      <c r="I74" s="27"/>
      <c r="J74" s="27"/>
      <c r="K74" s="27"/>
      <c r="S74" s="62"/>
      <c r="T74" s="62"/>
      <c r="U74" s="62"/>
      <c r="V74" s="62"/>
      <c r="W74" s="62"/>
      <c r="X74" s="62"/>
      <c r="Y74" s="62"/>
      <c r="Z74" s="62"/>
      <c r="AA74" s="93"/>
      <c r="AB74" s="79"/>
      <c r="AD74" s="90"/>
      <c r="AE74" s="90"/>
    </row>
    <row r="75" spans="1:32" ht="20.25" customHeight="1" x14ac:dyDescent="0.15">
      <c r="A75" s="31">
        <v>21</v>
      </c>
      <c r="B75" s="109" t="s">
        <v>50</v>
      </c>
      <c r="C75" s="109"/>
      <c r="D75" s="109"/>
      <c r="E75" s="109"/>
      <c r="F75" s="109"/>
      <c r="G75" s="109"/>
      <c r="H75" s="109"/>
      <c r="I75" s="109"/>
      <c r="J75" s="109"/>
      <c r="K75" s="109"/>
      <c r="M75" s="2"/>
      <c r="N75" s="2"/>
      <c r="O75" s="2"/>
      <c r="P75" s="2"/>
      <c r="Q75" s="2"/>
      <c r="S75" s="62" t="b">
        <v>0</v>
      </c>
      <c r="T75" s="62" t="b">
        <v>0</v>
      </c>
      <c r="U75" s="62" t="b">
        <v>0</v>
      </c>
      <c r="V75" s="62" t="str">
        <f>IF(S75=TRUE,2,"-")</f>
        <v>-</v>
      </c>
      <c r="W75" s="62" t="str">
        <f>IF(T75=TRUE,1,"-")</f>
        <v>-</v>
      </c>
      <c r="X75" s="62" t="str">
        <f>IF(U75=TRUE,0,"-")</f>
        <v>-</v>
      </c>
      <c r="Y75" s="62">
        <f>SUM(V75:X75)</f>
        <v>0</v>
      </c>
      <c r="Z75" s="62"/>
      <c r="AA75" s="94"/>
      <c r="AB75" s="79"/>
      <c r="AD75" s="90"/>
      <c r="AE75" s="90"/>
    </row>
    <row r="76" spans="1:32" ht="6" customHeight="1" thickBot="1" x14ac:dyDescent="0.2">
      <c r="B76" s="27"/>
      <c r="C76" s="27"/>
      <c r="D76" s="27"/>
      <c r="E76" s="27"/>
      <c r="F76" s="27"/>
      <c r="G76" s="27"/>
      <c r="H76" s="27"/>
      <c r="I76" s="27"/>
      <c r="J76" s="27"/>
      <c r="K76" s="27"/>
      <c r="S76" s="62"/>
      <c r="T76" s="62"/>
      <c r="U76" s="62"/>
      <c r="V76" s="62"/>
      <c r="W76" s="62"/>
      <c r="X76" s="62"/>
      <c r="Y76" s="62"/>
      <c r="Z76" s="62"/>
      <c r="AA76" s="62"/>
      <c r="AB76" s="62"/>
      <c r="AD76" s="90"/>
      <c r="AE76" s="90"/>
    </row>
    <row r="77" spans="1:32" ht="6" customHeight="1" thickTop="1" x14ac:dyDescent="0.15">
      <c r="A77" s="5"/>
      <c r="B77" s="3"/>
      <c r="C77" s="3"/>
      <c r="D77" s="3"/>
      <c r="E77" s="3"/>
      <c r="F77" s="3"/>
      <c r="G77" s="3"/>
      <c r="H77" s="3"/>
      <c r="I77" s="3"/>
      <c r="J77" s="3"/>
      <c r="K77" s="3"/>
      <c r="L77" s="3"/>
      <c r="M77" s="3"/>
      <c r="N77" s="3"/>
      <c r="O77" s="3"/>
      <c r="P77" s="3"/>
      <c r="Q77" s="3"/>
      <c r="R77" s="3"/>
      <c r="S77" s="63"/>
      <c r="T77" s="63"/>
      <c r="U77" s="63"/>
      <c r="V77" s="63"/>
      <c r="W77" s="63"/>
      <c r="X77" s="63"/>
      <c r="Y77" s="63"/>
      <c r="Z77" s="63"/>
      <c r="AA77" s="63"/>
      <c r="AB77" s="63"/>
      <c r="AC77" s="2"/>
      <c r="AD77" s="90" t="s">
        <v>7</v>
      </c>
      <c r="AE77" s="90"/>
    </row>
    <row r="78" spans="1:32" ht="20.25" customHeight="1" x14ac:dyDescent="0.15">
      <c r="A78" s="31">
        <v>22</v>
      </c>
      <c r="B78" s="109" t="s">
        <v>51</v>
      </c>
      <c r="C78" s="109"/>
      <c r="D78" s="109"/>
      <c r="E78" s="109"/>
      <c r="F78" s="109"/>
      <c r="G78" s="109"/>
      <c r="H78" s="109"/>
      <c r="I78" s="109"/>
      <c r="J78" s="109"/>
      <c r="K78" s="109"/>
      <c r="L78" s="2"/>
      <c r="M78" s="2"/>
      <c r="N78" s="2"/>
      <c r="O78" s="2"/>
      <c r="P78" s="2"/>
      <c r="Q78" s="2"/>
      <c r="R78" s="2"/>
      <c r="S78" s="63" t="b">
        <v>0</v>
      </c>
      <c r="T78" s="63" t="b">
        <v>0</v>
      </c>
      <c r="U78" s="63" t="b">
        <v>0</v>
      </c>
      <c r="V78" s="63" t="str">
        <f>IF(S78=TRUE,2,"-")</f>
        <v>-</v>
      </c>
      <c r="W78" s="63" t="str">
        <f>IF(T78=TRUE,1,"-")</f>
        <v>-</v>
      </c>
      <c r="X78" s="63" t="str">
        <f>IF(U78=TRUE,0,"-")</f>
        <v>-</v>
      </c>
      <c r="Y78" s="63">
        <f>SUM(V78:X78)</f>
        <v>0</v>
      </c>
      <c r="Z78" s="63"/>
      <c r="AA78" s="63"/>
      <c r="AB78" s="63"/>
      <c r="AC78" s="2"/>
      <c r="AD78" s="90"/>
      <c r="AE78" s="90"/>
      <c r="AF78" s="1" t="s">
        <v>25</v>
      </c>
    </row>
    <row r="79" spans="1:32" ht="6" customHeight="1" x14ac:dyDescent="0.15">
      <c r="S79" s="62"/>
      <c r="T79" s="62"/>
      <c r="U79" s="62"/>
      <c r="V79" s="62"/>
      <c r="W79" s="62"/>
      <c r="X79" s="62"/>
      <c r="Y79" s="62"/>
      <c r="Z79" s="62"/>
      <c r="AA79" s="62"/>
      <c r="AB79" s="62"/>
      <c r="AD79" s="90"/>
      <c r="AE79" s="90"/>
    </row>
    <row r="80" spans="1:32" ht="6" customHeight="1" x14ac:dyDescent="0.15">
      <c r="A80" s="9"/>
      <c r="B80" s="11"/>
      <c r="C80" s="11"/>
      <c r="D80" s="11"/>
      <c r="E80" s="11"/>
      <c r="F80" s="11"/>
      <c r="G80" s="11"/>
      <c r="H80" s="11"/>
      <c r="I80" s="11"/>
      <c r="J80" s="11"/>
      <c r="K80" s="11"/>
      <c r="L80" s="11"/>
      <c r="M80" s="11"/>
      <c r="N80" s="11"/>
      <c r="O80" s="11"/>
      <c r="P80" s="11"/>
      <c r="Q80" s="11"/>
      <c r="R80" s="11"/>
      <c r="S80" s="63"/>
      <c r="T80" s="63"/>
      <c r="U80" s="63"/>
      <c r="V80" s="63"/>
      <c r="W80" s="63"/>
      <c r="X80" s="63"/>
      <c r="Y80" s="63"/>
      <c r="Z80" s="63"/>
      <c r="AA80" s="63"/>
      <c r="AB80" s="63"/>
      <c r="AD80" s="90"/>
      <c r="AE80" s="90"/>
    </row>
    <row r="81" spans="1:32" ht="20.25" customHeight="1" x14ac:dyDescent="0.15">
      <c r="A81" s="31">
        <v>23</v>
      </c>
      <c r="B81" s="109" t="s">
        <v>52</v>
      </c>
      <c r="C81" s="109"/>
      <c r="D81" s="109"/>
      <c r="E81" s="109"/>
      <c r="F81" s="109"/>
      <c r="G81" s="109"/>
      <c r="H81" s="109"/>
      <c r="I81" s="109"/>
      <c r="J81" s="109"/>
      <c r="K81" s="109"/>
      <c r="L81" s="2"/>
      <c r="M81" s="2"/>
      <c r="N81" s="2"/>
      <c r="O81" s="2"/>
      <c r="P81" s="2"/>
      <c r="Q81" s="2"/>
      <c r="R81" s="2"/>
      <c r="S81" s="63" t="b">
        <v>0</v>
      </c>
      <c r="T81" s="63" t="b">
        <v>0</v>
      </c>
      <c r="U81" s="63" t="b">
        <v>0</v>
      </c>
      <c r="V81" s="63" t="str">
        <f>IF(S81=TRUE,0,"-")</f>
        <v>-</v>
      </c>
      <c r="W81" s="63" t="str">
        <f>IF(T81=TRUE,1,"-")</f>
        <v>-</v>
      </c>
      <c r="X81" s="63" t="str">
        <f>IF(U81=TRUE,2,"-")</f>
        <v>-</v>
      </c>
      <c r="Y81" s="63">
        <f>SUM(V81:X81)</f>
        <v>0</v>
      </c>
      <c r="Z81" s="63"/>
      <c r="AA81" s="63"/>
      <c r="AB81" s="63"/>
      <c r="AD81" s="90"/>
      <c r="AE81" s="90"/>
      <c r="AF81" s="1" t="s">
        <v>23</v>
      </c>
    </row>
    <row r="82" spans="1:32" ht="6" customHeight="1" x14ac:dyDescent="0.15">
      <c r="A82" s="12"/>
      <c r="B82" s="14"/>
      <c r="C82" s="14"/>
      <c r="D82" s="14"/>
      <c r="E82" s="14"/>
      <c r="F82" s="14"/>
      <c r="G82" s="14"/>
      <c r="H82" s="14"/>
      <c r="I82" s="14"/>
      <c r="J82" s="14"/>
      <c r="K82" s="14"/>
      <c r="L82" s="14"/>
      <c r="M82" s="14"/>
      <c r="N82" s="14"/>
      <c r="O82" s="14"/>
      <c r="P82" s="14"/>
      <c r="Q82" s="14"/>
      <c r="R82" s="14"/>
      <c r="S82" s="63"/>
      <c r="T82" s="63"/>
      <c r="U82" s="63"/>
      <c r="V82" s="63"/>
      <c r="W82" s="63"/>
      <c r="X82" s="63"/>
      <c r="Y82" s="63"/>
      <c r="Z82" s="63"/>
      <c r="AA82" s="63"/>
      <c r="AB82" s="63"/>
      <c r="AD82" s="90"/>
      <c r="AE82" s="90"/>
    </row>
    <row r="83" spans="1:32" ht="6" customHeight="1" x14ac:dyDescent="0.15">
      <c r="S83" s="62"/>
      <c r="T83" s="62"/>
      <c r="U83" s="62"/>
      <c r="V83" s="62"/>
      <c r="W83" s="62"/>
      <c r="X83" s="62"/>
      <c r="Y83" s="62"/>
      <c r="Z83" s="62"/>
      <c r="AA83" s="62"/>
      <c r="AB83" s="62"/>
      <c r="AD83" s="90"/>
      <c r="AE83" s="90"/>
    </row>
    <row r="84" spans="1:32" ht="20.25" customHeight="1" x14ac:dyDescent="0.15">
      <c r="A84" s="31">
        <v>24</v>
      </c>
      <c r="B84" s="109" t="s">
        <v>53</v>
      </c>
      <c r="C84" s="109"/>
      <c r="D84" s="109"/>
      <c r="E84" s="109"/>
      <c r="F84" s="109"/>
      <c r="G84" s="109"/>
      <c r="H84" s="109"/>
      <c r="I84" s="109"/>
      <c r="J84" s="109"/>
      <c r="K84" s="109"/>
      <c r="M84" s="2"/>
      <c r="N84" s="2"/>
      <c r="O84" s="2"/>
      <c r="P84" s="2"/>
      <c r="Q84" s="2"/>
      <c r="S84" s="62" t="b">
        <v>0</v>
      </c>
      <c r="T84" s="62" t="b">
        <v>0</v>
      </c>
      <c r="U84" s="62" t="b">
        <v>0</v>
      </c>
      <c r="V84" s="62" t="str">
        <f>IF(S84=TRUE,0,"-")</f>
        <v>-</v>
      </c>
      <c r="W84" s="62" t="str">
        <f>IF(T84=TRUE,1,"-")</f>
        <v>-</v>
      </c>
      <c r="X84" s="62" t="str">
        <f>IF(U84=TRUE,2,"-")</f>
        <v>-</v>
      </c>
      <c r="Y84" s="62">
        <f>SUM(V84:X84)</f>
        <v>0</v>
      </c>
      <c r="Z84" s="62"/>
      <c r="AA84" s="86"/>
      <c r="AB84" s="86"/>
      <c r="AD84" s="90"/>
      <c r="AE84" s="90"/>
    </row>
    <row r="85" spans="1:32" ht="6" customHeight="1" x14ac:dyDescent="0.15">
      <c r="B85" s="27"/>
      <c r="C85" s="27"/>
      <c r="D85" s="27"/>
      <c r="E85" s="27"/>
      <c r="F85" s="27"/>
      <c r="G85" s="27"/>
      <c r="H85" s="27"/>
      <c r="I85" s="27"/>
      <c r="J85" s="27"/>
      <c r="K85" s="27"/>
      <c r="S85" s="62"/>
      <c r="T85" s="62"/>
      <c r="U85" s="62"/>
      <c r="V85" s="62"/>
      <c r="W85" s="62"/>
      <c r="X85" s="62"/>
      <c r="Y85" s="62"/>
      <c r="Z85" s="62"/>
      <c r="AA85" s="86"/>
      <c r="AB85" s="86"/>
      <c r="AD85" s="90"/>
      <c r="AE85" s="90"/>
    </row>
    <row r="86" spans="1:32" ht="6" customHeight="1" x14ac:dyDescent="0.15">
      <c r="A86" s="9"/>
      <c r="B86" s="10"/>
      <c r="C86" s="10"/>
      <c r="D86" s="10"/>
      <c r="E86" s="10"/>
      <c r="F86" s="10"/>
      <c r="G86" s="10"/>
      <c r="H86" s="10"/>
      <c r="I86" s="10"/>
      <c r="J86" s="10"/>
      <c r="K86" s="10"/>
      <c r="L86" s="11"/>
      <c r="M86" s="11"/>
      <c r="N86" s="11"/>
      <c r="O86" s="11"/>
      <c r="P86" s="11"/>
      <c r="Q86" s="11"/>
      <c r="R86" s="11"/>
      <c r="S86" s="63"/>
      <c r="T86" s="63"/>
      <c r="U86" s="63"/>
      <c r="V86" s="63"/>
      <c r="W86" s="63"/>
      <c r="X86" s="63"/>
      <c r="Y86" s="63"/>
      <c r="Z86" s="63"/>
      <c r="AA86" s="87"/>
      <c r="AB86" s="87"/>
      <c r="AD86" s="90"/>
      <c r="AE86" s="90"/>
    </row>
    <row r="87" spans="1:32" ht="20.25" customHeight="1" x14ac:dyDescent="0.15">
      <c r="A87" s="31">
        <v>25</v>
      </c>
      <c r="B87" s="109" t="s">
        <v>54</v>
      </c>
      <c r="C87" s="109"/>
      <c r="D87" s="109"/>
      <c r="E87" s="109"/>
      <c r="F87" s="109"/>
      <c r="G87" s="109"/>
      <c r="H87" s="109"/>
      <c r="I87" s="109"/>
      <c r="J87" s="109"/>
      <c r="K87" s="109"/>
      <c r="L87" s="2"/>
      <c r="M87" s="2"/>
      <c r="N87" s="2"/>
      <c r="O87" s="2"/>
      <c r="P87" s="2"/>
      <c r="Q87" s="2"/>
      <c r="R87" s="2"/>
      <c r="S87" s="63" t="b">
        <v>0</v>
      </c>
      <c r="T87" s="63" t="b">
        <v>0</v>
      </c>
      <c r="U87" s="63" t="b">
        <v>0</v>
      </c>
      <c r="V87" s="63" t="str">
        <f>IF(S87=TRUE,2,"-")</f>
        <v>-</v>
      </c>
      <c r="W87" s="63" t="str">
        <f>IF(T87=TRUE,1,"-")</f>
        <v>-</v>
      </c>
      <c r="X87" s="63" t="str">
        <f>IF(U87=TRUE,0,"-")</f>
        <v>-</v>
      </c>
      <c r="Y87" s="63">
        <f>SUM(V87:X87)</f>
        <v>0</v>
      </c>
      <c r="Z87" s="63"/>
      <c r="AA87" s="64" t="s">
        <v>80</v>
      </c>
      <c r="AB87" s="64" t="s">
        <v>34</v>
      </c>
      <c r="AD87" s="90"/>
      <c r="AE87" s="90"/>
    </row>
    <row r="88" spans="1:32" ht="6" customHeight="1" x14ac:dyDescent="0.15">
      <c r="A88" s="12"/>
      <c r="B88" s="13"/>
      <c r="C88" s="13"/>
      <c r="D88" s="13"/>
      <c r="E88" s="13"/>
      <c r="F88" s="13"/>
      <c r="G88" s="13"/>
      <c r="H88" s="13"/>
      <c r="I88" s="13"/>
      <c r="J88" s="13"/>
      <c r="K88" s="13"/>
      <c r="L88" s="14"/>
      <c r="M88" s="14"/>
      <c r="N88" s="14"/>
      <c r="O88" s="14"/>
      <c r="P88" s="14"/>
      <c r="Q88" s="14"/>
      <c r="R88" s="14"/>
      <c r="S88" s="63"/>
      <c r="T88" s="63"/>
      <c r="U88" s="63"/>
      <c r="V88" s="63"/>
      <c r="W88" s="63"/>
      <c r="X88" s="63"/>
      <c r="Y88" s="63"/>
      <c r="Z88" s="63"/>
      <c r="AA88" s="92">
        <f>SUM(Y78:Y90)</f>
        <v>0</v>
      </c>
      <c r="AB88" s="79" t="str">
        <f>IF(AA88&lt;6,"要支援","")</f>
        <v>要支援</v>
      </c>
      <c r="AD88" s="90"/>
      <c r="AE88" s="90"/>
    </row>
    <row r="89" spans="1:32" ht="6" customHeight="1" x14ac:dyDescent="0.15">
      <c r="B89" s="27"/>
      <c r="C89" s="27"/>
      <c r="D89" s="27"/>
      <c r="E89" s="27"/>
      <c r="F89" s="27"/>
      <c r="G89" s="27"/>
      <c r="H89" s="27"/>
      <c r="I89" s="27"/>
      <c r="J89" s="27"/>
      <c r="K89" s="27"/>
      <c r="S89" s="62"/>
      <c r="T89" s="62"/>
      <c r="U89" s="62"/>
      <c r="V89" s="62"/>
      <c r="W89" s="62"/>
      <c r="X89" s="62"/>
      <c r="Y89" s="62"/>
      <c r="Z89" s="62"/>
      <c r="AA89" s="93"/>
      <c r="AB89" s="79"/>
      <c r="AD89" s="90"/>
      <c r="AE89" s="90"/>
    </row>
    <row r="90" spans="1:32" ht="20.25" customHeight="1" x14ac:dyDescent="0.15">
      <c r="A90" s="31">
        <v>26</v>
      </c>
      <c r="B90" s="109" t="s">
        <v>55</v>
      </c>
      <c r="C90" s="109"/>
      <c r="D90" s="109"/>
      <c r="E90" s="109"/>
      <c r="F90" s="109"/>
      <c r="G90" s="109"/>
      <c r="H90" s="109"/>
      <c r="I90" s="109"/>
      <c r="J90" s="109"/>
      <c r="K90" s="109"/>
      <c r="M90" s="2"/>
      <c r="N90" s="2"/>
      <c r="O90" s="2"/>
      <c r="P90" s="2"/>
      <c r="Q90" s="2"/>
      <c r="S90" s="62" t="b">
        <v>0</v>
      </c>
      <c r="T90" s="62" t="b">
        <v>0</v>
      </c>
      <c r="U90" s="62" t="b">
        <v>0</v>
      </c>
      <c r="V90" s="62" t="str">
        <f>IF(S90=TRUE,2,"-")</f>
        <v>-</v>
      </c>
      <c r="W90" s="62" t="str">
        <f>IF(T90=TRUE,1,"-")</f>
        <v>-</v>
      </c>
      <c r="X90" s="62" t="str">
        <f>IF(U90=TRUE,0,"-")</f>
        <v>-</v>
      </c>
      <c r="Y90" s="62">
        <f>SUM(V90:X90)</f>
        <v>0</v>
      </c>
      <c r="Z90" s="62"/>
      <c r="AA90" s="94"/>
      <c r="AB90" s="79"/>
      <c r="AD90" s="90"/>
      <c r="AE90" s="90"/>
    </row>
    <row r="91" spans="1:32" ht="6" customHeight="1" thickBot="1" x14ac:dyDescent="0.2">
      <c r="B91" s="27"/>
      <c r="C91" s="27"/>
      <c r="D91" s="27"/>
      <c r="E91" s="27"/>
      <c r="F91" s="27"/>
      <c r="G91" s="27"/>
      <c r="H91" s="27"/>
      <c r="I91" s="27"/>
      <c r="J91" s="27"/>
      <c r="K91" s="27"/>
      <c r="S91" s="62"/>
      <c r="T91" s="62"/>
      <c r="U91" s="62"/>
      <c r="V91" s="62"/>
      <c r="W91" s="62"/>
      <c r="X91" s="62"/>
      <c r="Y91" s="62"/>
      <c r="Z91" s="62"/>
      <c r="AA91" s="62"/>
      <c r="AB91" s="62"/>
      <c r="AD91" s="90"/>
      <c r="AE91" s="90"/>
    </row>
    <row r="92" spans="1:32" ht="6" customHeight="1" thickTop="1" x14ac:dyDescent="0.15">
      <c r="A92" s="5"/>
      <c r="B92" s="3"/>
      <c r="C92" s="3"/>
      <c r="D92" s="3"/>
      <c r="E92" s="3"/>
      <c r="F92" s="3"/>
      <c r="G92" s="3"/>
      <c r="H92" s="3"/>
      <c r="I92" s="3"/>
      <c r="J92" s="3"/>
      <c r="K92" s="3"/>
      <c r="L92" s="3"/>
      <c r="M92" s="3"/>
      <c r="N92" s="3"/>
      <c r="O92" s="3"/>
      <c r="P92" s="3"/>
      <c r="Q92" s="3"/>
      <c r="R92" s="3"/>
      <c r="S92" s="63"/>
      <c r="T92" s="63"/>
      <c r="U92" s="63"/>
      <c r="V92" s="63"/>
      <c r="W92" s="63"/>
      <c r="X92" s="63"/>
      <c r="Y92" s="63"/>
      <c r="Z92" s="63"/>
      <c r="AA92" s="63"/>
      <c r="AB92" s="63"/>
      <c r="AC92" s="2"/>
      <c r="AD92" s="90" t="s">
        <v>26</v>
      </c>
      <c r="AE92" s="90"/>
    </row>
    <row r="93" spans="1:32" ht="20.25" customHeight="1" x14ac:dyDescent="0.15">
      <c r="A93" s="31">
        <v>27</v>
      </c>
      <c r="B93" s="109" t="s">
        <v>91</v>
      </c>
      <c r="C93" s="109"/>
      <c r="D93" s="109"/>
      <c r="E93" s="109"/>
      <c r="F93" s="109"/>
      <c r="G93" s="109"/>
      <c r="H93" s="109"/>
      <c r="I93" s="109"/>
      <c r="J93" s="109"/>
      <c r="K93" s="109"/>
      <c r="L93" s="2"/>
      <c r="M93" s="2"/>
      <c r="N93" s="2"/>
      <c r="O93" s="2"/>
      <c r="P93" s="2"/>
      <c r="Q93" s="2"/>
      <c r="R93" s="2"/>
      <c r="S93" s="63" t="b">
        <v>0</v>
      </c>
      <c r="T93" s="63" t="b">
        <v>0</v>
      </c>
      <c r="U93" s="63" t="b">
        <v>0</v>
      </c>
      <c r="V93" s="63" t="str">
        <f>IF(S93=TRUE,0,"-")</f>
        <v>-</v>
      </c>
      <c r="W93" s="63" t="str">
        <f>IF(T93=TRUE,1,"-")</f>
        <v>-</v>
      </c>
      <c r="X93" s="63" t="str">
        <f>IF(U93=TRUE,2,"-")</f>
        <v>-</v>
      </c>
      <c r="Y93" s="63">
        <f>SUM(V93:X93)</f>
        <v>0</v>
      </c>
      <c r="Z93" s="63"/>
      <c r="AA93" s="63"/>
      <c r="AB93" s="63"/>
      <c r="AC93" s="2"/>
      <c r="AD93" s="90"/>
      <c r="AE93" s="90"/>
      <c r="AF93" s="1" t="s">
        <v>27</v>
      </c>
    </row>
    <row r="94" spans="1:32" ht="6" customHeight="1" x14ac:dyDescent="0.15">
      <c r="S94" s="62"/>
      <c r="T94" s="62"/>
      <c r="U94" s="62"/>
      <c r="V94" s="62"/>
      <c r="W94" s="62"/>
      <c r="X94" s="62"/>
      <c r="Y94" s="62"/>
      <c r="Z94" s="62"/>
      <c r="AA94" s="62"/>
      <c r="AB94" s="62"/>
      <c r="AD94" s="90"/>
      <c r="AE94" s="90"/>
    </row>
    <row r="95" spans="1:32" ht="6" customHeight="1" x14ac:dyDescent="0.15">
      <c r="A95" s="9"/>
      <c r="B95" s="11"/>
      <c r="C95" s="11"/>
      <c r="D95" s="11"/>
      <c r="E95" s="11"/>
      <c r="F95" s="11"/>
      <c r="G95" s="11"/>
      <c r="H95" s="11"/>
      <c r="I95" s="11"/>
      <c r="J95" s="11"/>
      <c r="K95" s="11"/>
      <c r="L95" s="11"/>
      <c r="M95" s="11"/>
      <c r="N95" s="11"/>
      <c r="O95" s="11"/>
      <c r="P95" s="11"/>
      <c r="Q95" s="11"/>
      <c r="R95" s="11"/>
      <c r="S95" s="63"/>
      <c r="T95" s="63"/>
      <c r="U95" s="63"/>
      <c r="V95" s="63"/>
      <c r="W95" s="63"/>
      <c r="X95" s="63"/>
      <c r="Y95" s="63"/>
      <c r="Z95" s="63"/>
      <c r="AA95" s="63"/>
      <c r="AB95" s="63"/>
      <c r="AD95" s="90"/>
      <c r="AE95" s="90"/>
    </row>
    <row r="96" spans="1:32" ht="20.25" customHeight="1" x14ac:dyDescent="0.15">
      <c r="A96" s="31">
        <v>28</v>
      </c>
      <c r="B96" s="109" t="s">
        <v>92</v>
      </c>
      <c r="C96" s="109"/>
      <c r="D96" s="109"/>
      <c r="E96" s="109"/>
      <c r="F96" s="109"/>
      <c r="G96" s="109"/>
      <c r="H96" s="109"/>
      <c r="I96" s="109"/>
      <c r="J96" s="109"/>
      <c r="K96" s="109"/>
      <c r="L96" s="2"/>
      <c r="M96" s="2"/>
      <c r="N96" s="2"/>
      <c r="O96" s="2"/>
      <c r="P96" s="2"/>
      <c r="Q96" s="2"/>
      <c r="R96" s="2"/>
      <c r="S96" s="63" t="b">
        <v>0</v>
      </c>
      <c r="T96" s="63" t="b">
        <v>0</v>
      </c>
      <c r="U96" s="63" t="b">
        <v>0</v>
      </c>
      <c r="V96" s="63" t="str">
        <f>IF(S96=TRUE,0,"-")</f>
        <v>-</v>
      </c>
      <c r="W96" s="63" t="str">
        <f>IF(T96=TRUE,1,"-")</f>
        <v>-</v>
      </c>
      <c r="X96" s="63" t="str">
        <f>IF(U96=TRUE,2,"-")</f>
        <v>-</v>
      </c>
      <c r="Y96" s="63">
        <f>SUM(V96:X96)</f>
        <v>0</v>
      </c>
      <c r="Z96" s="63"/>
      <c r="AA96" s="63"/>
      <c r="AB96" s="63"/>
      <c r="AD96" s="90"/>
      <c r="AE96" s="90"/>
    </row>
    <row r="97" spans="1:32" ht="6" customHeight="1" x14ac:dyDescent="0.15">
      <c r="A97" s="12"/>
      <c r="B97" s="14"/>
      <c r="C97" s="14"/>
      <c r="D97" s="14"/>
      <c r="E97" s="14"/>
      <c r="F97" s="14"/>
      <c r="G97" s="14"/>
      <c r="H97" s="14"/>
      <c r="I97" s="14"/>
      <c r="J97" s="14"/>
      <c r="K97" s="14"/>
      <c r="L97" s="14"/>
      <c r="M97" s="14"/>
      <c r="N97" s="14"/>
      <c r="O97" s="14"/>
      <c r="P97" s="14"/>
      <c r="Q97" s="14"/>
      <c r="R97" s="14"/>
      <c r="S97" s="63"/>
      <c r="T97" s="63"/>
      <c r="U97" s="63"/>
      <c r="V97" s="63"/>
      <c r="W97" s="63"/>
      <c r="X97" s="63"/>
      <c r="Y97" s="63"/>
      <c r="Z97" s="63"/>
      <c r="AA97" s="63"/>
      <c r="AB97" s="63"/>
      <c r="AD97" s="90"/>
      <c r="AE97" s="90"/>
    </row>
    <row r="98" spans="1:32" ht="6" customHeight="1" x14ac:dyDescent="0.15">
      <c r="S98" s="62"/>
      <c r="T98" s="62"/>
      <c r="U98" s="62"/>
      <c r="V98" s="62"/>
      <c r="W98" s="62"/>
      <c r="X98" s="62"/>
      <c r="Y98" s="62"/>
      <c r="Z98" s="62"/>
      <c r="AA98" s="62"/>
      <c r="AB98" s="62"/>
      <c r="AD98" s="90"/>
      <c r="AE98" s="90"/>
    </row>
    <row r="99" spans="1:32" ht="20.25" customHeight="1" x14ac:dyDescent="0.15">
      <c r="A99" s="31">
        <v>29</v>
      </c>
      <c r="B99" s="109" t="s">
        <v>56</v>
      </c>
      <c r="C99" s="109"/>
      <c r="D99" s="109"/>
      <c r="E99" s="109"/>
      <c r="F99" s="109"/>
      <c r="G99" s="109"/>
      <c r="H99" s="109"/>
      <c r="I99" s="109"/>
      <c r="J99" s="109"/>
      <c r="K99" s="109"/>
      <c r="M99" s="2"/>
      <c r="N99" s="2"/>
      <c r="O99" s="2"/>
      <c r="P99" s="2"/>
      <c r="Q99" s="2"/>
      <c r="S99" s="62" t="b">
        <v>0</v>
      </c>
      <c r="T99" s="62" t="b">
        <v>0</v>
      </c>
      <c r="U99" s="62" t="b">
        <v>0</v>
      </c>
      <c r="V99" s="62" t="str">
        <f>IF(S99=TRUE,0,"-")</f>
        <v>-</v>
      </c>
      <c r="W99" s="62" t="str">
        <f>IF(T99=TRUE,1,"-")</f>
        <v>-</v>
      </c>
      <c r="X99" s="62" t="str">
        <f>IF(U99=TRUE,2,"-")</f>
        <v>-</v>
      </c>
      <c r="Y99" s="62">
        <f>SUM(V99:X99)</f>
        <v>0</v>
      </c>
      <c r="Z99" s="62"/>
      <c r="AA99" s="86"/>
      <c r="AB99" s="86"/>
      <c r="AD99" s="90"/>
      <c r="AE99" s="90"/>
    </row>
    <row r="100" spans="1:32" ht="6" customHeight="1" x14ac:dyDescent="0.15">
      <c r="B100" s="27"/>
      <c r="C100" s="27"/>
      <c r="D100" s="27"/>
      <c r="E100" s="27"/>
      <c r="F100" s="27"/>
      <c r="G100" s="27"/>
      <c r="H100" s="27"/>
      <c r="I100" s="27"/>
      <c r="J100" s="27"/>
      <c r="K100" s="27"/>
      <c r="S100" s="62"/>
      <c r="T100" s="62"/>
      <c r="U100" s="62"/>
      <c r="V100" s="62"/>
      <c r="W100" s="62"/>
      <c r="X100" s="62"/>
      <c r="Y100" s="62"/>
      <c r="Z100" s="62"/>
      <c r="AA100" s="86"/>
      <c r="AB100" s="86"/>
      <c r="AD100" s="90"/>
      <c r="AE100" s="90"/>
    </row>
    <row r="101" spans="1:32" ht="6" customHeight="1" x14ac:dyDescent="0.15">
      <c r="A101" s="9"/>
      <c r="B101" s="10"/>
      <c r="C101" s="10"/>
      <c r="D101" s="10"/>
      <c r="E101" s="10"/>
      <c r="F101" s="10"/>
      <c r="G101" s="10"/>
      <c r="H101" s="10"/>
      <c r="I101" s="10"/>
      <c r="J101" s="10"/>
      <c r="K101" s="10"/>
      <c r="L101" s="11"/>
      <c r="M101" s="11"/>
      <c r="N101" s="11"/>
      <c r="O101" s="11"/>
      <c r="P101" s="11"/>
      <c r="Q101" s="11"/>
      <c r="R101" s="11"/>
      <c r="S101" s="63"/>
      <c r="T101" s="63"/>
      <c r="U101" s="63"/>
      <c r="V101" s="63"/>
      <c r="W101" s="63"/>
      <c r="X101" s="63"/>
      <c r="Y101" s="63"/>
      <c r="Z101" s="63"/>
      <c r="AA101" s="87"/>
      <c r="AB101" s="87"/>
      <c r="AD101" s="90"/>
      <c r="AE101" s="90"/>
    </row>
    <row r="102" spans="1:32" ht="20.25" customHeight="1" x14ac:dyDescent="0.15">
      <c r="A102" s="31">
        <v>30</v>
      </c>
      <c r="B102" s="109" t="s">
        <v>57</v>
      </c>
      <c r="C102" s="109"/>
      <c r="D102" s="109"/>
      <c r="E102" s="109"/>
      <c r="F102" s="109"/>
      <c r="G102" s="109"/>
      <c r="H102" s="109"/>
      <c r="I102" s="109"/>
      <c r="J102" s="109"/>
      <c r="K102" s="109"/>
      <c r="L102" s="2"/>
      <c r="M102" s="2"/>
      <c r="N102" s="2"/>
      <c r="O102" s="2"/>
      <c r="P102" s="2"/>
      <c r="Q102" s="2"/>
      <c r="R102" s="2"/>
      <c r="S102" s="63" t="b">
        <v>0</v>
      </c>
      <c r="T102" s="63" t="b">
        <v>0</v>
      </c>
      <c r="U102" s="63" t="b">
        <v>0</v>
      </c>
      <c r="V102" s="63" t="str">
        <f>IF(S102=TRUE,0,"-")</f>
        <v>-</v>
      </c>
      <c r="W102" s="63" t="str">
        <f>IF(T102=TRUE,1,"-")</f>
        <v>-</v>
      </c>
      <c r="X102" s="63" t="str">
        <f>IF(U102=TRUE,2,"-")</f>
        <v>-</v>
      </c>
      <c r="Y102" s="63">
        <f>SUM(V102:X102)</f>
        <v>0</v>
      </c>
      <c r="Z102" s="63"/>
      <c r="AA102" s="64" t="s">
        <v>80</v>
      </c>
      <c r="AB102" s="64" t="s">
        <v>34</v>
      </c>
      <c r="AD102" s="90"/>
      <c r="AE102" s="90"/>
    </row>
    <row r="103" spans="1:32" ht="6" customHeight="1" x14ac:dyDescent="0.15">
      <c r="A103" s="12"/>
      <c r="B103" s="13"/>
      <c r="C103" s="13"/>
      <c r="D103" s="13"/>
      <c r="E103" s="13"/>
      <c r="F103" s="13"/>
      <c r="G103" s="13"/>
      <c r="H103" s="13"/>
      <c r="I103" s="13"/>
      <c r="J103" s="13"/>
      <c r="K103" s="13"/>
      <c r="L103" s="14"/>
      <c r="M103" s="14"/>
      <c r="N103" s="14"/>
      <c r="O103" s="14"/>
      <c r="P103" s="14"/>
      <c r="Q103" s="14"/>
      <c r="R103" s="14"/>
      <c r="S103" s="63"/>
      <c r="T103" s="63"/>
      <c r="U103" s="63"/>
      <c r="V103" s="63"/>
      <c r="W103" s="63"/>
      <c r="X103" s="63"/>
      <c r="Y103" s="63"/>
      <c r="Z103" s="63"/>
      <c r="AA103" s="92">
        <f>SUM(Y93:Y105)</f>
        <v>0</v>
      </c>
      <c r="AB103" s="79" t="str">
        <f>IF(AA103&lt;5,"要支援","")</f>
        <v>要支援</v>
      </c>
      <c r="AD103" s="90"/>
      <c r="AE103" s="90"/>
    </row>
    <row r="104" spans="1:32" ht="6" customHeight="1" x14ac:dyDescent="0.15">
      <c r="B104" s="27"/>
      <c r="C104" s="27"/>
      <c r="D104" s="27"/>
      <c r="E104" s="27"/>
      <c r="F104" s="27"/>
      <c r="G104" s="27"/>
      <c r="H104" s="27"/>
      <c r="I104" s="27"/>
      <c r="J104" s="27"/>
      <c r="K104" s="27"/>
      <c r="S104" s="62"/>
      <c r="T104" s="62"/>
      <c r="U104" s="62"/>
      <c r="V104" s="62"/>
      <c r="W104" s="62"/>
      <c r="X104" s="62"/>
      <c r="Y104" s="62"/>
      <c r="Z104" s="62"/>
      <c r="AA104" s="93"/>
      <c r="AB104" s="79"/>
      <c r="AD104" s="90"/>
      <c r="AE104" s="90"/>
    </row>
    <row r="105" spans="1:32" ht="20.25" customHeight="1" x14ac:dyDescent="0.15">
      <c r="A105" s="31">
        <v>31</v>
      </c>
      <c r="B105" s="109" t="s">
        <v>93</v>
      </c>
      <c r="C105" s="109"/>
      <c r="D105" s="109"/>
      <c r="E105" s="109"/>
      <c r="F105" s="109"/>
      <c r="G105" s="109"/>
      <c r="H105" s="109"/>
      <c r="I105" s="109"/>
      <c r="J105" s="109"/>
      <c r="K105" s="109"/>
      <c r="M105" s="2"/>
      <c r="N105" s="2"/>
      <c r="O105" s="2"/>
      <c r="P105" s="2"/>
      <c r="Q105" s="2"/>
      <c r="S105" s="62" t="b">
        <v>0</v>
      </c>
      <c r="T105" s="62" t="b">
        <v>0</v>
      </c>
      <c r="U105" s="62" t="b">
        <v>0</v>
      </c>
      <c r="V105" s="62" t="str">
        <f>IF(S105=TRUE,0,"-")</f>
        <v>-</v>
      </c>
      <c r="W105" s="62" t="str">
        <f>IF(T105=TRUE,1,"-")</f>
        <v>-</v>
      </c>
      <c r="X105" s="62" t="str">
        <f>IF(U105=TRUE,2,"-")</f>
        <v>-</v>
      </c>
      <c r="Y105" s="62">
        <f>SUM(V105:X105)</f>
        <v>0</v>
      </c>
      <c r="Z105" s="62"/>
      <c r="AA105" s="94"/>
      <c r="AB105" s="79"/>
      <c r="AD105" s="90"/>
      <c r="AE105" s="90"/>
    </row>
    <row r="106" spans="1:32" ht="6" customHeight="1" thickBot="1" x14ac:dyDescent="0.2">
      <c r="B106" s="27"/>
      <c r="C106" s="27"/>
      <c r="D106" s="27"/>
      <c r="E106" s="27"/>
      <c r="F106" s="27"/>
      <c r="G106" s="27"/>
      <c r="H106" s="27"/>
      <c r="I106" s="27"/>
      <c r="J106" s="27"/>
      <c r="K106" s="27"/>
      <c r="S106" s="62"/>
      <c r="T106" s="62"/>
      <c r="U106" s="62"/>
      <c r="V106" s="62"/>
      <c r="W106" s="62"/>
      <c r="X106" s="62"/>
      <c r="Y106" s="62"/>
      <c r="Z106" s="62"/>
      <c r="AA106" s="62"/>
      <c r="AB106" s="62"/>
      <c r="AD106" s="90"/>
      <c r="AE106" s="90"/>
    </row>
    <row r="107" spans="1:32" ht="6" customHeight="1" thickTop="1" x14ac:dyDescent="0.15">
      <c r="A107" s="5"/>
      <c r="B107" s="6"/>
      <c r="C107" s="6"/>
      <c r="D107" s="6"/>
      <c r="E107" s="6"/>
      <c r="F107" s="6"/>
      <c r="G107" s="6"/>
      <c r="H107" s="6"/>
      <c r="I107" s="6"/>
      <c r="J107" s="6"/>
      <c r="K107" s="6"/>
      <c r="L107" s="3"/>
      <c r="M107" s="3"/>
      <c r="N107" s="3"/>
      <c r="O107" s="3"/>
      <c r="P107" s="3"/>
      <c r="Q107" s="3"/>
      <c r="R107" s="3"/>
      <c r="S107" s="63"/>
      <c r="T107" s="63"/>
      <c r="U107" s="63"/>
      <c r="V107" s="63"/>
      <c r="W107" s="63"/>
      <c r="X107" s="63"/>
      <c r="Y107" s="63"/>
      <c r="Z107" s="63"/>
      <c r="AA107" s="63"/>
      <c r="AB107" s="63"/>
      <c r="AC107" s="2"/>
      <c r="AD107" s="101" t="s">
        <v>1</v>
      </c>
      <c r="AE107" s="102"/>
    </row>
    <row r="108" spans="1:32" ht="20.25" customHeight="1" x14ac:dyDescent="0.15">
      <c r="A108" s="31">
        <v>32</v>
      </c>
      <c r="B108" s="109" t="s">
        <v>58</v>
      </c>
      <c r="C108" s="109"/>
      <c r="D108" s="109"/>
      <c r="E108" s="109"/>
      <c r="F108" s="109"/>
      <c r="G108" s="109"/>
      <c r="H108" s="109"/>
      <c r="I108" s="109"/>
      <c r="J108" s="109"/>
      <c r="K108" s="109"/>
      <c r="M108" s="2"/>
      <c r="N108" s="2"/>
      <c r="O108" s="2"/>
      <c r="P108" s="2"/>
      <c r="Q108" s="2"/>
      <c r="S108" s="62" t="b">
        <v>0</v>
      </c>
      <c r="T108" s="62" t="b">
        <v>0</v>
      </c>
      <c r="U108" s="62" t="b">
        <v>0</v>
      </c>
      <c r="V108" s="62" t="str">
        <f>IF(S108=TRUE,0,"-")</f>
        <v>-</v>
      </c>
      <c r="W108" s="62" t="str">
        <f>IF(T108=TRUE,1,"-")</f>
        <v>-</v>
      </c>
      <c r="X108" s="62" t="str">
        <f>IF(U108=TRUE,2,"-")</f>
        <v>-</v>
      </c>
      <c r="Y108" s="62">
        <f>SUM(V108:X108)</f>
        <v>0</v>
      </c>
      <c r="Z108" s="62"/>
      <c r="AA108" s="62"/>
      <c r="AB108" s="62"/>
      <c r="AD108" s="103"/>
      <c r="AE108" s="104"/>
      <c r="AF108" s="1" t="s">
        <v>15</v>
      </c>
    </row>
    <row r="109" spans="1:32" ht="6" customHeight="1" x14ac:dyDescent="0.15">
      <c r="B109" s="27"/>
      <c r="C109" s="27"/>
      <c r="D109" s="27"/>
      <c r="E109" s="27"/>
      <c r="F109" s="27"/>
      <c r="G109" s="27"/>
      <c r="H109" s="27"/>
      <c r="I109" s="27"/>
      <c r="J109" s="27"/>
      <c r="K109" s="27"/>
      <c r="S109" s="62"/>
      <c r="T109" s="62"/>
      <c r="U109" s="62"/>
      <c r="V109" s="62"/>
      <c r="W109" s="62"/>
      <c r="X109" s="62"/>
      <c r="Y109" s="62"/>
      <c r="Z109" s="62"/>
      <c r="AA109" s="62"/>
      <c r="AB109" s="62"/>
      <c r="AD109" s="103"/>
      <c r="AE109" s="104"/>
    </row>
    <row r="110" spans="1:32" ht="6" customHeight="1" x14ac:dyDescent="0.15">
      <c r="A110" s="9"/>
      <c r="B110" s="10"/>
      <c r="C110" s="10"/>
      <c r="D110" s="10"/>
      <c r="E110" s="10"/>
      <c r="F110" s="10"/>
      <c r="G110" s="10"/>
      <c r="H110" s="10"/>
      <c r="I110" s="10"/>
      <c r="J110" s="10"/>
      <c r="K110" s="10"/>
      <c r="L110" s="11"/>
      <c r="M110" s="11"/>
      <c r="N110" s="11"/>
      <c r="O110" s="11"/>
      <c r="P110" s="11"/>
      <c r="Q110" s="11"/>
      <c r="R110" s="11"/>
      <c r="S110" s="63"/>
      <c r="T110" s="63"/>
      <c r="U110" s="63"/>
      <c r="V110" s="63"/>
      <c r="W110" s="63"/>
      <c r="X110" s="63"/>
      <c r="Y110" s="63"/>
      <c r="Z110" s="63"/>
      <c r="AA110" s="63"/>
      <c r="AB110" s="63"/>
      <c r="AD110" s="103"/>
      <c r="AE110" s="104"/>
    </row>
    <row r="111" spans="1:32" ht="20.25" customHeight="1" x14ac:dyDescent="0.15">
      <c r="A111" s="31">
        <v>33</v>
      </c>
      <c r="B111" s="109" t="s">
        <v>59</v>
      </c>
      <c r="C111" s="109"/>
      <c r="D111" s="109"/>
      <c r="E111" s="109"/>
      <c r="F111" s="109"/>
      <c r="G111" s="109"/>
      <c r="H111" s="109"/>
      <c r="I111" s="109"/>
      <c r="J111" s="109"/>
      <c r="K111" s="109"/>
      <c r="L111" s="2"/>
      <c r="M111" s="2"/>
      <c r="N111" s="2"/>
      <c r="O111" s="2"/>
      <c r="P111" s="2"/>
      <c r="Q111" s="2"/>
      <c r="R111" s="2"/>
      <c r="S111" s="63" t="b">
        <v>0</v>
      </c>
      <c r="T111" s="63" t="b">
        <v>0</v>
      </c>
      <c r="U111" s="63" t="b">
        <v>0</v>
      </c>
      <c r="V111" s="63" t="str">
        <f>IF(S111=TRUE,0,"-")</f>
        <v>-</v>
      </c>
      <c r="W111" s="63" t="str">
        <f>IF(T111=TRUE,1,"-")</f>
        <v>-</v>
      </c>
      <c r="X111" s="63" t="str">
        <f>IF(U111=TRUE,2,"-")</f>
        <v>-</v>
      </c>
      <c r="Y111" s="63">
        <f>SUM(V111:X111)</f>
        <v>0</v>
      </c>
      <c r="Z111" s="63"/>
      <c r="AA111" s="63"/>
      <c r="AB111" s="63"/>
      <c r="AD111" s="103"/>
      <c r="AE111" s="104"/>
      <c r="AF111" s="1" t="s">
        <v>12</v>
      </c>
    </row>
    <row r="112" spans="1:32" ht="6" customHeight="1" x14ac:dyDescent="0.15">
      <c r="A112" s="12"/>
      <c r="B112" s="13"/>
      <c r="C112" s="13"/>
      <c r="D112" s="13"/>
      <c r="E112" s="13"/>
      <c r="F112" s="13"/>
      <c r="G112" s="13"/>
      <c r="H112" s="13"/>
      <c r="I112" s="13"/>
      <c r="J112" s="13"/>
      <c r="K112" s="13"/>
      <c r="L112" s="14"/>
      <c r="M112" s="14"/>
      <c r="N112" s="14"/>
      <c r="O112" s="14"/>
      <c r="P112" s="14"/>
      <c r="Q112" s="14"/>
      <c r="R112" s="14"/>
      <c r="S112" s="63"/>
      <c r="T112" s="63"/>
      <c r="U112" s="63"/>
      <c r="V112" s="63"/>
      <c r="W112" s="63"/>
      <c r="X112" s="63"/>
      <c r="Y112" s="63"/>
      <c r="Z112" s="63"/>
      <c r="AA112" s="63"/>
      <c r="AB112" s="63"/>
      <c r="AD112" s="103"/>
      <c r="AE112" s="104"/>
    </row>
    <row r="113" spans="1:32" ht="6" customHeight="1" x14ac:dyDescent="0.15">
      <c r="B113" s="27"/>
      <c r="C113" s="27"/>
      <c r="D113" s="27"/>
      <c r="E113" s="27"/>
      <c r="F113" s="27"/>
      <c r="G113" s="27"/>
      <c r="H113" s="27"/>
      <c r="I113" s="27"/>
      <c r="J113" s="27"/>
      <c r="K113" s="27"/>
      <c r="S113" s="62"/>
      <c r="T113" s="62"/>
      <c r="U113" s="62"/>
      <c r="V113" s="62"/>
      <c r="W113" s="62"/>
      <c r="X113" s="62"/>
      <c r="Y113" s="62"/>
      <c r="Z113" s="62"/>
      <c r="AA113" s="62"/>
      <c r="AB113" s="62"/>
      <c r="AD113" s="103"/>
      <c r="AE113" s="104"/>
    </row>
    <row r="114" spans="1:32" ht="20.25" customHeight="1" x14ac:dyDescent="0.15">
      <c r="A114" s="31">
        <v>34</v>
      </c>
      <c r="B114" s="109" t="s">
        <v>28</v>
      </c>
      <c r="C114" s="109"/>
      <c r="D114" s="109"/>
      <c r="E114" s="109"/>
      <c r="F114" s="109"/>
      <c r="G114" s="109"/>
      <c r="H114" s="109"/>
      <c r="I114" s="109"/>
      <c r="J114" s="109"/>
      <c r="K114" s="109"/>
      <c r="M114" s="2"/>
      <c r="N114" s="2"/>
      <c r="O114" s="2"/>
      <c r="P114" s="2"/>
      <c r="Q114" s="2"/>
      <c r="S114" s="62" t="b">
        <v>0</v>
      </c>
      <c r="T114" s="62" t="b">
        <v>0</v>
      </c>
      <c r="U114" s="62" t="b">
        <v>0</v>
      </c>
      <c r="V114" s="62" t="str">
        <f>IF(S114=TRUE,0,"-")</f>
        <v>-</v>
      </c>
      <c r="W114" s="62" t="str">
        <f>IF(T114=TRUE,1,"-")</f>
        <v>-</v>
      </c>
      <c r="X114" s="62" t="str">
        <f>IF(U114=TRUE,2,"-")</f>
        <v>-</v>
      </c>
      <c r="Y114" s="62">
        <f>SUM(V114:X114)</f>
        <v>0</v>
      </c>
      <c r="Z114" s="62"/>
      <c r="AA114" s="86"/>
      <c r="AB114" s="86"/>
      <c r="AD114" s="103"/>
      <c r="AE114" s="104"/>
    </row>
    <row r="115" spans="1:32" ht="6" customHeight="1" x14ac:dyDescent="0.15">
      <c r="B115" s="36"/>
      <c r="C115" s="36"/>
      <c r="D115" s="36"/>
      <c r="E115" s="36"/>
      <c r="F115" s="36"/>
      <c r="G115" s="36"/>
      <c r="H115" s="36"/>
      <c r="I115" s="36"/>
      <c r="J115" s="36"/>
      <c r="K115" s="36"/>
      <c r="S115" s="62"/>
      <c r="T115" s="62"/>
      <c r="U115" s="62"/>
      <c r="V115" s="62"/>
      <c r="W115" s="62"/>
      <c r="X115" s="62"/>
      <c r="Y115" s="62"/>
      <c r="Z115" s="62"/>
      <c r="AA115" s="86"/>
      <c r="AB115" s="86"/>
      <c r="AD115" s="103"/>
      <c r="AE115" s="104"/>
    </row>
    <row r="116" spans="1:32" ht="6" customHeight="1" x14ac:dyDescent="0.15">
      <c r="A116" s="9"/>
      <c r="B116" s="37"/>
      <c r="C116" s="37"/>
      <c r="D116" s="37"/>
      <c r="E116" s="37"/>
      <c r="F116" s="37"/>
      <c r="G116" s="37"/>
      <c r="H116" s="37"/>
      <c r="I116" s="37"/>
      <c r="J116" s="37"/>
      <c r="K116" s="37"/>
      <c r="L116" s="11"/>
      <c r="M116" s="11"/>
      <c r="N116" s="11"/>
      <c r="O116" s="11"/>
      <c r="P116" s="11"/>
      <c r="Q116" s="11"/>
      <c r="R116" s="11"/>
      <c r="S116" s="63"/>
      <c r="T116" s="63"/>
      <c r="U116" s="63"/>
      <c r="V116" s="63"/>
      <c r="W116" s="63"/>
      <c r="X116" s="63"/>
      <c r="Y116" s="63"/>
      <c r="Z116" s="63"/>
      <c r="AA116" s="87"/>
      <c r="AB116" s="87"/>
      <c r="AD116" s="103"/>
      <c r="AE116" s="104"/>
    </row>
    <row r="117" spans="1:32" ht="20.25" customHeight="1" x14ac:dyDescent="0.15">
      <c r="A117" s="31">
        <v>35</v>
      </c>
      <c r="B117" s="109" t="s">
        <v>33</v>
      </c>
      <c r="C117" s="109"/>
      <c r="D117" s="109"/>
      <c r="E117" s="109"/>
      <c r="F117" s="109"/>
      <c r="G117" s="109"/>
      <c r="H117" s="109"/>
      <c r="I117" s="109"/>
      <c r="J117" s="109"/>
      <c r="K117" s="109"/>
      <c r="L117" s="2"/>
      <c r="M117" s="2"/>
      <c r="N117" s="2"/>
      <c r="O117" s="2"/>
      <c r="P117" s="2"/>
      <c r="Q117" s="2"/>
      <c r="R117" s="2"/>
      <c r="S117" s="63" t="b">
        <v>0</v>
      </c>
      <c r="T117" s="63" t="b">
        <v>0</v>
      </c>
      <c r="U117" s="63" t="b">
        <v>0</v>
      </c>
      <c r="V117" s="63" t="str">
        <f>IF(S117=TRUE,2,"-")</f>
        <v>-</v>
      </c>
      <c r="W117" s="63" t="str">
        <f>IF(T117=TRUE,1,"-")</f>
        <v>-</v>
      </c>
      <c r="X117" s="63" t="str">
        <f>IF(U117=TRUE,0,"-")</f>
        <v>-</v>
      </c>
      <c r="Y117" s="63">
        <f>SUM(V117:X117)</f>
        <v>0</v>
      </c>
      <c r="Z117" s="63"/>
      <c r="AA117" s="64" t="s">
        <v>80</v>
      </c>
      <c r="AB117" s="64" t="s">
        <v>34</v>
      </c>
      <c r="AD117" s="103"/>
      <c r="AE117" s="104"/>
    </row>
    <row r="118" spans="1:32" ht="6" customHeight="1" x14ac:dyDescent="0.15">
      <c r="A118" s="12"/>
      <c r="B118" s="38"/>
      <c r="C118" s="38"/>
      <c r="D118" s="38"/>
      <c r="E118" s="38"/>
      <c r="F118" s="38"/>
      <c r="G118" s="38"/>
      <c r="H118" s="38"/>
      <c r="I118" s="38"/>
      <c r="J118" s="38"/>
      <c r="K118" s="38"/>
      <c r="L118" s="14"/>
      <c r="M118" s="14"/>
      <c r="N118" s="14"/>
      <c r="O118" s="14"/>
      <c r="P118" s="14"/>
      <c r="Q118" s="14"/>
      <c r="R118" s="14"/>
      <c r="S118" s="63"/>
      <c r="T118" s="63"/>
      <c r="U118" s="63"/>
      <c r="V118" s="63"/>
      <c r="W118" s="63"/>
      <c r="X118" s="63"/>
      <c r="Y118" s="63"/>
      <c r="Z118" s="63"/>
      <c r="AA118" s="92">
        <f>SUM(Y108:Y120)</f>
        <v>0</v>
      </c>
      <c r="AB118" s="79" t="str">
        <f>IF(AA118&lt;5,"要支援","")</f>
        <v>要支援</v>
      </c>
      <c r="AD118" s="103"/>
      <c r="AE118" s="104"/>
    </row>
    <row r="119" spans="1:32" ht="6" customHeight="1" x14ac:dyDescent="0.15">
      <c r="B119" s="36"/>
      <c r="C119" s="36"/>
      <c r="D119" s="36"/>
      <c r="E119" s="36"/>
      <c r="F119" s="36"/>
      <c r="G119" s="36"/>
      <c r="H119" s="36"/>
      <c r="I119" s="36"/>
      <c r="J119" s="36"/>
      <c r="K119" s="36"/>
      <c r="S119" s="62"/>
      <c r="T119" s="62"/>
      <c r="U119" s="62"/>
      <c r="V119" s="62"/>
      <c r="W119" s="62"/>
      <c r="X119" s="62"/>
      <c r="Y119" s="62"/>
      <c r="Z119" s="62"/>
      <c r="AA119" s="93"/>
      <c r="AB119" s="79"/>
      <c r="AD119" s="103"/>
      <c r="AE119" s="104"/>
    </row>
    <row r="120" spans="1:32" ht="20.25" customHeight="1" x14ac:dyDescent="0.15">
      <c r="A120" s="31">
        <v>36</v>
      </c>
      <c r="B120" s="109" t="s">
        <v>60</v>
      </c>
      <c r="C120" s="109"/>
      <c r="D120" s="109"/>
      <c r="E120" s="109"/>
      <c r="F120" s="109"/>
      <c r="G120" s="109"/>
      <c r="H120" s="109"/>
      <c r="I120" s="109"/>
      <c r="J120" s="109"/>
      <c r="K120" s="109"/>
      <c r="M120" s="2"/>
      <c r="N120" s="2"/>
      <c r="O120" s="2"/>
      <c r="P120" s="2"/>
      <c r="Q120" s="2"/>
      <c r="S120" s="62" t="b">
        <v>0</v>
      </c>
      <c r="T120" s="62" t="b">
        <v>0</v>
      </c>
      <c r="U120" s="62" t="b">
        <v>0</v>
      </c>
      <c r="V120" s="62" t="str">
        <f>IF(S120=TRUE,0,"-")</f>
        <v>-</v>
      </c>
      <c r="W120" s="62" t="str">
        <f>IF(T120=TRUE,1,"-")</f>
        <v>-</v>
      </c>
      <c r="X120" s="62" t="str">
        <f>IF(U120=TRUE,2,"-")</f>
        <v>-</v>
      </c>
      <c r="Y120" s="62">
        <f>SUM(V120:X120)</f>
        <v>0</v>
      </c>
      <c r="Z120" s="62"/>
      <c r="AA120" s="94"/>
      <c r="AB120" s="79"/>
      <c r="AD120" s="103"/>
      <c r="AE120" s="104"/>
    </row>
    <row r="121" spans="1:32" ht="6" customHeight="1" thickBot="1" x14ac:dyDescent="0.2">
      <c r="B121" s="39"/>
      <c r="C121" s="39"/>
      <c r="D121" s="39"/>
      <c r="E121" s="39"/>
      <c r="F121" s="39"/>
      <c r="G121" s="39"/>
      <c r="H121" s="39"/>
      <c r="I121" s="39"/>
      <c r="J121" s="39"/>
      <c r="K121" s="39"/>
      <c r="S121" s="62"/>
      <c r="T121" s="62"/>
      <c r="U121" s="62"/>
      <c r="V121" s="62"/>
      <c r="W121" s="62"/>
      <c r="X121" s="62"/>
      <c r="Y121" s="62"/>
      <c r="Z121" s="62"/>
      <c r="AA121" s="62"/>
      <c r="AB121" s="62"/>
      <c r="AD121" s="105"/>
      <c r="AE121" s="106"/>
    </row>
    <row r="122" spans="1:32" ht="6" customHeight="1" thickTop="1" x14ac:dyDescent="0.15">
      <c r="A122" s="5"/>
      <c r="B122" s="40"/>
      <c r="C122" s="40"/>
      <c r="D122" s="40"/>
      <c r="E122" s="40"/>
      <c r="F122" s="40"/>
      <c r="G122" s="40"/>
      <c r="H122" s="40"/>
      <c r="I122" s="40"/>
      <c r="J122" s="40"/>
      <c r="K122" s="40"/>
      <c r="L122" s="3"/>
      <c r="M122" s="3"/>
      <c r="N122" s="3"/>
      <c r="O122" s="3"/>
      <c r="P122" s="3"/>
      <c r="Q122" s="3"/>
      <c r="R122" s="3"/>
      <c r="S122" s="63"/>
      <c r="T122" s="63"/>
      <c r="U122" s="63"/>
      <c r="V122" s="63"/>
      <c r="W122" s="63"/>
      <c r="X122" s="63"/>
      <c r="Y122" s="63"/>
      <c r="Z122" s="63"/>
      <c r="AA122" s="63"/>
      <c r="AB122" s="63"/>
      <c r="AD122" s="101" t="s">
        <v>2</v>
      </c>
      <c r="AE122" s="102"/>
    </row>
    <row r="123" spans="1:32" ht="20.25" customHeight="1" x14ac:dyDescent="0.15">
      <c r="A123" s="31">
        <v>37</v>
      </c>
      <c r="B123" s="109" t="s">
        <v>42</v>
      </c>
      <c r="C123" s="109"/>
      <c r="D123" s="109"/>
      <c r="E123" s="109"/>
      <c r="F123" s="109"/>
      <c r="G123" s="109"/>
      <c r="H123" s="109"/>
      <c r="I123" s="109"/>
      <c r="J123" s="109"/>
      <c r="K123" s="109"/>
      <c r="L123" s="2"/>
      <c r="M123" s="2"/>
      <c r="N123" s="2"/>
      <c r="O123" s="2"/>
      <c r="P123" s="2"/>
      <c r="Q123" s="2"/>
      <c r="R123" s="2"/>
      <c r="S123" s="63" t="b">
        <v>0</v>
      </c>
      <c r="T123" s="63" t="b">
        <v>0</v>
      </c>
      <c r="U123" s="63" t="b">
        <v>0</v>
      </c>
      <c r="V123" s="63" t="str">
        <f>IF(S123=TRUE,0,"-")</f>
        <v>-</v>
      </c>
      <c r="W123" s="63" t="str">
        <f>IF(T123=TRUE,1,"-")</f>
        <v>-</v>
      </c>
      <c r="X123" s="63" t="str">
        <f>IF(U123=TRUE,2,"-")</f>
        <v>-</v>
      </c>
      <c r="Y123" s="63">
        <f>SUM(V123:X123)</f>
        <v>0</v>
      </c>
      <c r="Z123" s="63"/>
      <c r="AA123" s="63"/>
      <c r="AB123" s="63"/>
      <c r="AD123" s="103"/>
      <c r="AE123" s="104"/>
      <c r="AF123" s="1" t="s">
        <v>15</v>
      </c>
    </row>
    <row r="124" spans="1:32" ht="6" customHeight="1" x14ac:dyDescent="0.15">
      <c r="A124" s="49"/>
      <c r="B124" s="41"/>
      <c r="C124" s="41"/>
      <c r="D124" s="41"/>
      <c r="E124" s="41"/>
      <c r="F124" s="41"/>
      <c r="G124" s="41"/>
      <c r="H124" s="41"/>
      <c r="I124" s="41"/>
      <c r="J124" s="41"/>
      <c r="K124" s="41"/>
      <c r="L124" s="2"/>
      <c r="M124" s="2"/>
      <c r="N124" s="2"/>
      <c r="O124" s="2"/>
      <c r="P124" s="2"/>
      <c r="Q124" s="2"/>
      <c r="R124" s="2"/>
      <c r="S124" s="63"/>
      <c r="T124" s="63"/>
      <c r="U124" s="63"/>
      <c r="V124" s="63"/>
      <c r="W124" s="63"/>
      <c r="X124" s="63"/>
      <c r="Y124" s="63"/>
      <c r="Z124" s="63"/>
      <c r="AA124" s="63"/>
      <c r="AB124" s="63"/>
      <c r="AD124" s="103"/>
      <c r="AE124" s="104"/>
    </row>
    <row r="125" spans="1:32" ht="6" customHeight="1" x14ac:dyDescent="0.15">
      <c r="A125" s="9"/>
      <c r="B125" s="42"/>
      <c r="C125" s="42"/>
      <c r="D125" s="42"/>
      <c r="E125" s="42"/>
      <c r="F125" s="42"/>
      <c r="G125" s="42"/>
      <c r="H125" s="42"/>
      <c r="I125" s="42"/>
      <c r="J125" s="42"/>
      <c r="K125" s="42"/>
      <c r="L125" s="11"/>
      <c r="M125" s="11"/>
      <c r="N125" s="11"/>
      <c r="O125" s="11"/>
      <c r="P125" s="11"/>
      <c r="Q125" s="11"/>
      <c r="R125" s="11"/>
      <c r="S125" s="63"/>
      <c r="T125" s="63"/>
      <c r="U125" s="63"/>
      <c r="V125" s="63"/>
      <c r="W125" s="63"/>
      <c r="X125" s="63"/>
      <c r="Y125" s="63"/>
      <c r="Z125" s="63"/>
      <c r="AA125" s="63"/>
      <c r="AB125" s="63"/>
      <c r="AC125" s="2"/>
      <c r="AD125" s="103"/>
      <c r="AE125" s="104"/>
    </row>
    <row r="126" spans="1:32" ht="20.25" customHeight="1" x14ac:dyDescent="0.15">
      <c r="A126" s="31">
        <v>38</v>
      </c>
      <c r="B126" s="109" t="s">
        <v>20</v>
      </c>
      <c r="C126" s="109"/>
      <c r="D126" s="109"/>
      <c r="E126" s="109"/>
      <c r="F126" s="109"/>
      <c r="G126" s="109"/>
      <c r="H126" s="109"/>
      <c r="I126" s="109"/>
      <c r="J126" s="109"/>
      <c r="K126" s="109"/>
      <c r="L126" s="2"/>
      <c r="M126" s="2"/>
      <c r="N126" s="2"/>
      <c r="O126" s="2"/>
      <c r="P126" s="2"/>
      <c r="Q126" s="2"/>
      <c r="R126" s="2"/>
      <c r="S126" s="63" t="b">
        <v>0</v>
      </c>
      <c r="T126" s="63" t="b">
        <v>0</v>
      </c>
      <c r="U126" s="63" t="b">
        <v>0</v>
      </c>
      <c r="V126" s="63" t="str">
        <f>IF(S126=TRUE,0,"-")</f>
        <v>-</v>
      </c>
      <c r="W126" s="63" t="str">
        <f>IF(T126=TRUE,1,"-")</f>
        <v>-</v>
      </c>
      <c r="X126" s="63" t="str">
        <f>IF(U126=TRUE,2,"-")</f>
        <v>-</v>
      </c>
      <c r="Y126" s="63">
        <f>SUM(V126:X126)</f>
        <v>0</v>
      </c>
      <c r="Z126" s="63"/>
      <c r="AA126" s="63"/>
      <c r="AB126" s="63"/>
      <c r="AC126" s="2"/>
      <c r="AD126" s="103"/>
      <c r="AE126" s="104"/>
      <c r="AF126" s="1" t="s">
        <v>12</v>
      </c>
    </row>
    <row r="127" spans="1:32" ht="6" customHeight="1" x14ac:dyDescent="0.15">
      <c r="B127" s="39"/>
      <c r="C127" s="39"/>
      <c r="D127" s="39"/>
      <c r="E127" s="39"/>
      <c r="F127" s="39"/>
      <c r="G127" s="39"/>
      <c r="H127" s="39"/>
      <c r="I127" s="39"/>
      <c r="J127" s="39"/>
      <c r="K127" s="39"/>
      <c r="S127" s="62"/>
      <c r="T127" s="62"/>
      <c r="U127" s="62"/>
      <c r="V127" s="62"/>
      <c r="W127" s="62"/>
      <c r="X127" s="62"/>
      <c r="Y127" s="62"/>
      <c r="Z127" s="62"/>
      <c r="AA127" s="62"/>
      <c r="AB127" s="62"/>
      <c r="AD127" s="103"/>
      <c r="AE127" s="104"/>
    </row>
    <row r="128" spans="1:32" ht="6" customHeight="1" x14ac:dyDescent="0.15">
      <c r="A128" s="9"/>
      <c r="B128" s="42"/>
      <c r="C128" s="42"/>
      <c r="D128" s="42"/>
      <c r="E128" s="42"/>
      <c r="F128" s="42"/>
      <c r="G128" s="42"/>
      <c r="H128" s="42"/>
      <c r="I128" s="42"/>
      <c r="J128" s="42"/>
      <c r="K128" s="42"/>
      <c r="L128" s="11"/>
      <c r="M128" s="11"/>
      <c r="N128" s="11"/>
      <c r="O128" s="11"/>
      <c r="P128" s="11"/>
      <c r="Q128" s="11"/>
      <c r="R128" s="11"/>
      <c r="S128" s="63"/>
      <c r="T128" s="63"/>
      <c r="U128" s="63"/>
      <c r="V128" s="63"/>
      <c r="W128" s="63"/>
      <c r="X128" s="63"/>
      <c r="Y128" s="63"/>
      <c r="Z128" s="63"/>
      <c r="AA128" s="63"/>
      <c r="AB128" s="63"/>
      <c r="AD128" s="107" t="s">
        <v>31</v>
      </c>
      <c r="AE128" s="102"/>
    </row>
    <row r="129" spans="1:31" ht="20.25" customHeight="1" x14ac:dyDescent="0.15">
      <c r="A129" s="31">
        <v>39</v>
      </c>
      <c r="B129" s="109" t="s">
        <v>30</v>
      </c>
      <c r="C129" s="109"/>
      <c r="D129" s="109"/>
      <c r="E129" s="109"/>
      <c r="F129" s="109"/>
      <c r="G129" s="109"/>
      <c r="H129" s="109"/>
      <c r="I129" s="109"/>
      <c r="J129" s="109"/>
      <c r="K129" s="109"/>
      <c r="L129" s="2"/>
      <c r="M129" s="2"/>
      <c r="N129" s="2"/>
      <c r="O129" s="2"/>
      <c r="P129" s="2"/>
      <c r="Q129" s="2"/>
      <c r="R129" s="2"/>
      <c r="S129" s="63" t="b">
        <v>0</v>
      </c>
      <c r="T129" s="63" t="b">
        <v>0</v>
      </c>
      <c r="U129" s="63" t="b">
        <v>0</v>
      </c>
      <c r="V129" s="63" t="str">
        <f>IF(S129=TRUE,2,"-")</f>
        <v>-</v>
      </c>
      <c r="W129" s="63" t="str">
        <f>IF(T129=TRUE,1,"-")</f>
        <v>-</v>
      </c>
      <c r="X129" s="63" t="str">
        <f>IF(U129=TRUE,0,"-")</f>
        <v>-</v>
      </c>
      <c r="Y129" s="63">
        <f>SUM(V129:X129)</f>
        <v>0</v>
      </c>
      <c r="Z129" s="63"/>
      <c r="AA129" s="63"/>
      <c r="AB129" s="63"/>
      <c r="AD129" s="103"/>
      <c r="AE129" s="104"/>
    </row>
    <row r="130" spans="1:31" ht="6" customHeight="1" x14ac:dyDescent="0.15">
      <c r="A130" s="12"/>
      <c r="B130" s="43"/>
      <c r="C130" s="43"/>
      <c r="D130" s="43"/>
      <c r="E130" s="43"/>
      <c r="F130" s="43"/>
      <c r="G130" s="43"/>
      <c r="H130" s="43"/>
      <c r="I130" s="43"/>
      <c r="J130" s="43"/>
      <c r="K130" s="43"/>
      <c r="L130" s="14"/>
      <c r="M130" s="14"/>
      <c r="N130" s="14"/>
      <c r="O130" s="14"/>
      <c r="P130" s="14"/>
      <c r="Q130" s="14"/>
      <c r="R130" s="14"/>
      <c r="S130" s="63"/>
      <c r="T130" s="63"/>
      <c r="U130" s="63"/>
      <c r="V130" s="63"/>
      <c r="W130" s="63"/>
      <c r="X130" s="63"/>
      <c r="Y130" s="63"/>
      <c r="Z130" s="63"/>
      <c r="AA130" s="63"/>
      <c r="AB130" s="63"/>
      <c r="AD130" s="105"/>
      <c r="AE130" s="106"/>
    </row>
    <row r="131" spans="1:31" ht="6" customHeight="1" x14ac:dyDescent="0.15">
      <c r="B131" s="39"/>
      <c r="C131" s="39"/>
      <c r="D131" s="39"/>
      <c r="E131" s="39"/>
      <c r="F131" s="39"/>
      <c r="G131" s="39"/>
      <c r="H131" s="39"/>
      <c r="I131" s="39"/>
      <c r="J131" s="39"/>
      <c r="K131" s="39"/>
      <c r="S131" s="62"/>
      <c r="T131" s="62"/>
      <c r="U131" s="62"/>
      <c r="V131" s="62"/>
      <c r="W131" s="62"/>
      <c r="X131" s="62"/>
      <c r="Y131" s="62"/>
      <c r="Z131" s="62"/>
      <c r="AA131" s="62"/>
      <c r="AB131" s="62"/>
      <c r="AD131" s="108" t="s">
        <v>32</v>
      </c>
      <c r="AE131" s="104"/>
    </row>
    <row r="132" spans="1:31" ht="20.25" customHeight="1" x14ac:dyDescent="0.15">
      <c r="A132" s="31">
        <v>40</v>
      </c>
      <c r="B132" s="109" t="s">
        <v>18</v>
      </c>
      <c r="C132" s="109"/>
      <c r="D132" s="109"/>
      <c r="E132" s="109"/>
      <c r="F132" s="109"/>
      <c r="G132" s="109"/>
      <c r="H132" s="109"/>
      <c r="I132" s="109"/>
      <c r="J132" s="109"/>
      <c r="K132" s="109"/>
      <c r="M132" s="2"/>
      <c r="N132" s="2"/>
      <c r="O132" s="2"/>
      <c r="P132" s="2"/>
      <c r="Q132" s="2"/>
      <c r="S132" s="62" t="b">
        <v>0</v>
      </c>
      <c r="T132" s="62" t="b">
        <v>0</v>
      </c>
      <c r="U132" s="62" t="b">
        <v>0</v>
      </c>
      <c r="V132" s="62" t="str">
        <f>IF(S132=TRUE,2,"-")</f>
        <v>-</v>
      </c>
      <c r="W132" s="62" t="str">
        <f>IF(T132=TRUE,1,"-")</f>
        <v>-</v>
      </c>
      <c r="X132" s="62" t="str">
        <f>IF(U132=TRUE,0,"-")</f>
        <v>-</v>
      </c>
      <c r="Y132" s="62">
        <f>SUM(V132:X132)</f>
        <v>0</v>
      </c>
      <c r="Z132" s="62"/>
      <c r="AA132" s="62"/>
      <c r="AB132" s="62"/>
      <c r="AD132" s="103"/>
      <c r="AE132" s="104"/>
    </row>
    <row r="133" spans="1:31" ht="6" customHeight="1" x14ac:dyDescent="0.15">
      <c r="B133" s="39"/>
      <c r="C133" s="39"/>
      <c r="D133" s="39"/>
      <c r="E133" s="39"/>
      <c r="F133" s="39"/>
      <c r="G133" s="39"/>
      <c r="H133" s="39"/>
      <c r="I133" s="39"/>
      <c r="J133" s="39"/>
      <c r="K133" s="39"/>
      <c r="S133" s="62"/>
      <c r="T133" s="62"/>
      <c r="U133" s="62"/>
      <c r="V133" s="62"/>
      <c r="W133" s="62"/>
      <c r="X133" s="62"/>
      <c r="Y133" s="62"/>
      <c r="Z133" s="62"/>
      <c r="AA133" s="62"/>
      <c r="AB133" s="62"/>
      <c r="AD133" s="103"/>
      <c r="AE133" s="104"/>
    </row>
    <row r="134" spans="1:31" ht="6" customHeight="1" x14ac:dyDescent="0.15">
      <c r="A134" s="9"/>
      <c r="B134" s="42"/>
      <c r="C134" s="42"/>
      <c r="D134" s="42"/>
      <c r="E134" s="42"/>
      <c r="F134" s="42"/>
      <c r="G134" s="42"/>
      <c r="H134" s="42"/>
      <c r="I134" s="42"/>
      <c r="J134" s="42"/>
      <c r="K134" s="42"/>
      <c r="L134" s="11"/>
      <c r="M134" s="11"/>
      <c r="N134" s="11"/>
      <c r="O134" s="11"/>
      <c r="P134" s="11"/>
      <c r="Q134" s="11"/>
      <c r="R134" s="11"/>
      <c r="S134" s="63"/>
      <c r="T134" s="63"/>
      <c r="U134" s="63"/>
      <c r="V134" s="63"/>
      <c r="W134" s="63"/>
      <c r="X134" s="63"/>
      <c r="Y134" s="63"/>
      <c r="Z134" s="63"/>
      <c r="AA134" s="63"/>
      <c r="AB134" s="63"/>
      <c r="AD134" s="103"/>
      <c r="AE134" s="104"/>
    </row>
    <row r="135" spans="1:31" ht="20.25" customHeight="1" x14ac:dyDescent="0.15">
      <c r="A135" s="31">
        <v>41</v>
      </c>
      <c r="B135" s="109" t="s">
        <v>29</v>
      </c>
      <c r="C135" s="109"/>
      <c r="D135" s="109"/>
      <c r="E135" s="109"/>
      <c r="F135" s="109"/>
      <c r="G135" s="109"/>
      <c r="H135" s="109"/>
      <c r="I135" s="109"/>
      <c r="J135" s="109"/>
      <c r="K135" s="109"/>
      <c r="L135" s="2"/>
      <c r="M135" s="2"/>
      <c r="N135" s="2"/>
      <c r="O135" s="2"/>
      <c r="P135" s="2"/>
      <c r="Q135" s="2"/>
      <c r="R135" s="2"/>
      <c r="S135" s="63" t="b">
        <v>0</v>
      </c>
      <c r="T135" s="63" t="b">
        <v>0</v>
      </c>
      <c r="U135" s="63" t="b">
        <v>0</v>
      </c>
      <c r="V135" s="63" t="str">
        <f>IF(S135=TRUE,2,"-")</f>
        <v>-</v>
      </c>
      <c r="W135" s="63" t="str">
        <f>IF(T135=TRUE,1,"-")</f>
        <v>-</v>
      </c>
      <c r="X135" s="63" t="str">
        <f>IF(U135=TRUE,0,"-")</f>
        <v>-</v>
      </c>
      <c r="Y135" s="63">
        <f>SUM(V135:X135)</f>
        <v>0</v>
      </c>
      <c r="Z135" s="63"/>
      <c r="AA135" s="86"/>
      <c r="AB135" s="86"/>
      <c r="AD135" s="103"/>
      <c r="AE135" s="104"/>
    </row>
    <row r="136" spans="1:31" ht="6" customHeight="1" x14ac:dyDescent="0.15">
      <c r="A136" s="49"/>
      <c r="B136" s="41"/>
      <c r="C136" s="41"/>
      <c r="D136" s="41"/>
      <c r="E136" s="41"/>
      <c r="F136" s="41"/>
      <c r="G136" s="41"/>
      <c r="H136" s="41"/>
      <c r="I136" s="41"/>
      <c r="J136" s="41"/>
      <c r="K136" s="41"/>
      <c r="L136" s="2"/>
      <c r="M136" s="2"/>
      <c r="N136" s="2"/>
      <c r="O136" s="2"/>
      <c r="P136" s="2"/>
      <c r="Q136" s="2"/>
      <c r="R136" s="2"/>
      <c r="S136" s="63"/>
      <c r="T136" s="63"/>
      <c r="U136" s="63"/>
      <c r="V136" s="63"/>
      <c r="W136" s="63"/>
      <c r="X136" s="63"/>
      <c r="Y136" s="63"/>
      <c r="Z136" s="63"/>
      <c r="AA136" s="86"/>
      <c r="AB136" s="86"/>
      <c r="AD136" s="105"/>
      <c r="AE136" s="106"/>
    </row>
    <row r="137" spans="1:31" ht="6" customHeight="1" x14ac:dyDescent="0.15">
      <c r="A137" s="9"/>
      <c r="B137" s="42"/>
      <c r="C137" s="42"/>
      <c r="D137" s="42"/>
      <c r="E137" s="42"/>
      <c r="F137" s="42"/>
      <c r="G137" s="42"/>
      <c r="H137" s="42"/>
      <c r="I137" s="42"/>
      <c r="J137" s="42"/>
      <c r="K137" s="42"/>
      <c r="L137" s="11"/>
      <c r="M137" s="11"/>
      <c r="N137" s="11"/>
      <c r="O137" s="11"/>
      <c r="P137" s="11"/>
      <c r="Q137" s="11"/>
      <c r="R137" s="11"/>
      <c r="S137" s="63"/>
      <c r="T137" s="63"/>
      <c r="U137" s="63"/>
      <c r="V137" s="63"/>
      <c r="W137" s="63"/>
      <c r="X137" s="63"/>
      <c r="Y137" s="63"/>
      <c r="Z137" s="63"/>
      <c r="AA137" s="87"/>
      <c r="AB137" s="87"/>
      <c r="AD137" s="101" t="s">
        <v>16</v>
      </c>
      <c r="AE137" s="102"/>
    </row>
    <row r="138" spans="1:31" ht="20.25" customHeight="1" x14ac:dyDescent="0.15">
      <c r="A138" s="31">
        <v>42</v>
      </c>
      <c r="B138" s="109" t="s">
        <v>61</v>
      </c>
      <c r="C138" s="109"/>
      <c r="D138" s="109"/>
      <c r="E138" s="109"/>
      <c r="F138" s="109"/>
      <c r="G138" s="109"/>
      <c r="H138" s="109"/>
      <c r="I138" s="109"/>
      <c r="J138" s="109"/>
      <c r="K138" s="109"/>
      <c r="L138" s="2"/>
      <c r="M138" s="2"/>
      <c r="N138" s="2"/>
      <c r="O138" s="2"/>
      <c r="P138" s="2"/>
      <c r="Q138" s="2"/>
      <c r="R138" s="2"/>
      <c r="S138" s="63" t="b">
        <v>0</v>
      </c>
      <c r="T138" s="63" t="b">
        <v>0</v>
      </c>
      <c r="U138" s="63" t="b">
        <v>0</v>
      </c>
      <c r="V138" s="63" t="str">
        <f>IF(S138=TRUE,0,"-")</f>
        <v>-</v>
      </c>
      <c r="W138" s="63" t="str">
        <f>IF(T138=TRUE,1,"-")</f>
        <v>-</v>
      </c>
      <c r="X138" s="63" t="str">
        <f>IF(U138=TRUE,2,"-")</f>
        <v>-</v>
      </c>
      <c r="Y138" s="63">
        <f>SUM(V138:X138)</f>
        <v>0</v>
      </c>
      <c r="Z138" s="63"/>
      <c r="AA138" s="64" t="s">
        <v>80</v>
      </c>
      <c r="AB138" s="64" t="s">
        <v>34</v>
      </c>
      <c r="AD138" s="103"/>
      <c r="AE138" s="104"/>
    </row>
    <row r="139" spans="1:31" ht="6" customHeight="1" x14ac:dyDescent="0.15">
      <c r="A139" s="49"/>
      <c r="B139" s="41"/>
      <c r="C139" s="41"/>
      <c r="D139" s="41"/>
      <c r="E139" s="41"/>
      <c r="F139" s="41"/>
      <c r="G139" s="41"/>
      <c r="H139" s="41"/>
      <c r="I139" s="41"/>
      <c r="J139" s="41"/>
      <c r="K139" s="41"/>
      <c r="L139" s="2"/>
      <c r="M139" s="2"/>
      <c r="N139" s="2"/>
      <c r="O139" s="2"/>
      <c r="P139" s="2"/>
      <c r="Q139" s="2"/>
      <c r="R139" s="2"/>
      <c r="S139" s="63"/>
      <c r="T139" s="63"/>
      <c r="U139" s="63"/>
      <c r="V139" s="63"/>
      <c r="W139" s="63"/>
      <c r="X139" s="63"/>
      <c r="Y139" s="63"/>
      <c r="Z139" s="63"/>
      <c r="AA139" s="92">
        <f>SUM(Y123:Y141)</f>
        <v>0</v>
      </c>
      <c r="AB139" s="79" t="str">
        <f>IF(AA139&lt;7,"要支援","")</f>
        <v>要支援</v>
      </c>
      <c r="AD139" s="103"/>
      <c r="AE139" s="104"/>
    </row>
    <row r="140" spans="1:31" ht="6" customHeight="1" x14ac:dyDescent="0.15">
      <c r="A140" s="9"/>
      <c r="B140" s="42"/>
      <c r="C140" s="42"/>
      <c r="D140" s="42"/>
      <c r="E140" s="42"/>
      <c r="F140" s="42"/>
      <c r="G140" s="42"/>
      <c r="H140" s="42"/>
      <c r="I140" s="42"/>
      <c r="J140" s="42"/>
      <c r="K140" s="42"/>
      <c r="L140" s="11"/>
      <c r="M140" s="11"/>
      <c r="N140" s="11"/>
      <c r="O140" s="11"/>
      <c r="P140" s="11"/>
      <c r="Q140" s="11"/>
      <c r="R140" s="11"/>
      <c r="S140" s="63"/>
      <c r="T140" s="63"/>
      <c r="U140" s="63"/>
      <c r="V140" s="63"/>
      <c r="W140" s="63"/>
      <c r="X140" s="63"/>
      <c r="Y140" s="63"/>
      <c r="Z140" s="63"/>
      <c r="AA140" s="93"/>
      <c r="AB140" s="79"/>
      <c r="AC140" s="2"/>
      <c r="AD140" s="103"/>
      <c r="AE140" s="104"/>
    </row>
    <row r="141" spans="1:31" ht="20.25" customHeight="1" x14ac:dyDescent="0.15">
      <c r="A141" s="31">
        <v>43</v>
      </c>
      <c r="B141" s="109" t="s">
        <v>17</v>
      </c>
      <c r="C141" s="109"/>
      <c r="D141" s="109"/>
      <c r="E141" s="109"/>
      <c r="F141" s="109"/>
      <c r="G141" s="109"/>
      <c r="H141" s="109"/>
      <c r="I141" s="109"/>
      <c r="J141" s="109"/>
      <c r="K141" s="109"/>
      <c r="L141" s="2"/>
      <c r="M141" s="2"/>
      <c r="N141" s="2"/>
      <c r="O141" s="2"/>
      <c r="P141" s="2"/>
      <c r="Q141" s="2"/>
      <c r="R141" s="2"/>
      <c r="S141" s="63" t="b">
        <v>0</v>
      </c>
      <c r="T141" s="63" t="b">
        <v>0</v>
      </c>
      <c r="U141" s="63" t="b">
        <v>0</v>
      </c>
      <c r="V141" s="63" t="str">
        <f>IF(S141=TRUE,0,"-")</f>
        <v>-</v>
      </c>
      <c r="W141" s="63" t="str">
        <f>IF(T141=TRUE,1,"-")</f>
        <v>-</v>
      </c>
      <c r="X141" s="63" t="str">
        <f>IF(U141=TRUE,2,"-")</f>
        <v>-</v>
      </c>
      <c r="Y141" s="63">
        <f>SUM(V141:X141)</f>
        <v>0</v>
      </c>
      <c r="Z141" s="63"/>
      <c r="AA141" s="94"/>
      <c r="AB141" s="79"/>
      <c r="AC141" s="2"/>
      <c r="AD141" s="103"/>
      <c r="AE141" s="104"/>
    </row>
    <row r="142" spans="1:31" ht="6" customHeight="1" thickBot="1" x14ac:dyDescent="0.2">
      <c r="S142" s="62"/>
      <c r="T142" s="62"/>
      <c r="U142" s="62"/>
      <c r="V142" s="62"/>
      <c r="W142" s="62"/>
      <c r="X142" s="62"/>
      <c r="Y142" s="62"/>
      <c r="Z142" s="62"/>
      <c r="AA142" s="62"/>
      <c r="AB142" s="62"/>
      <c r="AD142" s="103"/>
      <c r="AE142" s="104"/>
    </row>
    <row r="143" spans="1:31" ht="6" customHeight="1" thickTop="1" x14ac:dyDescent="0.15">
      <c r="A143" s="5"/>
      <c r="B143" s="3"/>
      <c r="C143" s="3"/>
      <c r="D143" s="3"/>
      <c r="E143" s="3"/>
      <c r="F143" s="3"/>
      <c r="G143" s="3"/>
      <c r="H143" s="3"/>
      <c r="I143" s="3"/>
      <c r="J143" s="3"/>
      <c r="K143" s="3"/>
      <c r="L143" s="3"/>
      <c r="M143" s="3"/>
      <c r="N143" s="3"/>
      <c r="O143" s="3"/>
      <c r="P143" s="3"/>
      <c r="Q143" s="3"/>
      <c r="R143" s="3"/>
      <c r="S143" s="63"/>
      <c r="T143" s="63"/>
      <c r="U143" s="63"/>
      <c r="V143" s="63"/>
      <c r="W143" s="63"/>
      <c r="X143" s="63"/>
      <c r="Y143" s="63"/>
      <c r="Z143" s="63"/>
      <c r="AA143" s="63"/>
      <c r="AB143" s="63"/>
      <c r="AC143" s="22"/>
      <c r="AD143" s="80" t="s">
        <v>10</v>
      </c>
      <c r="AE143" s="80" t="s">
        <v>11</v>
      </c>
    </row>
    <row r="144" spans="1:31" ht="20.25" customHeight="1" x14ac:dyDescent="0.15">
      <c r="A144" s="31">
        <v>44</v>
      </c>
      <c r="B144" s="109" t="s">
        <v>62</v>
      </c>
      <c r="C144" s="109"/>
      <c r="D144" s="109"/>
      <c r="E144" s="109"/>
      <c r="F144" s="109"/>
      <c r="G144" s="109"/>
      <c r="H144" s="109"/>
      <c r="I144" s="109"/>
      <c r="J144" s="109"/>
      <c r="K144" s="109"/>
      <c r="L144" s="2"/>
      <c r="M144" s="2"/>
      <c r="N144" s="2"/>
      <c r="O144" s="2"/>
      <c r="P144" s="2"/>
      <c r="Q144" s="2"/>
      <c r="R144" s="2"/>
      <c r="S144" s="63" t="b">
        <v>0</v>
      </c>
      <c r="T144" s="63" t="b">
        <v>0</v>
      </c>
      <c r="U144" s="63" t="b">
        <v>0</v>
      </c>
      <c r="V144" s="63" t="str">
        <f>IF(S144=TRUE,0,"-")</f>
        <v>-</v>
      </c>
      <c r="W144" s="63" t="str">
        <f>IF(T144=TRUE,1,"-")</f>
        <v>-</v>
      </c>
      <c r="X144" s="63" t="str">
        <f>IF(U144=TRUE,2,"-")</f>
        <v>-</v>
      </c>
      <c r="Y144" s="63">
        <f>SUM(V144:X144)</f>
        <v>0</v>
      </c>
      <c r="Z144" s="63"/>
      <c r="AA144" s="63"/>
      <c r="AB144" s="63"/>
      <c r="AC144" s="22"/>
      <c r="AD144" s="81"/>
      <c r="AE144" s="81"/>
    </row>
    <row r="145" spans="1:47" ht="6" customHeight="1" x14ac:dyDescent="0.15">
      <c r="A145" s="49"/>
      <c r="B145" s="2"/>
      <c r="C145" s="2"/>
      <c r="D145" s="2"/>
      <c r="E145" s="2"/>
      <c r="F145" s="2"/>
      <c r="G145" s="2"/>
      <c r="H145" s="2"/>
      <c r="I145" s="2"/>
      <c r="J145" s="2"/>
      <c r="K145" s="2"/>
      <c r="L145" s="2"/>
      <c r="M145" s="2"/>
      <c r="N145" s="2"/>
      <c r="O145" s="2"/>
      <c r="P145" s="2"/>
      <c r="Q145" s="2"/>
      <c r="R145" s="2"/>
      <c r="S145" s="63"/>
      <c r="T145" s="63"/>
      <c r="U145" s="63"/>
      <c r="V145" s="63"/>
      <c r="W145" s="63"/>
      <c r="X145" s="63"/>
      <c r="Y145" s="63"/>
      <c r="Z145" s="63"/>
      <c r="AA145" s="63"/>
      <c r="AB145" s="63"/>
      <c r="AC145" s="2"/>
      <c r="AD145" s="81"/>
      <c r="AE145" s="81"/>
    </row>
    <row r="146" spans="1:47" ht="6" customHeight="1" x14ac:dyDescent="0.15">
      <c r="A146" s="9"/>
      <c r="B146" s="11"/>
      <c r="C146" s="11"/>
      <c r="D146" s="11"/>
      <c r="E146" s="11"/>
      <c r="F146" s="11"/>
      <c r="G146" s="11"/>
      <c r="H146" s="11"/>
      <c r="I146" s="11"/>
      <c r="J146" s="11"/>
      <c r="K146" s="11"/>
      <c r="L146" s="11"/>
      <c r="M146" s="11"/>
      <c r="N146" s="11"/>
      <c r="O146" s="11"/>
      <c r="P146" s="11"/>
      <c r="Q146" s="11"/>
      <c r="R146" s="11"/>
      <c r="S146" s="63"/>
      <c r="T146" s="63"/>
      <c r="U146" s="63"/>
      <c r="V146" s="63"/>
      <c r="W146" s="63"/>
      <c r="X146" s="63"/>
      <c r="Y146" s="63"/>
      <c r="Z146" s="63"/>
      <c r="AA146" s="63"/>
      <c r="AB146" s="63"/>
      <c r="AC146" s="2"/>
      <c r="AD146" s="81"/>
      <c r="AE146" s="81"/>
    </row>
    <row r="147" spans="1:47" ht="20.25" customHeight="1" x14ac:dyDescent="0.15">
      <c r="A147" s="31">
        <v>45</v>
      </c>
      <c r="B147" s="109" t="s">
        <v>63</v>
      </c>
      <c r="C147" s="109"/>
      <c r="D147" s="109"/>
      <c r="E147" s="109"/>
      <c r="F147" s="109"/>
      <c r="G147" s="109"/>
      <c r="H147" s="109"/>
      <c r="I147" s="109"/>
      <c r="J147" s="109"/>
      <c r="K147" s="109"/>
      <c r="L147" s="2"/>
      <c r="M147" s="2"/>
      <c r="N147" s="2"/>
      <c r="O147" s="2"/>
      <c r="P147" s="2"/>
      <c r="Q147" s="2"/>
      <c r="R147" s="2"/>
      <c r="S147" s="63" t="b">
        <v>0</v>
      </c>
      <c r="T147" s="63" t="b">
        <v>0</v>
      </c>
      <c r="U147" s="63" t="b">
        <v>0</v>
      </c>
      <c r="V147" s="63" t="str">
        <f>IF(S147=TRUE,0,"-")</f>
        <v>-</v>
      </c>
      <c r="W147" s="63" t="str">
        <f>IF(T147=TRUE,1,"-")</f>
        <v>-</v>
      </c>
      <c r="X147" s="63" t="str">
        <f>IF(U147=TRUE,2,"-")</f>
        <v>-</v>
      </c>
      <c r="Y147" s="63">
        <f>SUM(V147:X147)</f>
        <v>0</v>
      </c>
      <c r="Z147" s="63"/>
      <c r="AA147" s="63"/>
      <c r="AB147" s="63"/>
      <c r="AC147" s="2"/>
      <c r="AD147" s="81"/>
      <c r="AE147" s="81"/>
      <c r="AF147" s="1" t="s">
        <v>15</v>
      </c>
    </row>
    <row r="148" spans="1:47" ht="6" customHeight="1" x14ac:dyDescent="0.15">
      <c r="S148" s="62"/>
      <c r="T148" s="62"/>
      <c r="U148" s="62"/>
      <c r="V148" s="62"/>
      <c r="W148" s="62"/>
      <c r="X148" s="62"/>
      <c r="Y148" s="62"/>
      <c r="Z148" s="62"/>
      <c r="AA148" s="62"/>
      <c r="AB148" s="62"/>
      <c r="AD148" s="81"/>
      <c r="AE148" s="81"/>
    </row>
    <row r="149" spans="1:47" ht="6" customHeight="1" x14ac:dyDescent="0.15">
      <c r="A149" s="9"/>
      <c r="B149" s="11"/>
      <c r="C149" s="11"/>
      <c r="D149" s="11"/>
      <c r="E149" s="11"/>
      <c r="F149" s="11"/>
      <c r="G149" s="11"/>
      <c r="H149" s="11"/>
      <c r="I149" s="11"/>
      <c r="J149" s="11"/>
      <c r="K149" s="11"/>
      <c r="L149" s="11"/>
      <c r="M149" s="11"/>
      <c r="N149" s="11"/>
      <c r="O149" s="11"/>
      <c r="P149" s="11"/>
      <c r="Q149" s="11"/>
      <c r="R149" s="11"/>
      <c r="S149" s="63"/>
      <c r="T149" s="63"/>
      <c r="U149" s="63"/>
      <c r="V149" s="63"/>
      <c r="W149" s="63"/>
      <c r="X149" s="63"/>
      <c r="Y149" s="63"/>
      <c r="Z149" s="63"/>
      <c r="AA149" s="63"/>
      <c r="AB149" s="63"/>
      <c r="AD149" s="81"/>
      <c r="AE149" s="81"/>
    </row>
    <row r="150" spans="1:47" ht="20.25" customHeight="1" x14ac:dyDescent="0.15">
      <c r="A150" s="31">
        <v>46</v>
      </c>
      <c r="B150" s="109" t="s">
        <v>64</v>
      </c>
      <c r="C150" s="109"/>
      <c r="D150" s="109"/>
      <c r="E150" s="109"/>
      <c r="F150" s="109"/>
      <c r="G150" s="109"/>
      <c r="H150" s="109"/>
      <c r="I150" s="109"/>
      <c r="J150" s="109"/>
      <c r="K150" s="109"/>
      <c r="L150" s="2"/>
      <c r="M150" s="2"/>
      <c r="N150" s="2"/>
      <c r="O150" s="2"/>
      <c r="P150" s="2"/>
      <c r="Q150" s="2"/>
      <c r="R150" s="2"/>
      <c r="S150" s="63" t="b">
        <v>0</v>
      </c>
      <c r="T150" s="63" t="b">
        <v>0</v>
      </c>
      <c r="U150" s="63" t="b">
        <v>0</v>
      </c>
      <c r="V150" s="63" t="str">
        <f>IF(S150=TRUE,0,"-")</f>
        <v>-</v>
      </c>
      <c r="W150" s="63" t="str">
        <f>IF(T150=TRUE,1,"-")</f>
        <v>-</v>
      </c>
      <c r="X150" s="63" t="str">
        <f>IF(U150=TRUE,2,"-")</f>
        <v>-</v>
      </c>
      <c r="Y150" s="63">
        <f>SUM(V150:X150)</f>
        <v>0</v>
      </c>
      <c r="Z150" s="63"/>
      <c r="AA150" s="63"/>
      <c r="AB150" s="63"/>
      <c r="AD150" s="81"/>
      <c r="AE150" s="81"/>
      <c r="AF150" s="1" t="s">
        <v>12</v>
      </c>
    </row>
    <row r="151" spans="1:47" ht="6" customHeight="1" x14ac:dyDescent="0.15">
      <c r="A151" s="12"/>
      <c r="B151" s="14"/>
      <c r="C151" s="14"/>
      <c r="D151" s="14"/>
      <c r="E151" s="14"/>
      <c r="F151" s="14"/>
      <c r="G151" s="14"/>
      <c r="H151" s="14"/>
      <c r="I151" s="14"/>
      <c r="J151" s="14"/>
      <c r="K151" s="14"/>
      <c r="L151" s="14"/>
      <c r="M151" s="14"/>
      <c r="N151" s="14"/>
      <c r="O151" s="14"/>
      <c r="P151" s="14"/>
      <c r="Q151" s="14"/>
      <c r="R151" s="14"/>
      <c r="S151" s="63"/>
      <c r="T151" s="63"/>
      <c r="U151" s="63"/>
      <c r="V151" s="63"/>
      <c r="W151" s="63"/>
      <c r="X151" s="63"/>
      <c r="Y151" s="63"/>
      <c r="Z151" s="63"/>
      <c r="AA151" s="63"/>
      <c r="AB151" s="63"/>
      <c r="AD151" s="81"/>
      <c r="AE151" s="82"/>
    </row>
    <row r="152" spans="1:47" ht="6" customHeight="1" x14ac:dyDescent="0.15">
      <c r="S152" s="62"/>
      <c r="T152" s="62"/>
      <c r="U152" s="62"/>
      <c r="V152" s="62"/>
      <c r="W152" s="62"/>
      <c r="X152" s="62"/>
      <c r="Y152" s="62"/>
      <c r="Z152" s="62"/>
      <c r="AA152" s="62"/>
      <c r="AB152" s="62"/>
      <c r="AD152" s="81"/>
      <c r="AE152" s="83" t="s">
        <v>3</v>
      </c>
    </row>
    <row r="153" spans="1:47" ht="20.25" customHeight="1" x14ac:dyDescent="0.15">
      <c r="A153" s="31">
        <v>47</v>
      </c>
      <c r="B153" s="109" t="s">
        <v>65</v>
      </c>
      <c r="C153" s="109"/>
      <c r="D153" s="109"/>
      <c r="E153" s="109"/>
      <c r="F153" s="109"/>
      <c r="G153" s="109"/>
      <c r="H153" s="109"/>
      <c r="I153" s="109"/>
      <c r="J153" s="109"/>
      <c r="K153" s="109"/>
      <c r="M153" s="2"/>
      <c r="N153" s="2"/>
      <c r="O153" s="2"/>
      <c r="P153" s="2"/>
      <c r="Q153" s="2"/>
      <c r="S153" s="62" t="b">
        <v>0</v>
      </c>
      <c r="T153" s="62" t="b">
        <v>0</v>
      </c>
      <c r="U153" s="62" t="b">
        <v>0</v>
      </c>
      <c r="V153" s="62" t="str">
        <f>IF(S153=TRUE,0,"-")</f>
        <v>-</v>
      </c>
      <c r="W153" s="62" t="str">
        <f>IF(T153=TRUE,1,"-")</f>
        <v>-</v>
      </c>
      <c r="X153" s="62" t="str">
        <f>IF(U153=TRUE,2,"-")</f>
        <v>-</v>
      </c>
      <c r="Y153" s="62">
        <f>SUM(V153:X153)</f>
        <v>0</v>
      </c>
      <c r="Z153" s="62"/>
      <c r="AA153" s="86"/>
      <c r="AB153" s="86"/>
      <c r="AD153" s="81"/>
      <c r="AE153" s="84"/>
    </row>
    <row r="154" spans="1:47" ht="6" customHeight="1" x14ac:dyDescent="0.15">
      <c r="S154" s="62"/>
      <c r="T154" s="62"/>
      <c r="U154" s="62"/>
      <c r="V154" s="62"/>
      <c r="W154" s="62"/>
      <c r="X154" s="62"/>
      <c r="Y154" s="62"/>
      <c r="Z154" s="62"/>
      <c r="AA154" s="86"/>
      <c r="AB154" s="86"/>
      <c r="AD154" s="81"/>
      <c r="AE154" s="84"/>
    </row>
    <row r="155" spans="1:47" ht="6" customHeight="1" x14ac:dyDescent="0.15">
      <c r="A155" s="9"/>
      <c r="B155" s="11"/>
      <c r="C155" s="11"/>
      <c r="D155" s="11"/>
      <c r="E155" s="11"/>
      <c r="F155" s="11"/>
      <c r="G155" s="11"/>
      <c r="H155" s="11"/>
      <c r="I155" s="11"/>
      <c r="J155" s="11"/>
      <c r="K155" s="11"/>
      <c r="L155" s="11"/>
      <c r="M155" s="11"/>
      <c r="N155" s="11"/>
      <c r="O155" s="11"/>
      <c r="P155" s="11"/>
      <c r="Q155" s="11"/>
      <c r="R155" s="11"/>
      <c r="S155" s="63"/>
      <c r="T155" s="63"/>
      <c r="U155" s="63"/>
      <c r="V155" s="63"/>
      <c r="W155" s="63"/>
      <c r="X155" s="63"/>
      <c r="Y155" s="63"/>
      <c r="Z155" s="63"/>
      <c r="AA155" s="87"/>
      <c r="AB155" s="87"/>
      <c r="AD155" s="81"/>
      <c r="AE155" s="84"/>
    </row>
    <row r="156" spans="1:47" ht="20.25" customHeight="1" x14ac:dyDescent="0.15">
      <c r="A156" s="31">
        <v>48</v>
      </c>
      <c r="B156" s="109" t="s">
        <v>66</v>
      </c>
      <c r="C156" s="109"/>
      <c r="D156" s="109"/>
      <c r="E156" s="109"/>
      <c r="F156" s="109"/>
      <c r="G156" s="109"/>
      <c r="H156" s="109"/>
      <c r="I156" s="109"/>
      <c r="J156" s="109"/>
      <c r="K156" s="109"/>
      <c r="L156" s="2"/>
      <c r="M156" s="2"/>
      <c r="N156" s="2"/>
      <c r="O156" s="2"/>
      <c r="P156" s="2"/>
      <c r="Q156" s="2"/>
      <c r="R156" s="2"/>
      <c r="S156" s="63" t="b">
        <v>0</v>
      </c>
      <c r="T156" s="63" t="b">
        <v>0</v>
      </c>
      <c r="U156" s="63" t="b">
        <v>0</v>
      </c>
      <c r="V156" s="63" t="str">
        <f>IF(S156=TRUE,0,"-")</f>
        <v>-</v>
      </c>
      <c r="W156" s="63" t="str">
        <f>IF(T156=TRUE,1,"-")</f>
        <v>-</v>
      </c>
      <c r="X156" s="63" t="str">
        <f>IF(U156=TRUE,2,"-")</f>
        <v>-</v>
      </c>
      <c r="Y156" s="63">
        <f>SUM(V156:X156)</f>
        <v>0</v>
      </c>
      <c r="Z156" s="63"/>
      <c r="AA156" s="64" t="s">
        <v>80</v>
      </c>
      <c r="AB156" s="64" t="s">
        <v>34</v>
      </c>
      <c r="AD156" s="81"/>
      <c r="AE156" s="84"/>
    </row>
    <row r="157" spans="1:47" ht="6" customHeight="1" x14ac:dyDescent="0.15">
      <c r="A157" s="12"/>
      <c r="B157" s="14"/>
      <c r="C157" s="14"/>
      <c r="D157" s="14"/>
      <c r="E157" s="14"/>
      <c r="F157" s="14"/>
      <c r="G157" s="14"/>
      <c r="H157" s="14"/>
      <c r="I157" s="14"/>
      <c r="J157" s="14"/>
      <c r="K157" s="14"/>
      <c r="L157" s="14"/>
      <c r="M157" s="14"/>
      <c r="N157" s="14"/>
      <c r="O157" s="14"/>
      <c r="P157" s="14"/>
      <c r="Q157" s="14"/>
      <c r="R157" s="14"/>
      <c r="S157" s="63"/>
      <c r="T157" s="63"/>
      <c r="U157" s="63"/>
      <c r="V157" s="63"/>
      <c r="W157" s="63"/>
      <c r="X157" s="63"/>
      <c r="Y157" s="63"/>
      <c r="Z157" s="63"/>
      <c r="AA157" s="92">
        <f>SUM(Y144:Y159)</f>
        <v>0</v>
      </c>
      <c r="AB157" s="79" t="str">
        <f>IF(AA157&lt;6,"要支援","")</f>
        <v>要支援</v>
      </c>
      <c r="AD157" s="81"/>
      <c r="AE157" s="84"/>
    </row>
    <row r="158" spans="1:47" ht="6" customHeight="1" x14ac:dyDescent="0.15">
      <c r="S158" s="62"/>
      <c r="T158" s="62"/>
      <c r="U158" s="62"/>
      <c r="V158" s="62"/>
      <c r="W158" s="62"/>
      <c r="X158" s="62"/>
      <c r="Y158" s="62"/>
      <c r="Z158" s="62"/>
      <c r="AA158" s="93"/>
      <c r="AB158" s="79"/>
      <c r="AD158" s="81"/>
      <c r="AE158" s="84"/>
    </row>
    <row r="159" spans="1:47" ht="20.25" customHeight="1" x14ac:dyDescent="0.15">
      <c r="A159" s="31">
        <v>49</v>
      </c>
      <c r="B159" s="109" t="s">
        <v>21</v>
      </c>
      <c r="C159" s="109"/>
      <c r="D159" s="109"/>
      <c r="E159" s="109"/>
      <c r="F159" s="109"/>
      <c r="G159" s="109"/>
      <c r="H159" s="109"/>
      <c r="I159" s="109"/>
      <c r="J159" s="109"/>
      <c r="K159" s="109"/>
      <c r="L159" s="2"/>
      <c r="M159" s="2"/>
      <c r="N159" s="2"/>
      <c r="O159" s="2"/>
      <c r="P159" s="2"/>
      <c r="Q159" s="2"/>
      <c r="R159" s="2"/>
      <c r="S159" s="63" t="b">
        <v>0</v>
      </c>
      <c r="T159" s="63" t="b">
        <v>0</v>
      </c>
      <c r="U159" s="63" t="b">
        <v>0</v>
      </c>
      <c r="V159" s="63" t="str">
        <f>IF(S159=TRUE,0,"-")</f>
        <v>-</v>
      </c>
      <c r="W159" s="63" t="str">
        <f>IF(T159=TRUE,1,"-")</f>
        <v>-</v>
      </c>
      <c r="X159" s="63" t="str">
        <f>IF(U159=TRUE,2,"-")</f>
        <v>-</v>
      </c>
      <c r="Y159" s="63">
        <f>SUM(V159:X159)</f>
        <v>0</v>
      </c>
      <c r="Z159" s="63"/>
      <c r="AA159" s="94"/>
      <c r="AB159" s="79"/>
      <c r="AC159" s="2"/>
      <c r="AD159" s="81"/>
      <c r="AE159" s="84"/>
      <c r="AR159" s="77"/>
      <c r="AS159" s="77"/>
      <c r="AT159" s="77"/>
      <c r="AU159" s="77"/>
    </row>
    <row r="160" spans="1:47" ht="6" customHeight="1" thickBot="1" x14ac:dyDescent="0.2">
      <c r="A160" s="8"/>
      <c r="B160" s="4"/>
      <c r="C160" s="4"/>
      <c r="D160" s="4"/>
      <c r="E160" s="4"/>
      <c r="F160" s="4"/>
      <c r="G160" s="4"/>
      <c r="H160" s="4"/>
      <c r="I160" s="4"/>
      <c r="J160" s="4"/>
      <c r="K160" s="4"/>
      <c r="L160" s="4"/>
      <c r="M160" s="4"/>
      <c r="N160" s="4"/>
      <c r="O160" s="4"/>
      <c r="P160" s="4"/>
      <c r="Q160" s="4"/>
      <c r="R160" s="4"/>
      <c r="S160" s="2"/>
      <c r="T160" s="2"/>
      <c r="U160" s="2"/>
      <c r="V160" s="2"/>
      <c r="W160" s="2"/>
      <c r="X160" s="2"/>
      <c r="Y160" s="2"/>
      <c r="Z160" s="2"/>
      <c r="AA160" s="2"/>
      <c r="AB160" s="2"/>
      <c r="AC160" s="2"/>
      <c r="AD160" s="82"/>
      <c r="AE160" s="85"/>
      <c r="AR160" s="77"/>
      <c r="AS160" s="77"/>
      <c r="AT160" s="77"/>
      <c r="AU160" s="77"/>
    </row>
    <row r="161" spans="1:18" ht="45.75" customHeight="1" thickTop="1" x14ac:dyDescent="0.15"/>
    <row r="162" spans="1:18" ht="20.25" customHeight="1" thickBot="1" x14ac:dyDescent="0.2">
      <c r="A162" s="44" t="s">
        <v>94</v>
      </c>
      <c r="G162" s="44"/>
    </row>
    <row r="163" spans="1:18" ht="20.25" customHeight="1" x14ac:dyDescent="0.15">
      <c r="A163" s="110"/>
      <c r="B163" s="111"/>
      <c r="C163" s="111"/>
      <c r="D163" s="111"/>
      <c r="E163" s="111"/>
      <c r="F163" s="112"/>
      <c r="G163" s="48"/>
      <c r="H163" s="48"/>
      <c r="I163" s="48"/>
      <c r="J163" s="48"/>
      <c r="K163" s="48"/>
      <c r="L163" s="48"/>
      <c r="M163" s="48"/>
      <c r="N163" s="48"/>
      <c r="O163" s="48"/>
      <c r="P163" s="48"/>
      <c r="Q163" s="48"/>
      <c r="R163" s="48"/>
    </row>
    <row r="164" spans="1:18" ht="20.25" customHeight="1" x14ac:dyDescent="0.15">
      <c r="A164" s="113"/>
      <c r="B164" s="114"/>
      <c r="C164" s="114"/>
      <c r="D164" s="114"/>
      <c r="E164" s="114"/>
      <c r="F164" s="115"/>
      <c r="G164" s="48"/>
      <c r="H164" s="48"/>
      <c r="I164" s="48"/>
      <c r="J164" s="48"/>
      <c r="K164" s="48"/>
      <c r="L164" s="48"/>
      <c r="M164" s="48"/>
      <c r="N164" s="48"/>
      <c r="O164" s="48"/>
      <c r="P164" s="48"/>
      <c r="Q164" s="48"/>
      <c r="R164" s="48"/>
    </row>
    <row r="165" spans="1:18" ht="20.25" customHeight="1" x14ac:dyDescent="0.15">
      <c r="A165" s="113"/>
      <c r="B165" s="114"/>
      <c r="C165" s="114"/>
      <c r="D165" s="114"/>
      <c r="E165" s="114"/>
      <c r="F165" s="115"/>
      <c r="G165" s="48"/>
      <c r="H165" s="48"/>
      <c r="I165" s="48"/>
      <c r="J165" s="48"/>
      <c r="K165" s="48"/>
      <c r="L165" s="48"/>
      <c r="M165" s="48"/>
      <c r="N165" s="48"/>
      <c r="O165" s="48"/>
      <c r="P165" s="48"/>
      <c r="Q165" s="48"/>
      <c r="R165" s="48"/>
    </row>
    <row r="166" spans="1:18" ht="20.25" customHeight="1" x14ac:dyDescent="0.15">
      <c r="A166" s="113"/>
      <c r="B166" s="114"/>
      <c r="C166" s="114"/>
      <c r="D166" s="114"/>
      <c r="E166" s="114"/>
      <c r="F166" s="115"/>
      <c r="G166" s="48"/>
      <c r="H166" s="48"/>
      <c r="I166" s="48"/>
      <c r="J166" s="48"/>
      <c r="K166" s="48"/>
      <c r="L166" s="48"/>
      <c r="M166" s="48"/>
      <c r="N166" s="48"/>
      <c r="O166" s="48"/>
      <c r="P166" s="48"/>
      <c r="Q166" s="48"/>
      <c r="R166" s="48"/>
    </row>
    <row r="167" spans="1:18" ht="20.25" customHeight="1" x14ac:dyDescent="0.15">
      <c r="A167" s="113"/>
      <c r="B167" s="114"/>
      <c r="C167" s="114"/>
      <c r="D167" s="114"/>
      <c r="E167" s="114"/>
      <c r="F167" s="115"/>
      <c r="G167" s="48"/>
      <c r="H167" s="48"/>
      <c r="I167" s="48"/>
      <c r="J167" s="48"/>
      <c r="K167" s="48"/>
      <c r="L167" s="48"/>
      <c r="M167" s="48"/>
      <c r="N167" s="48"/>
      <c r="O167" s="48"/>
      <c r="P167" s="48"/>
      <c r="Q167" s="48"/>
      <c r="R167" s="48"/>
    </row>
    <row r="168" spans="1:18" ht="20.25" customHeight="1" x14ac:dyDescent="0.15">
      <c r="A168" s="113"/>
      <c r="B168" s="114"/>
      <c r="C168" s="114"/>
      <c r="D168" s="114"/>
      <c r="E168" s="114"/>
      <c r="F168" s="115"/>
      <c r="G168" s="48"/>
      <c r="H168" s="48"/>
      <c r="I168" s="48"/>
      <c r="J168" s="48"/>
      <c r="K168" s="48"/>
      <c r="L168" s="48"/>
      <c r="M168" s="48"/>
      <c r="N168" s="48"/>
      <c r="O168" s="48"/>
      <c r="P168" s="48"/>
      <c r="Q168" s="48"/>
      <c r="R168" s="48"/>
    </row>
    <row r="169" spans="1:18" ht="20.25" customHeight="1" x14ac:dyDescent="0.15">
      <c r="A169" s="113"/>
      <c r="B169" s="114"/>
      <c r="C169" s="114"/>
      <c r="D169" s="114"/>
      <c r="E169" s="114"/>
      <c r="F169" s="115"/>
      <c r="G169" s="48"/>
    </row>
    <row r="170" spans="1:18" x14ac:dyDescent="0.15">
      <c r="A170" s="113"/>
      <c r="B170" s="114"/>
      <c r="C170" s="114"/>
      <c r="D170" s="114"/>
      <c r="E170" s="114"/>
      <c r="F170" s="115"/>
    </row>
    <row r="171" spans="1:18" x14ac:dyDescent="0.15">
      <c r="A171" s="113"/>
      <c r="B171" s="114"/>
      <c r="C171" s="114"/>
      <c r="D171" s="114"/>
      <c r="E171" s="114"/>
      <c r="F171" s="115"/>
    </row>
    <row r="172" spans="1:18" ht="14.25" thickBot="1" x14ac:dyDescent="0.2">
      <c r="A172" s="116"/>
      <c r="B172" s="117"/>
      <c r="C172" s="117"/>
      <c r="D172" s="117"/>
      <c r="E172" s="117"/>
      <c r="F172" s="118"/>
    </row>
    <row r="173" spans="1:18" x14ac:dyDescent="0.15">
      <c r="A173" s="47"/>
      <c r="B173" s="48"/>
      <c r="C173" s="48"/>
      <c r="D173" s="48"/>
      <c r="E173" s="48"/>
      <c r="F173" s="48"/>
    </row>
    <row r="174" spans="1:18" x14ac:dyDescent="0.15">
      <c r="A174" s="48"/>
      <c r="B174" s="48"/>
      <c r="C174" s="48"/>
      <c r="D174" s="48"/>
      <c r="E174" s="48"/>
      <c r="F174" s="48"/>
    </row>
    <row r="175" spans="1:18" x14ac:dyDescent="0.15">
      <c r="A175" s="48"/>
      <c r="B175" s="48"/>
      <c r="C175" s="48"/>
      <c r="D175" s="48"/>
      <c r="E175" s="48"/>
      <c r="F175" s="48"/>
    </row>
    <row r="176" spans="1:18" x14ac:dyDescent="0.15">
      <c r="A176" s="48"/>
      <c r="B176" s="48"/>
      <c r="C176" s="48"/>
      <c r="D176" s="48"/>
      <c r="E176" s="48"/>
      <c r="F176" s="48"/>
      <c r="H176" s="76" t="s">
        <v>115</v>
      </c>
    </row>
    <row r="177" spans="8:43" x14ac:dyDescent="0.15">
      <c r="H177" s="76" t="s">
        <v>114</v>
      </c>
    </row>
    <row r="179" spans="8:43" x14ac:dyDescent="0.15">
      <c r="AO179" s="119"/>
      <c r="AP179" s="119" t="s">
        <v>81</v>
      </c>
      <c r="AQ179" s="119" t="s">
        <v>113</v>
      </c>
    </row>
    <row r="180" spans="8:43" x14ac:dyDescent="0.15">
      <c r="AO180" s="119"/>
      <c r="AP180" s="119"/>
      <c r="AQ180" s="119"/>
    </row>
    <row r="181" spans="8:43" x14ac:dyDescent="0.15">
      <c r="AO181" s="66" t="s">
        <v>0</v>
      </c>
      <c r="AP181" s="66">
        <f>AA28</f>
        <v>0</v>
      </c>
      <c r="AQ181" s="66">
        <v>6</v>
      </c>
    </row>
    <row r="182" spans="8:43" x14ac:dyDescent="0.15">
      <c r="AO182" s="66" t="s">
        <v>4</v>
      </c>
      <c r="AP182" s="66">
        <f>AA43</f>
        <v>0</v>
      </c>
      <c r="AQ182" s="66">
        <v>6</v>
      </c>
    </row>
    <row r="183" spans="8:43" x14ac:dyDescent="0.15">
      <c r="AO183" s="66" t="s">
        <v>73</v>
      </c>
      <c r="AP183" s="66">
        <f>AA58</f>
        <v>0</v>
      </c>
      <c r="AQ183" s="66">
        <v>8</v>
      </c>
    </row>
    <row r="184" spans="8:43" x14ac:dyDescent="0.15">
      <c r="AO184" s="66" t="s">
        <v>6</v>
      </c>
      <c r="AP184" s="66">
        <f>AA73</f>
        <v>0</v>
      </c>
      <c r="AQ184" s="66">
        <v>6</v>
      </c>
    </row>
    <row r="185" spans="8:43" x14ac:dyDescent="0.15">
      <c r="AO185" s="66" t="s">
        <v>67</v>
      </c>
      <c r="AP185" s="66">
        <f>AA88</f>
        <v>0</v>
      </c>
      <c r="AQ185" s="66">
        <v>6</v>
      </c>
    </row>
    <row r="186" spans="8:43" x14ac:dyDescent="0.15">
      <c r="AO186" s="66" t="s">
        <v>68</v>
      </c>
      <c r="AP186" s="66">
        <f>AA103</f>
        <v>0</v>
      </c>
      <c r="AQ186" s="66">
        <v>5</v>
      </c>
    </row>
    <row r="187" spans="8:43" x14ac:dyDescent="0.15">
      <c r="AO187" s="66" t="s">
        <v>1</v>
      </c>
      <c r="AP187" s="66">
        <f>AA118</f>
        <v>0</v>
      </c>
      <c r="AQ187" s="66">
        <v>5</v>
      </c>
    </row>
    <row r="188" spans="8:43" x14ac:dyDescent="0.15">
      <c r="AO188" s="66" t="s">
        <v>78</v>
      </c>
      <c r="AP188" s="66">
        <f>AA139</f>
        <v>0</v>
      </c>
      <c r="AQ188" s="66">
        <v>7</v>
      </c>
    </row>
    <row r="189" spans="8:43" x14ac:dyDescent="0.15">
      <c r="AO189" s="66" t="s">
        <v>10</v>
      </c>
      <c r="AP189" s="66">
        <f>AA157</f>
        <v>0</v>
      </c>
      <c r="AQ189" s="66">
        <v>6</v>
      </c>
    </row>
  </sheetData>
  <sheetProtection algorithmName="SHA-512" hashValue="jqSj5uBb/v+vafBxeJRMIoLRJnPovIVgj5gcYD2ZY6mBjHKdlvbMVVAF9nyZcnqYocqWhZBLgSZKyzw4oCml9A==" saltValue="lc8DCliKIlw2yYHWK4g3QQ==" spinCount="100000" sheet="1" objects="1" scenarios="1"/>
  <mergeCells count="119">
    <mergeCell ref="AT159:AT160"/>
    <mergeCell ref="AU159:AU160"/>
    <mergeCell ref="A163:F172"/>
    <mergeCell ref="AO179:AO180"/>
    <mergeCell ref="AP179:AP180"/>
    <mergeCell ref="AQ179:AQ180"/>
    <mergeCell ref="AB153:AB155"/>
    <mergeCell ref="B156:K156"/>
    <mergeCell ref="AA157:AA159"/>
    <mergeCell ref="AB157:AB159"/>
    <mergeCell ref="B159:K159"/>
    <mergeCell ref="AR159:AR160"/>
    <mergeCell ref="AD143:AD160"/>
    <mergeCell ref="AE143:AE151"/>
    <mergeCell ref="B144:K144"/>
    <mergeCell ref="B147:K147"/>
    <mergeCell ref="B150:K150"/>
    <mergeCell ref="AE152:AE160"/>
    <mergeCell ref="B153:K153"/>
    <mergeCell ref="AA153:AA155"/>
    <mergeCell ref="AS159:AS160"/>
    <mergeCell ref="AD128:AE130"/>
    <mergeCell ref="B129:K129"/>
    <mergeCell ref="AD131:AE136"/>
    <mergeCell ref="B132:K132"/>
    <mergeCell ref="B135:K135"/>
    <mergeCell ref="AA135:AA137"/>
    <mergeCell ref="AB135:AB137"/>
    <mergeCell ref="AD137:AE142"/>
    <mergeCell ref="B138:K138"/>
    <mergeCell ref="AA139:AA141"/>
    <mergeCell ref="AB139:AB141"/>
    <mergeCell ref="B141:K141"/>
    <mergeCell ref="AD122:AE127"/>
    <mergeCell ref="B123:K123"/>
    <mergeCell ref="B126:K126"/>
    <mergeCell ref="AA103:AA105"/>
    <mergeCell ref="AB103:AB105"/>
    <mergeCell ref="B105:K105"/>
    <mergeCell ref="AD107:AE121"/>
    <mergeCell ref="B108:K108"/>
    <mergeCell ref="B111:K111"/>
    <mergeCell ref="B114:K114"/>
    <mergeCell ref="AA114:AA116"/>
    <mergeCell ref="AB114:AB116"/>
    <mergeCell ref="B117:K117"/>
    <mergeCell ref="AD92:AE106"/>
    <mergeCell ref="B93:K93"/>
    <mergeCell ref="B96:K96"/>
    <mergeCell ref="B99:K99"/>
    <mergeCell ref="AA99:AA101"/>
    <mergeCell ref="AB99:AB101"/>
    <mergeCell ref="B102:K102"/>
    <mergeCell ref="AA118:AA120"/>
    <mergeCell ref="AB118:AB120"/>
    <mergeCell ref="B120:K120"/>
    <mergeCell ref="AD77:AE91"/>
    <mergeCell ref="B78:K78"/>
    <mergeCell ref="B81:K81"/>
    <mergeCell ref="B84:K84"/>
    <mergeCell ref="AA84:AA86"/>
    <mergeCell ref="AB84:AB86"/>
    <mergeCell ref="B87:K87"/>
    <mergeCell ref="AA88:AA90"/>
    <mergeCell ref="AB88:AB90"/>
    <mergeCell ref="B90:K90"/>
    <mergeCell ref="AD62:AE76"/>
    <mergeCell ref="B63:K63"/>
    <mergeCell ref="B66:K66"/>
    <mergeCell ref="B69:K69"/>
    <mergeCell ref="AA69:AA71"/>
    <mergeCell ref="AB69:AB71"/>
    <mergeCell ref="B72:K72"/>
    <mergeCell ref="AA73:AA75"/>
    <mergeCell ref="AB73:AB75"/>
    <mergeCell ref="B75:K75"/>
    <mergeCell ref="AD47:AE61"/>
    <mergeCell ref="B48:K48"/>
    <mergeCell ref="B51:K51"/>
    <mergeCell ref="B54:K54"/>
    <mergeCell ref="AA54:AA56"/>
    <mergeCell ref="AB54:AB56"/>
    <mergeCell ref="B57:K57"/>
    <mergeCell ref="AA58:AA60"/>
    <mergeCell ref="AB58:AB60"/>
    <mergeCell ref="B60:K60"/>
    <mergeCell ref="AD32:AE46"/>
    <mergeCell ref="B33:K33"/>
    <mergeCell ref="B36:K36"/>
    <mergeCell ref="B39:K39"/>
    <mergeCell ref="AA39:AA41"/>
    <mergeCell ref="AB39:AB41"/>
    <mergeCell ref="B42:K42"/>
    <mergeCell ref="AA43:AA45"/>
    <mergeCell ref="AB43:AB45"/>
    <mergeCell ref="B45:K45"/>
    <mergeCell ref="AD13:AE13"/>
    <mergeCell ref="AD14:AE31"/>
    <mergeCell ref="B15:K15"/>
    <mergeCell ref="B18:K18"/>
    <mergeCell ref="B21:K21"/>
    <mergeCell ref="B24:K24"/>
    <mergeCell ref="AA24:AA26"/>
    <mergeCell ref="AB24:AB26"/>
    <mergeCell ref="B27:K27"/>
    <mergeCell ref="AA28:AA30"/>
    <mergeCell ref="AB28:AB30"/>
    <mergeCell ref="B30:K30"/>
    <mergeCell ref="A1:R3"/>
    <mergeCell ref="AF2:AI3"/>
    <mergeCell ref="AF4:AI5"/>
    <mergeCell ref="C6:D6"/>
    <mergeCell ref="I6:J6"/>
    <mergeCell ref="C8:D8"/>
    <mergeCell ref="G8:J8"/>
    <mergeCell ref="M8:O8"/>
    <mergeCell ref="A10:R12"/>
    <mergeCell ref="L6:M6"/>
    <mergeCell ref="N6:P6"/>
  </mergeCells>
  <phoneticPr fontId="1"/>
  <conditionalFormatting sqref="A15:K15">
    <cfRule type="expression" dxfId="97" priority="49">
      <formula>$S15=FALSE=$T15=FALSE=$U15=FALSE</formula>
    </cfRule>
  </conditionalFormatting>
  <conditionalFormatting sqref="A30:K30">
    <cfRule type="expression" dxfId="96" priority="44">
      <formula>$S30=FALSE=$T30=FALSE=$U30=FALSE</formula>
    </cfRule>
  </conditionalFormatting>
  <conditionalFormatting sqref="A18:K18">
    <cfRule type="expression" dxfId="95" priority="48">
      <formula>$S18=FALSE=$T18=FALSE=$U18=FALSE</formula>
    </cfRule>
  </conditionalFormatting>
  <conditionalFormatting sqref="A21:K21">
    <cfRule type="expression" dxfId="94" priority="47">
      <formula>$S21=FALSE=$T21=FALSE=$U21=FALSE</formula>
    </cfRule>
  </conditionalFormatting>
  <conditionalFormatting sqref="A24:K24">
    <cfRule type="expression" dxfId="93" priority="46">
      <formula>$S24=FALSE=$T24=FALSE=$U24=FALSE</formula>
    </cfRule>
  </conditionalFormatting>
  <conditionalFormatting sqref="A27:K27">
    <cfRule type="expression" dxfId="92" priority="45">
      <formula>$S27=FALSE=$T27=FALSE=$U27=FALSE</formula>
    </cfRule>
  </conditionalFormatting>
  <conditionalFormatting sqref="A33:K33">
    <cfRule type="expression" dxfId="91" priority="43">
      <formula>$S33=FALSE=$T33=FALSE=$U33=FALSE</formula>
    </cfRule>
  </conditionalFormatting>
  <conditionalFormatting sqref="A36:K36">
    <cfRule type="expression" dxfId="90" priority="42">
      <formula>$S36=FALSE=$T36=FALSE=$U36=FALSE</formula>
    </cfRule>
  </conditionalFormatting>
  <conditionalFormatting sqref="A39:K39">
    <cfRule type="expression" dxfId="89" priority="41">
      <formula>$S39=FALSE=$T39=FALSE=$U39=FALSE</formula>
    </cfRule>
  </conditionalFormatting>
  <conditionalFormatting sqref="A42:K42">
    <cfRule type="expression" dxfId="88" priority="40">
      <formula>$S42=FALSE=$T42=FALSE=$U42=FALSE</formula>
    </cfRule>
  </conditionalFormatting>
  <conditionalFormatting sqref="A45:K45">
    <cfRule type="expression" dxfId="87" priority="39">
      <formula>$S45=FALSE=$T45=FALSE=$U45=FALSE</formula>
    </cfRule>
  </conditionalFormatting>
  <conditionalFormatting sqref="A48:K48">
    <cfRule type="expression" dxfId="86" priority="38">
      <formula>$S48=FALSE=$T48=FALSE=$U48=FALSE</formula>
    </cfRule>
  </conditionalFormatting>
  <conditionalFormatting sqref="A51:K51">
    <cfRule type="expression" dxfId="85" priority="37">
      <formula>$S51=FALSE=$T51=FALSE=$U51=FALSE</formula>
    </cfRule>
  </conditionalFormatting>
  <conditionalFormatting sqref="A54:K54">
    <cfRule type="expression" dxfId="84" priority="36">
      <formula>$S54=FALSE=$T54=FALSE=$U54=FALSE</formula>
    </cfRule>
  </conditionalFormatting>
  <conditionalFormatting sqref="A57:K57">
    <cfRule type="expression" dxfId="83" priority="35">
      <formula>$S57=FALSE=$T57=FALSE=$U57=FALSE</formula>
    </cfRule>
  </conditionalFormatting>
  <conditionalFormatting sqref="A60:K60">
    <cfRule type="expression" dxfId="82" priority="34">
      <formula>$S60=FALSE=$T60=FALSE=$U60=FALSE</formula>
    </cfRule>
  </conditionalFormatting>
  <conditionalFormatting sqref="A63:K63">
    <cfRule type="expression" dxfId="81" priority="33">
      <formula>$S63=FALSE=$T63=FALSE=$U63=FALSE</formula>
    </cfRule>
  </conditionalFormatting>
  <conditionalFormatting sqref="A66:K66">
    <cfRule type="expression" dxfId="80" priority="32">
      <formula>$S66=FALSE=$T66=FALSE=$U66=FALSE</formula>
    </cfRule>
  </conditionalFormatting>
  <conditionalFormatting sqref="A69:K69">
    <cfRule type="expression" dxfId="79" priority="31">
      <formula>$S69=FALSE=$T69=FALSE=$U69=FALSE</formula>
    </cfRule>
  </conditionalFormatting>
  <conditionalFormatting sqref="A72:K72">
    <cfRule type="expression" dxfId="78" priority="30">
      <formula>$S72=FALSE=$T72=FALSE=$U72=FALSE</formula>
    </cfRule>
  </conditionalFormatting>
  <conditionalFormatting sqref="A75:K75">
    <cfRule type="expression" dxfId="77" priority="29">
      <formula>$S75=FALSE=$T75=FALSE=$U75=FALSE</formula>
    </cfRule>
  </conditionalFormatting>
  <conditionalFormatting sqref="A78:K78">
    <cfRule type="expression" dxfId="76" priority="28">
      <formula>$S78=FALSE=$T78=FALSE=$U78=FALSE</formula>
    </cfRule>
  </conditionalFormatting>
  <conditionalFormatting sqref="A81:K81">
    <cfRule type="expression" dxfId="75" priority="27">
      <formula>$S81=FALSE=$T81=FALSE=$U81=FALSE</formula>
    </cfRule>
  </conditionalFormatting>
  <conditionalFormatting sqref="A84:K84">
    <cfRule type="expression" dxfId="74" priority="26">
      <formula>$S84=FALSE=$T84=FALSE=$U84=FALSE</formula>
    </cfRule>
  </conditionalFormatting>
  <conditionalFormatting sqref="A87:K87">
    <cfRule type="expression" dxfId="73" priority="25">
      <formula>$S87=FALSE=$T87=FALSE=$U87=FALSE</formula>
    </cfRule>
  </conditionalFormatting>
  <conditionalFormatting sqref="A90:K90">
    <cfRule type="expression" dxfId="72" priority="24">
      <formula>$S90=FALSE=$T90=FALSE=$U90=FALSE</formula>
    </cfRule>
  </conditionalFormatting>
  <conditionalFormatting sqref="A93:K93">
    <cfRule type="expression" dxfId="71" priority="23">
      <formula>$S93=FALSE=$T93=FALSE=$U93=FALSE</formula>
    </cfRule>
  </conditionalFormatting>
  <conditionalFormatting sqref="A96:K96">
    <cfRule type="expression" dxfId="70" priority="22">
      <formula>$S96=FALSE=$T96=FALSE=$U96=FALSE</formula>
    </cfRule>
  </conditionalFormatting>
  <conditionalFormatting sqref="A99:K99">
    <cfRule type="expression" dxfId="69" priority="21">
      <formula>$S99=FALSE=$T99=FALSE=$U99=FALSE</formula>
    </cfRule>
  </conditionalFormatting>
  <conditionalFormatting sqref="A102:K102">
    <cfRule type="expression" dxfId="68" priority="20">
      <formula>$S102=FALSE=$T102=FALSE=$U102=FALSE</formula>
    </cfRule>
  </conditionalFormatting>
  <conditionalFormatting sqref="A105:K105">
    <cfRule type="expression" dxfId="67" priority="19">
      <formula>$S105=FALSE=$T105=FALSE=$U105=FALSE</formula>
    </cfRule>
  </conditionalFormatting>
  <conditionalFormatting sqref="A108:K108">
    <cfRule type="expression" dxfId="66" priority="18">
      <formula>$S108=FALSE=$T108=FALSE=$U108=FALSE</formula>
    </cfRule>
  </conditionalFormatting>
  <conditionalFormatting sqref="A111:K111">
    <cfRule type="expression" dxfId="65" priority="17">
      <formula>$S111=FALSE=$T111=FALSE=$U111=FALSE</formula>
    </cfRule>
  </conditionalFormatting>
  <conditionalFormatting sqref="A114:K114">
    <cfRule type="expression" dxfId="64" priority="16">
      <formula>$S114=FALSE=$T114=FALSE=$U114=FALSE</formula>
    </cfRule>
  </conditionalFormatting>
  <conditionalFormatting sqref="A117:K117">
    <cfRule type="expression" dxfId="63" priority="15">
      <formula>$S117=FALSE=$T117=FALSE=$U117=FALSE</formula>
    </cfRule>
  </conditionalFormatting>
  <conditionalFormatting sqref="A120:K120">
    <cfRule type="expression" dxfId="62" priority="14">
      <formula>$S120=FALSE=$T120=FALSE=$U120=FALSE</formula>
    </cfRule>
  </conditionalFormatting>
  <conditionalFormatting sqref="A123:K123">
    <cfRule type="expression" dxfId="61" priority="13">
      <formula>$S123=FALSE=$T123=FALSE=$U123=FALSE</formula>
    </cfRule>
  </conditionalFormatting>
  <conditionalFormatting sqref="A126:K126">
    <cfRule type="expression" dxfId="60" priority="12">
      <formula>$S126=FALSE=$T126=FALSE=$U126=FALSE</formula>
    </cfRule>
  </conditionalFormatting>
  <conditionalFormatting sqref="A129:K129">
    <cfRule type="expression" dxfId="59" priority="11">
      <formula>$S129=FALSE=$T129=FALSE=$U129=FALSE</formula>
    </cfRule>
  </conditionalFormatting>
  <conditionalFormatting sqref="A132:K132">
    <cfRule type="expression" dxfId="58" priority="10">
      <formula>$S132=FALSE=$T132=FALSE=$U132=FALSE</formula>
    </cfRule>
  </conditionalFormatting>
  <conditionalFormatting sqref="A135:K135">
    <cfRule type="expression" dxfId="57" priority="9">
      <formula>$S135=FALSE=$T135=FALSE=$U135=FALSE</formula>
    </cfRule>
  </conditionalFormatting>
  <conditionalFormatting sqref="A138:K138">
    <cfRule type="expression" dxfId="56" priority="8">
      <formula>$S138=FALSE=$T138=FALSE=$U138=FALSE</formula>
    </cfRule>
  </conditionalFormatting>
  <conditionalFormatting sqref="A141:K141">
    <cfRule type="expression" dxfId="55" priority="7">
      <formula>$S141=FALSE=$T141=FALSE=$U141=FALSE</formula>
    </cfRule>
  </conditionalFormatting>
  <conditionalFormatting sqref="A144:K144">
    <cfRule type="expression" dxfId="54" priority="6">
      <formula>$S144=FALSE=$T144=FALSE=$U144=FALSE</formula>
    </cfRule>
  </conditionalFormatting>
  <conditionalFormatting sqref="A147:K147">
    <cfRule type="expression" dxfId="53" priority="5">
      <formula>$S147=FALSE=$T147=FALSE=$U147=FALSE</formula>
    </cfRule>
  </conditionalFormatting>
  <conditionalFormatting sqref="A150:K150">
    <cfRule type="expression" dxfId="52" priority="4">
      <formula>$S150=FALSE=$T150=FALSE=$U150=FALSE</formula>
    </cfRule>
  </conditionalFormatting>
  <conditionalFormatting sqref="A153:K153">
    <cfRule type="expression" dxfId="51" priority="3">
      <formula>$S153=FALSE=$T153=FALSE=$U153=FALSE</formula>
    </cfRule>
  </conditionalFormatting>
  <conditionalFormatting sqref="A156:K156">
    <cfRule type="expression" dxfId="50" priority="2">
      <formula>$S156=FALSE=$T156=FALSE=$U156=FALSE</formula>
    </cfRule>
  </conditionalFormatting>
  <conditionalFormatting sqref="A159:K159">
    <cfRule type="expression" dxfId="49" priority="1">
      <formula>$S159=FALSE=$T159=FALSE=$U159=FALSE</formula>
    </cfRule>
  </conditionalFormatting>
  <pageMargins left="0.70866141732283472" right="0.70866141732283472" top="0.74803149606299213" bottom="0.74803149606299213" header="0.31496062992125984" footer="0.31496062992125984"/>
  <pageSetup paperSize="9" scale="77" orientation="portrait" r:id="rId1"/>
  <headerFooter differentOddEven="1">
    <oddFooter>&amp;L&amp;"HGP創英角ﾎﾟｯﾌﾟ体,標準"&amp;16（裏面につづく）</oddFooter>
  </headerFooter>
  <rowBreaks count="1" manualBreakCount="1">
    <brk id="9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19050</xdr:colOff>
                    <xdr:row>14</xdr:row>
                    <xdr:rowOff>0</xdr:rowOff>
                  </from>
                  <to>
                    <xdr:col>13</xdr:col>
                    <xdr:colOff>0</xdr:colOff>
                    <xdr:row>14</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28575</xdr:colOff>
                    <xdr:row>14</xdr:row>
                    <xdr:rowOff>19050</xdr:rowOff>
                  </from>
                  <to>
                    <xdr:col>15</xdr:col>
                    <xdr:colOff>19050</xdr:colOff>
                    <xdr:row>15</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28575</xdr:colOff>
                    <xdr:row>14</xdr:row>
                    <xdr:rowOff>9525</xdr:rowOff>
                  </from>
                  <to>
                    <xdr:col>17</xdr:col>
                    <xdr:colOff>19050</xdr:colOff>
                    <xdr:row>15</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12</xdr:col>
                    <xdr:colOff>19050</xdr:colOff>
                    <xdr:row>17</xdr:row>
                    <xdr:rowOff>9525</xdr:rowOff>
                  </from>
                  <to>
                    <xdr:col>13</xdr:col>
                    <xdr:colOff>0</xdr:colOff>
                    <xdr:row>18</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28575</xdr:colOff>
                    <xdr:row>17</xdr:row>
                    <xdr:rowOff>0</xdr:rowOff>
                  </from>
                  <to>
                    <xdr:col>15</xdr:col>
                    <xdr:colOff>9525</xdr:colOff>
                    <xdr:row>17</xdr:row>
                    <xdr:rowOff>247650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16</xdr:col>
                    <xdr:colOff>28575</xdr:colOff>
                    <xdr:row>17</xdr:row>
                    <xdr:rowOff>9525</xdr:rowOff>
                  </from>
                  <to>
                    <xdr:col>17</xdr:col>
                    <xdr:colOff>9525</xdr:colOff>
                    <xdr:row>18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12</xdr:col>
                    <xdr:colOff>28575</xdr:colOff>
                    <xdr:row>20</xdr:row>
                    <xdr:rowOff>19050</xdr:rowOff>
                  </from>
                  <to>
                    <xdr:col>13</xdr:col>
                    <xdr:colOff>9525</xdr:colOff>
                    <xdr:row>21</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28575</xdr:colOff>
                    <xdr:row>20</xdr:row>
                    <xdr:rowOff>19050</xdr:rowOff>
                  </from>
                  <to>
                    <xdr:col>15</xdr:col>
                    <xdr:colOff>9525</xdr:colOff>
                    <xdr:row>21</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16</xdr:col>
                    <xdr:colOff>28575</xdr:colOff>
                    <xdr:row>20</xdr:row>
                    <xdr:rowOff>9525</xdr:rowOff>
                  </from>
                  <to>
                    <xdr:col>17</xdr:col>
                    <xdr:colOff>9525</xdr:colOff>
                    <xdr:row>21</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xdr:colOff>
                    <xdr:row>23</xdr:row>
                    <xdr:rowOff>19050</xdr:rowOff>
                  </from>
                  <to>
                    <xdr:col>13</xdr:col>
                    <xdr:colOff>0</xdr:colOff>
                    <xdr:row>24</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28575</xdr:colOff>
                    <xdr:row>26</xdr:row>
                    <xdr:rowOff>9525</xdr:rowOff>
                  </from>
                  <to>
                    <xdr:col>13</xdr:col>
                    <xdr:colOff>9525</xdr:colOff>
                    <xdr:row>27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12</xdr:col>
                    <xdr:colOff>19050</xdr:colOff>
                    <xdr:row>29</xdr:row>
                    <xdr:rowOff>9525</xdr:rowOff>
                  </from>
                  <to>
                    <xdr:col>13</xdr:col>
                    <xdr:colOff>0</xdr:colOff>
                    <xdr:row>30</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19050</xdr:colOff>
                    <xdr:row>23</xdr:row>
                    <xdr:rowOff>19050</xdr:rowOff>
                  </from>
                  <to>
                    <xdr:col>15</xdr:col>
                    <xdr:colOff>0</xdr:colOff>
                    <xdr:row>24</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14</xdr:col>
                    <xdr:colOff>19050</xdr:colOff>
                    <xdr:row>26</xdr:row>
                    <xdr:rowOff>9525</xdr:rowOff>
                  </from>
                  <to>
                    <xdr:col>15</xdr:col>
                    <xdr:colOff>0</xdr:colOff>
                    <xdr:row>27</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14</xdr:col>
                    <xdr:colOff>19050</xdr:colOff>
                    <xdr:row>29</xdr:row>
                    <xdr:rowOff>19050</xdr:rowOff>
                  </from>
                  <to>
                    <xdr:col>15</xdr:col>
                    <xdr:colOff>19050</xdr:colOff>
                    <xdr:row>30</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16</xdr:col>
                    <xdr:colOff>19050</xdr:colOff>
                    <xdr:row>23</xdr:row>
                    <xdr:rowOff>0</xdr:rowOff>
                  </from>
                  <to>
                    <xdr:col>17</xdr:col>
                    <xdr:colOff>0</xdr:colOff>
                    <xdr:row>23</xdr:row>
                    <xdr:rowOff>247650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19050</xdr:colOff>
                    <xdr:row>26</xdr:row>
                    <xdr:rowOff>9525</xdr:rowOff>
                  </from>
                  <to>
                    <xdr:col>17</xdr:col>
                    <xdr:colOff>0</xdr:colOff>
                    <xdr:row>27</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16</xdr:col>
                    <xdr:colOff>19050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12</xdr:col>
                    <xdr:colOff>19050</xdr:colOff>
                    <xdr:row>32</xdr:row>
                    <xdr:rowOff>0</xdr:rowOff>
                  </from>
                  <to>
                    <xdr:col>13</xdr:col>
                    <xdr:colOff>0</xdr:colOff>
                    <xdr:row>32</xdr:row>
                    <xdr:rowOff>247650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12</xdr:col>
                    <xdr:colOff>19050</xdr:colOff>
                    <xdr:row>35</xdr:row>
                    <xdr:rowOff>19050</xdr:rowOff>
                  </from>
                  <to>
                    <xdr:col>13</xdr:col>
                    <xdr:colOff>0</xdr:colOff>
                    <xdr:row>36</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12</xdr:col>
                    <xdr:colOff>19050</xdr:colOff>
                    <xdr:row>38</xdr:row>
                    <xdr:rowOff>9525</xdr:rowOff>
                  </from>
                  <to>
                    <xdr:col>13</xdr:col>
                    <xdr:colOff>0</xdr:colOff>
                    <xdr:row>39</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12</xdr:col>
                    <xdr:colOff>19050</xdr:colOff>
                    <xdr:row>41</xdr:row>
                    <xdr:rowOff>0</xdr:rowOff>
                  </from>
                  <to>
                    <xdr:col>13</xdr:col>
                    <xdr:colOff>0</xdr:colOff>
                    <xdr:row>41</xdr:row>
                    <xdr:rowOff>247650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12</xdr:col>
                    <xdr:colOff>9525</xdr:colOff>
                    <xdr:row>44</xdr:row>
                    <xdr:rowOff>9525</xdr:rowOff>
                  </from>
                  <to>
                    <xdr:col>12</xdr:col>
                    <xdr:colOff>238125</xdr:colOff>
                    <xdr:row>45</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12</xdr:col>
                    <xdr:colOff>9525</xdr:colOff>
                    <xdr:row>47</xdr:row>
                    <xdr:rowOff>9525</xdr:rowOff>
                  </from>
                  <to>
                    <xdr:col>12</xdr:col>
                    <xdr:colOff>238125</xdr:colOff>
                    <xdr:row>48</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12</xdr:col>
                    <xdr:colOff>9525</xdr:colOff>
                    <xdr:row>50</xdr:row>
                    <xdr:rowOff>9525</xdr:rowOff>
                  </from>
                  <to>
                    <xdr:col>12</xdr:col>
                    <xdr:colOff>238125</xdr:colOff>
                    <xdr:row>51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12</xdr:col>
                    <xdr:colOff>9525</xdr:colOff>
                    <xdr:row>53</xdr:row>
                    <xdr:rowOff>0</xdr:rowOff>
                  </from>
                  <to>
                    <xdr:col>12</xdr:col>
                    <xdr:colOff>238125</xdr:colOff>
                    <xdr:row>53</xdr:row>
                    <xdr:rowOff>247650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12</xdr:col>
                    <xdr:colOff>9525</xdr:colOff>
                    <xdr:row>56</xdr:row>
                    <xdr:rowOff>0</xdr:rowOff>
                  </from>
                  <to>
                    <xdr:col>12</xdr:col>
                    <xdr:colOff>238125</xdr:colOff>
                    <xdr:row>56</xdr:row>
                    <xdr:rowOff>247650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12</xdr:col>
                    <xdr:colOff>9525</xdr:colOff>
                    <xdr:row>59</xdr:row>
                    <xdr:rowOff>9525</xdr:rowOff>
                  </from>
                  <to>
                    <xdr:col>12</xdr:col>
                    <xdr:colOff>238125</xdr:colOff>
                    <xdr:row>60</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12</xdr:col>
                    <xdr:colOff>9525</xdr:colOff>
                    <xdr:row>62</xdr:row>
                    <xdr:rowOff>9525</xdr:rowOff>
                  </from>
                  <to>
                    <xdr:col>12</xdr:col>
                    <xdr:colOff>238125</xdr:colOff>
                    <xdr:row>63</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12</xdr:col>
                    <xdr:colOff>9525</xdr:colOff>
                    <xdr:row>65</xdr:row>
                    <xdr:rowOff>0</xdr:rowOff>
                  </from>
                  <to>
                    <xdr:col>12</xdr:col>
                    <xdr:colOff>238125</xdr:colOff>
                    <xdr:row>65</xdr:row>
                    <xdr:rowOff>247650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12</xdr:col>
                    <xdr:colOff>9525</xdr:colOff>
                    <xdr:row>68</xdr:row>
                    <xdr:rowOff>0</xdr:rowOff>
                  </from>
                  <to>
                    <xdr:col>12</xdr:col>
                    <xdr:colOff>238125</xdr:colOff>
                    <xdr:row>68</xdr:row>
                    <xdr:rowOff>247650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12</xdr:col>
                    <xdr:colOff>9525</xdr:colOff>
                    <xdr:row>71</xdr:row>
                    <xdr:rowOff>9525</xdr:rowOff>
                  </from>
                  <to>
                    <xdr:col>12</xdr:col>
                    <xdr:colOff>238125</xdr:colOff>
                    <xdr:row>72</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12</xdr:col>
                    <xdr:colOff>9525</xdr:colOff>
                    <xdr:row>74</xdr:row>
                    <xdr:rowOff>0</xdr:rowOff>
                  </from>
                  <to>
                    <xdr:col>12</xdr:col>
                    <xdr:colOff>238125</xdr:colOff>
                    <xdr:row>74</xdr:row>
                    <xdr:rowOff>247650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12</xdr:col>
                    <xdr:colOff>9525</xdr:colOff>
                    <xdr:row>77</xdr:row>
                    <xdr:rowOff>0</xdr:rowOff>
                  </from>
                  <to>
                    <xdr:col>12</xdr:col>
                    <xdr:colOff>238125</xdr:colOff>
                    <xdr:row>77</xdr:row>
                    <xdr:rowOff>247650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12</xdr:col>
                    <xdr:colOff>9525</xdr:colOff>
                    <xdr:row>80</xdr:row>
                    <xdr:rowOff>0</xdr:rowOff>
                  </from>
                  <to>
                    <xdr:col>12</xdr:col>
                    <xdr:colOff>238125</xdr:colOff>
                    <xdr:row>80</xdr:row>
                    <xdr:rowOff>247650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12</xdr:col>
                    <xdr:colOff>9525</xdr:colOff>
                    <xdr:row>83</xdr:row>
                    <xdr:rowOff>0</xdr:rowOff>
                  </from>
                  <to>
                    <xdr:col>12</xdr:col>
                    <xdr:colOff>238125</xdr:colOff>
                    <xdr:row>83</xdr:row>
                    <xdr:rowOff>247650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12</xdr:col>
                    <xdr:colOff>9525</xdr:colOff>
                    <xdr:row>86</xdr:row>
                    <xdr:rowOff>9525</xdr:rowOff>
                  </from>
                  <to>
                    <xdr:col>12</xdr:col>
                    <xdr:colOff>238125</xdr:colOff>
                    <xdr:row>87</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12</xdr:col>
                    <xdr:colOff>9525</xdr:colOff>
                    <xdr:row>89</xdr:row>
                    <xdr:rowOff>9525</xdr:rowOff>
                  </from>
                  <to>
                    <xdr:col>12</xdr:col>
                    <xdr:colOff>238125</xdr:colOff>
                    <xdr:row>90</xdr:row>
                    <xdr:rowOff>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12</xdr:col>
                    <xdr:colOff>9525</xdr:colOff>
                    <xdr:row>92</xdr:row>
                    <xdr:rowOff>9525</xdr:rowOff>
                  </from>
                  <to>
                    <xdr:col>12</xdr:col>
                    <xdr:colOff>238125</xdr:colOff>
                    <xdr:row>93</xdr:row>
                    <xdr:rowOff>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12</xdr:col>
                    <xdr:colOff>9525</xdr:colOff>
                    <xdr:row>95</xdr:row>
                    <xdr:rowOff>9525</xdr:rowOff>
                  </from>
                  <to>
                    <xdr:col>12</xdr:col>
                    <xdr:colOff>238125</xdr:colOff>
                    <xdr:row>96</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12</xdr:col>
                    <xdr:colOff>9525</xdr:colOff>
                    <xdr:row>98</xdr:row>
                    <xdr:rowOff>0</xdr:rowOff>
                  </from>
                  <to>
                    <xdr:col>12</xdr:col>
                    <xdr:colOff>238125</xdr:colOff>
                    <xdr:row>98</xdr:row>
                    <xdr:rowOff>247650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12</xdr:col>
                    <xdr:colOff>9525</xdr:colOff>
                    <xdr:row>101</xdr:row>
                    <xdr:rowOff>9525</xdr:rowOff>
                  </from>
                  <to>
                    <xdr:col>12</xdr:col>
                    <xdr:colOff>238125</xdr:colOff>
                    <xdr:row>102</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12</xdr:col>
                    <xdr:colOff>9525</xdr:colOff>
                    <xdr:row>104</xdr:row>
                    <xdr:rowOff>9525</xdr:rowOff>
                  </from>
                  <to>
                    <xdr:col>12</xdr:col>
                    <xdr:colOff>238125</xdr:colOff>
                    <xdr:row>105</xdr:row>
                    <xdr:rowOff>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12</xdr:col>
                    <xdr:colOff>9525</xdr:colOff>
                    <xdr:row>107</xdr:row>
                    <xdr:rowOff>9525</xdr:rowOff>
                  </from>
                  <to>
                    <xdr:col>12</xdr:col>
                    <xdr:colOff>238125</xdr:colOff>
                    <xdr:row>108</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12</xdr:col>
                    <xdr:colOff>9525</xdr:colOff>
                    <xdr:row>110</xdr:row>
                    <xdr:rowOff>0</xdr:rowOff>
                  </from>
                  <to>
                    <xdr:col>12</xdr:col>
                    <xdr:colOff>238125</xdr:colOff>
                    <xdr:row>110</xdr:row>
                    <xdr:rowOff>247650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12</xdr:col>
                    <xdr:colOff>9525</xdr:colOff>
                    <xdr:row>113</xdr:row>
                    <xdr:rowOff>9525</xdr:rowOff>
                  </from>
                  <to>
                    <xdr:col>12</xdr:col>
                    <xdr:colOff>238125</xdr:colOff>
                    <xdr:row>114</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12</xdr:col>
                    <xdr:colOff>9525</xdr:colOff>
                    <xdr:row>116</xdr:row>
                    <xdr:rowOff>9525</xdr:rowOff>
                  </from>
                  <to>
                    <xdr:col>12</xdr:col>
                    <xdr:colOff>238125</xdr:colOff>
                    <xdr:row>117</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12</xdr:col>
                    <xdr:colOff>9525</xdr:colOff>
                    <xdr:row>119</xdr:row>
                    <xdr:rowOff>9525</xdr:rowOff>
                  </from>
                  <to>
                    <xdr:col>12</xdr:col>
                    <xdr:colOff>238125</xdr:colOff>
                    <xdr:row>120</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12</xdr:col>
                    <xdr:colOff>9525</xdr:colOff>
                    <xdr:row>122</xdr:row>
                    <xdr:rowOff>9525</xdr:rowOff>
                  </from>
                  <to>
                    <xdr:col>12</xdr:col>
                    <xdr:colOff>238125</xdr:colOff>
                    <xdr:row>123</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12</xdr:col>
                    <xdr:colOff>9525</xdr:colOff>
                    <xdr:row>125</xdr:row>
                    <xdr:rowOff>0</xdr:rowOff>
                  </from>
                  <to>
                    <xdr:col>12</xdr:col>
                    <xdr:colOff>238125</xdr:colOff>
                    <xdr:row>125</xdr:row>
                    <xdr:rowOff>247650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12</xdr:col>
                    <xdr:colOff>9525</xdr:colOff>
                    <xdr:row>128</xdr:row>
                    <xdr:rowOff>0</xdr:rowOff>
                  </from>
                  <to>
                    <xdr:col>12</xdr:col>
                    <xdr:colOff>238125</xdr:colOff>
                    <xdr:row>128</xdr:row>
                    <xdr:rowOff>247650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12</xdr:col>
                    <xdr:colOff>9525</xdr:colOff>
                    <xdr:row>131</xdr:row>
                    <xdr:rowOff>9525</xdr:rowOff>
                  </from>
                  <to>
                    <xdr:col>12</xdr:col>
                    <xdr:colOff>238125</xdr:colOff>
                    <xdr:row>132</xdr:row>
                    <xdr:rowOff>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12</xdr:col>
                    <xdr:colOff>9525</xdr:colOff>
                    <xdr:row>134</xdr:row>
                    <xdr:rowOff>9525</xdr:rowOff>
                  </from>
                  <to>
                    <xdr:col>12</xdr:col>
                    <xdr:colOff>238125</xdr:colOff>
                    <xdr:row>135</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12</xdr:col>
                    <xdr:colOff>9525</xdr:colOff>
                    <xdr:row>137</xdr:row>
                    <xdr:rowOff>0</xdr:rowOff>
                  </from>
                  <to>
                    <xdr:col>12</xdr:col>
                    <xdr:colOff>238125</xdr:colOff>
                    <xdr:row>137</xdr:row>
                    <xdr:rowOff>247650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12</xdr:col>
                    <xdr:colOff>9525</xdr:colOff>
                    <xdr:row>140</xdr:row>
                    <xdr:rowOff>0</xdr:rowOff>
                  </from>
                  <to>
                    <xdr:col>12</xdr:col>
                    <xdr:colOff>238125</xdr:colOff>
                    <xdr:row>140</xdr:row>
                    <xdr:rowOff>247650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12</xdr:col>
                    <xdr:colOff>9525</xdr:colOff>
                    <xdr:row>143</xdr:row>
                    <xdr:rowOff>0</xdr:rowOff>
                  </from>
                  <to>
                    <xdr:col>12</xdr:col>
                    <xdr:colOff>238125</xdr:colOff>
                    <xdr:row>143</xdr:row>
                    <xdr:rowOff>247650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12</xdr:col>
                    <xdr:colOff>9525</xdr:colOff>
                    <xdr:row>146</xdr:row>
                    <xdr:rowOff>9525</xdr:rowOff>
                  </from>
                  <to>
                    <xdr:col>12</xdr:col>
                    <xdr:colOff>238125</xdr:colOff>
                    <xdr:row>147</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12</xdr:col>
                    <xdr:colOff>9525</xdr:colOff>
                    <xdr:row>149</xdr:row>
                    <xdr:rowOff>9525</xdr:rowOff>
                  </from>
                  <to>
                    <xdr:col>12</xdr:col>
                    <xdr:colOff>238125</xdr:colOff>
                    <xdr:row>150</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12</xdr:col>
                    <xdr:colOff>9525</xdr:colOff>
                    <xdr:row>152</xdr:row>
                    <xdr:rowOff>9525</xdr:rowOff>
                  </from>
                  <to>
                    <xdr:col>12</xdr:col>
                    <xdr:colOff>238125</xdr:colOff>
                    <xdr:row>153</xdr:row>
                    <xdr:rowOff>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12</xdr:col>
                    <xdr:colOff>9525</xdr:colOff>
                    <xdr:row>155</xdr:row>
                    <xdr:rowOff>0</xdr:rowOff>
                  </from>
                  <to>
                    <xdr:col>12</xdr:col>
                    <xdr:colOff>238125</xdr:colOff>
                    <xdr:row>155</xdr:row>
                    <xdr:rowOff>247650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12</xdr:col>
                    <xdr:colOff>9525</xdr:colOff>
                    <xdr:row>158</xdr:row>
                    <xdr:rowOff>9525</xdr:rowOff>
                  </from>
                  <to>
                    <xdr:col>12</xdr:col>
                    <xdr:colOff>238125</xdr:colOff>
                    <xdr:row>159</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14</xdr:col>
                    <xdr:colOff>9525</xdr:colOff>
                    <xdr:row>32</xdr:row>
                    <xdr:rowOff>9525</xdr:rowOff>
                  </from>
                  <to>
                    <xdr:col>15</xdr:col>
                    <xdr:colOff>0</xdr:colOff>
                    <xdr:row>33</xdr:row>
                    <xdr:rowOff>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14</xdr:col>
                    <xdr:colOff>9525</xdr:colOff>
                    <xdr:row>35</xdr:row>
                    <xdr:rowOff>9525</xdr:rowOff>
                  </from>
                  <to>
                    <xdr:col>15</xdr:col>
                    <xdr:colOff>0</xdr:colOff>
                    <xdr:row>36</xdr:row>
                    <xdr:rowOff>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14</xdr:col>
                    <xdr:colOff>0</xdr:colOff>
                    <xdr:row>38</xdr:row>
                    <xdr:rowOff>9525</xdr:rowOff>
                  </from>
                  <to>
                    <xdr:col>14</xdr:col>
                    <xdr:colOff>238125</xdr:colOff>
                    <xdr:row>39</xdr:row>
                    <xdr:rowOff>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14</xdr:col>
                    <xdr:colOff>0</xdr:colOff>
                    <xdr:row>41</xdr:row>
                    <xdr:rowOff>9525</xdr:rowOff>
                  </from>
                  <to>
                    <xdr:col>14</xdr:col>
                    <xdr:colOff>238125</xdr:colOff>
                    <xdr:row>42</xdr:row>
                    <xdr:rowOff>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14</xdr:col>
                    <xdr:colOff>9525</xdr:colOff>
                    <xdr:row>44</xdr:row>
                    <xdr:rowOff>9525</xdr:rowOff>
                  </from>
                  <to>
                    <xdr:col>15</xdr:col>
                    <xdr:colOff>0</xdr:colOff>
                    <xdr:row>45</xdr:row>
                    <xdr:rowOff>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14</xdr:col>
                    <xdr:colOff>9525</xdr:colOff>
                    <xdr:row>47</xdr:row>
                    <xdr:rowOff>0</xdr:rowOff>
                  </from>
                  <to>
                    <xdr:col>15</xdr:col>
                    <xdr:colOff>0</xdr:colOff>
                    <xdr:row>47</xdr:row>
                    <xdr:rowOff>247650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14</xdr:col>
                    <xdr:colOff>0</xdr:colOff>
                    <xdr:row>50</xdr:row>
                    <xdr:rowOff>0</xdr:rowOff>
                  </from>
                  <to>
                    <xdr:col>14</xdr:col>
                    <xdr:colOff>238125</xdr:colOff>
                    <xdr:row>50</xdr:row>
                    <xdr:rowOff>247650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14</xdr:col>
                    <xdr:colOff>9525</xdr:colOff>
                    <xdr:row>53</xdr:row>
                    <xdr:rowOff>0</xdr:rowOff>
                  </from>
                  <to>
                    <xdr:col>15</xdr:col>
                    <xdr:colOff>0</xdr:colOff>
                    <xdr:row>53</xdr:row>
                    <xdr:rowOff>247650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14</xdr:col>
                    <xdr:colOff>9525</xdr:colOff>
                    <xdr:row>56</xdr:row>
                    <xdr:rowOff>0</xdr:rowOff>
                  </from>
                  <to>
                    <xdr:col>15</xdr:col>
                    <xdr:colOff>0</xdr:colOff>
                    <xdr:row>56</xdr:row>
                    <xdr:rowOff>247650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14</xdr:col>
                    <xdr:colOff>0</xdr:colOff>
                    <xdr:row>59</xdr:row>
                    <xdr:rowOff>0</xdr:rowOff>
                  </from>
                  <to>
                    <xdr:col>14</xdr:col>
                    <xdr:colOff>238125</xdr:colOff>
                    <xdr:row>59</xdr:row>
                    <xdr:rowOff>247650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14</xdr:col>
                    <xdr:colOff>0</xdr:colOff>
                    <xdr:row>62</xdr:row>
                    <xdr:rowOff>9525</xdr:rowOff>
                  </from>
                  <to>
                    <xdr:col>14</xdr:col>
                    <xdr:colOff>238125</xdr:colOff>
                    <xdr:row>63</xdr:row>
                    <xdr:rowOff>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14</xdr:col>
                    <xdr:colOff>9525</xdr:colOff>
                    <xdr:row>65</xdr:row>
                    <xdr:rowOff>0</xdr:rowOff>
                  </from>
                  <to>
                    <xdr:col>15</xdr:col>
                    <xdr:colOff>0</xdr:colOff>
                    <xdr:row>65</xdr:row>
                    <xdr:rowOff>247650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14</xdr:col>
                    <xdr:colOff>9525</xdr:colOff>
                    <xdr:row>68</xdr:row>
                    <xdr:rowOff>0</xdr:rowOff>
                  </from>
                  <to>
                    <xdr:col>15</xdr:col>
                    <xdr:colOff>0</xdr:colOff>
                    <xdr:row>68</xdr:row>
                    <xdr:rowOff>247650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14</xdr:col>
                    <xdr:colOff>9525</xdr:colOff>
                    <xdr:row>71</xdr:row>
                    <xdr:rowOff>0</xdr:rowOff>
                  </from>
                  <to>
                    <xdr:col>15</xdr:col>
                    <xdr:colOff>0</xdr:colOff>
                    <xdr:row>71</xdr:row>
                    <xdr:rowOff>247650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14</xdr:col>
                    <xdr:colOff>9525</xdr:colOff>
                    <xdr:row>74</xdr:row>
                    <xdr:rowOff>9525</xdr:rowOff>
                  </from>
                  <to>
                    <xdr:col>15</xdr:col>
                    <xdr:colOff>0</xdr:colOff>
                    <xdr:row>75</xdr:row>
                    <xdr:rowOff>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14</xdr:col>
                    <xdr:colOff>9525</xdr:colOff>
                    <xdr:row>77</xdr:row>
                    <xdr:rowOff>0</xdr:rowOff>
                  </from>
                  <to>
                    <xdr:col>15</xdr:col>
                    <xdr:colOff>0</xdr:colOff>
                    <xdr:row>77</xdr:row>
                    <xdr:rowOff>247650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14</xdr:col>
                    <xdr:colOff>9525</xdr:colOff>
                    <xdr:row>80</xdr:row>
                    <xdr:rowOff>0</xdr:rowOff>
                  </from>
                  <to>
                    <xdr:col>15</xdr:col>
                    <xdr:colOff>0</xdr:colOff>
                    <xdr:row>80</xdr:row>
                    <xdr:rowOff>247650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14</xdr:col>
                    <xdr:colOff>9525</xdr:colOff>
                    <xdr:row>83</xdr:row>
                    <xdr:rowOff>0</xdr:rowOff>
                  </from>
                  <to>
                    <xdr:col>15</xdr:col>
                    <xdr:colOff>0</xdr:colOff>
                    <xdr:row>83</xdr:row>
                    <xdr:rowOff>247650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14</xdr:col>
                    <xdr:colOff>9525</xdr:colOff>
                    <xdr:row>86</xdr:row>
                    <xdr:rowOff>9525</xdr:rowOff>
                  </from>
                  <to>
                    <xdr:col>15</xdr:col>
                    <xdr:colOff>0</xdr:colOff>
                    <xdr:row>87</xdr:row>
                    <xdr:rowOff>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14</xdr:col>
                    <xdr:colOff>9525</xdr:colOff>
                    <xdr:row>89</xdr:row>
                    <xdr:rowOff>0</xdr:rowOff>
                  </from>
                  <to>
                    <xdr:col>15</xdr:col>
                    <xdr:colOff>0</xdr:colOff>
                    <xdr:row>89</xdr:row>
                    <xdr:rowOff>247650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14</xdr:col>
                    <xdr:colOff>9525</xdr:colOff>
                    <xdr:row>92</xdr:row>
                    <xdr:rowOff>0</xdr:rowOff>
                  </from>
                  <to>
                    <xdr:col>15</xdr:col>
                    <xdr:colOff>0</xdr:colOff>
                    <xdr:row>92</xdr:row>
                    <xdr:rowOff>247650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14</xdr:col>
                    <xdr:colOff>9525</xdr:colOff>
                    <xdr:row>95</xdr:row>
                    <xdr:rowOff>9525</xdr:rowOff>
                  </from>
                  <to>
                    <xdr:col>15</xdr:col>
                    <xdr:colOff>0</xdr:colOff>
                    <xdr:row>96</xdr:row>
                    <xdr:rowOff>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14</xdr:col>
                    <xdr:colOff>0</xdr:colOff>
                    <xdr:row>98</xdr:row>
                    <xdr:rowOff>0</xdr:rowOff>
                  </from>
                  <to>
                    <xdr:col>14</xdr:col>
                    <xdr:colOff>238125</xdr:colOff>
                    <xdr:row>98</xdr:row>
                    <xdr:rowOff>247650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14</xdr:col>
                    <xdr:colOff>0</xdr:colOff>
                    <xdr:row>101</xdr:row>
                    <xdr:rowOff>9525</xdr:rowOff>
                  </from>
                  <to>
                    <xdr:col>14</xdr:col>
                    <xdr:colOff>238125</xdr:colOff>
                    <xdr:row>102</xdr:row>
                    <xdr:rowOff>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14</xdr:col>
                    <xdr:colOff>0</xdr:colOff>
                    <xdr:row>104</xdr:row>
                    <xdr:rowOff>9525</xdr:rowOff>
                  </from>
                  <to>
                    <xdr:col>14</xdr:col>
                    <xdr:colOff>238125</xdr:colOff>
                    <xdr:row>105</xdr:row>
                    <xdr:rowOff>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14</xdr:col>
                    <xdr:colOff>9525</xdr:colOff>
                    <xdr:row>107</xdr:row>
                    <xdr:rowOff>9525</xdr:rowOff>
                  </from>
                  <to>
                    <xdr:col>15</xdr:col>
                    <xdr:colOff>0</xdr:colOff>
                    <xdr:row>108</xdr:row>
                    <xdr:rowOff>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14</xdr:col>
                    <xdr:colOff>9525</xdr:colOff>
                    <xdr:row>110</xdr:row>
                    <xdr:rowOff>0</xdr:rowOff>
                  </from>
                  <to>
                    <xdr:col>15</xdr:col>
                    <xdr:colOff>0</xdr:colOff>
                    <xdr:row>110</xdr:row>
                    <xdr:rowOff>247650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14</xdr:col>
                    <xdr:colOff>9525</xdr:colOff>
                    <xdr:row>113</xdr:row>
                    <xdr:rowOff>9525</xdr:rowOff>
                  </from>
                  <to>
                    <xdr:col>15</xdr:col>
                    <xdr:colOff>0</xdr:colOff>
                    <xdr:row>114</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14</xdr:col>
                    <xdr:colOff>9525</xdr:colOff>
                    <xdr:row>116</xdr:row>
                    <xdr:rowOff>9525</xdr:rowOff>
                  </from>
                  <to>
                    <xdr:col>15</xdr:col>
                    <xdr:colOff>0</xdr:colOff>
                    <xdr:row>117</xdr:row>
                    <xdr:rowOff>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14</xdr:col>
                    <xdr:colOff>0</xdr:colOff>
                    <xdr:row>119</xdr:row>
                    <xdr:rowOff>0</xdr:rowOff>
                  </from>
                  <to>
                    <xdr:col>14</xdr:col>
                    <xdr:colOff>238125</xdr:colOff>
                    <xdr:row>119</xdr:row>
                    <xdr:rowOff>247650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14</xdr:col>
                    <xdr:colOff>9525</xdr:colOff>
                    <xdr:row>122</xdr:row>
                    <xdr:rowOff>0</xdr:rowOff>
                  </from>
                  <to>
                    <xdr:col>15</xdr:col>
                    <xdr:colOff>0</xdr:colOff>
                    <xdr:row>122</xdr:row>
                    <xdr:rowOff>247650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14</xdr:col>
                    <xdr:colOff>9525</xdr:colOff>
                    <xdr:row>125</xdr:row>
                    <xdr:rowOff>9525</xdr:rowOff>
                  </from>
                  <to>
                    <xdr:col>15</xdr:col>
                    <xdr:colOff>0</xdr:colOff>
                    <xdr:row>126</xdr:row>
                    <xdr:rowOff>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14</xdr:col>
                    <xdr:colOff>9525</xdr:colOff>
                    <xdr:row>128</xdr:row>
                    <xdr:rowOff>0</xdr:rowOff>
                  </from>
                  <to>
                    <xdr:col>15</xdr:col>
                    <xdr:colOff>0</xdr:colOff>
                    <xdr:row>128</xdr:row>
                    <xdr:rowOff>247650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14</xdr:col>
                    <xdr:colOff>9525</xdr:colOff>
                    <xdr:row>131</xdr:row>
                    <xdr:rowOff>0</xdr:rowOff>
                  </from>
                  <to>
                    <xdr:col>15</xdr:col>
                    <xdr:colOff>0</xdr:colOff>
                    <xdr:row>131</xdr:row>
                    <xdr:rowOff>247650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14</xdr:col>
                    <xdr:colOff>9525</xdr:colOff>
                    <xdr:row>134</xdr:row>
                    <xdr:rowOff>9525</xdr:rowOff>
                  </from>
                  <to>
                    <xdr:col>15</xdr:col>
                    <xdr:colOff>0</xdr:colOff>
                    <xdr:row>135</xdr:row>
                    <xdr:rowOff>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14</xdr:col>
                    <xdr:colOff>0</xdr:colOff>
                    <xdr:row>137</xdr:row>
                    <xdr:rowOff>0</xdr:rowOff>
                  </from>
                  <to>
                    <xdr:col>14</xdr:col>
                    <xdr:colOff>238125</xdr:colOff>
                    <xdr:row>137</xdr:row>
                    <xdr:rowOff>247650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14</xdr:col>
                    <xdr:colOff>9525</xdr:colOff>
                    <xdr:row>140</xdr:row>
                    <xdr:rowOff>9525</xdr:rowOff>
                  </from>
                  <to>
                    <xdr:col>15</xdr:col>
                    <xdr:colOff>0</xdr:colOff>
                    <xdr:row>141</xdr:row>
                    <xdr:rowOff>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14</xdr:col>
                    <xdr:colOff>9525</xdr:colOff>
                    <xdr:row>143</xdr:row>
                    <xdr:rowOff>0</xdr:rowOff>
                  </from>
                  <to>
                    <xdr:col>15</xdr:col>
                    <xdr:colOff>0</xdr:colOff>
                    <xdr:row>143</xdr:row>
                    <xdr:rowOff>247650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14</xdr:col>
                    <xdr:colOff>9525</xdr:colOff>
                    <xdr:row>146</xdr:row>
                    <xdr:rowOff>9525</xdr:rowOff>
                  </from>
                  <to>
                    <xdr:col>15</xdr:col>
                    <xdr:colOff>0</xdr:colOff>
                    <xdr:row>147</xdr:row>
                    <xdr:rowOff>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14</xdr:col>
                    <xdr:colOff>9525</xdr:colOff>
                    <xdr:row>149</xdr:row>
                    <xdr:rowOff>9525</xdr:rowOff>
                  </from>
                  <to>
                    <xdr:col>15</xdr:col>
                    <xdr:colOff>0</xdr:colOff>
                    <xdr:row>150</xdr:row>
                    <xdr:rowOff>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14</xdr:col>
                    <xdr:colOff>9525</xdr:colOff>
                    <xdr:row>152</xdr:row>
                    <xdr:rowOff>9525</xdr:rowOff>
                  </from>
                  <to>
                    <xdr:col>15</xdr:col>
                    <xdr:colOff>0</xdr:colOff>
                    <xdr:row>153</xdr:row>
                    <xdr:rowOff>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14</xdr:col>
                    <xdr:colOff>9525</xdr:colOff>
                    <xdr:row>155</xdr:row>
                    <xdr:rowOff>9525</xdr:rowOff>
                  </from>
                  <to>
                    <xdr:col>15</xdr:col>
                    <xdr:colOff>0</xdr:colOff>
                    <xdr:row>156</xdr:row>
                    <xdr:rowOff>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14</xdr:col>
                    <xdr:colOff>9525</xdr:colOff>
                    <xdr:row>158</xdr:row>
                    <xdr:rowOff>0</xdr:rowOff>
                  </from>
                  <to>
                    <xdr:col>15</xdr:col>
                    <xdr:colOff>0</xdr:colOff>
                    <xdr:row>158</xdr:row>
                    <xdr:rowOff>247650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16</xdr:col>
                    <xdr:colOff>19050</xdr:colOff>
                    <xdr:row>32</xdr:row>
                    <xdr:rowOff>0</xdr:rowOff>
                  </from>
                  <to>
                    <xdr:col>17</xdr:col>
                    <xdr:colOff>0</xdr:colOff>
                    <xdr:row>32</xdr:row>
                    <xdr:rowOff>247650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16</xdr:col>
                    <xdr:colOff>9525</xdr:colOff>
                    <xdr:row>35</xdr:row>
                    <xdr:rowOff>0</xdr:rowOff>
                  </from>
                  <to>
                    <xdr:col>16</xdr:col>
                    <xdr:colOff>238125</xdr:colOff>
                    <xdr:row>35</xdr:row>
                    <xdr:rowOff>247650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16</xdr:col>
                    <xdr:colOff>9525</xdr:colOff>
                    <xdr:row>38</xdr:row>
                    <xdr:rowOff>0</xdr:rowOff>
                  </from>
                  <to>
                    <xdr:col>16</xdr:col>
                    <xdr:colOff>238125</xdr:colOff>
                    <xdr:row>38</xdr:row>
                    <xdr:rowOff>247650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16</xdr:col>
                    <xdr:colOff>9525</xdr:colOff>
                    <xdr:row>41</xdr:row>
                    <xdr:rowOff>0</xdr:rowOff>
                  </from>
                  <to>
                    <xdr:col>16</xdr:col>
                    <xdr:colOff>238125</xdr:colOff>
                    <xdr:row>41</xdr:row>
                    <xdr:rowOff>247650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16</xdr:col>
                    <xdr:colOff>9525</xdr:colOff>
                    <xdr:row>44</xdr:row>
                    <xdr:rowOff>9525</xdr:rowOff>
                  </from>
                  <to>
                    <xdr:col>16</xdr:col>
                    <xdr:colOff>238125</xdr:colOff>
                    <xdr:row>45</xdr:row>
                    <xdr:rowOff>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16</xdr:col>
                    <xdr:colOff>9525</xdr:colOff>
                    <xdr:row>47</xdr:row>
                    <xdr:rowOff>0</xdr:rowOff>
                  </from>
                  <to>
                    <xdr:col>16</xdr:col>
                    <xdr:colOff>238125</xdr:colOff>
                    <xdr:row>47</xdr:row>
                    <xdr:rowOff>247650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16</xdr:col>
                    <xdr:colOff>9525</xdr:colOff>
                    <xdr:row>50</xdr:row>
                    <xdr:rowOff>0</xdr:rowOff>
                  </from>
                  <to>
                    <xdr:col>16</xdr:col>
                    <xdr:colOff>238125</xdr:colOff>
                    <xdr:row>50</xdr:row>
                    <xdr:rowOff>247650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16</xdr:col>
                    <xdr:colOff>9525</xdr:colOff>
                    <xdr:row>53</xdr:row>
                    <xdr:rowOff>0</xdr:rowOff>
                  </from>
                  <to>
                    <xdr:col>16</xdr:col>
                    <xdr:colOff>238125</xdr:colOff>
                    <xdr:row>53</xdr:row>
                    <xdr:rowOff>247650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16</xdr:col>
                    <xdr:colOff>9525</xdr:colOff>
                    <xdr:row>56</xdr:row>
                    <xdr:rowOff>0</xdr:rowOff>
                  </from>
                  <to>
                    <xdr:col>16</xdr:col>
                    <xdr:colOff>238125</xdr:colOff>
                    <xdr:row>56</xdr:row>
                    <xdr:rowOff>247650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16</xdr:col>
                    <xdr:colOff>9525</xdr:colOff>
                    <xdr:row>59</xdr:row>
                    <xdr:rowOff>0</xdr:rowOff>
                  </from>
                  <to>
                    <xdr:col>16</xdr:col>
                    <xdr:colOff>238125</xdr:colOff>
                    <xdr:row>59</xdr:row>
                    <xdr:rowOff>247650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16</xdr:col>
                    <xdr:colOff>9525</xdr:colOff>
                    <xdr:row>62</xdr:row>
                    <xdr:rowOff>9525</xdr:rowOff>
                  </from>
                  <to>
                    <xdr:col>16</xdr:col>
                    <xdr:colOff>238125</xdr:colOff>
                    <xdr:row>63</xdr:row>
                    <xdr:rowOff>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16</xdr:col>
                    <xdr:colOff>9525</xdr:colOff>
                    <xdr:row>65</xdr:row>
                    <xdr:rowOff>9525</xdr:rowOff>
                  </from>
                  <to>
                    <xdr:col>16</xdr:col>
                    <xdr:colOff>238125</xdr:colOff>
                    <xdr:row>66</xdr:row>
                    <xdr:rowOff>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16</xdr:col>
                    <xdr:colOff>9525</xdr:colOff>
                    <xdr:row>68</xdr:row>
                    <xdr:rowOff>9525</xdr:rowOff>
                  </from>
                  <to>
                    <xdr:col>16</xdr:col>
                    <xdr:colOff>238125</xdr:colOff>
                    <xdr:row>69</xdr:row>
                    <xdr:rowOff>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16</xdr:col>
                    <xdr:colOff>9525</xdr:colOff>
                    <xdr:row>71</xdr:row>
                    <xdr:rowOff>9525</xdr:rowOff>
                  </from>
                  <to>
                    <xdr:col>16</xdr:col>
                    <xdr:colOff>238125</xdr:colOff>
                    <xdr:row>72</xdr:row>
                    <xdr:rowOff>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16</xdr:col>
                    <xdr:colOff>9525</xdr:colOff>
                    <xdr:row>74</xdr:row>
                    <xdr:rowOff>0</xdr:rowOff>
                  </from>
                  <to>
                    <xdr:col>16</xdr:col>
                    <xdr:colOff>238125</xdr:colOff>
                    <xdr:row>74</xdr:row>
                    <xdr:rowOff>247650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16</xdr:col>
                    <xdr:colOff>9525</xdr:colOff>
                    <xdr:row>77</xdr:row>
                    <xdr:rowOff>9525</xdr:rowOff>
                  </from>
                  <to>
                    <xdr:col>16</xdr:col>
                    <xdr:colOff>238125</xdr:colOff>
                    <xdr:row>78</xdr:row>
                    <xdr:rowOff>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16</xdr:col>
                    <xdr:colOff>9525</xdr:colOff>
                    <xdr:row>80</xdr:row>
                    <xdr:rowOff>9525</xdr:rowOff>
                  </from>
                  <to>
                    <xdr:col>16</xdr:col>
                    <xdr:colOff>238125</xdr:colOff>
                    <xdr:row>81</xdr:row>
                    <xdr:rowOff>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16</xdr:col>
                    <xdr:colOff>9525</xdr:colOff>
                    <xdr:row>83</xdr:row>
                    <xdr:rowOff>0</xdr:rowOff>
                  </from>
                  <to>
                    <xdr:col>16</xdr:col>
                    <xdr:colOff>238125</xdr:colOff>
                    <xdr:row>83</xdr:row>
                    <xdr:rowOff>247650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16</xdr:col>
                    <xdr:colOff>9525</xdr:colOff>
                    <xdr:row>86</xdr:row>
                    <xdr:rowOff>9525</xdr:rowOff>
                  </from>
                  <to>
                    <xdr:col>16</xdr:col>
                    <xdr:colOff>238125</xdr:colOff>
                    <xdr:row>87</xdr:row>
                    <xdr:rowOff>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16</xdr:col>
                    <xdr:colOff>9525</xdr:colOff>
                    <xdr:row>89</xdr:row>
                    <xdr:rowOff>9525</xdr:rowOff>
                  </from>
                  <to>
                    <xdr:col>16</xdr:col>
                    <xdr:colOff>238125</xdr:colOff>
                    <xdr:row>90</xdr:row>
                    <xdr:rowOff>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16</xdr:col>
                    <xdr:colOff>9525</xdr:colOff>
                    <xdr:row>92</xdr:row>
                    <xdr:rowOff>9525</xdr:rowOff>
                  </from>
                  <to>
                    <xdr:col>16</xdr:col>
                    <xdr:colOff>238125</xdr:colOff>
                    <xdr:row>93</xdr:row>
                    <xdr:rowOff>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16</xdr:col>
                    <xdr:colOff>9525</xdr:colOff>
                    <xdr:row>95</xdr:row>
                    <xdr:rowOff>0</xdr:rowOff>
                  </from>
                  <to>
                    <xdr:col>16</xdr:col>
                    <xdr:colOff>238125</xdr:colOff>
                    <xdr:row>95</xdr:row>
                    <xdr:rowOff>247650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16</xdr:col>
                    <xdr:colOff>9525</xdr:colOff>
                    <xdr:row>98</xdr:row>
                    <xdr:rowOff>9525</xdr:rowOff>
                  </from>
                  <to>
                    <xdr:col>16</xdr:col>
                    <xdr:colOff>238125</xdr:colOff>
                    <xdr:row>99</xdr:row>
                    <xdr:rowOff>0</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16</xdr:col>
                    <xdr:colOff>9525</xdr:colOff>
                    <xdr:row>101</xdr:row>
                    <xdr:rowOff>9525</xdr:rowOff>
                  </from>
                  <to>
                    <xdr:col>16</xdr:col>
                    <xdr:colOff>238125</xdr:colOff>
                    <xdr:row>102</xdr:row>
                    <xdr:rowOff>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16</xdr:col>
                    <xdr:colOff>9525</xdr:colOff>
                    <xdr:row>104</xdr:row>
                    <xdr:rowOff>0</xdr:rowOff>
                  </from>
                  <to>
                    <xdr:col>16</xdr:col>
                    <xdr:colOff>238125</xdr:colOff>
                    <xdr:row>104</xdr:row>
                    <xdr:rowOff>247650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16</xdr:col>
                    <xdr:colOff>9525</xdr:colOff>
                    <xdr:row>107</xdr:row>
                    <xdr:rowOff>9525</xdr:rowOff>
                  </from>
                  <to>
                    <xdr:col>16</xdr:col>
                    <xdr:colOff>238125</xdr:colOff>
                    <xdr:row>108</xdr:row>
                    <xdr:rowOff>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16</xdr:col>
                    <xdr:colOff>9525</xdr:colOff>
                    <xdr:row>110</xdr:row>
                    <xdr:rowOff>9525</xdr:rowOff>
                  </from>
                  <to>
                    <xdr:col>16</xdr:col>
                    <xdr:colOff>238125</xdr:colOff>
                    <xdr:row>111</xdr:row>
                    <xdr:rowOff>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16</xdr:col>
                    <xdr:colOff>9525</xdr:colOff>
                    <xdr:row>113</xdr:row>
                    <xdr:rowOff>9525</xdr:rowOff>
                  </from>
                  <to>
                    <xdr:col>16</xdr:col>
                    <xdr:colOff>238125</xdr:colOff>
                    <xdr:row>114</xdr:row>
                    <xdr:rowOff>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16</xdr:col>
                    <xdr:colOff>9525</xdr:colOff>
                    <xdr:row>116</xdr:row>
                    <xdr:rowOff>9525</xdr:rowOff>
                  </from>
                  <to>
                    <xdr:col>16</xdr:col>
                    <xdr:colOff>238125</xdr:colOff>
                    <xdr:row>117</xdr:row>
                    <xdr:rowOff>0</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16</xdr:col>
                    <xdr:colOff>9525</xdr:colOff>
                    <xdr:row>119</xdr:row>
                    <xdr:rowOff>9525</xdr:rowOff>
                  </from>
                  <to>
                    <xdr:col>16</xdr:col>
                    <xdr:colOff>238125</xdr:colOff>
                    <xdr:row>120</xdr:row>
                    <xdr:rowOff>0</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16</xdr:col>
                    <xdr:colOff>9525</xdr:colOff>
                    <xdr:row>122</xdr:row>
                    <xdr:rowOff>9525</xdr:rowOff>
                  </from>
                  <to>
                    <xdr:col>16</xdr:col>
                    <xdr:colOff>238125</xdr:colOff>
                    <xdr:row>123</xdr:row>
                    <xdr:rowOff>0</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16</xdr:col>
                    <xdr:colOff>9525</xdr:colOff>
                    <xdr:row>125</xdr:row>
                    <xdr:rowOff>0</xdr:rowOff>
                  </from>
                  <to>
                    <xdr:col>16</xdr:col>
                    <xdr:colOff>238125</xdr:colOff>
                    <xdr:row>125</xdr:row>
                    <xdr:rowOff>247650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16</xdr:col>
                    <xdr:colOff>9525</xdr:colOff>
                    <xdr:row>128</xdr:row>
                    <xdr:rowOff>9525</xdr:rowOff>
                  </from>
                  <to>
                    <xdr:col>16</xdr:col>
                    <xdr:colOff>238125</xdr:colOff>
                    <xdr:row>129</xdr:row>
                    <xdr:rowOff>0</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16</xdr:col>
                    <xdr:colOff>9525</xdr:colOff>
                    <xdr:row>131</xdr:row>
                    <xdr:rowOff>9525</xdr:rowOff>
                  </from>
                  <to>
                    <xdr:col>16</xdr:col>
                    <xdr:colOff>238125</xdr:colOff>
                    <xdr:row>132</xdr:row>
                    <xdr:rowOff>0</xdr:rowOff>
                  </to>
                </anchor>
              </controlPr>
            </control>
          </mc:Choice>
        </mc:AlternateContent>
        <mc:AlternateContent xmlns:mc="http://schemas.openxmlformats.org/markup-compatibility/2006">
          <mc:Choice Requires="x14">
            <control shapeId="5259" r:id="rId142" name="Check Box 139">
              <controlPr defaultSize="0" autoFill="0" autoLine="0" autoPict="0">
                <anchor moveWithCells="1">
                  <from>
                    <xdr:col>16</xdr:col>
                    <xdr:colOff>9525</xdr:colOff>
                    <xdr:row>134</xdr:row>
                    <xdr:rowOff>0</xdr:rowOff>
                  </from>
                  <to>
                    <xdr:col>16</xdr:col>
                    <xdr:colOff>238125</xdr:colOff>
                    <xdr:row>134</xdr:row>
                    <xdr:rowOff>247650</xdr:rowOff>
                  </to>
                </anchor>
              </controlPr>
            </control>
          </mc:Choice>
        </mc:AlternateContent>
        <mc:AlternateContent xmlns:mc="http://schemas.openxmlformats.org/markup-compatibility/2006">
          <mc:Choice Requires="x14">
            <control shapeId="5260" r:id="rId143" name="Check Box 140">
              <controlPr defaultSize="0" autoFill="0" autoLine="0" autoPict="0">
                <anchor moveWithCells="1">
                  <from>
                    <xdr:col>16</xdr:col>
                    <xdr:colOff>9525</xdr:colOff>
                    <xdr:row>137</xdr:row>
                    <xdr:rowOff>0</xdr:rowOff>
                  </from>
                  <to>
                    <xdr:col>16</xdr:col>
                    <xdr:colOff>238125</xdr:colOff>
                    <xdr:row>137</xdr:row>
                    <xdr:rowOff>247650</xdr:rowOff>
                  </to>
                </anchor>
              </controlPr>
            </control>
          </mc:Choice>
        </mc:AlternateContent>
        <mc:AlternateContent xmlns:mc="http://schemas.openxmlformats.org/markup-compatibility/2006">
          <mc:Choice Requires="x14">
            <control shapeId="5261" r:id="rId144" name="Check Box 141">
              <controlPr defaultSize="0" autoFill="0" autoLine="0" autoPict="0">
                <anchor moveWithCells="1">
                  <from>
                    <xdr:col>16</xdr:col>
                    <xdr:colOff>9525</xdr:colOff>
                    <xdr:row>140</xdr:row>
                    <xdr:rowOff>9525</xdr:rowOff>
                  </from>
                  <to>
                    <xdr:col>16</xdr:col>
                    <xdr:colOff>238125</xdr:colOff>
                    <xdr:row>141</xdr:row>
                    <xdr:rowOff>0</xdr:rowOff>
                  </to>
                </anchor>
              </controlPr>
            </control>
          </mc:Choice>
        </mc:AlternateContent>
        <mc:AlternateContent xmlns:mc="http://schemas.openxmlformats.org/markup-compatibility/2006">
          <mc:Choice Requires="x14">
            <control shapeId="5262" r:id="rId145" name="Check Box 142">
              <controlPr defaultSize="0" autoFill="0" autoLine="0" autoPict="0">
                <anchor moveWithCells="1">
                  <from>
                    <xdr:col>16</xdr:col>
                    <xdr:colOff>9525</xdr:colOff>
                    <xdr:row>143</xdr:row>
                    <xdr:rowOff>9525</xdr:rowOff>
                  </from>
                  <to>
                    <xdr:col>16</xdr:col>
                    <xdr:colOff>238125</xdr:colOff>
                    <xdr:row>144</xdr:row>
                    <xdr:rowOff>0</xdr:rowOff>
                  </to>
                </anchor>
              </controlPr>
            </control>
          </mc:Choice>
        </mc:AlternateContent>
        <mc:AlternateContent xmlns:mc="http://schemas.openxmlformats.org/markup-compatibility/2006">
          <mc:Choice Requires="x14">
            <control shapeId="5263" r:id="rId146" name="Check Box 143">
              <controlPr defaultSize="0" autoFill="0" autoLine="0" autoPict="0">
                <anchor moveWithCells="1">
                  <from>
                    <xdr:col>16</xdr:col>
                    <xdr:colOff>9525</xdr:colOff>
                    <xdr:row>146</xdr:row>
                    <xdr:rowOff>9525</xdr:rowOff>
                  </from>
                  <to>
                    <xdr:col>16</xdr:col>
                    <xdr:colOff>238125</xdr:colOff>
                    <xdr:row>147</xdr:row>
                    <xdr:rowOff>0</xdr:rowOff>
                  </to>
                </anchor>
              </controlPr>
            </control>
          </mc:Choice>
        </mc:AlternateContent>
        <mc:AlternateContent xmlns:mc="http://schemas.openxmlformats.org/markup-compatibility/2006">
          <mc:Choice Requires="x14">
            <control shapeId="5264" r:id="rId147" name="Check Box 144">
              <controlPr defaultSize="0" autoFill="0" autoLine="0" autoPict="0">
                <anchor moveWithCells="1">
                  <from>
                    <xdr:col>16</xdr:col>
                    <xdr:colOff>9525</xdr:colOff>
                    <xdr:row>149</xdr:row>
                    <xdr:rowOff>0</xdr:rowOff>
                  </from>
                  <to>
                    <xdr:col>16</xdr:col>
                    <xdr:colOff>238125</xdr:colOff>
                    <xdr:row>149</xdr:row>
                    <xdr:rowOff>247650</xdr:rowOff>
                  </to>
                </anchor>
              </controlPr>
            </control>
          </mc:Choice>
        </mc:AlternateContent>
        <mc:AlternateContent xmlns:mc="http://schemas.openxmlformats.org/markup-compatibility/2006">
          <mc:Choice Requires="x14">
            <control shapeId="5265" r:id="rId148" name="Check Box 145">
              <controlPr defaultSize="0" autoFill="0" autoLine="0" autoPict="0">
                <anchor moveWithCells="1">
                  <from>
                    <xdr:col>16</xdr:col>
                    <xdr:colOff>9525</xdr:colOff>
                    <xdr:row>152</xdr:row>
                    <xdr:rowOff>0</xdr:rowOff>
                  </from>
                  <to>
                    <xdr:col>16</xdr:col>
                    <xdr:colOff>238125</xdr:colOff>
                    <xdr:row>152</xdr:row>
                    <xdr:rowOff>247650</xdr:rowOff>
                  </to>
                </anchor>
              </controlPr>
            </control>
          </mc:Choice>
        </mc:AlternateContent>
        <mc:AlternateContent xmlns:mc="http://schemas.openxmlformats.org/markup-compatibility/2006">
          <mc:Choice Requires="x14">
            <control shapeId="5266" r:id="rId149" name="Check Box 146">
              <controlPr defaultSize="0" autoFill="0" autoLine="0" autoPict="0">
                <anchor moveWithCells="1">
                  <from>
                    <xdr:col>16</xdr:col>
                    <xdr:colOff>9525</xdr:colOff>
                    <xdr:row>155</xdr:row>
                    <xdr:rowOff>0</xdr:rowOff>
                  </from>
                  <to>
                    <xdr:col>16</xdr:col>
                    <xdr:colOff>238125</xdr:colOff>
                    <xdr:row>155</xdr:row>
                    <xdr:rowOff>247650</xdr:rowOff>
                  </to>
                </anchor>
              </controlPr>
            </control>
          </mc:Choice>
        </mc:AlternateContent>
        <mc:AlternateContent xmlns:mc="http://schemas.openxmlformats.org/markup-compatibility/2006">
          <mc:Choice Requires="x14">
            <control shapeId="5267" r:id="rId150" name="Check Box 147">
              <controlPr defaultSize="0" autoFill="0" autoLine="0" autoPict="0">
                <anchor moveWithCells="1">
                  <from>
                    <xdr:col>16</xdr:col>
                    <xdr:colOff>9525</xdr:colOff>
                    <xdr:row>158</xdr:row>
                    <xdr:rowOff>0</xdr:rowOff>
                  </from>
                  <to>
                    <xdr:col>16</xdr:col>
                    <xdr:colOff>238125</xdr:colOff>
                    <xdr:row>158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89"/>
  <sheetViews>
    <sheetView showGridLines="0" zoomScale="69" zoomScaleNormal="69" zoomScaleSheetLayoutView="100" workbookViewId="0">
      <selection activeCell="AP166" sqref="AP166"/>
    </sheetView>
  </sheetViews>
  <sheetFormatPr defaultRowHeight="13.5" x14ac:dyDescent="0.15"/>
  <cols>
    <col min="1" max="1" width="5.625" style="51" customWidth="1"/>
    <col min="2" max="4" width="9" style="1"/>
    <col min="5" max="5" width="3.5" style="1" customWidth="1"/>
    <col min="6" max="6" width="9" style="1"/>
    <col min="7" max="10" width="4.75" style="1" customWidth="1"/>
    <col min="11" max="11" width="3.5" style="1" customWidth="1"/>
    <col min="12" max="12" width="9" style="1"/>
    <col min="13" max="13" width="3.25" style="1" customWidth="1"/>
    <col min="14" max="14" width="9" style="1"/>
    <col min="15" max="15" width="3.25" style="1" customWidth="1"/>
    <col min="16" max="16" width="9" style="1"/>
    <col min="17" max="17" width="3.25" style="1" customWidth="1"/>
    <col min="18" max="18" width="9" style="1"/>
    <col min="19" max="26" width="3.25" style="1" hidden="1" customWidth="1"/>
    <col min="27" max="27" width="6" style="1" hidden="1" customWidth="1"/>
    <col min="28" max="28" width="9.25" style="1" hidden="1" customWidth="1"/>
    <col min="29" max="29" width="2.25" style="1" hidden="1" customWidth="1"/>
    <col min="30" max="31" width="4.625" style="1" hidden="1" customWidth="1"/>
    <col min="32" max="37" width="9" style="1" hidden="1" customWidth="1"/>
    <col min="38" max="39" width="10.375" style="1" hidden="1" customWidth="1"/>
    <col min="40" max="40" width="10.375" style="1" customWidth="1"/>
    <col min="41" max="41" width="20.5" style="1" customWidth="1"/>
    <col min="42" max="46" width="14.625" style="1" customWidth="1"/>
    <col min="47" max="47" width="14.625" style="1" bestFit="1" customWidth="1"/>
    <col min="48" max="49" width="10.375" style="1" customWidth="1"/>
    <col min="50" max="16384" width="9" style="1"/>
  </cols>
  <sheetData>
    <row r="1" spans="1:35" ht="13.5" customHeight="1" x14ac:dyDescent="0.15">
      <c r="A1" s="95"/>
      <c r="B1" s="95"/>
      <c r="C1" s="95"/>
      <c r="D1" s="95"/>
      <c r="E1" s="95"/>
      <c r="F1" s="95"/>
      <c r="G1" s="95"/>
      <c r="H1" s="95"/>
      <c r="I1" s="95"/>
      <c r="J1" s="95"/>
      <c r="K1" s="95"/>
      <c r="L1" s="95"/>
      <c r="M1" s="95"/>
      <c r="N1" s="95"/>
      <c r="O1" s="95"/>
      <c r="P1" s="95"/>
      <c r="Q1" s="95"/>
      <c r="R1" s="95"/>
      <c r="S1" s="50"/>
      <c r="T1" s="50"/>
      <c r="U1" s="50"/>
      <c r="V1" s="50"/>
      <c r="W1" s="50"/>
      <c r="X1" s="50"/>
      <c r="Y1" s="50"/>
      <c r="Z1" s="50"/>
      <c r="AA1" s="50"/>
      <c r="AB1" s="50"/>
      <c r="AC1" s="50"/>
      <c r="AD1" s="50"/>
    </row>
    <row r="2" spans="1:35" ht="13.5" customHeight="1" x14ac:dyDescent="0.15">
      <c r="A2" s="95"/>
      <c r="B2" s="95"/>
      <c r="C2" s="95"/>
      <c r="D2" s="95"/>
      <c r="E2" s="95"/>
      <c r="F2" s="95"/>
      <c r="G2" s="95"/>
      <c r="H2" s="95"/>
      <c r="I2" s="95"/>
      <c r="J2" s="95"/>
      <c r="K2" s="95"/>
      <c r="L2" s="95"/>
      <c r="M2" s="95"/>
      <c r="N2" s="95"/>
      <c r="O2" s="95"/>
      <c r="P2" s="95"/>
      <c r="Q2" s="95"/>
      <c r="R2" s="95"/>
      <c r="S2" s="50"/>
      <c r="T2" s="50"/>
      <c r="U2" s="50"/>
      <c r="V2" s="50"/>
      <c r="W2" s="50"/>
      <c r="X2" s="50"/>
      <c r="Y2" s="50"/>
      <c r="Z2" s="50"/>
      <c r="AA2" s="50"/>
      <c r="AB2" s="50"/>
      <c r="AC2" s="50"/>
      <c r="AD2" s="50"/>
      <c r="AF2" s="77"/>
      <c r="AG2" s="77"/>
      <c r="AH2" s="77"/>
      <c r="AI2" s="77"/>
    </row>
    <row r="3" spans="1:35" ht="13.5" customHeight="1" x14ac:dyDescent="0.15">
      <c r="A3" s="95"/>
      <c r="B3" s="95"/>
      <c r="C3" s="95"/>
      <c r="D3" s="95"/>
      <c r="E3" s="95"/>
      <c r="F3" s="95"/>
      <c r="G3" s="95"/>
      <c r="H3" s="95"/>
      <c r="I3" s="95"/>
      <c r="J3" s="95"/>
      <c r="K3" s="95"/>
      <c r="L3" s="95"/>
      <c r="M3" s="95"/>
      <c r="N3" s="95"/>
      <c r="O3" s="95"/>
      <c r="P3" s="95"/>
      <c r="Q3" s="95"/>
      <c r="R3" s="95"/>
      <c r="S3" s="50"/>
      <c r="T3" s="50"/>
      <c r="U3" s="50"/>
      <c r="V3" s="50"/>
      <c r="W3" s="50"/>
      <c r="X3" s="50"/>
      <c r="Y3" s="50"/>
      <c r="Z3" s="50"/>
      <c r="AA3" s="50"/>
      <c r="AB3" s="50"/>
      <c r="AC3" s="50"/>
      <c r="AD3" s="50"/>
      <c r="AF3" s="77"/>
      <c r="AG3" s="77"/>
      <c r="AH3" s="77"/>
      <c r="AI3" s="77"/>
    </row>
    <row r="4" spans="1:35" x14ac:dyDescent="0.15">
      <c r="AF4" s="77"/>
      <c r="AG4" s="77"/>
      <c r="AH4" s="77"/>
      <c r="AI4" s="77"/>
    </row>
    <row r="5" spans="1:35" x14ac:dyDescent="0.15">
      <c r="AF5" s="77"/>
      <c r="AG5" s="77"/>
      <c r="AH5" s="77"/>
      <c r="AI5" s="77"/>
    </row>
    <row r="6" spans="1:35" ht="14.25" thickBot="1" x14ac:dyDescent="0.2">
      <c r="B6" s="45" t="s">
        <v>69</v>
      </c>
      <c r="C6" s="97">
        <f ca="1">TODAY()</f>
        <v>45793</v>
      </c>
      <c r="D6" s="97"/>
      <c r="E6" s="48"/>
      <c r="F6" s="45" t="s">
        <v>82</v>
      </c>
      <c r="G6" s="45"/>
      <c r="H6" s="45">
        <v>3</v>
      </c>
      <c r="I6" s="98" t="s">
        <v>83</v>
      </c>
      <c r="J6" s="98"/>
      <c r="L6" s="100" t="s">
        <v>111</v>
      </c>
      <c r="M6" s="100"/>
      <c r="N6" s="96"/>
      <c r="O6" s="96"/>
      <c r="P6" s="96"/>
      <c r="AF6" s="51"/>
      <c r="AG6" s="51"/>
      <c r="AH6" s="51"/>
      <c r="AI6" s="51"/>
    </row>
    <row r="8" spans="1:35" ht="14.25" thickBot="1" x14ac:dyDescent="0.2">
      <c r="B8" s="52" t="s">
        <v>13</v>
      </c>
      <c r="C8" s="100">
        <f>'チェックシート（１回目）'!C8:D8</f>
        <v>0</v>
      </c>
      <c r="D8" s="100"/>
      <c r="E8" s="48"/>
      <c r="F8" s="52" t="s">
        <v>70</v>
      </c>
      <c r="G8" s="100">
        <f>'チェックシート（１回目）'!G8:J8</f>
        <v>0</v>
      </c>
      <c r="H8" s="100"/>
      <c r="I8" s="100"/>
      <c r="J8" s="100"/>
      <c r="K8" s="18"/>
      <c r="L8" s="52" t="s">
        <v>8</v>
      </c>
      <c r="M8" s="100">
        <f>'チェックシート（１回目）'!M8:O8</f>
        <v>0</v>
      </c>
      <c r="N8" s="100"/>
      <c r="O8" s="100"/>
      <c r="P8" s="48"/>
      <c r="U8" s="1" t="s">
        <v>41</v>
      </c>
    </row>
    <row r="9" spans="1:35" ht="8.25" customHeight="1" x14ac:dyDescent="0.15">
      <c r="B9" s="18"/>
      <c r="C9" s="18"/>
      <c r="D9" s="18"/>
      <c r="E9" s="18"/>
      <c r="F9" s="18"/>
      <c r="G9" s="18"/>
      <c r="H9" s="18"/>
      <c r="I9" s="18"/>
      <c r="J9" s="18"/>
      <c r="K9" s="18"/>
      <c r="L9" s="18"/>
      <c r="U9" s="1" t="s">
        <v>40</v>
      </c>
    </row>
    <row r="10" spans="1:35" ht="11.25" customHeight="1" x14ac:dyDescent="0.15">
      <c r="A10" s="99" t="s">
        <v>112</v>
      </c>
      <c r="B10" s="99"/>
      <c r="C10" s="99"/>
      <c r="D10" s="99"/>
      <c r="E10" s="99"/>
      <c r="F10" s="99"/>
      <c r="G10" s="99"/>
      <c r="H10" s="99"/>
      <c r="I10" s="99"/>
      <c r="J10" s="99"/>
      <c r="K10" s="99"/>
      <c r="L10" s="99"/>
      <c r="M10" s="99"/>
      <c r="N10" s="99"/>
      <c r="O10" s="99"/>
      <c r="P10" s="99"/>
      <c r="Q10" s="99"/>
      <c r="R10" s="99"/>
      <c r="S10" s="28"/>
      <c r="T10" s="28"/>
      <c r="U10" s="28"/>
      <c r="V10" s="28"/>
      <c r="W10" s="28"/>
      <c r="X10" s="28"/>
      <c r="Y10" s="28"/>
      <c r="Z10" s="28"/>
      <c r="AA10" s="28"/>
      <c r="AB10" s="28"/>
      <c r="AC10" s="18"/>
      <c r="AD10" s="18"/>
    </row>
    <row r="11" spans="1:35" ht="11.25" customHeight="1" x14ac:dyDescent="0.15">
      <c r="A11" s="99"/>
      <c r="B11" s="99"/>
      <c r="C11" s="99"/>
      <c r="D11" s="99"/>
      <c r="E11" s="99"/>
      <c r="F11" s="99"/>
      <c r="G11" s="99"/>
      <c r="H11" s="99"/>
      <c r="I11" s="99"/>
      <c r="J11" s="99"/>
      <c r="K11" s="99"/>
      <c r="L11" s="99"/>
      <c r="M11" s="99"/>
      <c r="N11" s="99"/>
      <c r="O11" s="99"/>
      <c r="P11" s="99"/>
      <c r="Q11" s="99"/>
      <c r="R11" s="99"/>
      <c r="S11" s="28"/>
      <c r="T11" s="28"/>
      <c r="U11" s="28"/>
      <c r="V11" s="28"/>
      <c r="W11" s="28"/>
      <c r="X11" s="28"/>
      <c r="Y11" s="28"/>
      <c r="Z11" s="28"/>
      <c r="AA11" s="28"/>
      <c r="AB11" s="28"/>
      <c r="AC11" s="18"/>
      <c r="AD11" s="18"/>
    </row>
    <row r="12" spans="1:35" ht="11.25" customHeight="1" x14ac:dyDescent="0.15">
      <c r="A12" s="99"/>
      <c r="B12" s="99"/>
      <c r="C12" s="99"/>
      <c r="D12" s="99"/>
      <c r="E12" s="99"/>
      <c r="F12" s="99"/>
      <c r="G12" s="99"/>
      <c r="H12" s="99"/>
      <c r="I12" s="99"/>
      <c r="J12" s="99"/>
      <c r="K12" s="99"/>
      <c r="L12" s="99"/>
      <c r="M12" s="99"/>
      <c r="N12" s="99"/>
      <c r="O12" s="99"/>
      <c r="P12" s="99"/>
      <c r="Q12" s="99"/>
      <c r="R12" s="99"/>
      <c r="S12" s="28"/>
      <c r="T12" s="28"/>
      <c r="U12" s="28"/>
      <c r="V12" s="28"/>
      <c r="W12" s="28"/>
      <c r="X12" s="28"/>
      <c r="Y12" s="28"/>
      <c r="Z12" s="28"/>
      <c r="AA12" s="28"/>
      <c r="AB12" s="28"/>
      <c r="AC12" s="18"/>
      <c r="AD12" s="18"/>
    </row>
    <row r="13" spans="1:35" ht="20.25" customHeight="1" thickBot="1" x14ac:dyDescent="0.2">
      <c r="R13" s="4"/>
      <c r="S13" s="2"/>
      <c r="T13" s="2"/>
      <c r="U13" s="2"/>
      <c r="V13" s="2"/>
      <c r="W13" s="2"/>
      <c r="X13" s="2"/>
      <c r="Y13" s="2"/>
      <c r="Z13" s="2"/>
      <c r="AA13" s="2"/>
      <c r="AB13" s="2"/>
      <c r="AC13" s="2"/>
      <c r="AD13" s="88" t="s">
        <v>14</v>
      </c>
      <c r="AE13" s="89"/>
    </row>
    <row r="14" spans="1:35" ht="6" customHeight="1" thickTop="1" x14ac:dyDescent="0.15">
      <c r="A14" s="5"/>
      <c r="B14" s="3"/>
      <c r="C14" s="3"/>
      <c r="D14" s="3"/>
      <c r="E14" s="3"/>
      <c r="F14" s="3"/>
      <c r="G14" s="3"/>
      <c r="H14" s="3"/>
      <c r="I14" s="3"/>
      <c r="J14" s="3"/>
      <c r="K14" s="3"/>
      <c r="L14" s="3"/>
      <c r="M14" s="3"/>
      <c r="N14" s="3"/>
      <c r="O14" s="3"/>
      <c r="P14" s="3"/>
      <c r="Q14" s="3"/>
      <c r="AD14" s="90" t="s">
        <v>0</v>
      </c>
      <c r="AE14" s="90"/>
    </row>
    <row r="15" spans="1:35" ht="20.25" customHeight="1" x14ac:dyDescent="0.15">
      <c r="A15" s="31">
        <v>1</v>
      </c>
      <c r="B15" s="109" t="s">
        <v>19</v>
      </c>
      <c r="C15" s="109"/>
      <c r="D15" s="109"/>
      <c r="E15" s="109"/>
      <c r="F15" s="109"/>
      <c r="G15" s="109"/>
      <c r="H15" s="109"/>
      <c r="I15" s="109"/>
      <c r="J15" s="109"/>
      <c r="K15" s="109"/>
      <c r="M15" s="2"/>
      <c r="N15" s="2"/>
      <c r="O15" s="2"/>
      <c r="P15" s="2"/>
      <c r="Q15" s="2"/>
      <c r="S15" s="62" t="b">
        <v>0</v>
      </c>
      <c r="T15" s="62" t="b">
        <v>0</v>
      </c>
      <c r="U15" s="62" t="b">
        <v>0</v>
      </c>
      <c r="V15" s="62" t="str">
        <f>IF(S15=TRUE,2,"-")</f>
        <v>-</v>
      </c>
      <c r="W15" s="62" t="str">
        <f>IF(T15=TRUE,1,"-")</f>
        <v>-</v>
      </c>
      <c r="X15" s="62" t="str">
        <f>IF(U15=TRUE,0,"-")</f>
        <v>-</v>
      </c>
      <c r="Y15" s="62">
        <f>SUM(V15:X15)</f>
        <v>0</v>
      </c>
      <c r="Z15" s="62"/>
      <c r="AA15" s="62"/>
      <c r="AB15" s="62"/>
      <c r="AD15" s="90"/>
      <c r="AE15" s="90"/>
      <c r="AF15" s="1" t="s">
        <v>15</v>
      </c>
    </row>
    <row r="16" spans="1:35" ht="6" customHeight="1" x14ac:dyDescent="0.15">
      <c r="B16" s="26"/>
      <c r="C16" s="26"/>
      <c r="D16" s="26"/>
      <c r="E16" s="26"/>
      <c r="F16" s="26"/>
      <c r="G16" s="26"/>
      <c r="H16" s="26"/>
      <c r="I16" s="26"/>
      <c r="J16" s="26"/>
      <c r="K16" s="26"/>
      <c r="S16" s="62"/>
      <c r="T16" s="62"/>
      <c r="U16" s="62"/>
      <c r="V16" s="62"/>
      <c r="W16" s="62"/>
      <c r="X16" s="62"/>
      <c r="Y16" s="62"/>
      <c r="Z16" s="62"/>
      <c r="AA16" s="62"/>
      <c r="AB16" s="62"/>
      <c r="AD16" s="90"/>
      <c r="AE16" s="90"/>
    </row>
    <row r="17" spans="1:32" ht="6" customHeight="1" x14ac:dyDescent="0.15">
      <c r="A17" s="9"/>
      <c r="B17" s="20"/>
      <c r="C17" s="20"/>
      <c r="D17" s="20"/>
      <c r="E17" s="20"/>
      <c r="F17" s="20"/>
      <c r="G17" s="20"/>
      <c r="H17" s="20"/>
      <c r="I17" s="20"/>
      <c r="J17" s="20"/>
      <c r="K17" s="20"/>
      <c r="L17" s="11"/>
      <c r="M17" s="11"/>
      <c r="N17" s="11"/>
      <c r="O17" s="11"/>
      <c r="P17" s="11"/>
      <c r="Q17" s="11"/>
      <c r="R17" s="11"/>
      <c r="S17" s="63"/>
      <c r="T17" s="63"/>
      <c r="U17" s="63"/>
      <c r="V17" s="63"/>
      <c r="W17" s="63"/>
      <c r="X17" s="63"/>
      <c r="Y17" s="63"/>
      <c r="Z17" s="63"/>
      <c r="AA17" s="63"/>
      <c r="AB17" s="63"/>
      <c r="AC17" s="2"/>
      <c r="AD17" s="90"/>
      <c r="AE17" s="90"/>
    </row>
    <row r="18" spans="1:32" ht="20.25" customHeight="1" x14ac:dyDescent="0.15">
      <c r="A18" s="31">
        <v>2</v>
      </c>
      <c r="B18" s="109" t="s">
        <v>35</v>
      </c>
      <c r="C18" s="109"/>
      <c r="D18" s="109"/>
      <c r="E18" s="109"/>
      <c r="F18" s="109"/>
      <c r="G18" s="109"/>
      <c r="H18" s="109"/>
      <c r="I18" s="109"/>
      <c r="J18" s="109"/>
      <c r="K18" s="109"/>
      <c r="M18" s="2"/>
      <c r="N18" s="2"/>
      <c r="O18" s="2"/>
      <c r="P18" s="2"/>
      <c r="Q18" s="2"/>
      <c r="S18" s="62" t="b">
        <v>0</v>
      </c>
      <c r="T18" s="62" t="b">
        <v>0</v>
      </c>
      <c r="U18" s="62" t="b">
        <v>0</v>
      </c>
      <c r="V18" s="62" t="str">
        <f>IF(S18=TRUE,2,"-")</f>
        <v>-</v>
      </c>
      <c r="W18" s="62" t="str">
        <f>IF(T18=TRUE,1,"-")</f>
        <v>-</v>
      </c>
      <c r="X18" s="62" t="str">
        <f>IF(U18=TRUE,0,"-")</f>
        <v>-</v>
      </c>
      <c r="Y18" s="62">
        <f>SUM(V18:X18)</f>
        <v>0</v>
      </c>
      <c r="Z18" s="62"/>
      <c r="AA18" s="62"/>
      <c r="AB18" s="62"/>
      <c r="AD18" s="90"/>
      <c r="AE18" s="90"/>
      <c r="AF18" s="1" t="s">
        <v>12</v>
      </c>
    </row>
    <row r="19" spans="1:32" ht="6" customHeight="1" x14ac:dyDescent="0.15">
      <c r="A19" s="12"/>
      <c r="B19" s="21"/>
      <c r="C19" s="21"/>
      <c r="D19" s="21"/>
      <c r="E19" s="21"/>
      <c r="F19" s="21"/>
      <c r="G19" s="21"/>
      <c r="H19" s="21"/>
      <c r="I19" s="21"/>
      <c r="J19" s="21"/>
      <c r="K19" s="21"/>
      <c r="L19" s="14"/>
      <c r="M19" s="14"/>
      <c r="N19" s="14"/>
      <c r="O19" s="14"/>
      <c r="P19" s="14"/>
      <c r="Q19" s="14"/>
      <c r="R19" s="14"/>
      <c r="S19" s="63"/>
      <c r="T19" s="63"/>
      <c r="U19" s="63"/>
      <c r="V19" s="63"/>
      <c r="W19" s="63"/>
      <c r="X19" s="63"/>
      <c r="Y19" s="63"/>
      <c r="Z19" s="63"/>
      <c r="AA19" s="63"/>
      <c r="AB19" s="63"/>
      <c r="AC19" s="2"/>
      <c r="AD19" s="90"/>
      <c r="AE19" s="90"/>
    </row>
    <row r="20" spans="1:32" ht="6" customHeight="1" x14ac:dyDescent="0.15">
      <c r="B20" s="26"/>
      <c r="C20" s="26"/>
      <c r="D20" s="26"/>
      <c r="E20" s="26"/>
      <c r="F20" s="26"/>
      <c r="G20" s="26"/>
      <c r="H20" s="26"/>
      <c r="I20" s="26"/>
      <c r="J20" s="26"/>
      <c r="K20" s="26"/>
      <c r="S20" s="62"/>
      <c r="T20" s="62"/>
      <c r="U20" s="62"/>
      <c r="V20" s="62"/>
      <c r="W20" s="62"/>
      <c r="X20" s="62"/>
      <c r="Y20" s="62"/>
      <c r="Z20" s="62"/>
      <c r="AA20" s="62"/>
      <c r="AB20" s="62"/>
      <c r="AD20" s="90"/>
      <c r="AE20" s="90"/>
    </row>
    <row r="21" spans="1:32" ht="20.25" customHeight="1" x14ac:dyDescent="0.15">
      <c r="A21" s="31">
        <v>3</v>
      </c>
      <c r="B21" s="109" t="s">
        <v>36</v>
      </c>
      <c r="C21" s="109"/>
      <c r="D21" s="109"/>
      <c r="E21" s="109"/>
      <c r="F21" s="109"/>
      <c r="G21" s="109"/>
      <c r="H21" s="109"/>
      <c r="I21" s="109"/>
      <c r="J21" s="109"/>
      <c r="K21" s="109"/>
      <c r="M21" s="2"/>
      <c r="N21" s="2"/>
      <c r="O21" s="2"/>
      <c r="P21" s="2"/>
      <c r="Q21" s="2"/>
      <c r="S21" s="62" t="b">
        <v>0</v>
      </c>
      <c r="T21" s="62" t="b">
        <v>0</v>
      </c>
      <c r="U21" s="62" t="b">
        <v>0</v>
      </c>
      <c r="V21" s="62" t="str">
        <f>IF(S21=TRUE,2,"-")</f>
        <v>-</v>
      </c>
      <c r="W21" s="62" t="str">
        <f>IF(T21=TRUE,1,"-")</f>
        <v>-</v>
      </c>
      <c r="X21" s="62" t="str">
        <f>IF(U21=TRUE,0,"-")</f>
        <v>-</v>
      </c>
      <c r="Y21" s="62">
        <f>SUM(V21:X21)</f>
        <v>0</v>
      </c>
      <c r="Z21" s="62"/>
      <c r="AA21" s="62"/>
      <c r="AB21" s="62"/>
      <c r="AD21" s="90"/>
      <c r="AE21" s="90"/>
    </row>
    <row r="22" spans="1:32" ht="6" customHeight="1" x14ac:dyDescent="0.15">
      <c r="A22" s="31"/>
      <c r="B22" s="46"/>
      <c r="C22" s="46"/>
      <c r="D22" s="46"/>
      <c r="E22" s="46"/>
      <c r="F22" s="46"/>
      <c r="G22" s="46"/>
      <c r="H22" s="46"/>
      <c r="I22" s="46"/>
      <c r="J22" s="46"/>
      <c r="K22" s="46"/>
      <c r="S22" s="62"/>
      <c r="T22" s="62"/>
      <c r="U22" s="62"/>
      <c r="V22" s="62"/>
      <c r="W22" s="62"/>
      <c r="X22" s="62"/>
      <c r="Y22" s="62"/>
      <c r="Z22" s="62"/>
      <c r="AA22" s="62"/>
      <c r="AB22" s="62"/>
      <c r="AD22" s="90"/>
      <c r="AE22" s="90"/>
    </row>
    <row r="23" spans="1:32" ht="6" customHeight="1" x14ac:dyDescent="0.15">
      <c r="A23" s="32"/>
      <c r="B23" s="33"/>
      <c r="C23" s="33"/>
      <c r="D23" s="33"/>
      <c r="E23" s="33"/>
      <c r="F23" s="33"/>
      <c r="G23" s="33"/>
      <c r="H23" s="33"/>
      <c r="I23" s="33"/>
      <c r="J23" s="33"/>
      <c r="K23" s="33"/>
      <c r="L23" s="11"/>
      <c r="M23" s="11"/>
      <c r="N23" s="11"/>
      <c r="O23" s="11"/>
      <c r="P23" s="11"/>
      <c r="Q23" s="11"/>
      <c r="R23" s="11"/>
      <c r="S23" s="63"/>
      <c r="T23" s="63"/>
      <c r="U23" s="63"/>
      <c r="V23" s="63"/>
      <c r="W23" s="63"/>
      <c r="X23" s="63"/>
      <c r="Y23" s="63"/>
      <c r="Z23" s="63"/>
      <c r="AA23" s="63"/>
      <c r="AB23" s="63"/>
      <c r="AC23" s="2"/>
      <c r="AD23" s="90"/>
      <c r="AE23" s="90"/>
    </row>
    <row r="24" spans="1:32" ht="20.25" customHeight="1" x14ac:dyDescent="0.15">
      <c r="A24" s="31">
        <v>4</v>
      </c>
      <c r="B24" s="109" t="s">
        <v>37</v>
      </c>
      <c r="C24" s="109"/>
      <c r="D24" s="109"/>
      <c r="E24" s="109"/>
      <c r="F24" s="109"/>
      <c r="G24" s="109"/>
      <c r="H24" s="109"/>
      <c r="I24" s="109"/>
      <c r="J24" s="109"/>
      <c r="K24" s="109"/>
      <c r="L24" s="2"/>
      <c r="M24" s="2"/>
      <c r="N24" s="2"/>
      <c r="O24" s="2"/>
      <c r="P24" s="2"/>
      <c r="Q24" s="2"/>
      <c r="R24" s="2"/>
      <c r="S24" s="63" t="b">
        <v>0</v>
      </c>
      <c r="T24" s="63" t="b">
        <v>0</v>
      </c>
      <c r="U24" s="63" t="b">
        <v>0</v>
      </c>
      <c r="V24" s="63" t="str">
        <f>IF(S24=TRUE,2,"-")</f>
        <v>-</v>
      </c>
      <c r="W24" s="63" t="str">
        <f>IF(T24=TRUE,1,"-")</f>
        <v>-</v>
      </c>
      <c r="X24" s="63" t="str">
        <f>IF(U24=TRUE,0,"-")</f>
        <v>-</v>
      </c>
      <c r="Y24" s="63">
        <f>SUM(V24:X24)</f>
        <v>0</v>
      </c>
      <c r="Z24" s="63"/>
      <c r="AA24" s="86"/>
      <c r="AB24" s="86"/>
      <c r="AC24" s="2"/>
      <c r="AD24" s="90"/>
      <c r="AE24" s="90"/>
    </row>
    <row r="25" spans="1:32" ht="6" customHeight="1" x14ac:dyDescent="0.15">
      <c r="A25" s="34"/>
      <c r="B25" s="35"/>
      <c r="C25" s="35"/>
      <c r="D25" s="35"/>
      <c r="E25" s="35"/>
      <c r="F25" s="35"/>
      <c r="G25" s="35"/>
      <c r="H25" s="35"/>
      <c r="I25" s="35"/>
      <c r="J25" s="35"/>
      <c r="K25" s="35"/>
      <c r="L25" s="14"/>
      <c r="M25" s="14"/>
      <c r="N25" s="14"/>
      <c r="O25" s="14"/>
      <c r="P25" s="14"/>
      <c r="Q25" s="14"/>
      <c r="R25" s="14"/>
      <c r="S25" s="63"/>
      <c r="T25" s="63"/>
      <c r="U25" s="63"/>
      <c r="V25" s="63"/>
      <c r="W25" s="63"/>
      <c r="X25" s="63"/>
      <c r="Y25" s="63"/>
      <c r="Z25" s="63"/>
      <c r="AA25" s="86"/>
      <c r="AB25" s="86"/>
      <c r="AC25" s="2"/>
      <c r="AD25" s="90"/>
      <c r="AE25" s="90"/>
    </row>
    <row r="26" spans="1:32" ht="6" customHeight="1" x14ac:dyDescent="0.15">
      <c r="A26" s="31"/>
      <c r="B26" s="46"/>
      <c r="C26" s="46"/>
      <c r="D26" s="46"/>
      <c r="E26" s="46"/>
      <c r="F26" s="46"/>
      <c r="G26" s="46"/>
      <c r="H26" s="46"/>
      <c r="I26" s="46"/>
      <c r="J26" s="46"/>
      <c r="K26" s="46"/>
      <c r="S26" s="62"/>
      <c r="T26" s="62"/>
      <c r="U26" s="62"/>
      <c r="V26" s="62"/>
      <c r="W26" s="62"/>
      <c r="X26" s="62"/>
      <c r="Y26" s="62"/>
      <c r="Z26" s="62"/>
      <c r="AA26" s="87"/>
      <c r="AB26" s="87"/>
      <c r="AD26" s="90"/>
      <c r="AE26" s="90"/>
    </row>
    <row r="27" spans="1:32" ht="20.25" customHeight="1" x14ac:dyDescent="0.15">
      <c r="A27" s="31">
        <v>5</v>
      </c>
      <c r="B27" s="109" t="s">
        <v>38</v>
      </c>
      <c r="C27" s="109"/>
      <c r="D27" s="109"/>
      <c r="E27" s="109"/>
      <c r="F27" s="109"/>
      <c r="G27" s="109"/>
      <c r="H27" s="109"/>
      <c r="I27" s="109"/>
      <c r="J27" s="109"/>
      <c r="K27" s="109"/>
      <c r="M27" s="2"/>
      <c r="N27" s="2"/>
      <c r="O27" s="2"/>
      <c r="P27" s="2"/>
      <c r="Q27" s="2"/>
      <c r="S27" s="62" t="b">
        <v>0</v>
      </c>
      <c r="T27" s="62" t="b">
        <v>0</v>
      </c>
      <c r="U27" s="62" t="b">
        <v>0</v>
      </c>
      <c r="V27" s="62" t="str">
        <f>IF(S27=TRUE,2,"-")</f>
        <v>-</v>
      </c>
      <c r="W27" s="62" t="str">
        <f>IF(T27=TRUE,1,"-")</f>
        <v>-</v>
      </c>
      <c r="X27" s="62" t="str">
        <f>IF(U27=TRUE,0,"-")</f>
        <v>-</v>
      </c>
      <c r="Y27" s="62">
        <f>SUM(V27:X27)</f>
        <v>0</v>
      </c>
      <c r="Z27" s="62"/>
      <c r="AA27" s="64" t="s">
        <v>80</v>
      </c>
      <c r="AB27" s="64" t="s">
        <v>34</v>
      </c>
      <c r="AD27" s="90"/>
      <c r="AE27" s="90"/>
    </row>
    <row r="28" spans="1:32" ht="6" customHeight="1" x14ac:dyDescent="0.15">
      <c r="A28" s="31"/>
      <c r="B28" s="46"/>
      <c r="C28" s="46"/>
      <c r="D28" s="46"/>
      <c r="E28" s="46"/>
      <c r="F28" s="46"/>
      <c r="G28" s="46"/>
      <c r="H28" s="46"/>
      <c r="I28" s="46"/>
      <c r="J28" s="46"/>
      <c r="K28" s="46"/>
      <c r="S28" s="62"/>
      <c r="T28" s="62"/>
      <c r="U28" s="62"/>
      <c r="V28" s="62"/>
      <c r="W28" s="62"/>
      <c r="X28" s="62"/>
      <c r="Y28" s="62"/>
      <c r="Z28" s="62"/>
      <c r="AA28" s="92">
        <f>SUM(Y15:Y30)</f>
        <v>0</v>
      </c>
      <c r="AB28" s="79" t="str">
        <f>IF(AA28&lt;6,"要支援","")</f>
        <v>要支援</v>
      </c>
      <c r="AD28" s="90"/>
      <c r="AE28" s="90"/>
    </row>
    <row r="29" spans="1:32" ht="6" customHeight="1" x14ac:dyDescent="0.15">
      <c r="A29" s="32"/>
      <c r="B29" s="33"/>
      <c r="C29" s="33"/>
      <c r="D29" s="33"/>
      <c r="E29" s="33"/>
      <c r="F29" s="33"/>
      <c r="G29" s="33"/>
      <c r="H29" s="33"/>
      <c r="I29" s="33"/>
      <c r="J29" s="33"/>
      <c r="K29" s="33"/>
      <c r="L29" s="11"/>
      <c r="M29" s="11"/>
      <c r="N29" s="11"/>
      <c r="O29" s="11"/>
      <c r="P29" s="11"/>
      <c r="Q29" s="11"/>
      <c r="R29" s="11"/>
      <c r="S29" s="63"/>
      <c r="T29" s="63"/>
      <c r="U29" s="63"/>
      <c r="V29" s="63"/>
      <c r="W29" s="63"/>
      <c r="X29" s="63"/>
      <c r="Y29" s="63"/>
      <c r="Z29" s="63"/>
      <c r="AA29" s="93"/>
      <c r="AB29" s="79"/>
      <c r="AC29" s="2"/>
      <c r="AD29" s="90"/>
      <c r="AE29" s="90"/>
    </row>
    <row r="30" spans="1:32" ht="20.25" customHeight="1" x14ac:dyDescent="0.15">
      <c r="A30" s="31">
        <v>6</v>
      </c>
      <c r="B30" s="109" t="s">
        <v>39</v>
      </c>
      <c r="C30" s="109"/>
      <c r="D30" s="109"/>
      <c r="E30" s="109"/>
      <c r="F30" s="109"/>
      <c r="G30" s="109"/>
      <c r="H30" s="109"/>
      <c r="I30" s="109"/>
      <c r="J30" s="109"/>
      <c r="K30" s="109"/>
      <c r="L30" s="2"/>
      <c r="M30" s="2"/>
      <c r="N30" s="2"/>
      <c r="O30" s="2"/>
      <c r="P30" s="2"/>
      <c r="Q30" s="2"/>
      <c r="R30" s="2"/>
      <c r="S30" s="63" t="b">
        <v>0</v>
      </c>
      <c r="T30" s="63" t="b">
        <v>0</v>
      </c>
      <c r="U30" s="63" t="b">
        <v>0</v>
      </c>
      <c r="V30" s="63" t="str">
        <f>IF(S30=TRUE,2,"-")</f>
        <v>-</v>
      </c>
      <c r="W30" s="63" t="str">
        <f>IF(T30=TRUE,1,"-")</f>
        <v>-</v>
      </c>
      <c r="X30" s="63" t="str">
        <f>IF(U30=TRUE,0,"-")</f>
        <v>-</v>
      </c>
      <c r="Y30" s="63">
        <f>SUM(V30:X30)</f>
        <v>0</v>
      </c>
      <c r="Z30" s="63"/>
      <c r="AA30" s="94"/>
      <c r="AB30" s="79"/>
      <c r="AC30" s="2"/>
      <c r="AD30" s="90"/>
      <c r="AE30" s="90"/>
    </row>
    <row r="31" spans="1:32" ht="6" customHeight="1" thickBot="1" x14ac:dyDescent="0.2">
      <c r="B31" s="27"/>
      <c r="C31" s="27"/>
      <c r="D31" s="27"/>
      <c r="E31" s="27"/>
      <c r="F31" s="27"/>
      <c r="G31" s="27"/>
      <c r="H31" s="27"/>
      <c r="I31" s="27"/>
      <c r="J31" s="27"/>
      <c r="K31" s="27"/>
      <c r="S31" s="62"/>
      <c r="T31" s="62"/>
      <c r="U31" s="62"/>
      <c r="V31" s="62"/>
      <c r="W31" s="62"/>
      <c r="X31" s="62"/>
      <c r="Y31" s="62"/>
      <c r="Z31" s="62"/>
      <c r="AA31" s="62"/>
      <c r="AB31" s="62"/>
      <c r="AD31" s="90"/>
      <c r="AE31" s="90"/>
    </row>
    <row r="32" spans="1:32" ht="6" customHeight="1" thickTop="1" x14ac:dyDescent="0.15">
      <c r="A32" s="5"/>
      <c r="B32" s="6"/>
      <c r="C32" s="6"/>
      <c r="D32" s="6"/>
      <c r="E32" s="6"/>
      <c r="F32" s="6"/>
      <c r="G32" s="6"/>
      <c r="H32" s="6"/>
      <c r="I32" s="6"/>
      <c r="J32" s="6"/>
      <c r="K32" s="6"/>
      <c r="L32" s="3"/>
      <c r="M32" s="3"/>
      <c r="N32" s="3"/>
      <c r="O32" s="3"/>
      <c r="P32" s="3"/>
      <c r="Q32" s="3"/>
      <c r="R32" s="3"/>
      <c r="S32" s="63"/>
      <c r="T32" s="63"/>
      <c r="U32" s="63"/>
      <c r="V32" s="63"/>
      <c r="W32" s="63"/>
      <c r="X32" s="63"/>
      <c r="Y32" s="63"/>
      <c r="Z32" s="63"/>
      <c r="AA32" s="63"/>
      <c r="AB32" s="63"/>
      <c r="AC32" s="2"/>
      <c r="AD32" s="90" t="s">
        <v>4</v>
      </c>
      <c r="AE32" s="90"/>
    </row>
    <row r="33" spans="1:32" ht="20.25" customHeight="1" x14ac:dyDescent="0.15">
      <c r="A33" s="31">
        <v>7</v>
      </c>
      <c r="B33" s="109" t="s">
        <v>95</v>
      </c>
      <c r="C33" s="109"/>
      <c r="D33" s="109"/>
      <c r="E33" s="109"/>
      <c r="F33" s="109"/>
      <c r="G33" s="109"/>
      <c r="H33" s="109"/>
      <c r="I33" s="109"/>
      <c r="J33" s="109"/>
      <c r="K33" s="109"/>
      <c r="M33" s="2"/>
      <c r="N33" s="2"/>
      <c r="O33" s="2"/>
      <c r="P33" s="2"/>
      <c r="Q33" s="2"/>
      <c r="S33" s="62" t="b">
        <v>0</v>
      </c>
      <c r="T33" s="62" t="b">
        <v>0</v>
      </c>
      <c r="U33" s="62" t="b">
        <v>0</v>
      </c>
      <c r="V33" s="62" t="str">
        <f>IF(S33=TRUE,2,"-")</f>
        <v>-</v>
      </c>
      <c r="W33" s="62" t="str">
        <f>IF(T33=TRUE,1,"-")</f>
        <v>-</v>
      </c>
      <c r="X33" s="62" t="str">
        <f>IF(U33=TRUE,0,"-")</f>
        <v>-</v>
      </c>
      <c r="Y33" s="62">
        <f>SUM(V33:X33)</f>
        <v>0</v>
      </c>
      <c r="Z33" s="62"/>
      <c r="AA33" s="62"/>
      <c r="AB33" s="62"/>
      <c r="AD33" s="90"/>
      <c r="AE33" s="90"/>
      <c r="AF33" s="1" t="s">
        <v>22</v>
      </c>
    </row>
    <row r="34" spans="1:32" ht="6" customHeight="1" x14ac:dyDescent="0.15">
      <c r="B34" s="27"/>
      <c r="C34" s="27"/>
      <c r="D34" s="27"/>
      <c r="E34" s="27"/>
      <c r="F34" s="27"/>
      <c r="G34" s="27"/>
      <c r="H34" s="27"/>
      <c r="I34" s="27"/>
      <c r="J34" s="27"/>
      <c r="K34" s="27"/>
      <c r="S34" s="62"/>
      <c r="T34" s="62"/>
      <c r="U34" s="62"/>
      <c r="V34" s="62"/>
      <c r="W34" s="62"/>
      <c r="X34" s="62"/>
      <c r="Y34" s="62"/>
      <c r="Z34" s="62"/>
      <c r="AA34" s="62"/>
      <c r="AB34" s="62"/>
      <c r="AD34" s="90"/>
      <c r="AE34" s="90"/>
    </row>
    <row r="35" spans="1:32" ht="6" customHeight="1" x14ac:dyDescent="0.15">
      <c r="A35" s="9"/>
      <c r="B35" s="10"/>
      <c r="C35" s="10"/>
      <c r="D35" s="10"/>
      <c r="E35" s="10"/>
      <c r="F35" s="10"/>
      <c r="G35" s="10"/>
      <c r="H35" s="10"/>
      <c r="I35" s="10"/>
      <c r="J35" s="10"/>
      <c r="K35" s="10"/>
      <c r="L35" s="11"/>
      <c r="M35" s="11"/>
      <c r="N35" s="11"/>
      <c r="O35" s="11"/>
      <c r="P35" s="11"/>
      <c r="Q35" s="11"/>
      <c r="R35" s="11"/>
      <c r="S35" s="63"/>
      <c r="T35" s="63"/>
      <c r="U35" s="63"/>
      <c r="V35" s="63"/>
      <c r="W35" s="63"/>
      <c r="X35" s="63"/>
      <c r="Y35" s="63"/>
      <c r="Z35" s="63"/>
      <c r="AA35" s="63"/>
      <c r="AB35" s="63"/>
      <c r="AD35" s="90"/>
      <c r="AE35" s="90"/>
    </row>
    <row r="36" spans="1:32" ht="20.25" customHeight="1" x14ac:dyDescent="0.15">
      <c r="A36" s="31">
        <v>8</v>
      </c>
      <c r="B36" s="109" t="s">
        <v>96</v>
      </c>
      <c r="C36" s="109"/>
      <c r="D36" s="109"/>
      <c r="E36" s="109"/>
      <c r="F36" s="109"/>
      <c r="G36" s="109"/>
      <c r="H36" s="109"/>
      <c r="I36" s="109"/>
      <c r="J36" s="109"/>
      <c r="K36" s="109"/>
      <c r="L36" s="2"/>
      <c r="M36" s="2"/>
      <c r="N36" s="2"/>
      <c r="O36" s="2"/>
      <c r="P36" s="2"/>
      <c r="Q36" s="2"/>
      <c r="R36" s="2"/>
      <c r="S36" s="63" t="b">
        <v>0</v>
      </c>
      <c r="T36" s="63" t="b">
        <v>0</v>
      </c>
      <c r="U36" s="63" t="b">
        <v>0</v>
      </c>
      <c r="V36" s="63" t="str">
        <f>IF(S36=TRUE,0,"-")</f>
        <v>-</v>
      </c>
      <c r="W36" s="63" t="str">
        <f>IF(T36=TRUE,1,"-")</f>
        <v>-</v>
      </c>
      <c r="X36" s="63" t="str">
        <f>IF(U36=TRUE,2,"-")</f>
        <v>-</v>
      </c>
      <c r="Y36" s="63">
        <f>SUM(V36:X36)</f>
        <v>0</v>
      </c>
      <c r="Z36" s="63"/>
      <c r="AA36" s="63"/>
      <c r="AB36" s="63"/>
      <c r="AD36" s="90"/>
      <c r="AE36" s="90"/>
      <c r="AF36" s="1" t="s">
        <v>23</v>
      </c>
    </row>
    <row r="37" spans="1:32" ht="6" customHeight="1" x14ac:dyDescent="0.15">
      <c r="A37" s="12"/>
      <c r="B37" s="13"/>
      <c r="C37" s="13"/>
      <c r="D37" s="13"/>
      <c r="E37" s="13"/>
      <c r="F37" s="13"/>
      <c r="G37" s="13"/>
      <c r="H37" s="13"/>
      <c r="I37" s="13"/>
      <c r="J37" s="13"/>
      <c r="K37" s="13"/>
      <c r="L37" s="14"/>
      <c r="M37" s="14"/>
      <c r="N37" s="14"/>
      <c r="O37" s="14"/>
      <c r="P37" s="14"/>
      <c r="Q37" s="14"/>
      <c r="R37" s="14"/>
      <c r="S37" s="63"/>
      <c r="T37" s="63"/>
      <c r="U37" s="63"/>
      <c r="V37" s="63"/>
      <c r="W37" s="63"/>
      <c r="X37" s="63"/>
      <c r="Y37" s="63"/>
      <c r="Z37" s="63"/>
      <c r="AA37" s="63"/>
      <c r="AB37" s="63"/>
      <c r="AD37" s="90"/>
      <c r="AE37" s="90"/>
    </row>
    <row r="38" spans="1:32" ht="6" customHeight="1" x14ac:dyDescent="0.15">
      <c r="B38" s="27"/>
      <c r="C38" s="27"/>
      <c r="D38" s="27"/>
      <c r="E38" s="27"/>
      <c r="F38" s="27"/>
      <c r="G38" s="27"/>
      <c r="H38" s="27"/>
      <c r="I38" s="27"/>
      <c r="J38" s="27"/>
      <c r="K38" s="27"/>
      <c r="S38" s="62"/>
      <c r="T38" s="62"/>
      <c r="U38" s="62"/>
      <c r="V38" s="62"/>
      <c r="W38" s="62"/>
      <c r="X38" s="62"/>
      <c r="Y38" s="62"/>
      <c r="Z38" s="62"/>
      <c r="AA38" s="62"/>
      <c r="AB38" s="62"/>
      <c r="AD38" s="90"/>
      <c r="AE38" s="90"/>
    </row>
    <row r="39" spans="1:32" ht="20.25" customHeight="1" x14ac:dyDescent="0.15">
      <c r="A39" s="31">
        <v>9</v>
      </c>
      <c r="B39" s="109" t="s">
        <v>86</v>
      </c>
      <c r="C39" s="109"/>
      <c r="D39" s="109"/>
      <c r="E39" s="109"/>
      <c r="F39" s="109"/>
      <c r="G39" s="109"/>
      <c r="H39" s="109"/>
      <c r="I39" s="109"/>
      <c r="J39" s="109"/>
      <c r="K39" s="109"/>
      <c r="M39" s="2"/>
      <c r="N39" s="2"/>
      <c r="O39" s="2"/>
      <c r="P39" s="2"/>
      <c r="Q39" s="2"/>
      <c r="S39" s="62" t="b">
        <v>0</v>
      </c>
      <c r="T39" s="62" t="b">
        <v>0</v>
      </c>
      <c r="U39" s="62" t="b">
        <v>0</v>
      </c>
      <c r="V39" s="62" t="str">
        <f>IF(S39=TRUE,2,"-")</f>
        <v>-</v>
      </c>
      <c r="W39" s="62" t="str">
        <f>IF(T39=TRUE,1,"-")</f>
        <v>-</v>
      </c>
      <c r="X39" s="62" t="str">
        <f>IF(U39=TRUE,0,"-")</f>
        <v>-</v>
      </c>
      <c r="Y39" s="62">
        <f>SUM(V39:X39)</f>
        <v>0</v>
      </c>
      <c r="Z39" s="62"/>
      <c r="AA39" s="86"/>
      <c r="AB39" s="86"/>
      <c r="AD39" s="90"/>
      <c r="AE39" s="90"/>
    </row>
    <row r="40" spans="1:32" ht="6" customHeight="1" x14ac:dyDescent="0.15">
      <c r="B40" s="27"/>
      <c r="C40" s="27"/>
      <c r="D40" s="27"/>
      <c r="E40" s="27"/>
      <c r="F40" s="27"/>
      <c r="G40" s="27"/>
      <c r="H40" s="27"/>
      <c r="I40" s="27"/>
      <c r="J40" s="27"/>
      <c r="K40" s="27"/>
      <c r="S40" s="62"/>
      <c r="T40" s="62"/>
      <c r="U40" s="62"/>
      <c r="V40" s="62"/>
      <c r="W40" s="62"/>
      <c r="X40" s="62"/>
      <c r="Y40" s="62"/>
      <c r="Z40" s="62"/>
      <c r="AA40" s="86"/>
      <c r="AB40" s="86"/>
      <c r="AD40" s="90"/>
      <c r="AE40" s="90"/>
    </row>
    <row r="41" spans="1:32" ht="6" customHeight="1" x14ac:dyDescent="0.15">
      <c r="A41" s="9"/>
      <c r="B41" s="10"/>
      <c r="C41" s="10"/>
      <c r="D41" s="10"/>
      <c r="E41" s="10"/>
      <c r="F41" s="10"/>
      <c r="G41" s="10"/>
      <c r="H41" s="10"/>
      <c r="I41" s="10"/>
      <c r="J41" s="10"/>
      <c r="K41" s="10"/>
      <c r="L41" s="11"/>
      <c r="M41" s="11"/>
      <c r="N41" s="11"/>
      <c r="O41" s="11"/>
      <c r="P41" s="11"/>
      <c r="Q41" s="11"/>
      <c r="R41" s="11"/>
      <c r="S41" s="63"/>
      <c r="T41" s="63"/>
      <c r="U41" s="63"/>
      <c r="V41" s="63"/>
      <c r="W41" s="63"/>
      <c r="X41" s="63"/>
      <c r="Y41" s="63"/>
      <c r="Z41" s="63"/>
      <c r="AA41" s="87"/>
      <c r="AB41" s="87"/>
      <c r="AD41" s="90"/>
      <c r="AE41" s="90"/>
    </row>
    <row r="42" spans="1:32" ht="20.25" customHeight="1" x14ac:dyDescent="0.15">
      <c r="A42" s="31">
        <v>10</v>
      </c>
      <c r="B42" s="109" t="s">
        <v>97</v>
      </c>
      <c r="C42" s="109"/>
      <c r="D42" s="109"/>
      <c r="E42" s="109"/>
      <c r="F42" s="109"/>
      <c r="G42" s="109"/>
      <c r="H42" s="109"/>
      <c r="I42" s="109"/>
      <c r="J42" s="109"/>
      <c r="K42" s="109"/>
      <c r="L42" s="2"/>
      <c r="M42" s="2"/>
      <c r="N42" s="2"/>
      <c r="O42" s="2"/>
      <c r="P42" s="2"/>
      <c r="Q42" s="2"/>
      <c r="R42" s="2"/>
      <c r="S42" s="63" t="b">
        <v>0</v>
      </c>
      <c r="T42" s="63" t="b">
        <v>0</v>
      </c>
      <c r="U42" s="63" t="b">
        <v>0</v>
      </c>
      <c r="V42" s="63" t="str">
        <f>IF(S42=TRUE,2,"-")</f>
        <v>-</v>
      </c>
      <c r="W42" s="63" t="str">
        <f>IF(T42=TRUE,1,"-")</f>
        <v>-</v>
      </c>
      <c r="X42" s="63" t="str">
        <f>IF(U42=TRUE,0,"-")</f>
        <v>-</v>
      </c>
      <c r="Y42" s="63">
        <f>SUM(V42:X42)</f>
        <v>0</v>
      </c>
      <c r="Z42" s="63"/>
      <c r="AA42" s="64" t="s">
        <v>80</v>
      </c>
      <c r="AB42" s="64" t="s">
        <v>34</v>
      </c>
      <c r="AD42" s="90"/>
      <c r="AE42" s="90"/>
    </row>
    <row r="43" spans="1:32" ht="6" customHeight="1" x14ac:dyDescent="0.15">
      <c r="A43" s="12"/>
      <c r="B43" s="13"/>
      <c r="C43" s="13"/>
      <c r="D43" s="13"/>
      <c r="E43" s="13"/>
      <c r="F43" s="13"/>
      <c r="G43" s="13"/>
      <c r="H43" s="13"/>
      <c r="I43" s="13"/>
      <c r="J43" s="13"/>
      <c r="K43" s="13"/>
      <c r="L43" s="14"/>
      <c r="M43" s="14"/>
      <c r="N43" s="14"/>
      <c r="O43" s="14"/>
      <c r="P43" s="14"/>
      <c r="Q43" s="14"/>
      <c r="R43" s="14"/>
      <c r="S43" s="63"/>
      <c r="T43" s="63"/>
      <c r="U43" s="63"/>
      <c r="V43" s="63"/>
      <c r="W43" s="63"/>
      <c r="X43" s="63"/>
      <c r="Y43" s="63"/>
      <c r="Z43" s="63"/>
      <c r="AA43" s="92">
        <f>SUM(Y33:Y45)</f>
        <v>0</v>
      </c>
      <c r="AB43" s="79" t="str">
        <f>IF(AA43&lt;6,"要支援","")</f>
        <v>要支援</v>
      </c>
      <c r="AD43" s="90"/>
      <c r="AE43" s="90"/>
    </row>
    <row r="44" spans="1:32" ht="6" customHeight="1" x14ac:dyDescent="0.15">
      <c r="B44" s="27"/>
      <c r="C44" s="27"/>
      <c r="D44" s="27"/>
      <c r="E44" s="27"/>
      <c r="F44" s="27"/>
      <c r="G44" s="27"/>
      <c r="H44" s="27"/>
      <c r="I44" s="27"/>
      <c r="J44" s="27"/>
      <c r="K44" s="27"/>
      <c r="S44" s="62"/>
      <c r="T44" s="62"/>
      <c r="U44" s="62"/>
      <c r="V44" s="62"/>
      <c r="W44" s="62"/>
      <c r="X44" s="62"/>
      <c r="Y44" s="62"/>
      <c r="Z44" s="62"/>
      <c r="AA44" s="93"/>
      <c r="AB44" s="79"/>
      <c r="AD44" s="90"/>
      <c r="AE44" s="90"/>
    </row>
    <row r="45" spans="1:32" ht="20.25" customHeight="1" x14ac:dyDescent="0.15">
      <c r="A45" s="31">
        <v>11</v>
      </c>
      <c r="B45" s="109" t="s">
        <v>43</v>
      </c>
      <c r="C45" s="109"/>
      <c r="D45" s="109"/>
      <c r="E45" s="109"/>
      <c r="F45" s="109"/>
      <c r="G45" s="109"/>
      <c r="H45" s="109"/>
      <c r="I45" s="109"/>
      <c r="J45" s="109"/>
      <c r="K45" s="109"/>
      <c r="M45" s="2"/>
      <c r="N45" s="2"/>
      <c r="O45" s="2"/>
      <c r="P45" s="2"/>
      <c r="Q45" s="2"/>
      <c r="S45" s="62" t="b">
        <v>0</v>
      </c>
      <c r="T45" s="62" t="b">
        <v>0</v>
      </c>
      <c r="U45" s="62" t="b">
        <v>0</v>
      </c>
      <c r="V45" s="62" t="str">
        <f>IF(S45=TRUE,2,"-")</f>
        <v>-</v>
      </c>
      <c r="W45" s="62" t="str">
        <f>IF(T45=TRUE,1,"-")</f>
        <v>-</v>
      </c>
      <c r="X45" s="62" t="str">
        <f>IF(U45=TRUE,0,"-")</f>
        <v>-</v>
      </c>
      <c r="Y45" s="62">
        <f>SUM(V45:X45)</f>
        <v>0</v>
      </c>
      <c r="Z45" s="62"/>
      <c r="AA45" s="94"/>
      <c r="AB45" s="79"/>
      <c r="AD45" s="90"/>
      <c r="AE45" s="90"/>
    </row>
    <row r="46" spans="1:32" ht="6" customHeight="1" thickBot="1" x14ac:dyDescent="0.2">
      <c r="B46" s="27"/>
      <c r="C46" s="27"/>
      <c r="D46" s="27"/>
      <c r="E46" s="27"/>
      <c r="F46" s="27"/>
      <c r="G46" s="27"/>
      <c r="H46" s="27"/>
      <c r="I46" s="27"/>
      <c r="J46" s="27"/>
      <c r="K46" s="27"/>
      <c r="S46" s="62"/>
      <c r="T46" s="62"/>
      <c r="U46" s="62"/>
      <c r="V46" s="62"/>
      <c r="W46" s="62"/>
      <c r="X46" s="62"/>
      <c r="Y46" s="62"/>
      <c r="Z46" s="62"/>
      <c r="AA46" s="62"/>
      <c r="AB46" s="62"/>
      <c r="AD46" s="90"/>
      <c r="AE46" s="90"/>
    </row>
    <row r="47" spans="1:32" s="2" customFormat="1" ht="6" customHeight="1" thickTop="1" x14ac:dyDescent="0.15">
      <c r="A47" s="5"/>
      <c r="B47" s="6"/>
      <c r="C47" s="6"/>
      <c r="D47" s="6"/>
      <c r="E47" s="6"/>
      <c r="F47" s="6"/>
      <c r="G47" s="6"/>
      <c r="H47" s="6"/>
      <c r="I47" s="6"/>
      <c r="J47" s="6"/>
      <c r="K47" s="6"/>
      <c r="L47" s="3"/>
      <c r="M47" s="3"/>
      <c r="N47" s="3"/>
      <c r="O47" s="3"/>
      <c r="P47" s="3"/>
      <c r="Q47" s="3"/>
      <c r="R47" s="3"/>
      <c r="S47" s="63"/>
      <c r="T47" s="63"/>
      <c r="U47" s="63"/>
      <c r="V47" s="63"/>
      <c r="W47" s="63"/>
      <c r="X47" s="63"/>
      <c r="Y47" s="63"/>
      <c r="Z47" s="63"/>
      <c r="AA47" s="63"/>
      <c r="AB47" s="63"/>
      <c r="AD47" s="90" t="s">
        <v>5</v>
      </c>
      <c r="AE47" s="90"/>
    </row>
    <row r="48" spans="1:32" ht="20.25" customHeight="1" x14ac:dyDescent="0.15">
      <c r="A48" s="31">
        <v>12</v>
      </c>
      <c r="B48" s="109" t="s">
        <v>44</v>
      </c>
      <c r="C48" s="109"/>
      <c r="D48" s="109"/>
      <c r="E48" s="109"/>
      <c r="F48" s="109"/>
      <c r="G48" s="109"/>
      <c r="H48" s="109"/>
      <c r="I48" s="109"/>
      <c r="J48" s="109"/>
      <c r="K48" s="109"/>
      <c r="L48" s="2"/>
      <c r="M48" s="2"/>
      <c r="N48" s="2"/>
      <c r="O48" s="2"/>
      <c r="P48" s="2"/>
      <c r="Q48" s="2"/>
      <c r="R48" s="2"/>
      <c r="S48" s="63" t="b">
        <v>0</v>
      </c>
      <c r="T48" s="63" t="b">
        <v>0</v>
      </c>
      <c r="U48" s="63" t="b">
        <v>0</v>
      </c>
      <c r="V48" s="63" t="str">
        <f>IF(S48=TRUE,2,"-")</f>
        <v>-</v>
      </c>
      <c r="W48" s="63" t="str">
        <f>IF(T48=TRUE,1,"-")</f>
        <v>-</v>
      </c>
      <c r="X48" s="63" t="str">
        <f>IF(U48=TRUE,0,"-")</f>
        <v>-</v>
      </c>
      <c r="Y48" s="63">
        <f>SUM(V48:X48)</f>
        <v>0</v>
      </c>
      <c r="Z48" s="63"/>
      <c r="AA48" s="63"/>
      <c r="AB48" s="63"/>
      <c r="AC48" s="2"/>
      <c r="AD48" s="90"/>
      <c r="AE48" s="90"/>
      <c r="AF48" s="1" t="s">
        <v>24</v>
      </c>
    </row>
    <row r="49" spans="1:32" ht="6" customHeight="1" x14ac:dyDescent="0.15">
      <c r="B49" s="27"/>
      <c r="C49" s="27"/>
      <c r="D49" s="27"/>
      <c r="E49" s="27"/>
      <c r="F49" s="27"/>
      <c r="G49" s="27"/>
      <c r="H49" s="27"/>
      <c r="I49" s="27"/>
      <c r="J49" s="27"/>
      <c r="K49" s="27"/>
      <c r="S49" s="62"/>
      <c r="T49" s="62"/>
      <c r="U49" s="62"/>
      <c r="V49" s="62"/>
      <c r="W49" s="62"/>
      <c r="X49" s="62"/>
      <c r="Y49" s="62"/>
      <c r="Z49" s="62"/>
      <c r="AA49" s="62"/>
      <c r="AB49" s="62"/>
      <c r="AD49" s="90"/>
      <c r="AE49" s="90"/>
    </row>
    <row r="50" spans="1:32" ht="6" customHeight="1" x14ac:dyDescent="0.15">
      <c r="A50" s="9"/>
      <c r="B50" s="10"/>
      <c r="C50" s="10"/>
      <c r="D50" s="10"/>
      <c r="E50" s="10"/>
      <c r="F50" s="10"/>
      <c r="G50" s="10"/>
      <c r="H50" s="10"/>
      <c r="I50" s="10"/>
      <c r="J50" s="10"/>
      <c r="K50" s="10"/>
      <c r="L50" s="11"/>
      <c r="M50" s="11"/>
      <c r="N50" s="11"/>
      <c r="O50" s="11"/>
      <c r="P50" s="11"/>
      <c r="Q50" s="11"/>
      <c r="R50" s="11"/>
      <c r="S50" s="63"/>
      <c r="T50" s="63"/>
      <c r="U50" s="63"/>
      <c r="V50" s="63"/>
      <c r="W50" s="63"/>
      <c r="X50" s="63"/>
      <c r="Y50" s="63"/>
      <c r="Z50" s="63"/>
      <c r="AA50" s="63"/>
      <c r="AB50" s="63"/>
      <c r="AD50" s="90"/>
      <c r="AE50" s="90"/>
    </row>
    <row r="51" spans="1:32" ht="20.25" customHeight="1" x14ac:dyDescent="0.15">
      <c r="A51" s="31">
        <v>13</v>
      </c>
      <c r="B51" s="109" t="s">
        <v>45</v>
      </c>
      <c r="C51" s="109"/>
      <c r="D51" s="109"/>
      <c r="E51" s="109"/>
      <c r="F51" s="109"/>
      <c r="G51" s="109"/>
      <c r="H51" s="109"/>
      <c r="I51" s="109"/>
      <c r="J51" s="109"/>
      <c r="K51" s="109"/>
      <c r="L51" s="2"/>
      <c r="M51" s="2"/>
      <c r="N51" s="2"/>
      <c r="O51" s="2"/>
      <c r="P51" s="2"/>
      <c r="Q51" s="2"/>
      <c r="R51" s="2"/>
      <c r="S51" s="63" t="b">
        <v>0</v>
      </c>
      <c r="T51" s="63" t="b">
        <v>0</v>
      </c>
      <c r="U51" s="63" t="b">
        <v>0</v>
      </c>
      <c r="V51" s="63" t="str">
        <f>IF(S51=TRUE,2,"-")</f>
        <v>-</v>
      </c>
      <c r="W51" s="63" t="str">
        <f>IF(T51=TRUE,1,"-")</f>
        <v>-</v>
      </c>
      <c r="X51" s="63" t="str">
        <f>IF(U51=TRUE,0,"-")</f>
        <v>-</v>
      </c>
      <c r="Y51" s="63">
        <f>SUM(V51:X51)</f>
        <v>0</v>
      </c>
      <c r="Z51" s="63"/>
      <c r="AA51" s="63"/>
      <c r="AB51" s="63"/>
      <c r="AD51" s="90"/>
      <c r="AE51" s="90"/>
      <c r="AF51" s="1" t="s">
        <v>9</v>
      </c>
    </row>
    <row r="52" spans="1:32" ht="6" customHeight="1" x14ac:dyDescent="0.15">
      <c r="A52" s="12"/>
      <c r="B52" s="13"/>
      <c r="C52" s="13"/>
      <c r="D52" s="13"/>
      <c r="E52" s="13"/>
      <c r="F52" s="13"/>
      <c r="G52" s="13"/>
      <c r="H52" s="13"/>
      <c r="I52" s="13"/>
      <c r="J52" s="13"/>
      <c r="K52" s="13"/>
      <c r="L52" s="14"/>
      <c r="M52" s="14"/>
      <c r="N52" s="14"/>
      <c r="O52" s="14"/>
      <c r="P52" s="14"/>
      <c r="Q52" s="14"/>
      <c r="R52" s="14"/>
      <c r="S52" s="63"/>
      <c r="T52" s="63"/>
      <c r="U52" s="63"/>
      <c r="V52" s="63"/>
      <c r="W52" s="63"/>
      <c r="X52" s="63"/>
      <c r="Y52" s="63"/>
      <c r="Z52" s="63"/>
      <c r="AA52" s="63"/>
      <c r="AB52" s="63"/>
      <c r="AD52" s="90"/>
      <c r="AE52" s="90"/>
    </row>
    <row r="53" spans="1:32" ht="6" customHeight="1" x14ac:dyDescent="0.15">
      <c r="B53" s="27"/>
      <c r="C53" s="27"/>
      <c r="D53" s="27"/>
      <c r="E53" s="27"/>
      <c r="F53" s="27"/>
      <c r="G53" s="27"/>
      <c r="H53" s="27"/>
      <c r="I53" s="27"/>
      <c r="J53" s="27"/>
      <c r="K53" s="27"/>
      <c r="S53" s="62"/>
      <c r="T53" s="62"/>
      <c r="U53" s="62"/>
      <c r="V53" s="62"/>
      <c r="W53" s="62"/>
      <c r="X53" s="62"/>
      <c r="Y53" s="62"/>
      <c r="Z53" s="62"/>
      <c r="AA53" s="62"/>
      <c r="AB53" s="62"/>
      <c r="AD53" s="90"/>
      <c r="AE53" s="90"/>
    </row>
    <row r="54" spans="1:32" ht="20.25" customHeight="1" x14ac:dyDescent="0.15">
      <c r="A54" s="31">
        <v>14</v>
      </c>
      <c r="B54" s="109" t="s">
        <v>46</v>
      </c>
      <c r="C54" s="109"/>
      <c r="D54" s="109"/>
      <c r="E54" s="109"/>
      <c r="F54" s="109"/>
      <c r="G54" s="109"/>
      <c r="H54" s="109"/>
      <c r="I54" s="109"/>
      <c r="J54" s="109"/>
      <c r="K54" s="109"/>
      <c r="M54" s="2"/>
      <c r="N54" s="2"/>
      <c r="O54" s="2"/>
      <c r="P54" s="2"/>
      <c r="Q54" s="2"/>
      <c r="S54" s="62" t="b">
        <v>0</v>
      </c>
      <c r="T54" s="62" t="b">
        <v>0</v>
      </c>
      <c r="U54" s="62" t="b">
        <v>0</v>
      </c>
      <c r="V54" s="62" t="str">
        <f>IF(S54=TRUE,2,"-")</f>
        <v>-</v>
      </c>
      <c r="W54" s="62" t="str">
        <f>IF(T54=TRUE,1,"-")</f>
        <v>-</v>
      </c>
      <c r="X54" s="62" t="str">
        <f>IF(U54=TRUE,0,"-")</f>
        <v>-</v>
      </c>
      <c r="Y54" s="62">
        <f>SUM(V54:X54)</f>
        <v>0</v>
      </c>
      <c r="Z54" s="62"/>
      <c r="AA54" s="86"/>
      <c r="AB54" s="86"/>
      <c r="AD54" s="90"/>
      <c r="AE54" s="90"/>
    </row>
    <row r="55" spans="1:32" ht="6" customHeight="1" x14ac:dyDescent="0.15">
      <c r="B55" s="27"/>
      <c r="C55" s="27"/>
      <c r="D55" s="27"/>
      <c r="E55" s="27"/>
      <c r="F55" s="27"/>
      <c r="G55" s="27"/>
      <c r="H55" s="27"/>
      <c r="I55" s="27"/>
      <c r="J55" s="27"/>
      <c r="K55" s="27"/>
      <c r="S55" s="62"/>
      <c r="T55" s="62"/>
      <c r="U55" s="62"/>
      <c r="V55" s="62"/>
      <c r="W55" s="62"/>
      <c r="X55" s="62"/>
      <c r="Y55" s="62"/>
      <c r="Z55" s="62"/>
      <c r="AA55" s="86"/>
      <c r="AB55" s="86"/>
      <c r="AD55" s="90"/>
      <c r="AE55" s="90"/>
    </row>
    <row r="56" spans="1:32" ht="6" customHeight="1" x14ac:dyDescent="0.15">
      <c r="A56" s="9"/>
      <c r="B56" s="10"/>
      <c r="C56" s="10"/>
      <c r="D56" s="10"/>
      <c r="E56" s="10"/>
      <c r="F56" s="10"/>
      <c r="G56" s="10"/>
      <c r="H56" s="10"/>
      <c r="I56" s="10"/>
      <c r="J56" s="10"/>
      <c r="K56" s="10"/>
      <c r="L56" s="11"/>
      <c r="M56" s="11"/>
      <c r="N56" s="11"/>
      <c r="O56" s="11"/>
      <c r="P56" s="11"/>
      <c r="Q56" s="11"/>
      <c r="R56" s="11"/>
      <c r="S56" s="63"/>
      <c r="T56" s="63"/>
      <c r="U56" s="63"/>
      <c r="V56" s="63"/>
      <c r="W56" s="63"/>
      <c r="X56" s="63"/>
      <c r="Y56" s="63"/>
      <c r="Z56" s="63"/>
      <c r="AA56" s="87"/>
      <c r="AB56" s="87"/>
      <c r="AD56" s="90"/>
      <c r="AE56" s="90"/>
    </row>
    <row r="57" spans="1:32" ht="20.25" customHeight="1" x14ac:dyDescent="0.15">
      <c r="A57" s="31">
        <v>15</v>
      </c>
      <c r="B57" s="109" t="s">
        <v>98</v>
      </c>
      <c r="C57" s="109"/>
      <c r="D57" s="109"/>
      <c r="E57" s="109"/>
      <c r="F57" s="109"/>
      <c r="G57" s="109"/>
      <c r="H57" s="109"/>
      <c r="I57" s="109"/>
      <c r="J57" s="109"/>
      <c r="K57" s="109"/>
      <c r="L57" s="2"/>
      <c r="M57" s="2"/>
      <c r="N57" s="2"/>
      <c r="O57" s="2"/>
      <c r="P57" s="2"/>
      <c r="Q57" s="2"/>
      <c r="R57" s="2"/>
      <c r="S57" s="63" t="b">
        <v>0</v>
      </c>
      <c r="T57" s="63" t="b">
        <v>0</v>
      </c>
      <c r="U57" s="63" t="b">
        <v>0</v>
      </c>
      <c r="V57" s="63" t="str">
        <f>IF(S57=TRUE,0,"-")</f>
        <v>-</v>
      </c>
      <c r="W57" s="63" t="str">
        <f>IF(T57=TRUE,1,"-")</f>
        <v>-</v>
      </c>
      <c r="X57" s="63" t="str">
        <f>IF(U57=TRUE,2,"-")</f>
        <v>-</v>
      </c>
      <c r="Y57" s="63">
        <f>SUM(V57:X57)</f>
        <v>0</v>
      </c>
      <c r="Z57" s="63"/>
      <c r="AA57" s="64" t="s">
        <v>80</v>
      </c>
      <c r="AB57" s="64" t="s">
        <v>34</v>
      </c>
      <c r="AD57" s="90"/>
      <c r="AE57" s="90"/>
    </row>
    <row r="58" spans="1:32" ht="6" customHeight="1" x14ac:dyDescent="0.15">
      <c r="A58" s="12"/>
      <c r="B58" s="13"/>
      <c r="C58" s="13"/>
      <c r="D58" s="13"/>
      <c r="E58" s="13"/>
      <c r="F58" s="13"/>
      <c r="G58" s="13"/>
      <c r="H58" s="13"/>
      <c r="I58" s="13"/>
      <c r="J58" s="13"/>
      <c r="K58" s="13"/>
      <c r="L58" s="14"/>
      <c r="M58" s="14"/>
      <c r="N58" s="14"/>
      <c r="O58" s="14"/>
      <c r="P58" s="14"/>
      <c r="Q58" s="14"/>
      <c r="R58" s="14"/>
      <c r="S58" s="63"/>
      <c r="T58" s="63"/>
      <c r="U58" s="63"/>
      <c r="V58" s="63"/>
      <c r="W58" s="63"/>
      <c r="X58" s="63"/>
      <c r="Y58" s="63"/>
      <c r="Z58" s="63"/>
      <c r="AA58" s="92">
        <f>SUM(Y47:Y60)</f>
        <v>0</v>
      </c>
      <c r="AB58" s="79" t="str">
        <f>IF(AA58&lt;8,"要支援","")</f>
        <v>要支援</v>
      </c>
      <c r="AD58" s="90"/>
      <c r="AE58" s="90"/>
    </row>
    <row r="59" spans="1:32" ht="6" customHeight="1" x14ac:dyDescent="0.15">
      <c r="B59" s="27"/>
      <c r="C59" s="27"/>
      <c r="D59" s="27"/>
      <c r="E59" s="27"/>
      <c r="F59" s="27"/>
      <c r="G59" s="27"/>
      <c r="H59" s="27"/>
      <c r="I59" s="27"/>
      <c r="J59" s="27"/>
      <c r="K59" s="27"/>
      <c r="S59" s="62"/>
      <c r="T59" s="62"/>
      <c r="U59" s="62"/>
      <c r="V59" s="62"/>
      <c r="W59" s="62"/>
      <c r="X59" s="62"/>
      <c r="Y59" s="62"/>
      <c r="Z59" s="62"/>
      <c r="AA59" s="93"/>
      <c r="AB59" s="79"/>
      <c r="AD59" s="90"/>
      <c r="AE59" s="90"/>
    </row>
    <row r="60" spans="1:32" ht="20.25" customHeight="1" x14ac:dyDescent="0.15">
      <c r="A60" s="31">
        <v>16</v>
      </c>
      <c r="B60" s="109" t="s">
        <v>47</v>
      </c>
      <c r="C60" s="109"/>
      <c r="D60" s="109"/>
      <c r="E60" s="109"/>
      <c r="F60" s="109"/>
      <c r="G60" s="109"/>
      <c r="H60" s="109"/>
      <c r="I60" s="109"/>
      <c r="J60" s="109"/>
      <c r="K60" s="109"/>
      <c r="M60" s="2"/>
      <c r="N60" s="2"/>
      <c r="O60" s="2"/>
      <c r="P60" s="2"/>
      <c r="Q60" s="2"/>
      <c r="S60" s="62" t="b">
        <v>0</v>
      </c>
      <c r="T60" s="62" t="b">
        <v>0</v>
      </c>
      <c r="U60" s="62" t="b">
        <v>0</v>
      </c>
      <c r="V60" s="62" t="str">
        <f>IF(S60=TRUE,0,"-")</f>
        <v>-</v>
      </c>
      <c r="W60" s="62" t="str">
        <f>IF(T60=TRUE,1,"-")</f>
        <v>-</v>
      </c>
      <c r="X60" s="62" t="str">
        <f>IF(U60=TRUE,2,"-")</f>
        <v>-</v>
      </c>
      <c r="Y60" s="62">
        <f>SUM(V60:X60)</f>
        <v>0</v>
      </c>
      <c r="Z60" s="62"/>
      <c r="AA60" s="94"/>
      <c r="AB60" s="79"/>
      <c r="AD60" s="90"/>
      <c r="AE60" s="90"/>
    </row>
    <row r="61" spans="1:32" ht="6" customHeight="1" thickBot="1" x14ac:dyDescent="0.2">
      <c r="S61" s="62"/>
      <c r="T61" s="62"/>
      <c r="U61" s="62"/>
      <c r="V61" s="62"/>
      <c r="W61" s="62"/>
      <c r="X61" s="62"/>
      <c r="Y61" s="62"/>
      <c r="Z61" s="62"/>
      <c r="AA61" s="62"/>
      <c r="AB61" s="62"/>
      <c r="AD61" s="90"/>
      <c r="AE61" s="90"/>
    </row>
    <row r="62" spans="1:32" ht="6" customHeight="1" thickTop="1" x14ac:dyDescent="0.15">
      <c r="A62" s="5"/>
      <c r="B62" s="3"/>
      <c r="C62" s="3"/>
      <c r="D62" s="3"/>
      <c r="E62" s="3"/>
      <c r="F62" s="3"/>
      <c r="G62" s="3"/>
      <c r="H62" s="3"/>
      <c r="I62" s="3"/>
      <c r="J62" s="3"/>
      <c r="K62" s="3"/>
      <c r="L62" s="3"/>
      <c r="M62" s="3"/>
      <c r="N62" s="3"/>
      <c r="O62" s="3"/>
      <c r="P62" s="3"/>
      <c r="Q62" s="3"/>
      <c r="R62" s="3"/>
      <c r="S62" s="63"/>
      <c r="T62" s="63"/>
      <c r="U62" s="63"/>
      <c r="V62" s="63"/>
      <c r="W62" s="63"/>
      <c r="X62" s="63"/>
      <c r="Y62" s="63"/>
      <c r="Z62" s="63"/>
      <c r="AA62" s="63"/>
      <c r="AB62" s="63"/>
      <c r="AC62" s="2"/>
      <c r="AD62" s="90" t="s">
        <v>6</v>
      </c>
      <c r="AE62" s="90"/>
    </row>
    <row r="63" spans="1:32" ht="20.25" customHeight="1" x14ac:dyDescent="0.15">
      <c r="A63" s="31">
        <v>17</v>
      </c>
      <c r="B63" s="109" t="s">
        <v>89</v>
      </c>
      <c r="C63" s="109"/>
      <c r="D63" s="109"/>
      <c r="E63" s="109"/>
      <c r="F63" s="109"/>
      <c r="G63" s="109"/>
      <c r="H63" s="109"/>
      <c r="I63" s="109"/>
      <c r="J63" s="109"/>
      <c r="K63" s="109"/>
      <c r="L63" s="2"/>
      <c r="M63" s="2"/>
      <c r="N63" s="2"/>
      <c r="O63" s="2"/>
      <c r="P63" s="2"/>
      <c r="Q63" s="2"/>
      <c r="R63" s="2"/>
      <c r="S63" s="63" t="b">
        <v>0</v>
      </c>
      <c r="T63" s="63" t="b">
        <v>0</v>
      </c>
      <c r="U63" s="63" t="b">
        <v>0</v>
      </c>
      <c r="V63" s="63" t="str">
        <f>IF(S63=TRUE,2,"-")</f>
        <v>-</v>
      </c>
      <c r="W63" s="63" t="str">
        <f>IF(T63=TRUE,1,"-")</f>
        <v>-</v>
      </c>
      <c r="X63" s="63" t="str">
        <f>IF(U63=TRUE,0,"-")</f>
        <v>-</v>
      </c>
      <c r="Y63" s="63">
        <f>SUM(V63:X63)</f>
        <v>0</v>
      </c>
      <c r="Z63" s="63"/>
      <c r="AA63" s="63"/>
      <c r="AB63" s="63"/>
      <c r="AC63" s="2"/>
      <c r="AD63" s="90"/>
      <c r="AE63" s="90"/>
      <c r="AF63" s="1" t="s">
        <v>23</v>
      </c>
    </row>
    <row r="64" spans="1:32" ht="6" customHeight="1" x14ac:dyDescent="0.15">
      <c r="S64" s="62"/>
      <c r="T64" s="62"/>
      <c r="U64" s="62"/>
      <c r="V64" s="62"/>
      <c r="W64" s="62"/>
      <c r="X64" s="62"/>
      <c r="Y64" s="62"/>
      <c r="Z64" s="62"/>
      <c r="AA64" s="62"/>
      <c r="AB64" s="62"/>
      <c r="AD64" s="90"/>
      <c r="AE64" s="90"/>
    </row>
    <row r="65" spans="1:32" ht="6" customHeight="1" x14ac:dyDescent="0.15">
      <c r="A65" s="9"/>
      <c r="B65" s="11"/>
      <c r="C65" s="11"/>
      <c r="D65" s="11"/>
      <c r="E65" s="11"/>
      <c r="F65" s="11"/>
      <c r="G65" s="11"/>
      <c r="H65" s="11"/>
      <c r="I65" s="11"/>
      <c r="J65" s="11"/>
      <c r="K65" s="11"/>
      <c r="L65" s="11"/>
      <c r="M65" s="11"/>
      <c r="N65" s="11"/>
      <c r="O65" s="11"/>
      <c r="P65" s="11"/>
      <c r="Q65" s="11"/>
      <c r="R65" s="11"/>
      <c r="S65" s="63"/>
      <c r="T65" s="63"/>
      <c r="U65" s="63"/>
      <c r="V65" s="63"/>
      <c r="W65" s="63"/>
      <c r="X65" s="63"/>
      <c r="Y65" s="63"/>
      <c r="Z65" s="63"/>
      <c r="AA65" s="63"/>
      <c r="AB65" s="63"/>
      <c r="AD65" s="90"/>
      <c r="AE65" s="90"/>
    </row>
    <row r="66" spans="1:32" ht="20.25" customHeight="1" x14ac:dyDescent="0.15">
      <c r="A66" s="31">
        <v>18</v>
      </c>
      <c r="B66" s="109" t="s">
        <v>48</v>
      </c>
      <c r="C66" s="109"/>
      <c r="D66" s="109"/>
      <c r="E66" s="109"/>
      <c r="F66" s="109"/>
      <c r="G66" s="109"/>
      <c r="H66" s="109"/>
      <c r="I66" s="109"/>
      <c r="J66" s="109"/>
      <c r="K66" s="109"/>
      <c r="L66" s="2"/>
      <c r="M66" s="2"/>
      <c r="N66" s="2"/>
      <c r="O66" s="2"/>
      <c r="P66" s="2"/>
      <c r="Q66" s="2"/>
      <c r="R66" s="2"/>
      <c r="S66" s="63" t="b">
        <v>0</v>
      </c>
      <c r="T66" s="63" t="b">
        <v>0</v>
      </c>
      <c r="U66" s="63" t="b">
        <v>0</v>
      </c>
      <c r="V66" s="63" t="str">
        <f>IF(S66=TRUE,2,"-")</f>
        <v>-</v>
      </c>
      <c r="W66" s="63" t="str">
        <f>IF(T66=TRUE,1,"-")</f>
        <v>-</v>
      </c>
      <c r="X66" s="63" t="str">
        <f>IF(U66=TRUE,0,"-")</f>
        <v>-</v>
      </c>
      <c r="Y66" s="63">
        <f>SUM(V66:X66)</f>
        <v>0</v>
      </c>
      <c r="Z66" s="63"/>
      <c r="AA66" s="63"/>
      <c r="AB66" s="63"/>
      <c r="AD66" s="90"/>
      <c r="AE66" s="90"/>
    </row>
    <row r="67" spans="1:32" ht="6" customHeight="1" x14ac:dyDescent="0.15">
      <c r="A67" s="12"/>
      <c r="B67" s="14"/>
      <c r="C67" s="14"/>
      <c r="D67" s="14"/>
      <c r="E67" s="14"/>
      <c r="F67" s="14"/>
      <c r="G67" s="14"/>
      <c r="H67" s="14"/>
      <c r="I67" s="14"/>
      <c r="J67" s="14"/>
      <c r="K67" s="14"/>
      <c r="L67" s="14"/>
      <c r="M67" s="14"/>
      <c r="N67" s="14"/>
      <c r="O67" s="14"/>
      <c r="P67" s="14"/>
      <c r="Q67" s="14"/>
      <c r="R67" s="14"/>
      <c r="S67" s="63"/>
      <c r="T67" s="63"/>
      <c r="U67" s="63"/>
      <c r="V67" s="63"/>
      <c r="W67" s="63"/>
      <c r="X67" s="63"/>
      <c r="Y67" s="63"/>
      <c r="Z67" s="63"/>
      <c r="AA67" s="63"/>
      <c r="AB67" s="63"/>
      <c r="AD67" s="90"/>
      <c r="AE67" s="90"/>
    </row>
    <row r="68" spans="1:32" ht="6" customHeight="1" x14ac:dyDescent="0.15">
      <c r="S68" s="62"/>
      <c r="T68" s="62"/>
      <c r="U68" s="62"/>
      <c r="V68" s="62"/>
      <c r="W68" s="62"/>
      <c r="X68" s="62"/>
      <c r="Y68" s="62"/>
      <c r="Z68" s="62"/>
      <c r="AA68" s="62"/>
      <c r="AB68" s="62"/>
      <c r="AD68" s="90"/>
      <c r="AE68" s="90"/>
    </row>
    <row r="69" spans="1:32" ht="20.25" customHeight="1" x14ac:dyDescent="0.15">
      <c r="A69" s="31">
        <v>19</v>
      </c>
      <c r="B69" s="109" t="s">
        <v>99</v>
      </c>
      <c r="C69" s="109"/>
      <c r="D69" s="109"/>
      <c r="E69" s="109"/>
      <c r="F69" s="109"/>
      <c r="G69" s="109"/>
      <c r="H69" s="109"/>
      <c r="I69" s="109"/>
      <c r="J69" s="109"/>
      <c r="K69" s="109"/>
      <c r="M69" s="2"/>
      <c r="N69" s="2"/>
      <c r="O69" s="2"/>
      <c r="P69" s="2"/>
      <c r="Q69" s="2"/>
      <c r="S69" s="62" t="b">
        <v>0</v>
      </c>
      <c r="T69" s="62" t="b">
        <v>0</v>
      </c>
      <c r="U69" s="62" t="b">
        <v>0</v>
      </c>
      <c r="V69" s="62" t="str">
        <f>IF(S69=TRUE,2,"-")</f>
        <v>-</v>
      </c>
      <c r="W69" s="62" t="str">
        <f>IF(T69=TRUE,1,"-")</f>
        <v>-</v>
      </c>
      <c r="X69" s="62" t="str">
        <f>IF(U69=TRUE,0,"-")</f>
        <v>-</v>
      </c>
      <c r="Y69" s="62">
        <f>SUM(V69:X69)</f>
        <v>0</v>
      </c>
      <c r="Z69" s="62"/>
      <c r="AA69" s="86"/>
      <c r="AB69" s="86"/>
      <c r="AD69" s="90"/>
      <c r="AE69" s="90"/>
    </row>
    <row r="70" spans="1:32" ht="6" customHeight="1" x14ac:dyDescent="0.15">
      <c r="B70" s="27"/>
      <c r="C70" s="27"/>
      <c r="D70" s="27"/>
      <c r="E70" s="27"/>
      <c r="F70" s="27"/>
      <c r="G70" s="27"/>
      <c r="H70" s="27"/>
      <c r="I70" s="27"/>
      <c r="J70" s="27"/>
      <c r="K70" s="27"/>
      <c r="S70" s="62"/>
      <c r="T70" s="62"/>
      <c r="U70" s="62"/>
      <c r="V70" s="62"/>
      <c r="W70" s="62"/>
      <c r="X70" s="62"/>
      <c r="Y70" s="62"/>
      <c r="Z70" s="62"/>
      <c r="AA70" s="86"/>
      <c r="AB70" s="86"/>
      <c r="AD70" s="90"/>
      <c r="AE70" s="90"/>
    </row>
    <row r="71" spans="1:32" ht="6" customHeight="1" x14ac:dyDescent="0.15">
      <c r="A71" s="9"/>
      <c r="B71" s="10"/>
      <c r="C71" s="10"/>
      <c r="D71" s="10"/>
      <c r="E71" s="10"/>
      <c r="F71" s="10"/>
      <c r="G71" s="10"/>
      <c r="H71" s="10"/>
      <c r="I71" s="10"/>
      <c r="J71" s="10"/>
      <c r="K71" s="10"/>
      <c r="L71" s="11"/>
      <c r="M71" s="11"/>
      <c r="N71" s="11"/>
      <c r="O71" s="11"/>
      <c r="P71" s="11"/>
      <c r="Q71" s="11"/>
      <c r="R71" s="11"/>
      <c r="S71" s="63"/>
      <c r="T71" s="63"/>
      <c r="U71" s="63"/>
      <c r="V71" s="63"/>
      <c r="W71" s="63"/>
      <c r="X71" s="63"/>
      <c r="Y71" s="63"/>
      <c r="Z71" s="63"/>
      <c r="AA71" s="87"/>
      <c r="AB71" s="87"/>
      <c r="AD71" s="90"/>
      <c r="AE71" s="90"/>
    </row>
    <row r="72" spans="1:32" ht="20.25" customHeight="1" x14ac:dyDescent="0.15">
      <c r="A72" s="31">
        <v>20</v>
      </c>
      <c r="B72" s="109" t="s">
        <v>49</v>
      </c>
      <c r="C72" s="109"/>
      <c r="D72" s="109"/>
      <c r="E72" s="109"/>
      <c r="F72" s="109"/>
      <c r="G72" s="109"/>
      <c r="H72" s="109"/>
      <c r="I72" s="109"/>
      <c r="J72" s="109"/>
      <c r="K72" s="109"/>
      <c r="L72" s="2"/>
      <c r="M72" s="2"/>
      <c r="N72" s="2"/>
      <c r="O72" s="2"/>
      <c r="P72" s="2"/>
      <c r="Q72" s="2"/>
      <c r="R72" s="2"/>
      <c r="S72" s="63" t="b">
        <v>0</v>
      </c>
      <c r="T72" s="63" t="b">
        <v>0</v>
      </c>
      <c r="U72" s="63" t="b">
        <v>0</v>
      </c>
      <c r="V72" s="63" t="str">
        <f>IF(S72=TRUE,2,"-")</f>
        <v>-</v>
      </c>
      <c r="W72" s="63" t="str">
        <f>IF(T72=TRUE,1,"-")</f>
        <v>-</v>
      </c>
      <c r="X72" s="63" t="str">
        <f>IF(U72=TRUE,0,"-")</f>
        <v>-</v>
      </c>
      <c r="Y72" s="63">
        <f>SUM(V72:X72)</f>
        <v>0</v>
      </c>
      <c r="Z72" s="63"/>
      <c r="AA72" s="64" t="s">
        <v>80</v>
      </c>
      <c r="AB72" s="64" t="s">
        <v>34</v>
      </c>
      <c r="AD72" s="90"/>
      <c r="AE72" s="90"/>
    </row>
    <row r="73" spans="1:32" ht="6" customHeight="1" x14ac:dyDescent="0.15">
      <c r="A73" s="12"/>
      <c r="B73" s="13"/>
      <c r="C73" s="13"/>
      <c r="D73" s="13"/>
      <c r="E73" s="13"/>
      <c r="F73" s="13"/>
      <c r="G73" s="13"/>
      <c r="H73" s="13"/>
      <c r="I73" s="13"/>
      <c r="J73" s="13"/>
      <c r="K73" s="13"/>
      <c r="L73" s="14"/>
      <c r="M73" s="14"/>
      <c r="N73" s="14"/>
      <c r="O73" s="14"/>
      <c r="P73" s="14"/>
      <c r="Q73" s="14"/>
      <c r="R73" s="14"/>
      <c r="S73" s="63"/>
      <c r="T73" s="63"/>
      <c r="U73" s="63"/>
      <c r="V73" s="63"/>
      <c r="W73" s="63"/>
      <c r="X73" s="63"/>
      <c r="Y73" s="63"/>
      <c r="Z73" s="63"/>
      <c r="AA73" s="92">
        <f>SUM(Y63:Y75)</f>
        <v>0</v>
      </c>
      <c r="AB73" s="79" t="str">
        <f>IF(AA73&lt;6,"要支援","")</f>
        <v>要支援</v>
      </c>
      <c r="AD73" s="90"/>
      <c r="AE73" s="90"/>
    </row>
    <row r="74" spans="1:32" ht="6" customHeight="1" x14ac:dyDescent="0.15">
      <c r="B74" s="27"/>
      <c r="C74" s="27"/>
      <c r="D74" s="27"/>
      <c r="E74" s="27"/>
      <c r="F74" s="27"/>
      <c r="G74" s="27"/>
      <c r="H74" s="27"/>
      <c r="I74" s="27"/>
      <c r="J74" s="27"/>
      <c r="K74" s="27"/>
      <c r="S74" s="62"/>
      <c r="T74" s="62"/>
      <c r="U74" s="62"/>
      <c r="V74" s="62"/>
      <c r="W74" s="62"/>
      <c r="X74" s="62"/>
      <c r="Y74" s="62"/>
      <c r="Z74" s="62"/>
      <c r="AA74" s="93"/>
      <c r="AB74" s="79"/>
      <c r="AD74" s="90"/>
      <c r="AE74" s="90"/>
    </row>
    <row r="75" spans="1:32" ht="20.25" customHeight="1" x14ac:dyDescent="0.15">
      <c r="A75" s="31">
        <v>21</v>
      </c>
      <c r="B75" s="109" t="s">
        <v>50</v>
      </c>
      <c r="C75" s="109"/>
      <c r="D75" s="109"/>
      <c r="E75" s="109"/>
      <c r="F75" s="109"/>
      <c r="G75" s="109"/>
      <c r="H75" s="109"/>
      <c r="I75" s="109"/>
      <c r="J75" s="109"/>
      <c r="K75" s="109"/>
      <c r="M75" s="2"/>
      <c r="N75" s="2"/>
      <c r="O75" s="2"/>
      <c r="P75" s="2"/>
      <c r="Q75" s="2"/>
      <c r="S75" s="62" t="b">
        <v>0</v>
      </c>
      <c r="T75" s="62" t="b">
        <v>0</v>
      </c>
      <c r="U75" s="62" t="b">
        <v>0</v>
      </c>
      <c r="V75" s="62" t="str">
        <f>IF(S75=TRUE,2,"-")</f>
        <v>-</v>
      </c>
      <c r="W75" s="62" t="str">
        <f>IF(T75=TRUE,1,"-")</f>
        <v>-</v>
      </c>
      <c r="X75" s="62" t="str">
        <f>IF(U75=TRUE,0,"-")</f>
        <v>-</v>
      </c>
      <c r="Y75" s="62">
        <f>SUM(V75:X75)</f>
        <v>0</v>
      </c>
      <c r="Z75" s="62"/>
      <c r="AA75" s="94"/>
      <c r="AB75" s="79"/>
      <c r="AD75" s="90"/>
      <c r="AE75" s="90"/>
    </row>
    <row r="76" spans="1:32" ht="6" customHeight="1" thickBot="1" x14ac:dyDescent="0.2">
      <c r="B76" s="27"/>
      <c r="C76" s="27"/>
      <c r="D76" s="27"/>
      <c r="E76" s="27"/>
      <c r="F76" s="27"/>
      <c r="G76" s="27"/>
      <c r="H76" s="27"/>
      <c r="I76" s="27"/>
      <c r="J76" s="27"/>
      <c r="K76" s="27"/>
      <c r="S76" s="62"/>
      <c r="T76" s="62"/>
      <c r="U76" s="62"/>
      <c r="V76" s="62"/>
      <c r="W76" s="62"/>
      <c r="X76" s="62"/>
      <c r="Y76" s="62"/>
      <c r="Z76" s="62"/>
      <c r="AA76" s="62"/>
      <c r="AB76" s="62"/>
      <c r="AD76" s="90"/>
      <c r="AE76" s="90"/>
    </row>
    <row r="77" spans="1:32" ht="6" customHeight="1" thickTop="1" x14ac:dyDescent="0.15">
      <c r="A77" s="5"/>
      <c r="B77" s="3"/>
      <c r="C77" s="3"/>
      <c r="D77" s="3"/>
      <c r="E77" s="3"/>
      <c r="F77" s="3"/>
      <c r="G77" s="3"/>
      <c r="H77" s="3"/>
      <c r="I77" s="3"/>
      <c r="J77" s="3"/>
      <c r="K77" s="3"/>
      <c r="L77" s="3"/>
      <c r="M77" s="3"/>
      <c r="N77" s="3"/>
      <c r="O77" s="3"/>
      <c r="P77" s="3"/>
      <c r="Q77" s="3"/>
      <c r="R77" s="3"/>
      <c r="S77" s="63"/>
      <c r="T77" s="63"/>
      <c r="U77" s="63"/>
      <c r="V77" s="63"/>
      <c r="W77" s="63"/>
      <c r="X77" s="63"/>
      <c r="Y77" s="63"/>
      <c r="Z77" s="63"/>
      <c r="AA77" s="63"/>
      <c r="AB77" s="63"/>
      <c r="AC77" s="2"/>
      <c r="AD77" s="90" t="s">
        <v>7</v>
      </c>
      <c r="AE77" s="90"/>
    </row>
    <row r="78" spans="1:32" ht="20.25" customHeight="1" x14ac:dyDescent="0.15">
      <c r="A78" s="31">
        <v>22</v>
      </c>
      <c r="B78" s="109" t="s">
        <v>51</v>
      </c>
      <c r="C78" s="109"/>
      <c r="D78" s="109"/>
      <c r="E78" s="109"/>
      <c r="F78" s="109"/>
      <c r="G78" s="109"/>
      <c r="H78" s="109"/>
      <c r="I78" s="109"/>
      <c r="J78" s="109"/>
      <c r="K78" s="109"/>
      <c r="L78" s="2"/>
      <c r="M78" s="2"/>
      <c r="N78" s="2"/>
      <c r="O78" s="2"/>
      <c r="P78" s="2"/>
      <c r="Q78" s="2"/>
      <c r="R78" s="2"/>
      <c r="S78" s="63" t="b">
        <v>0</v>
      </c>
      <c r="T78" s="63" t="b">
        <v>0</v>
      </c>
      <c r="U78" s="63" t="b">
        <v>0</v>
      </c>
      <c r="V78" s="63" t="str">
        <f>IF(S78=TRUE,2,"-")</f>
        <v>-</v>
      </c>
      <c r="W78" s="63" t="str">
        <f>IF(T78=TRUE,1,"-")</f>
        <v>-</v>
      </c>
      <c r="X78" s="63" t="str">
        <f>IF(U78=TRUE,0,"-")</f>
        <v>-</v>
      </c>
      <c r="Y78" s="63">
        <f>SUM(V78:X78)</f>
        <v>0</v>
      </c>
      <c r="Z78" s="63"/>
      <c r="AA78" s="63"/>
      <c r="AB78" s="63"/>
      <c r="AC78" s="2"/>
      <c r="AD78" s="90"/>
      <c r="AE78" s="90"/>
      <c r="AF78" s="1" t="s">
        <v>25</v>
      </c>
    </row>
    <row r="79" spans="1:32" ht="6" customHeight="1" x14ac:dyDescent="0.15">
      <c r="S79" s="62"/>
      <c r="T79" s="62"/>
      <c r="U79" s="62"/>
      <c r="V79" s="62"/>
      <c r="W79" s="62"/>
      <c r="X79" s="62"/>
      <c r="Y79" s="62"/>
      <c r="Z79" s="62"/>
      <c r="AA79" s="62"/>
      <c r="AB79" s="62"/>
      <c r="AD79" s="90"/>
      <c r="AE79" s="90"/>
    </row>
    <row r="80" spans="1:32" ht="6" customHeight="1" x14ac:dyDescent="0.15">
      <c r="A80" s="9"/>
      <c r="B80" s="11"/>
      <c r="C80" s="11"/>
      <c r="D80" s="11"/>
      <c r="E80" s="11"/>
      <c r="F80" s="11"/>
      <c r="G80" s="11"/>
      <c r="H80" s="11"/>
      <c r="I80" s="11"/>
      <c r="J80" s="11"/>
      <c r="K80" s="11"/>
      <c r="L80" s="11"/>
      <c r="M80" s="11"/>
      <c r="N80" s="11"/>
      <c r="O80" s="11"/>
      <c r="P80" s="11"/>
      <c r="Q80" s="11"/>
      <c r="R80" s="11"/>
      <c r="S80" s="63"/>
      <c r="T80" s="63"/>
      <c r="U80" s="63"/>
      <c r="V80" s="63"/>
      <c r="W80" s="63"/>
      <c r="X80" s="63"/>
      <c r="Y80" s="63"/>
      <c r="Z80" s="63"/>
      <c r="AA80" s="63"/>
      <c r="AB80" s="63"/>
      <c r="AD80" s="90"/>
      <c r="AE80" s="90"/>
    </row>
    <row r="81" spans="1:32" ht="20.25" customHeight="1" x14ac:dyDescent="0.15">
      <c r="A81" s="31">
        <v>23</v>
      </c>
      <c r="B81" s="109" t="s">
        <v>52</v>
      </c>
      <c r="C81" s="109"/>
      <c r="D81" s="109"/>
      <c r="E81" s="109"/>
      <c r="F81" s="109"/>
      <c r="G81" s="109"/>
      <c r="H81" s="109"/>
      <c r="I81" s="109"/>
      <c r="J81" s="109"/>
      <c r="K81" s="109"/>
      <c r="L81" s="2"/>
      <c r="M81" s="2"/>
      <c r="N81" s="2"/>
      <c r="O81" s="2"/>
      <c r="P81" s="2"/>
      <c r="Q81" s="2"/>
      <c r="R81" s="2"/>
      <c r="S81" s="63" t="b">
        <v>0</v>
      </c>
      <c r="T81" s="63" t="b">
        <v>0</v>
      </c>
      <c r="U81" s="63" t="b">
        <v>0</v>
      </c>
      <c r="V81" s="63" t="str">
        <f>IF(S81=TRUE,0,"-")</f>
        <v>-</v>
      </c>
      <c r="W81" s="63" t="str">
        <f>IF(T81=TRUE,1,"-")</f>
        <v>-</v>
      </c>
      <c r="X81" s="63" t="str">
        <f>IF(U81=TRUE,2,"-")</f>
        <v>-</v>
      </c>
      <c r="Y81" s="63">
        <f>SUM(V81:X81)</f>
        <v>0</v>
      </c>
      <c r="Z81" s="63"/>
      <c r="AA81" s="63"/>
      <c r="AB81" s="63"/>
      <c r="AD81" s="90"/>
      <c r="AE81" s="90"/>
      <c r="AF81" s="1" t="s">
        <v>23</v>
      </c>
    </row>
    <row r="82" spans="1:32" ht="6" customHeight="1" x14ac:dyDescent="0.15">
      <c r="A82" s="12"/>
      <c r="B82" s="14"/>
      <c r="C82" s="14"/>
      <c r="D82" s="14"/>
      <c r="E82" s="14"/>
      <c r="F82" s="14"/>
      <c r="G82" s="14"/>
      <c r="H82" s="14"/>
      <c r="I82" s="14"/>
      <c r="J82" s="14"/>
      <c r="K82" s="14"/>
      <c r="L82" s="14"/>
      <c r="M82" s="14"/>
      <c r="N82" s="14"/>
      <c r="O82" s="14"/>
      <c r="P82" s="14"/>
      <c r="Q82" s="14"/>
      <c r="R82" s="14"/>
      <c r="S82" s="63"/>
      <c r="T82" s="63"/>
      <c r="U82" s="63"/>
      <c r="V82" s="63"/>
      <c r="W82" s="63"/>
      <c r="X82" s="63"/>
      <c r="Y82" s="63"/>
      <c r="Z82" s="63"/>
      <c r="AA82" s="63"/>
      <c r="AB82" s="63"/>
      <c r="AD82" s="90"/>
      <c r="AE82" s="90"/>
    </row>
    <row r="83" spans="1:32" ht="6" customHeight="1" x14ac:dyDescent="0.15">
      <c r="S83" s="62"/>
      <c r="T83" s="62"/>
      <c r="U83" s="62"/>
      <c r="V83" s="62"/>
      <c r="W83" s="62"/>
      <c r="X83" s="62"/>
      <c r="Y83" s="62"/>
      <c r="Z83" s="62"/>
      <c r="AA83" s="62"/>
      <c r="AB83" s="62"/>
      <c r="AD83" s="90"/>
      <c r="AE83" s="90"/>
    </row>
    <row r="84" spans="1:32" ht="20.25" customHeight="1" x14ac:dyDescent="0.15">
      <c r="A84" s="31">
        <v>24</v>
      </c>
      <c r="B84" s="109" t="s">
        <v>53</v>
      </c>
      <c r="C84" s="109"/>
      <c r="D84" s="109"/>
      <c r="E84" s="109"/>
      <c r="F84" s="109"/>
      <c r="G84" s="109"/>
      <c r="H84" s="109"/>
      <c r="I84" s="109"/>
      <c r="J84" s="109"/>
      <c r="K84" s="109"/>
      <c r="M84" s="2"/>
      <c r="N84" s="2"/>
      <c r="O84" s="2"/>
      <c r="P84" s="2"/>
      <c r="Q84" s="2"/>
      <c r="S84" s="62" t="b">
        <v>0</v>
      </c>
      <c r="T84" s="62" t="b">
        <v>0</v>
      </c>
      <c r="U84" s="62" t="b">
        <v>0</v>
      </c>
      <c r="V84" s="62" t="str">
        <f>IF(S84=TRUE,0,"-")</f>
        <v>-</v>
      </c>
      <c r="W84" s="62" t="str">
        <f>IF(T84=TRUE,1,"-")</f>
        <v>-</v>
      </c>
      <c r="X84" s="62" t="str">
        <f>IF(U84=TRUE,2,"-")</f>
        <v>-</v>
      </c>
      <c r="Y84" s="62">
        <f>SUM(V84:X84)</f>
        <v>0</v>
      </c>
      <c r="Z84" s="62"/>
      <c r="AA84" s="86"/>
      <c r="AB84" s="86"/>
      <c r="AD84" s="90"/>
      <c r="AE84" s="90"/>
    </row>
    <row r="85" spans="1:32" ht="6" customHeight="1" x14ac:dyDescent="0.15">
      <c r="B85" s="27"/>
      <c r="C85" s="27"/>
      <c r="D85" s="27"/>
      <c r="E85" s="27"/>
      <c r="F85" s="27"/>
      <c r="G85" s="27"/>
      <c r="H85" s="27"/>
      <c r="I85" s="27"/>
      <c r="J85" s="27"/>
      <c r="K85" s="27"/>
      <c r="S85" s="62"/>
      <c r="T85" s="62"/>
      <c r="U85" s="62"/>
      <c r="V85" s="62"/>
      <c r="W85" s="62"/>
      <c r="X85" s="62"/>
      <c r="Y85" s="62"/>
      <c r="Z85" s="62"/>
      <c r="AA85" s="86"/>
      <c r="AB85" s="86"/>
      <c r="AD85" s="90"/>
      <c r="AE85" s="90"/>
    </row>
    <row r="86" spans="1:32" ht="6" customHeight="1" x14ac:dyDescent="0.15">
      <c r="A86" s="9"/>
      <c r="B86" s="10"/>
      <c r="C86" s="10"/>
      <c r="D86" s="10"/>
      <c r="E86" s="10"/>
      <c r="F86" s="10"/>
      <c r="G86" s="10"/>
      <c r="H86" s="10"/>
      <c r="I86" s="10"/>
      <c r="J86" s="10"/>
      <c r="K86" s="10"/>
      <c r="L86" s="11"/>
      <c r="M86" s="11"/>
      <c r="N86" s="11"/>
      <c r="O86" s="11"/>
      <c r="P86" s="11"/>
      <c r="Q86" s="11"/>
      <c r="R86" s="11"/>
      <c r="S86" s="63"/>
      <c r="T86" s="63"/>
      <c r="U86" s="63"/>
      <c r="V86" s="63"/>
      <c r="W86" s="63"/>
      <c r="X86" s="63"/>
      <c r="Y86" s="63"/>
      <c r="Z86" s="63"/>
      <c r="AA86" s="87"/>
      <c r="AB86" s="87"/>
      <c r="AD86" s="90"/>
      <c r="AE86" s="90"/>
    </row>
    <row r="87" spans="1:32" ht="20.25" customHeight="1" x14ac:dyDescent="0.15">
      <c r="A87" s="31">
        <v>25</v>
      </c>
      <c r="B87" s="109" t="s">
        <v>54</v>
      </c>
      <c r="C87" s="109"/>
      <c r="D87" s="109"/>
      <c r="E87" s="109"/>
      <c r="F87" s="109"/>
      <c r="G87" s="109"/>
      <c r="H87" s="109"/>
      <c r="I87" s="109"/>
      <c r="J87" s="109"/>
      <c r="K87" s="109"/>
      <c r="L87" s="2"/>
      <c r="M87" s="2"/>
      <c r="N87" s="2"/>
      <c r="O87" s="2"/>
      <c r="P87" s="2"/>
      <c r="Q87" s="2"/>
      <c r="R87" s="2"/>
      <c r="S87" s="63" t="b">
        <v>0</v>
      </c>
      <c r="T87" s="63" t="b">
        <v>0</v>
      </c>
      <c r="U87" s="63" t="b">
        <v>0</v>
      </c>
      <c r="V87" s="63" t="str">
        <f>IF(S87=TRUE,2,"-")</f>
        <v>-</v>
      </c>
      <c r="W87" s="63" t="str">
        <f>IF(T87=TRUE,1,"-")</f>
        <v>-</v>
      </c>
      <c r="X87" s="63" t="str">
        <f>IF(U87=TRUE,0,"-")</f>
        <v>-</v>
      </c>
      <c r="Y87" s="63">
        <f>SUM(V87:X87)</f>
        <v>0</v>
      </c>
      <c r="Z87" s="63"/>
      <c r="AA87" s="64" t="s">
        <v>80</v>
      </c>
      <c r="AB87" s="64" t="s">
        <v>34</v>
      </c>
      <c r="AD87" s="90"/>
      <c r="AE87" s="90"/>
    </row>
    <row r="88" spans="1:32" ht="6" customHeight="1" x14ac:dyDescent="0.15">
      <c r="A88" s="12"/>
      <c r="B88" s="13"/>
      <c r="C88" s="13"/>
      <c r="D88" s="13"/>
      <c r="E88" s="13"/>
      <c r="F88" s="13"/>
      <c r="G88" s="13"/>
      <c r="H88" s="13"/>
      <c r="I88" s="13"/>
      <c r="J88" s="13"/>
      <c r="K88" s="13"/>
      <c r="L88" s="14"/>
      <c r="M88" s="14"/>
      <c r="N88" s="14"/>
      <c r="O88" s="14"/>
      <c r="P88" s="14"/>
      <c r="Q88" s="14"/>
      <c r="R88" s="14"/>
      <c r="S88" s="63"/>
      <c r="T88" s="63"/>
      <c r="U88" s="63"/>
      <c r="V88" s="63"/>
      <c r="W88" s="63"/>
      <c r="X88" s="63"/>
      <c r="Y88" s="63"/>
      <c r="Z88" s="63"/>
      <c r="AA88" s="92">
        <f>SUM(Y78:Y90)</f>
        <v>0</v>
      </c>
      <c r="AB88" s="79" t="str">
        <f>IF(AA88&lt;6,"要支援","")</f>
        <v>要支援</v>
      </c>
      <c r="AD88" s="90"/>
      <c r="AE88" s="90"/>
    </row>
    <row r="89" spans="1:32" ht="6" customHeight="1" x14ac:dyDescent="0.15">
      <c r="B89" s="27"/>
      <c r="C89" s="27"/>
      <c r="D89" s="27"/>
      <c r="E89" s="27"/>
      <c r="F89" s="27"/>
      <c r="G89" s="27"/>
      <c r="H89" s="27"/>
      <c r="I89" s="27"/>
      <c r="J89" s="27"/>
      <c r="K89" s="27"/>
      <c r="S89" s="62"/>
      <c r="T89" s="62"/>
      <c r="U89" s="62"/>
      <c r="V89" s="62"/>
      <c r="W89" s="62"/>
      <c r="X89" s="62"/>
      <c r="Y89" s="62"/>
      <c r="Z89" s="62"/>
      <c r="AA89" s="93"/>
      <c r="AB89" s="79"/>
      <c r="AD89" s="90"/>
      <c r="AE89" s="90"/>
    </row>
    <row r="90" spans="1:32" ht="20.25" customHeight="1" x14ac:dyDescent="0.15">
      <c r="A90" s="31">
        <v>26</v>
      </c>
      <c r="B90" s="109" t="s">
        <v>55</v>
      </c>
      <c r="C90" s="109"/>
      <c r="D90" s="109"/>
      <c r="E90" s="109"/>
      <c r="F90" s="109"/>
      <c r="G90" s="109"/>
      <c r="H90" s="109"/>
      <c r="I90" s="109"/>
      <c r="J90" s="109"/>
      <c r="K90" s="109"/>
      <c r="M90" s="2"/>
      <c r="N90" s="2"/>
      <c r="O90" s="2"/>
      <c r="P90" s="2"/>
      <c r="Q90" s="2"/>
      <c r="S90" s="62" t="b">
        <v>0</v>
      </c>
      <c r="T90" s="62" t="b">
        <v>0</v>
      </c>
      <c r="U90" s="62" t="b">
        <v>0</v>
      </c>
      <c r="V90" s="62" t="str">
        <f>IF(S90=TRUE,2,"-")</f>
        <v>-</v>
      </c>
      <c r="W90" s="62" t="str">
        <f>IF(T90=TRUE,1,"-")</f>
        <v>-</v>
      </c>
      <c r="X90" s="62" t="str">
        <f>IF(U90=TRUE,0,"-")</f>
        <v>-</v>
      </c>
      <c r="Y90" s="62">
        <f>SUM(V90:X90)</f>
        <v>0</v>
      </c>
      <c r="Z90" s="62"/>
      <c r="AA90" s="94"/>
      <c r="AB90" s="79"/>
      <c r="AD90" s="90"/>
      <c r="AE90" s="90"/>
    </row>
    <row r="91" spans="1:32" ht="6" customHeight="1" thickBot="1" x14ac:dyDescent="0.2">
      <c r="B91" s="27"/>
      <c r="C91" s="27"/>
      <c r="D91" s="27"/>
      <c r="E91" s="27"/>
      <c r="F91" s="27"/>
      <c r="G91" s="27"/>
      <c r="H91" s="27"/>
      <c r="I91" s="27"/>
      <c r="J91" s="27"/>
      <c r="K91" s="27"/>
      <c r="S91" s="62"/>
      <c r="T91" s="62"/>
      <c r="U91" s="62"/>
      <c r="V91" s="62"/>
      <c r="W91" s="62"/>
      <c r="X91" s="62"/>
      <c r="Y91" s="62"/>
      <c r="Z91" s="62"/>
      <c r="AA91" s="62"/>
      <c r="AB91" s="62"/>
      <c r="AD91" s="90"/>
      <c r="AE91" s="90"/>
    </row>
    <row r="92" spans="1:32" ht="6" customHeight="1" thickTop="1" x14ac:dyDescent="0.15">
      <c r="A92" s="5"/>
      <c r="B92" s="3"/>
      <c r="C92" s="3"/>
      <c r="D92" s="3"/>
      <c r="E92" s="3"/>
      <c r="F92" s="3"/>
      <c r="G92" s="3"/>
      <c r="H92" s="3"/>
      <c r="I92" s="3"/>
      <c r="J92" s="3"/>
      <c r="K92" s="3"/>
      <c r="L92" s="3"/>
      <c r="M92" s="3"/>
      <c r="N92" s="3"/>
      <c r="O92" s="3"/>
      <c r="P92" s="3"/>
      <c r="Q92" s="3"/>
      <c r="R92" s="3"/>
      <c r="S92" s="63"/>
      <c r="T92" s="63"/>
      <c r="U92" s="63"/>
      <c r="V92" s="63"/>
      <c r="W92" s="63"/>
      <c r="X92" s="63"/>
      <c r="Y92" s="63"/>
      <c r="Z92" s="63"/>
      <c r="AA92" s="63"/>
      <c r="AB92" s="63"/>
      <c r="AC92" s="2"/>
      <c r="AD92" s="90" t="s">
        <v>26</v>
      </c>
      <c r="AE92" s="90"/>
    </row>
    <row r="93" spans="1:32" ht="20.25" customHeight="1" x14ac:dyDescent="0.15">
      <c r="A93" s="31">
        <v>27</v>
      </c>
      <c r="B93" s="109" t="s">
        <v>91</v>
      </c>
      <c r="C93" s="109"/>
      <c r="D93" s="109"/>
      <c r="E93" s="109"/>
      <c r="F93" s="109"/>
      <c r="G93" s="109"/>
      <c r="H93" s="109"/>
      <c r="I93" s="109"/>
      <c r="J93" s="109"/>
      <c r="K93" s="109"/>
      <c r="L93" s="2"/>
      <c r="M93" s="2"/>
      <c r="N93" s="2"/>
      <c r="O93" s="2"/>
      <c r="P93" s="2"/>
      <c r="Q93" s="2"/>
      <c r="R93" s="2"/>
      <c r="S93" s="63" t="b">
        <v>0</v>
      </c>
      <c r="T93" s="63" t="b">
        <v>0</v>
      </c>
      <c r="U93" s="63" t="b">
        <v>0</v>
      </c>
      <c r="V93" s="63" t="str">
        <f>IF(S93=TRUE,0,"-")</f>
        <v>-</v>
      </c>
      <c r="W93" s="63" t="str">
        <f>IF(T93=TRUE,1,"-")</f>
        <v>-</v>
      </c>
      <c r="X93" s="63" t="str">
        <f>IF(U93=TRUE,2,"-")</f>
        <v>-</v>
      </c>
      <c r="Y93" s="63">
        <f>SUM(V93:X93)</f>
        <v>0</v>
      </c>
      <c r="Z93" s="63"/>
      <c r="AA93" s="63"/>
      <c r="AB93" s="63"/>
      <c r="AC93" s="2"/>
      <c r="AD93" s="90"/>
      <c r="AE93" s="90"/>
      <c r="AF93" s="1" t="s">
        <v>27</v>
      </c>
    </row>
    <row r="94" spans="1:32" ht="6" customHeight="1" x14ac:dyDescent="0.15">
      <c r="S94" s="62"/>
      <c r="T94" s="62"/>
      <c r="U94" s="62"/>
      <c r="V94" s="62"/>
      <c r="W94" s="62"/>
      <c r="X94" s="62"/>
      <c r="Y94" s="62"/>
      <c r="Z94" s="62"/>
      <c r="AA94" s="62"/>
      <c r="AB94" s="62"/>
      <c r="AD94" s="90"/>
      <c r="AE94" s="90"/>
    </row>
    <row r="95" spans="1:32" ht="6" customHeight="1" x14ac:dyDescent="0.15">
      <c r="A95" s="9"/>
      <c r="B95" s="11"/>
      <c r="C95" s="11"/>
      <c r="D95" s="11"/>
      <c r="E95" s="11"/>
      <c r="F95" s="11"/>
      <c r="G95" s="11"/>
      <c r="H95" s="11"/>
      <c r="I95" s="11"/>
      <c r="J95" s="11"/>
      <c r="K95" s="11"/>
      <c r="L95" s="11"/>
      <c r="M95" s="11"/>
      <c r="N95" s="11"/>
      <c r="O95" s="11"/>
      <c r="P95" s="11"/>
      <c r="Q95" s="11"/>
      <c r="R95" s="11"/>
      <c r="S95" s="63"/>
      <c r="T95" s="63"/>
      <c r="U95" s="63"/>
      <c r="V95" s="63"/>
      <c r="W95" s="63"/>
      <c r="X95" s="63"/>
      <c r="Y95" s="63"/>
      <c r="Z95" s="63"/>
      <c r="AA95" s="63"/>
      <c r="AB95" s="63"/>
      <c r="AD95" s="90"/>
      <c r="AE95" s="90"/>
    </row>
    <row r="96" spans="1:32" ht="20.25" customHeight="1" x14ac:dyDescent="0.15">
      <c r="A96" s="31">
        <v>28</v>
      </c>
      <c r="B96" s="109" t="s">
        <v>92</v>
      </c>
      <c r="C96" s="109"/>
      <c r="D96" s="109"/>
      <c r="E96" s="109"/>
      <c r="F96" s="109"/>
      <c r="G96" s="109"/>
      <c r="H96" s="109"/>
      <c r="I96" s="109"/>
      <c r="J96" s="109"/>
      <c r="K96" s="109"/>
      <c r="L96" s="2"/>
      <c r="M96" s="2"/>
      <c r="N96" s="2"/>
      <c r="O96" s="2"/>
      <c r="P96" s="2"/>
      <c r="Q96" s="2"/>
      <c r="R96" s="2"/>
      <c r="S96" s="63" t="b">
        <v>0</v>
      </c>
      <c r="T96" s="63" t="b">
        <v>0</v>
      </c>
      <c r="U96" s="63" t="b">
        <v>0</v>
      </c>
      <c r="V96" s="63" t="str">
        <f>IF(S96=TRUE,0,"-")</f>
        <v>-</v>
      </c>
      <c r="W96" s="63" t="str">
        <f>IF(T96=TRUE,1,"-")</f>
        <v>-</v>
      </c>
      <c r="X96" s="63" t="str">
        <f>IF(U96=TRUE,2,"-")</f>
        <v>-</v>
      </c>
      <c r="Y96" s="63">
        <f>SUM(V96:X96)</f>
        <v>0</v>
      </c>
      <c r="Z96" s="63"/>
      <c r="AA96" s="63"/>
      <c r="AB96" s="63"/>
      <c r="AD96" s="90"/>
      <c r="AE96" s="90"/>
    </row>
    <row r="97" spans="1:32" ht="6" customHeight="1" x14ac:dyDescent="0.15">
      <c r="A97" s="12"/>
      <c r="B97" s="14"/>
      <c r="C97" s="14"/>
      <c r="D97" s="14"/>
      <c r="E97" s="14"/>
      <c r="F97" s="14"/>
      <c r="G97" s="14"/>
      <c r="H97" s="14"/>
      <c r="I97" s="14"/>
      <c r="J97" s="14"/>
      <c r="K97" s="14"/>
      <c r="L97" s="14"/>
      <c r="M97" s="14"/>
      <c r="N97" s="14"/>
      <c r="O97" s="14"/>
      <c r="P97" s="14"/>
      <c r="Q97" s="14"/>
      <c r="R97" s="14"/>
      <c r="S97" s="63"/>
      <c r="T97" s="63"/>
      <c r="U97" s="63"/>
      <c r="V97" s="63"/>
      <c r="W97" s="63"/>
      <c r="X97" s="63"/>
      <c r="Y97" s="63"/>
      <c r="Z97" s="63"/>
      <c r="AA97" s="63"/>
      <c r="AB97" s="63"/>
      <c r="AD97" s="90"/>
      <c r="AE97" s="90"/>
    </row>
    <row r="98" spans="1:32" ht="6" customHeight="1" x14ac:dyDescent="0.15">
      <c r="S98" s="62"/>
      <c r="T98" s="62"/>
      <c r="U98" s="62"/>
      <c r="V98" s="62"/>
      <c r="W98" s="62"/>
      <c r="X98" s="62"/>
      <c r="Y98" s="62"/>
      <c r="Z98" s="62"/>
      <c r="AA98" s="62"/>
      <c r="AB98" s="62"/>
      <c r="AD98" s="90"/>
      <c r="AE98" s="90"/>
    </row>
    <row r="99" spans="1:32" ht="20.25" customHeight="1" x14ac:dyDescent="0.15">
      <c r="A99" s="31">
        <v>29</v>
      </c>
      <c r="B99" s="109" t="s">
        <v>56</v>
      </c>
      <c r="C99" s="109"/>
      <c r="D99" s="109"/>
      <c r="E99" s="109"/>
      <c r="F99" s="109"/>
      <c r="G99" s="109"/>
      <c r="H99" s="109"/>
      <c r="I99" s="109"/>
      <c r="J99" s="109"/>
      <c r="K99" s="109"/>
      <c r="M99" s="2"/>
      <c r="N99" s="2"/>
      <c r="O99" s="2"/>
      <c r="P99" s="2"/>
      <c r="Q99" s="2"/>
      <c r="S99" s="62" t="b">
        <v>0</v>
      </c>
      <c r="T99" s="62" t="b">
        <v>0</v>
      </c>
      <c r="U99" s="62" t="b">
        <v>0</v>
      </c>
      <c r="V99" s="62" t="str">
        <f>IF(S99=TRUE,0,"-")</f>
        <v>-</v>
      </c>
      <c r="W99" s="62" t="str">
        <f>IF(T99=TRUE,1,"-")</f>
        <v>-</v>
      </c>
      <c r="X99" s="62" t="str">
        <f>IF(U99=TRUE,2,"-")</f>
        <v>-</v>
      </c>
      <c r="Y99" s="62">
        <f>SUM(V99:X99)</f>
        <v>0</v>
      </c>
      <c r="Z99" s="62"/>
      <c r="AA99" s="86"/>
      <c r="AB99" s="86"/>
      <c r="AD99" s="90"/>
      <c r="AE99" s="90"/>
    </row>
    <row r="100" spans="1:32" ht="6" customHeight="1" x14ac:dyDescent="0.15">
      <c r="B100" s="27"/>
      <c r="C100" s="27"/>
      <c r="D100" s="27"/>
      <c r="E100" s="27"/>
      <c r="F100" s="27"/>
      <c r="G100" s="27"/>
      <c r="H100" s="27"/>
      <c r="I100" s="27"/>
      <c r="J100" s="27"/>
      <c r="K100" s="27"/>
      <c r="S100" s="62"/>
      <c r="T100" s="62"/>
      <c r="U100" s="62"/>
      <c r="V100" s="62"/>
      <c r="W100" s="62"/>
      <c r="X100" s="62"/>
      <c r="Y100" s="62"/>
      <c r="Z100" s="62"/>
      <c r="AA100" s="86"/>
      <c r="AB100" s="86"/>
      <c r="AD100" s="90"/>
      <c r="AE100" s="90"/>
    </row>
    <row r="101" spans="1:32" ht="6" customHeight="1" x14ac:dyDescent="0.15">
      <c r="A101" s="9"/>
      <c r="B101" s="10"/>
      <c r="C101" s="10"/>
      <c r="D101" s="10"/>
      <c r="E101" s="10"/>
      <c r="F101" s="10"/>
      <c r="G101" s="10"/>
      <c r="H101" s="10"/>
      <c r="I101" s="10"/>
      <c r="J101" s="10"/>
      <c r="K101" s="10"/>
      <c r="L101" s="11"/>
      <c r="M101" s="11"/>
      <c r="N101" s="11"/>
      <c r="O101" s="11"/>
      <c r="P101" s="11"/>
      <c r="Q101" s="11"/>
      <c r="R101" s="11"/>
      <c r="S101" s="63"/>
      <c r="T101" s="63"/>
      <c r="U101" s="63"/>
      <c r="V101" s="63"/>
      <c r="W101" s="63"/>
      <c r="X101" s="63"/>
      <c r="Y101" s="63"/>
      <c r="Z101" s="63"/>
      <c r="AA101" s="87"/>
      <c r="AB101" s="87"/>
      <c r="AD101" s="90"/>
      <c r="AE101" s="90"/>
    </row>
    <row r="102" spans="1:32" ht="20.25" customHeight="1" x14ac:dyDescent="0.15">
      <c r="A102" s="31">
        <v>30</v>
      </c>
      <c r="B102" s="109" t="s">
        <v>57</v>
      </c>
      <c r="C102" s="109"/>
      <c r="D102" s="109"/>
      <c r="E102" s="109"/>
      <c r="F102" s="109"/>
      <c r="G102" s="109"/>
      <c r="H102" s="109"/>
      <c r="I102" s="109"/>
      <c r="J102" s="109"/>
      <c r="K102" s="109"/>
      <c r="L102" s="2"/>
      <c r="M102" s="2"/>
      <c r="N102" s="2"/>
      <c r="O102" s="2"/>
      <c r="P102" s="2"/>
      <c r="Q102" s="2"/>
      <c r="R102" s="2"/>
      <c r="S102" s="63" t="b">
        <v>0</v>
      </c>
      <c r="T102" s="63" t="b">
        <v>0</v>
      </c>
      <c r="U102" s="63" t="b">
        <v>0</v>
      </c>
      <c r="V102" s="63" t="str">
        <f>IF(S102=TRUE,0,"-")</f>
        <v>-</v>
      </c>
      <c r="W102" s="63" t="str">
        <f>IF(T102=TRUE,1,"-")</f>
        <v>-</v>
      </c>
      <c r="X102" s="63" t="str">
        <f>IF(U102=TRUE,2,"-")</f>
        <v>-</v>
      </c>
      <c r="Y102" s="63">
        <f>SUM(V102:X102)</f>
        <v>0</v>
      </c>
      <c r="Z102" s="63"/>
      <c r="AA102" s="64" t="s">
        <v>80</v>
      </c>
      <c r="AB102" s="64" t="s">
        <v>34</v>
      </c>
      <c r="AD102" s="90"/>
      <c r="AE102" s="90"/>
    </row>
    <row r="103" spans="1:32" ht="6" customHeight="1" x14ac:dyDescent="0.15">
      <c r="A103" s="12"/>
      <c r="B103" s="13"/>
      <c r="C103" s="13"/>
      <c r="D103" s="13"/>
      <c r="E103" s="13"/>
      <c r="F103" s="13"/>
      <c r="G103" s="13"/>
      <c r="H103" s="13"/>
      <c r="I103" s="13"/>
      <c r="J103" s="13"/>
      <c r="K103" s="13"/>
      <c r="L103" s="14"/>
      <c r="M103" s="14"/>
      <c r="N103" s="14"/>
      <c r="O103" s="14"/>
      <c r="P103" s="14"/>
      <c r="Q103" s="14"/>
      <c r="R103" s="14"/>
      <c r="S103" s="63"/>
      <c r="T103" s="63"/>
      <c r="U103" s="63"/>
      <c r="V103" s="63"/>
      <c r="W103" s="63"/>
      <c r="X103" s="63"/>
      <c r="Y103" s="63"/>
      <c r="Z103" s="63"/>
      <c r="AA103" s="92">
        <f>SUM(Y93:Y105)</f>
        <v>0</v>
      </c>
      <c r="AB103" s="79" t="str">
        <f>IF(AA103&lt;5,"要支援","")</f>
        <v>要支援</v>
      </c>
      <c r="AD103" s="90"/>
      <c r="AE103" s="90"/>
    </row>
    <row r="104" spans="1:32" ht="6" customHeight="1" x14ac:dyDescent="0.15">
      <c r="B104" s="27"/>
      <c r="C104" s="27"/>
      <c r="D104" s="27"/>
      <c r="E104" s="27"/>
      <c r="F104" s="27"/>
      <c r="G104" s="27"/>
      <c r="H104" s="27"/>
      <c r="I104" s="27"/>
      <c r="J104" s="27"/>
      <c r="K104" s="27"/>
      <c r="S104" s="62"/>
      <c r="T104" s="62"/>
      <c r="U104" s="62"/>
      <c r="V104" s="62"/>
      <c r="W104" s="62"/>
      <c r="X104" s="62"/>
      <c r="Y104" s="62"/>
      <c r="Z104" s="62"/>
      <c r="AA104" s="93"/>
      <c r="AB104" s="79"/>
      <c r="AD104" s="90"/>
      <c r="AE104" s="90"/>
    </row>
    <row r="105" spans="1:32" ht="20.25" customHeight="1" x14ac:dyDescent="0.15">
      <c r="A105" s="31">
        <v>31</v>
      </c>
      <c r="B105" s="109" t="s">
        <v>100</v>
      </c>
      <c r="C105" s="109"/>
      <c r="D105" s="109"/>
      <c r="E105" s="109"/>
      <c r="F105" s="109"/>
      <c r="G105" s="109"/>
      <c r="H105" s="109"/>
      <c r="I105" s="109"/>
      <c r="J105" s="109"/>
      <c r="K105" s="109"/>
      <c r="M105" s="2"/>
      <c r="N105" s="2"/>
      <c r="O105" s="2"/>
      <c r="P105" s="2"/>
      <c r="Q105" s="2"/>
      <c r="S105" s="62" t="b">
        <v>0</v>
      </c>
      <c r="T105" s="62" t="b">
        <v>0</v>
      </c>
      <c r="U105" s="62" t="b">
        <v>0</v>
      </c>
      <c r="V105" s="62" t="str">
        <f>IF(S105=TRUE,0,"-")</f>
        <v>-</v>
      </c>
      <c r="W105" s="62" t="str">
        <f>IF(T105=TRUE,1,"-")</f>
        <v>-</v>
      </c>
      <c r="X105" s="62" t="str">
        <f>IF(U105=TRUE,2,"-")</f>
        <v>-</v>
      </c>
      <c r="Y105" s="62">
        <f>SUM(V105:X105)</f>
        <v>0</v>
      </c>
      <c r="Z105" s="62"/>
      <c r="AA105" s="94"/>
      <c r="AB105" s="79"/>
      <c r="AD105" s="90"/>
      <c r="AE105" s="90"/>
    </row>
    <row r="106" spans="1:32" ht="6" customHeight="1" thickBot="1" x14ac:dyDescent="0.2">
      <c r="B106" s="27"/>
      <c r="C106" s="27"/>
      <c r="D106" s="27"/>
      <c r="E106" s="27"/>
      <c r="F106" s="27"/>
      <c r="G106" s="27"/>
      <c r="H106" s="27"/>
      <c r="I106" s="27"/>
      <c r="J106" s="27"/>
      <c r="K106" s="27"/>
      <c r="S106" s="62"/>
      <c r="T106" s="62"/>
      <c r="U106" s="62"/>
      <c r="V106" s="62"/>
      <c r="W106" s="62"/>
      <c r="X106" s="62"/>
      <c r="Y106" s="62"/>
      <c r="Z106" s="62"/>
      <c r="AA106" s="62"/>
      <c r="AB106" s="62"/>
      <c r="AD106" s="90"/>
      <c r="AE106" s="90"/>
    </row>
    <row r="107" spans="1:32" ht="6" customHeight="1" thickTop="1" x14ac:dyDescent="0.15">
      <c r="A107" s="5"/>
      <c r="B107" s="6"/>
      <c r="C107" s="6"/>
      <c r="D107" s="6"/>
      <c r="E107" s="6"/>
      <c r="F107" s="6"/>
      <c r="G107" s="6"/>
      <c r="H107" s="6"/>
      <c r="I107" s="6"/>
      <c r="J107" s="6"/>
      <c r="K107" s="6"/>
      <c r="L107" s="3"/>
      <c r="M107" s="3"/>
      <c r="N107" s="3"/>
      <c r="O107" s="3"/>
      <c r="P107" s="3"/>
      <c r="Q107" s="3"/>
      <c r="R107" s="3"/>
      <c r="S107" s="63"/>
      <c r="T107" s="63"/>
      <c r="U107" s="63"/>
      <c r="V107" s="63"/>
      <c r="W107" s="63"/>
      <c r="X107" s="63"/>
      <c r="Y107" s="63"/>
      <c r="Z107" s="63"/>
      <c r="AA107" s="63"/>
      <c r="AB107" s="63"/>
      <c r="AC107" s="2"/>
      <c r="AD107" s="101" t="s">
        <v>1</v>
      </c>
      <c r="AE107" s="102"/>
    </row>
    <row r="108" spans="1:32" ht="20.25" customHeight="1" x14ac:dyDescent="0.15">
      <c r="A108" s="31">
        <v>32</v>
      </c>
      <c r="B108" s="109" t="s">
        <v>58</v>
      </c>
      <c r="C108" s="109"/>
      <c r="D108" s="109"/>
      <c r="E108" s="109"/>
      <c r="F108" s="109"/>
      <c r="G108" s="109"/>
      <c r="H108" s="109"/>
      <c r="I108" s="109"/>
      <c r="J108" s="109"/>
      <c r="K108" s="109"/>
      <c r="M108" s="2"/>
      <c r="N108" s="2"/>
      <c r="O108" s="2"/>
      <c r="P108" s="2"/>
      <c r="Q108" s="2"/>
      <c r="S108" s="62" t="b">
        <v>0</v>
      </c>
      <c r="T108" s="62" t="b">
        <v>0</v>
      </c>
      <c r="U108" s="62" t="b">
        <v>0</v>
      </c>
      <c r="V108" s="62" t="str">
        <f>IF(S108=TRUE,0,"-")</f>
        <v>-</v>
      </c>
      <c r="W108" s="62" t="str">
        <f>IF(T108=TRUE,1,"-")</f>
        <v>-</v>
      </c>
      <c r="X108" s="62" t="str">
        <f>IF(U108=TRUE,2,"-")</f>
        <v>-</v>
      </c>
      <c r="Y108" s="62">
        <f>SUM(V108:X108)</f>
        <v>0</v>
      </c>
      <c r="Z108" s="62"/>
      <c r="AA108" s="62"/>
      <c r="AB108" s="62"/>
      <c r="AD108" s="103"/>
      <c r="AE108" s="104"/>
      <c r="AF108" s="1" t="s">
        <v>15</v>
      </c>
    </row>
    <row r="109" spans="1:32" ht="6" customHeight="1" x14ac:dyDescent="0.15">
      <c r="B109" s="27"/>
      <c r="C109" s="27"/>
      <c r="D109" s="27"/>
      <c r="E109" s="27"/>
      <c r="F109" s="27"/>
      <c r="G109" s="27"/>
      <c r="H109" s="27"/>
      <c r="I109" s="27"/>
      <c r="J109" s="27"/>
      <c r="K109" s="27"/>
      <c r="S109" s="62"/>
      <c r="T109" s="62"/>
      <c r="U109" s="62"/>
      <c r="V109" s="62"/>
      <c r="W109" s="62"/>
      <c r="X109" s="62"/>
      <c r="Y109" s="62"/>
      <c r="Z109" s="62"/>
      <c r="AA109" s="62"/>
      <c r="AB109" s="62"/>
      <c r="AD109" s="103"/>
      <c r="AE109" s="104"/>
    </row>
    <row r="110" spans="1:32" ht="6" customHeight="1" x14ac:dyDescent="0.15">
      <c r="A110" s="9"/>
      <c r="B110" s="10"/>
      <c r="C110" s="10"/>
      <c r="D110" s="10"/>
      <c r="E110" s="10"/>
      <c r="F110" s="10"/>
      <c r="G110" s="10"/>
      <c r="H110" s="10"/>
      <c r="I110" s="10"/>
      <c r="J110" s="10"/>
      <c r="K110" s="10"/>
      <c r="L110" s="11"/>
      <c r="M110" s="11"/>
      <c r="N110" s="11"/>
      <c r="O110" s="11"/>
      <c r="P110" s="11"/>
      <c r="Q110" s="11"/>
      <c r="R110" s="11"/>
      <c r="S110" s="63"/>
      <c r="T110" s="63"/>
      <c r="U110" s="63"/>
      <c r="V110" s="63"/>
      <c r="W110" s="63"/>
      <c r="X110" s="63"/>
      <c r="Y110" s="63"/>
      <c r="Z110" s="63"/>
      <c r="AA110" s="63"/>
      <c r="AB110" s="63"/>
      <c r="AD110" s="103"/>
      <c r="AE110" s="104"/>
    </row>
    <row r="111" spans="1:32" ht="20.25" customHeight="1" x14ac:dyDescent="0.15">
      <c r="A111" s="31">
        <v>33</v>
      </c>
      <c r="B111" s="109" t="s">
        <v>59</v>
      </c>
      <c r="C111" s="109"/>
      <c r="D111" s="109"/>
      <c r="E111" s="109"/>
      <c r="F111" s="109"/>
      <c r="G111" s="109"/>
      <c r="H111" s="109"/>
      <c r="I111" s="109"/>
      <c r="J111" s="109"/>
      <c r="K111" s="109"/>
      <c r="L111" s="2"/>
      <c r="M111" s="2"/>
      <c r="N111" s="2"/>
      <c r="O111" s="2"/>
      <c r="P111" s="2"/>
      <c r="Q111" s="2"/>
      <c r="R111" s="2"/>
      <c r="S111" s="63" t="b">
        <v>0</v>
      </c>
      <c r="T111" s="63" t="b">
        <v>0</v>
      </c>
      <c r="U111" s="63" t="b">
        <v>0</v>
      </c>
      <c r="V111" s="63" t="str">
        <f>IF(S111=TRUE,0,"-")</f>
        <v>-</v>
      </c>
      <c r="W111" s="63" t="str">
        <f>IF(T111=TRUE,1,"-")</f>
        <v>-</v>
      </c>
      <c r="X111" s="63" t="str">
        <f>IF(U111=TRUE,2,"-")</f>
        <v>-</v>
      </c>
      <c r="Y111" s="63">
        <f>SUM(V111:X111)</f>
        <v>0</v>
      </c>
      <c r="Z111" s="63"/>
      <c r="AA111" s="63"/>
      <c r="AB111" s="63"/>
      <c r="AD111" s="103"/>
      <c r="AE111" s="104"/>
      <c r="AF111" s="1" t="s">
        <v>12</v>
      </c>
    </row>
    <row r="112" spans="1:32" ht="6" customHeight="1" x14ac:dyDescent="0.15">
      <c r="A112" s="12"/>
      <c r="B112" s="13"/>
      <c r="C112" s="13"/>
      <c r="D112" s="13"/>
      <c r="E112" s="13"/>
      <c r="F112" s="13"/>
      <c r="G112" s="13"/>
      <c r="H112" s="13"/>
      <c r="I112" s="13"/>
      <c r="J112" s="13"/>
      <c r="K112" s="13"/>
      <c r="L112" s="14"/>
      <c r="M112" s="14"/>
      <c r="N112" s="14"/>
      <c r="O112" s="14"/>
      <c r="P112" s="14"/>
      <c r="Q112" s="14"/>
      <c r="R112" s="14"/>
      <c r="S112" s="63"/>
      <c r="T112" s="63"/>
      <c r="U112" s="63"/>
      <c r="V112" s="63"/>
      <c r="W112" s="63"/>
      <c r="X112" s="63"/>
      <c r="Y112" s="63"/>
      <c r="Z112" s="63"/>
      <c r="AA112" s="63"/>
      <c r="AB112" s="63"/>
      <c r="AD112" s="103"/>
      <c r="AE112" s="104"/>
    </row>
    <row r="113" spans="1:32" ht="6" customHeight="1" x14ac:dyDescent="0.15">
      <c r="B113" s="27"/>
      <c r="C113" s="27"/>
      <c r="D113" s="27"/>
      <c r="E113" s="27"/>
      <c r="F113" s="27"/>
      <c r="G113" s="27"/>
      <c r="H113" s="27"/>
      <c r="I113" s="27"/>
      <c r="J113" s="27"/>
      <c r="K113" s="27"/>
      <c r="S113" s="62"/>
      <c r="T113" s="62"/>
      <c r="U113" s="62"/>
      <c r="V113" s="62"/>
      <c r="W113" s="62"/>
      <c r="X113" s="62"/>
      <c r="Y113" s="62"/>
      <c r="Z113" s="62"/>
      <c r="AA113" s="62"/>
      <c r="AB113" s="62"/>
      <c r="AD113" s="103"/>
      <c r="AE113" s="104"/>
    </row>
    <row r="114" spans="1:32" ht="20.25" customHeight="1" x14ac:dyDescent="0.15">
      <c r="A114" s="31">
        <v>34</v>
      </c>
      <c r="B114" s="109" t="s">
        <v>28</v>
      </c>
      <c r="C114" s="109"/>
      <c r="D114" s="109"/>
      <c r="E114" s="109"/>
      <c r="F114" s="109"/>
      <c r="G114" s="109"/>
      <c r="H114" s="109"/>
      <c r="I114" s="109"/>
      <c r="J114" s="109"/>
      <c r="K114" s="109"/>
      <c r="M114" s="2"/>
      <c r="N114" s="2"/>
      <c r="O114" s="2"/>
      <c r="P114" s="2"/>
      <c r="Q114" s="2"/>
      <c r="S114" s="62" t="b">
        <v>0</v>
      </c>
      <c r="T114" s="62" t="b">
        <v>0</v>
      </c>
      <c r="U114" s="62" t="b">
        <v>0</v>
      </c>
      <c r="V114" s="62" t="str">
        <f>IF(S114=TRUE,0,"-")</f>
        <v>-</v>
      </c>
      <c r="W114" s="62" t="str">
        <f>IF(T114=TRUE,1,"-")</f>
        <v>-</v>
      </c>
      <c r="X114" s="62" t="str">
        <f>IF(U114=TRUE,2,"-")</f>
        <v>-</v>
      </c>
      <c r="Y114" s="62">
        <f>SUM(V114:X114)</f>
        <v>0</v>
      </c>
      <c r="Z114" s="62"/>
      <c r="AA114" s="86"/>
      <c r="AB114" s="86"/>
      <c r="AD114" s="103"/>
      <c r="AE114" s="104"/>
    </row>
    <row r="115" spans="1:32" ht="6" customHeight="1" x14ac:dyDescent="0.15">
      <c r="B115" s="36"/>
      <c r="C115" s="36"/>
      <c r="D115" s="36"/>
      <c r="E115" s="36"/>
      <c r="F115" s="36"/>
      <c r="G115" s="36"/>
      <c r="H115" s="36"/>
      <c r="I115" s="36"/>
      <c r="J115" s="36"/>
      <c r="K115" s="36"/>
      <c r="S115" s="62"/>
      <c r="T115" s="62"/>
      <c r="U115" s="62"/>
      <c r="V115" s="62"/>
      <c r="W115" s="62"/>
      <c r="X115" s="62"/>
      <c r="Y115" s="62"/>
      <c r="Z115" s="62"/>
      <c r="AA115" s="86"/>
      <c r="AB115" s="86"/>
      <c r="AD115" s="103"/>
      <c r="AE115" s="104"/>
    </row>
    <row r="116" spans="1:32" ht="6" customHeight="1" x14ac:dyDescent="0.15">
      <c r="A116" s="9"/>
      <c r="B116" s="37"/>
      <c r="C116" s="37"/>
      <c r="D116" s="37"/>
      <c r="E116" s="37"/>
      <c r="F116" s="37"/>
      <c r="G116" s="37"/>
      <c r="H116" s="37"/>
      <c r="I116" s="37"/>
      <c r="J116" s="37"/>
      <c r="K116" s="37"/>
      <c r="L116" s="11"/>
      <c r="M116" s="11"/>
      <c r="N116" s="11"/>
      <c r="O116" s="11"/>
      <c r="P116" s="11"/>
      <c r="Q116" s="11"/>
      <c r="R116" s="11"/>
      <c r="S116" s="63"/>
      <c r="T116" s="63"/>
      <c r="U116" s="63"/>
      <c r="V116" s="63"/>
      <c r="W116" s="63"/>
      <c r="X116" s="63"/>
      <c r="Y116" s="63"/>
      <c r="Z116" s="63"/>
      <c r="AA116" s="87"/>
      <c r="AB116" s="87"/>
      <c r="AD116" s="103"/>
      <c r="AE116" s="104"/>
    </row>
    <row r="117" spans="1:32" ht="20.25" customHeight="1" x14ac:dyDescent="0.15">
      <c r="A117" s="31">
        <v>35</v>
      </c>
      <c r="B117" s="109" t="s">
        <v>33</v>
      </c>
      <c r="C117" s="109"/>
      <c r="D117" s="109"/>
      <c r="E117" s="109"/>
      <c r="F117" s="109"/>
      <c r="G117" s="109"/>
      <c r="H117" s="109"/>
      <c r="I117" s="109"/>
      <c r="J117" s="109"/>
      <c r="K117" s="109"/>
      <c r="L117" s="2"/>
      <c r="M117" s="2"/>
      <c r="N117" s="2"/>
      <c r="O117" s="2"/>
      <c r="P117" s="2"/>
      <c r="Q117" s="2"/>
      <c r="R117" s="2"/>
      <c r="S117" s="63" t="b">
        <v>0</v>
      </c>
      <c r="T117" s="63" t="b">
        <v>0</v>
      </c>
      <c r="U117" s="63" t="b">
        <v>0</v>
      </c>
      <c r="V117" s="63" t="str">
        <f>IF(S117=TRUE,2,"-")</f>
        <v>-</v>
      </c>
      <c r="W117" s="63" t="str">
        <f>IF(T117=TRUE,1,"-")</f>
        <v>-</v>
      </c>
      <c r="X117" s="63" t="str">
        <f>IF(U117=TRUE,0,"-")</f>
        <v>-</v>
      </c>
      <c r="Y117" s="63">
        <f>SUM(V117:X117)</f>
        <v>0</v>
      </c>
      <c r="Z117" s="63"/>
      <c r="AA117" s="64" t="s">
        <v>80</v>
      </c>
      <c r="AB117" s="64" t="s">
        <v>34</v>
      </c>
      <c r="AD117" s="103"/>
      <c r="AE117" s="104"/>
    </row>
    <row r="118" spans="1:32" ht="6" customHeight="1" x14ac:dyDescent="0.15">
      <c r="A118" s="12"/>
      <c r="B118" s="38"/>
      <c r="C118" s="38"/>
      <c r="D118" s="38"/>
      <c r="E118" s="38"/>
      <c r="F118" s="38"/>
      <c r="G118" s="38"/>
      <c r="H118" s="38"/>
      <c r="I118" s="38"/>
      <c r="J118" s="38"/>
      <c r="K118" s="38"/>
      <c r="L118" s="14"/>
      <c r="M118" s="14"/>
      <c r="N118" s="14"/>
      <c r="O118" s="14"/>
      <c r="P118" s="14"/>
      <c r="Q118" s="14"/>
      <c r="R118" s="14"/>
      <c r="S118" s="63"/>
      <c r="T118" s="63"/>
      <c r="U118" s="63"/>
      <c r="V118" s="63"/>
      <c r="W118" s="63"/>
      <c r="X118" s="63"/>
      <c r="Y118" s="63"/>
      <c r="Z118" s="63"/>
      <c r="AA118" s="92">
        <f>SUM(Y108:Y120)</f>
        <v>0</v>
      </c>
      <c r="AB118" s="79" t="str">
        <f>IF(AA118&lt;5,"要支援","")</f>
        <v>要支援</v>
      </c>
      <c r="AD118" s="103"/>
      <c r="AE118" s="104"/>
    </row>
    <row r="119" spans="1:32" ht="6" customHeight="1" x14ac:dyDescent="0.15">
      <c r="B119" s="36"/>
      <c r="C119" s="36"/>
      <c r="D119" s="36"/>
      <c r="E119" s="36"/>
      <c r="F119" s="36"/>
      <c r="G119" s="36"/>
      <c r="H119" s="36"/>
      <c r="I119" s="36"/>
      <c r="J119" s="36"/>
      <c r="K119" s="36"/>
      <c r="S119" s="62"/>
      <c r="T119" s="62"/>
      <c r="U119" s="62"/>
      <c r="V119" s="62"/>
      <c r="W119" s="62"/>
      <c r="X119" s="62"/>
      <c r="Y119" s="62"/>
      <c r="Z119" s="62"/>
      <c r="AA119" s="93"/>
      <c r="AB119" s="79"/>
      <c r="AD119" s="103"/>
      <c r="AE119" s="104"/>
    </row>
    <row r="120" spans="1:32" ht="20.25" customHeight="1" x14ac:dyDescent="0.15">
      <c r="A120" s="31">
        <v>36</v>
      </c>
      <c r="B120" s="109" t="s">
        <v>60</v>
      </c>
      <c r="C120" s="109"/>
      <c r="D120" s="109"/>
      <c r="E120" s="109"/>
      <c r="F120" s="109"/>
      <c r="G120" s="109"/>
      <c r="H120" s="109"/>
      <c r="I120" s="109"/>
      <c r="J120" s="109"/>
      <c r="K120" s="109"/>
      <c r="M120" s="2"/>
      <c r="N120" s="2"/>
      <c r="O120" s="2"/>
      <c r="P120" s="2"/>
      <c r="Q120" s="2"/>
      <c r="S120" s="62" t="b">
        <v>0</v>
      </c>
      <c r="T120" s="62" t="b">
        <v>0</v>
      </c>
      <c r="U120" s="62" t="b">
        <v>0</v>
      </c>
      <c r="V120" s="62" t="str">
        <f>IF(S120=TRUE,0,"-")</f>
        <v>-</v>
      </c>
      <c r="W120" s="62" t="str">
        <f>IF(T120=TRUE,1,"-")</f>
        <v>-</v>
      </c>
      <c r="X120" s="62" t="str">
        <f>IF(U120=TRUE,2,"-")</f>
        <v>-</v>
      </c>
      <c r="Y120" s="62">
        <f>SUM(V120:X120)</f>
        <v>0</v>
      </c>
      <c r="Z120" s="62"/>
      <c r="AA120" s="94"/>
      <c r="AB120" s="79"/>
      <c r="AD120" s="103"/>
      <c r="AE120" s="104"/>
    </row>
    <row r="121" spans="1:32" ht="6" customHeight="1" thickBot="1" x14ac:dyDescent="0.2">
      <c r="B121" s="39"/>
      <c r="C121" s="39"/>
      <c r="D121" s="39"/>
      <c r="E121" s="39"/>
      <c r="F121" s="39"/>
      <c r="G121" s="39"/>
      <c r="H121" s="39"/>
      <c r="I121" s="39"/>
      <c r="J121" s="39"/>
      <c r="K121" s="39"/>
      <c r="S121" s="62"/>
      <c r="T121" s="62"/>
      <c r="U121" s="62"/>
      <c r="V121" s="62"/>
      <c r="W121" s="62"/>
      <c r="X121" s="62"/>
      <c r="Y121" s="62"/>
      <c r="Z121" s="62"/>
      <c r="AA121" s="62"/>
      <c r="AB121" s="62"/>
      <c r="AD121" s="105"/>
      <c r="AE121" s="106"/>
    </row>
    <row r="122" spans="1:32" ht="6" customHeight="1" thickTop="1" x14ac:dyDescent="0.15">
      <c r="A122" s="5"/>
      <c r="B122" s="40"/>
      <c r="C122" s="40"/>
      <c r="D122" s="40"/>
      <c r="E122" s="40"/>
      <c r="F122" s="40"/>
      <c r="G122" s="40"/>
      <c r="H122" s="40"/>
      <c r="I122" s="40"/>
      <c r="J122" s="40"/>
      <c r="K122" s="40"/>
      <c r="L122" s="3"/>
      <c r="M122" s="3"/>
      <c r="N122" s="3"/>
      <c r="O122" s="3"/>
      <c r="P122" s="3"/>
      <c r="Q122" s="3"/>
      <c r="R122" s="3"/>
      <c r="S122" s="63"/>
      <c r="T122" s="63"/>
      <c r="U122" s="63"/>
      <c r="V122" s="63"/>
      <c r="W122" s="63"/>
      <c r="X122" s="63"/>
      <c r="Y122" s="63"/>
      <c r="Z122" s="63"/>
      <c r="AA122" s="63"/>
      <c r="AB122" s="63"/>
      <c r="AD122" s="101" t="s">
        <v>2</v>
      </c>
      <c r="AE122" s="102"/>
    </row>
    <row r="123" spans="1:32" ht="20.25" customHeight="1" x14ac:dyDescent="0.15">
      <c r="A123" s="31">
        <v>37</v>
      </c>
      <c r="B123" s="109" t="s">
        <v>42</v>
      </c>
      <c r="C123" s="109"/>
      <c r="D123" s="109"/>
      <c r="E123" s="109"/>
      <c r="F123" s="109"/>
      <c r="G123" s="109"/>
      <c r="H123" s="109"/>
      <c r="I123" s="109"/>
      <c r="J123" s="109"/>
      <c r="K123" s="109"/>
      <c r="L123" s="2"/>
      <c r="M123" s="2"/>
      <c r="N123" s="2"/>
      <c r="O123" s="2"/>
      <c r="P123" s="2"/>
      <c r="Q123" s="2"/>
      <c r="R123" s="2"/>
      <c r="S123" s="63" t="b">
        <v>0</v>
      </c>
      <c r="T123" s="63" t="b">
        <v>0</v>
      </c>
      <c r="U123" s="63" t="b">
        <v>0</v>
      </c>
      <c r="V123" s="63" t="str">
        <f>IF(S123=TRUE,0,"-")</f>
        <v>-</v>
      </c>
      <c r="W123" s="63" t="str">
        <f>IF(T123=TRUE,1,"-")</f>
        <v>-</v>
      </c>
      <c r="X123" s="63" t="str">
        <f>IF(U123=TRUE,2,"-")</f>
        <v>-</v>
      </c>
      <c r="Y123" s="63">
        <f>SUM(V123:X123)</f>
        <v>0</v>
      </c>
      <c r="Z123" s="63"/>
      <c r="AA123" s="63"/>
      <c r="AB123" s="63"/>
      <c r="AD123" s="103"/>
      <c r="AE123" s="104"/>
      <c r="AF123" s="1" t="s">
        <v>15</v>
      </c>
    </row>
    <row r="124" spans="1:32" ht="6" customHeight="1" x14ac:dyDescent="0.15">
      <c r="A124" s="49"/>
      <c r="B124" s="41"/>
      <c r="C124" s="41"/>
      <c r="D124" s="41"/>
      <c r="E124" s="41"/>
      <c r="F124" s="41"/>
      <c r="G124" s="41"/>
      <c r="H124" s="41"/>
      <c r="I124" s="41"/>
      <c r="J124" s="41"/>
      <c r="K124" s="41"/>
      <c r="L124" s="2"/>
      <c r="M124" s="2"/>
      <c r="N124" s="2"/>
      <c r="O124" s="2"/>
      <c r="P124" s="2"/>
      <c r="Q124" s="2"/>
      <c r="R124" s="2"/>
      <c r="S124" s="63"/>
      <c r="T124" s="63"/>
      <c r="U124" s="63"/>
      <c r="V124" s="63"/>
      <c r="W124" s="63"/>
      <c r="X124" s="63"/>
      <c r="Y124" s="63"/>
      <c r="Z124" s="63"/>
      <c r="AA124" s="63"/>
      <c r="AB124" s="63"/>
      <c r="AD124" s="103"/>
      <c r="AE124" s="104"/>
    </row>
    <row r="125" spans="1:32" ht="6" customHeight="1" x14ac:dyDescent="0.15">
      <c r="A125" s="9"/>
      <c r="B125" s="42"/>
      <c r="C125" s="42"/>
      <c r="D125" s="42"/>
      <c r="E125" s="42"/>
      <c r="F125" s="42"/>
      <c r="G125" s="42"/>
      <c r="H125" s="42"/>
      <c r="I125" s="42"/>
      <c r="J125" s="42"/>
      <c r="K125" s="42"/>
      <c r="L125" s="11"/>
      <c r="M125" s="11"/>
      <c r="N125" s="11"/>
      <c r="O125" s="11"/>
      <c r="P125" s="11"/>
      <c r="Q125" s="11"/>
      <c r="R125" s="11"/>
      <c r="S125" s="63"/>
      <c r="T125" s="63"/>
      <c r="U125" s="63"/>
      <c r="V125" s="63"/>
      <c r="W125" s="63"/>
      <c r="X125" s="63"/>
      <c r="Y125" s="63"/>
      <c r="Z125" s="63"/>
      <c r="AA125" s="63"/>
      <c r="AB125" s="63"/>
      <c r="AC125" s="2"/>
      <c r="AD125" s="103"/>
      <c r="AE125" s="104"/>
    </row>
    <row r="126" spans="1:32" ht="20.25" customHeight="1" x14ac:dyDescent="0.15">
      <c r="A126" s="31">
        <v>38</v>
      </c>
      <c r="B126" s="109" t="s">
        <v>20</v>
      </c>
      <c r="C126" s="109"/>
      <c r="D126" s="109"/>
      <c r="E126" s="109"/>
      <c r="F126" s="109"/>
      <c r="G126" s="109"/>
      <c r="H126" s="109"/>
      <c r="I126" s="109"/>
      <c r="J126" s="109"/>
      <c r="K126" s="109"/>
      <c r="L126" s="2"/>
      <c r="M126" s="2"/>
      <c r="N126" s="2"/>
      <c r="O126" s="2"/>
      <c r="P126" s="2"/>
      <c r="Q126" s="2"/>
      <c r="R126" s="2"/>
      <c r="S126" s="63" t="b">
        <v>0</v>
      </c>
      <c r="T126" s="63" t="b">
        <v>0</v>
      </c>
      <c r="U126" s="63" t="b">
        <v>0</v>
      </c>
      <c r="V126" s="63" t="str">
        <f>IF(S126=TRUE,0,"-")</f>
        <v>-</v>
      </c>
      <c r="W126" s="63" t="str">
        <f>IF(T126=TRUE,1,"-")</f>
        <v>-</v>
      </c>
      <c r="X126" s="63" t="str">
        <f>IF(U126=TRUE,2,"-")</f>
        <v>-</v>
      </c>
      <c r="Y126" s="63">
        <f>SUM(V126:X126)</f>
        <v>0</v>
      </c>
      <c r="Z126" s="63"/>
      <c r="AA126" s="63"/>
      <c r="AB126" s="63"/>
      <c r="AC126" s="2"/>
      <c r="AD126" s="103"/>
      <c r="AE126" s="104"/>
      <c r="AF126" s="1" t="s">
        <v>12</v>
      </c>
    </row>
    <row r="127" spans="1:32" ht="6" customHeight="1" x14ac:dyDescent="0.15">
      <c r="B127" s="39"/>
      <c r="C127" s="39"/>
      <c r="D127" s="39"/>
      <c r="E127" s="39"/>
      <c r="F127" s="39"/>
      <c r="G127" s="39"/>
      <c r="H127" s="39"/>
      <c r="I127" s="39"/>
      <c r="J127" s="39"/>
      <c r="K127" s="39"/>
      <c r="S127" s="62"/>
      <c r="T127" s="62"/>
      <c r="U127" s="62"/>
      <c r="V127" s="62"/>
      <c r="W127" s="62"/>
      <c r="X127" s="62"/>
      <c r="Y127" s="62"/>
      <c r="Z127" s="62"/>
      <c r="AA127" s="62"/>
      <c r="AB127" s="62"/>
      <c r="AD127" s="103"/>
      <c r="AE127" s="104"/>
    </row>
    <row r="128" spans="1:32" ht="6" customHeight="1" x14ac:dyDescent="0.15">
      <c r="A128" s="9"/>
      <c r="B128" s="42"/>
      <c r="C128" s="42"/>
      <c r="D128" s="42"/>
      <c r="E128" s="42"/>
      <c r="F128" s="42"/>
      <c r="G128" s="42"/>
      <c r="H128" s="42"/>
      <c r="I128" s="42"/>
      <c r="J128" s="42"/>
      <c r="K128" s="42"/>
      <c r="L128" s="11"/>
      <c r="M128" s="11"/>
      <c r="N128" s="11"/>
      <c r="O128" s="11"/>
      <c r="P128" s="11"/>
      <c r="Q128" s="11"/>
      <c r="R128" s="11"/>
      <c r="S128" s="63"/>
      <c r="T128" s="63"/>
      <c r="U128" s="63"/>
      <c r="V128" s="63"/>
      <c r="W128" s="63"/>
      <c r="X128" s="63"/>
      <c r="Y128" s="63"/>
      <c r="Z128" s="63"/>
      <c r="AA128" s="63"/>
      <c r="AB128" s="63"/>
      <c r="AD128" s="107" t="s">
        <v>31</v>
      </c>
      <c r="AE128" s="102"/>
    </row>
    <row r="129" spans="1:31" ht="20.25" customHeight="1" x14ac:dyDescent="0.15">
      <c r="A129" s="31">
        <v>39</v>
      </c>
      <c r="B129" s="109" t="s">
        <v>30</v>
      </c>
      <c r="C129" s="109"/>
      <c r="D129" s="109"/>
      <c r="E129" s="109"/>
      <c r="F129" s="109"/>
      <c r="G129" s="109"/>
      <c r="H129" s="109"/>
      <c r="I129" s="109"/>
      <c r="J129" s="109"/>
      <c r="K129" s="109"/>
      <c r="L129" s="2"/>
      <c r="M129" s="2"/>
      <c r="N129" s="2"/>
      <c r="O129" s="2"/>
      <c r="P129" s="2"/>
      <c r="Q129" s="2"/>
      <c r="R129" s="2"/>
      <c r="S129" s="63" t="b">
        <v>0</v>
      </c>
      <c r="T129" s="63" t="b">
        <v>0</v>
      </c>
      <c r="U129" s="63" t="b">
        <v>0</v>
      </c>
      <c r="V129" s="63" t="str">
        <f>IF(S129=TRUE,2,"-")</f>
        <v>-</v>
      </c>
      <c r="W129" s="63" t="str">
        <f>IF(T129=TRUE,1,"-")</f>
        <v>-</v>
      </c>
      <c r="X129" s="63" t="str">
        <f>IF(U129=TRUE,0,"-")</f>
        <v>-</v>
      </c>
      <c r="Y129" s="63">
        <f>SUM(V129:X129)</f>
        <v>0</v>
      </c>
      <c r="Z129" s="63"/>
      <c r="AA129" s="63"/>
      <c r="AB129" s="63"/>
      <c r="AD129" s="103"/>
      <c r="AE129" s="104"/>
    </row>
    <row r="130" spans="1:31" ht="6" customHeight="1" x14ac:dyDescent="0.15">
      <c r="A130" s="12"/>
      <c r="B130" s="43"/>
      <c r="C130" s="43"/>
      <c r="D130" s="43"/>
      <c r="E130" s="43"/>
      <c r="F130" s="43"/>
      <c r="G130" s="43"/>
      <c r="H130" s="43"/>
      <c r="I130" s="43"/>
      <c r="J130" s="43"/>
      <c r="K130" s="43"/>
      <c r="L130" s="14"/>
      <c r="M130" s="14"/>
      <c r="N130" s="14"/>
      <c r="O130" s="14"/>
      <c r="P130" s="14"/>
      <c r="Q130" s="14"/>
      <c r="R130" s="14"/>
      <c r="S130" s="63"/>
      <c r="T130" s="63"/>
      <c r="U130" s="63"/>
      <c r="V130" s="63"/>
      <c r="W130" s="63"/>
      <c r="X130" s="63"/>
      <c r="Y130" s="63"/>
      <c r="Z130" s="63"/>
      <c r="AA130" s="63"/>
      <c r="AB130" s="63"/>
      <c r="AD130" s="105"/>
      <c r="AE130" s="106"/>
    </row>
    <row r="131" spans="1:31" ht="6" customHeight="1" x14ac:dyDescent="0.15">
      <c r="B131" s="39"/>
      <c r="C131" s="39"/>
      <c r="D131" s="39"/>
      <c r="E131" s="39"/>
      <c r="F131" s="39"/>
      <c r="G131" s="39"/>
      <c r="H131" s="39"/>
      <c r="I131" s="39"/>
      <c r="J131" s="39"/>
      <c r="K131" s="39"/>
      <c r="S131" s="62"/>
      <c r="T131" s="62"/>
      <c r="U131" s="62"/>
      <c r="V131" s="62"/>
      <c r="W131" s="62"/>
      <c r="X131" s="62"/>
      <c r="Y131" s="62"/>
      <c r="Z131" s="62"/>
      <c r="AA131" s="62"/>
      <c r="AB131" s="62"/>
      <c r="AD131" s="108" t="s">
        <v>32</v>
      </c>
      <c r="AE131" s="104"/>
    </row>
    <row r="132" spans="1:31" ht="20.25" customHeight="1" x14ac:dyDescent="0.15">
      <c r="A132" s="31">
        <v>40</v>
      </c>
      <c r="B132" s="109" t="s">
        <v>18</v>
      </c>
      <c r="C132" s="109"/>
      <c r="D132" s="109"/>
      <c r="E132" s="109"/>
      <c r="F132" s="109"/>
      <c r="G132" s="109"/>
      <c r="H132" s="109"/>
      <c r="I132" s="109"/>
      <c r="J132" s="109"/>
      <c r="K132" s="109"/>
      <c r="M132" s="2"/>
      <c r="N132" s="2"/>
      <c r="O132" s="2"/>
      <c r="P132" s="2"/>
      <c r="Q132" s="2"/>
      <c r="S132" s="62" t="b">
        <v>0</v>
      </c>
      <c r="T132" s="62" t="b">
        <v>0</v>
      </c>
      <c r="U132" s="62" t="b">
        <v>0</v>
      </c>
      <c r="V132" s="62" t="str">
        <f>IF(S132=TRUE,2,"-")</f>
        <v>-</v>
      </c>
      <c r="W132" s="62" t="str">
        <f>IF(T132=TRUE,1,"-")</f>
        <v>-</v>
      </c>
      <c r="X132" s="62" t="str">
        <f>IF(U132=TRUE,0,"-")</f>
        <v>-</v>
      </c>
      <c r="Y132" s="62">
        <f>SUM(V132:X132)</f>
        <v>0</v>
      </c>
      <c r="Z132" s="62"/>
      <c r="AA132" s="62"/>
      <c r="AB132" s="62"/>
      <c r="AD132" s="103"/>
      <c r="AE132" s="104"/>
    </row>
    <row r="133" spans="1:31" ht="6" customHeight="1" x14ac:dyDescent="0.15">
      <c r="B133" s="39"/>
      <c r="C133" s="39"/>
      <c r="D133" s="39"/>
      <c r="E133" s="39"/>
      <c r="F133" s="39"/>
      <c r="G133" s="39"/>
      <c r="H133" s="39"/>
      <c r="I133" s="39"/>
      <c r="J133" s="39"/>
      <c r="K133" s="39"/>
      <c r="S133" s="62"/>
      <c r="T133" s="62"/>
      <c r="U133" s="62"/>
      <c r="V133" s="62"/>
      <c r="W133" s="62"/>
      <c r="X133" s="62"/>
      <c r="Y133" s="62"/>
      <c r="Z133" s="62"/>
      <c r="AA133" s="62"/>
      <c r="AB133" s="62"/>
      <c r="AD133" s="103"/>
      <c r="AE133" s="104"/>
    </row>
    <row r="134" spans="1:31" ht="6" customHeight="1" x14ac:dyDescent="0.15">
      <c r="A134" s="9"/>
      <c r="B134" s="42"/>
      <c r="C134" s="42"/>
      <c r="D134" s="42"/>
      <c r="E134" s="42"/>
      <c r="F134" s="42"/>
      <c r="G134" s="42"/>
      <c r="H134" s="42"/>
      <c r="I134" s="42"/>
      <c r="J134" s="42"/>
      <c r="K134" s="42"/>
      <c r="L134" s="11"/>
      <c r="M134" s="11"/>
      <c r="N134" s="11"/>
      <c r="O134" s="11"/>
      <c r="P134" s="11"/>
      <c r="Q134" s="11"/>
      <c r="R134" s="11"/>
      <c r="S134" s="63"/>
      <c r="T134" s="63"/>
      <c r="U134" s="63"/>
      <c r="V134" s="63"/>
      <c r="W134" s="63"/>
      <c r="X134" s="63"/>
      <c r="Y134" s="63"/>
      <c r="Z134" s="63"/>
      <c r="AA134" s="63"/>
      <c r="AB134" s="63"/>
      <c r="AD134" s="103"/>
      <c r="AE134" s="104"/>
    </row>
    <row r="135" spans="1:31" ht="20.25" customHeight="1" x14ac:dyDescent="0.15">
      <c r="A135" s="31">
        <v>41</v>
      </c>
      <c r="B135" s="109" t="s">
        <v>29</v>
      </c>
      <c r="C135" s="109"/>
      <c r="D135" s="109"/>
      <c r="E135" s="109"/>
      <c r="F135" s="109"/>
      <c r="G135" s="109"/>
      <c r="H135" s="109"/>
      <c r="I135" s="109"/>
      <c r="J135" s="109"/>
      <c r="K135" s="109"/>
      <c r="L135" s="2"/>
      <c r="M135" s="2"/>
      <c r="N135" s="2"/>
      <c r="O135" s="2"/>
      <c r="P135" s="2"/>
      <c r="Q135" s="2"/>
      <c r="R135" s="2"/>
      <c r="S135" s="63" t="b">
        <v>0</v>
      </c>
      <c r="T135" s="63" t="b">
        <v>0</v>
      </c>
      <c r="U135" s="63" t="b">
        <v>0</v>
      </c>
      <c r="V135" s="63" t="str">
        <f>IF(S135=TRUE,2,"-")</f>
        <v>-</v>
      </c>
      <c r="W135" s="63" t="str">
        <f>IF(T135=TRUE,1,"-")</f>
        <v>-</v>
      </c>
      <c r="X135" s="63" t="str">
        <f>IF(U135=TRUE,0,"-")</f>
        <v>-</v>
      </c>
      <c r="Y135" s="63">
        <f>SUM(V135:X135)</f>
        <v>0</v>
      </c>
      <c r="Z135" s="63"/>
      <c r="AA135" s="86"/>
      <c r="AB135" s="86"/>
      <c r="AD135" s="103"/>
      <c r="AE135" s="104"/>
    </row>
    <row r="136" spans="1:31" ht="6" customHeight="1" x14ac:dyDescent="0.15">
      <c r="A136" s="49"/>
      <c r="B136" s="41"/>
      <c r="C136" s="41"/>
      <c r="D136" s="41"/>
      <c r="E136" s="41"/>
      <c r="F136" s="41"/>
      <c r="G136" s="41"/>
      <c r="H136" s="41"/>
      <c r="I136" s="41"/>
      <c r="J136" s="41"/>
      <c r="K136" s="41"/>
      <c r="L136" s="2"/>
      <c r="M136" s="2"/>
      <c r="N136" s="2"/>
      <c r="O136" s="2"/>
      <c r="P136" s="2"/>
      <c r="Q136" s="2"/>
      <c r="R136" s="2"/>
      <c r="S136" s="63"/>
      <c r="T136" s="63"/>
      <c r="U136" s="63"/>
      <c r="V136" s="63"/>
      <c r="W136" s="63"/>
      <c r="X136" s="63"/>
      <c r="Y136" s="63"/>
      <c r="Z136" s="63"/>
      <c r="AA136" s="86"/>
      <c r="AB136" s="86"/>
      <c r="AD136" s="105"/>
      <c r="AE136" s="106"/>
    </row>
    <row r="137" spans="1:31" ht="6" customHeight="1" x14ac:dyDescent="0.15">
      <c r="A137" s="9"/>
      <c r="B137" s="42"/>
      <c r="C137" s="42"/>
      <c r="D137" s="42"/>
      <c r="E137" s="42"/>
      <c r="F137" s="42"/>
      <c r="G137" s="42"/>
      <c r="H137" s="42"/>
      <c r="I137" s="42"/>
      <c r="J137" s="42"/>
      <c r="K137" s="42"/>
      <c r="L137" s="11"/>
      <c r="M137" s="11"/>
      <c r="N137" s="11"/>
      <c r="O137" s="11"/>
      <c r="P137" s="11"/>
      <c r="Q137" s="11"/>
      <c r="R137" s="11"/>
      <c r="S137" s="63"/>
      <c r="T137" s="63"/>
      <c r="U137" s="63"/>
      <c r="V137" s="63"/>
      <c r="W137" s="63"/>
      <c r="X137" s="63"/>
      <c r="Y137" s="63"/>
      <c r="Z137" s="63"/>
      <c r="AA137" s="87"/>
      <c r="AB137" s="87"/>
      <c r="AD137" s="101" t="s">
        <v>16</v>
      </c>
      <c r="AE137" s="102"/>
    </row>
    <row r="138" spans="1:31" ht="20.25" customHeight="1" x14ac:dyDescent="0.15">
      <c r="A138" s="31">
        <v>42</v>
      </c>
      <c r="B138" s="109" t="s">
        <v>61</v>
      </c>
      <c r="C138" s="109"/>
      <c r="D138" s="109"/>
      <c r="E138" s="109"/>
      <c r="F138" s="109"/>
      <c r="G138" s="109"/>
      <c r="H138" s="109"/>
      <c r="I138" s="109"/>
      <c r="J138" s="109"/>
      <c r="K138" s="109"/>
      <c r="L138" s="2"/>
      <c r="M138" s="2"/>
      <c r="N138" s="2"/>
      <c r="O138" s="2"/>
      <c r="P138" s="2"/>
      <c r="Q138" s="2"/>
      <c r="R138" s="2"/>
      <c r="S138" s="63" t="b">
        <v>0</v>
      </c>
      <c r="T138" s="63" t="b">
        <v>0</v>
      </c>
      <c r="U138" s="63" t="b">
        <v>0</v>
      </c>
      <c r="V138" s="63" t="str">
        <f>IF(S138=TRUE,0,"-")</f>
        <v>-</v>
      </c>
      <c r="W138" s="63" t="str">
        <f>IF(T138=TRUE,1,"-")</f>
        <v>-</v>
      </c>
      <c r="X138" s="63" t="str">
        <f>IF(U138=TRUE,2,"-")</f>
        <v>-</v>
      </c>
      <c r="Y138" s="63">
        <f>SUM(V138:X138)</f>
        <v>0</v>
      </c>
      <c r="Z138" s="63"/>
      <c r="AA138" s="64" t="s">
        <v>80</v>
      </c>
      <c r="AB138" s="64" t="s">
        <v>34</v>
      </c>
      <c r="AD138" s="103"/>
      <c r="AE138" s="104"/>
    </row>
    <row r="139" spans="1:31" ht="6" customHeight="1" x14ac:dyDescent="0.15">
      <c r="A139" s="49"/>
      <c r="B139" s="41"/>
      <c r="C139" s="41"/>
      <c r="D139" s="41"/>
      <c r="E139" s="41"/>
      <c r="F139" s="41"/>
      <c r="G139" s="41"/>
      <c r="H139" s="41"/>
      <c r="I139" s="41"/>
      <c r="J139" s="41"/>
      <c r="K139" s="41"/>
      <c r="L139" s="2"/>
      <c r="M139" s="2"/>
      <c r="N139" s="2"/>
      <c r="O139" s="2"/>
      <c r="P139" s="2"/>
      <c r="Q139" s="2"/>
      <c r="R139" s="2"/>
      <c r="S139" s="63"/>
      <c r="T139" s="63"/>
      <c r="U139" s="63"/>
      <c r="V139" s="63"/>
      <c r="W139" s="63"/>
      <c r="X139" s="63"/>
      <c r="Y139" s="63"/>
      <c r="Z139" s="63"/>
      <c r="AA139" s="92">
        <f>SUM(Y123:Y141)</f>
        <v>0</v>
      </c>
      <c r="AB139" s="79" t="str">
        <f>IF(AA139&lt;7,"要支援","")</f>
        <v>要支援</v>
      </c>
      <c r="AD139" s="103"/>
      <c r="AE139" s="104"/>
    </row>
    <row r="140" spans="1:31" ht="6" customHeight="1" x14ac:dyDescent="0.15">
      <c r="A140" s="9"/>
      <c r="B140" s="42"/>
      <c r="C140" s="42"/>
      <c r="D140" s="42"/>
      <c r="E140" s="42"/>
      <c r="F140" s="42"/>
      <c r="G140" s="42"/>
      <c r="H140" s="42"/>
      <c r="I140" s="42"/>
      <c r="J140" s="42"/>
      <c r="K140" s="42"/>
      <c r="L140" s="11"/>
      <c r="M140" s="11"/>
      <c r="N140" s="11"/>
      <c r="O140" s="11"/>
      <c r="P140" s="11"/>
      <c r="Q140" s="11"/>
      <c r="R140" s="11"/>
      <c r="S140" s="63"/>
      <c r="T140" s="63"/>
      <c r="U140" s="63"/>
      <c r="V140" s="63"/>
      <c r="W140" s="63"/>
      <c r="X140" s="63"/>
      <c r="Y140" s="63"/>
      <c r="Z140" s="63"/>
      <c r="AA140" s="93"/>
      <c r="AB140" s="79"/>
      <c r="AC140" s="2"/>
      <c r="AD140" s="103"/>
      <c r="AE140" s="104"/>
    </row>
    <row r="141" spans="1:31" ht="20.25" customHeight="1" x14ac:dyDescent="0.15">
      <c r="A141" s="31">
        <v>43</v>
      </c>
      <c r="B141" s="109" t="s">
        <v>17</v>
      </c>
      <c r="C141" s="109"/>
      <c r="D141" s="109"/>
      <c r="E141" s="109"/>
      <c r="F141" s="109"/>
      <c r="G141" s="109"/>
      <c r="H141" s="109"/>
      <c r="I141" s="109"/>
      <c r="J141" s="109"/>
      <c r="K141" s="109"/>
      <c r="L141" s="2"/>
      <c r="M141" s="2"/>
      <c r="N141" s="2"/>
      <c r="O141" s="2"/>
      <c r="P141" s="2"/>
      <c r="Q141" s="2"/>
      <c r="R141" s="2"/>
      <c r="S141" s="63" t="b">
        <v>0</v>
      </c>
      <c r="T141" s="63" t="b">
        <v>0</v>
      </c>
      <c r="U141" s="63" t="b">
        <v>0</v>
      </c>
      <c r="V141" s="63" t="str">
        <f>IF(S141=TRUE,0,"-")</f>
        <v>-</v>
      </c>
      <c r="W141" s="63" t="str">
        <f>IF(T141=TRUE,1,"-")</f>
        <v>-</v>
      </c>
      <c r="X141" s="63" t="str">
        <f>IF(U141=TRUE,2,"-")</f>
        <v>-</v>
      </c>
      <c r="Y141" s="63">
        <f>SUM(V141:X141)</f>
        <v>0</v>
      </c>
      <c r="Z141" s="63"/>
      <c r="AA141" s="94"/>
      <c r="AB141" s="79"/>
      <c r="AC141" s="2"/>
      <c r="AD141" s="103"/>
      <c r="AE141" s="104"/>
    </row>
    <row r="142" spans="1:31" ht="6" customHeight="1" thickBot="1" x14ac:dyDescent="0.2">
      <c r="S142" s="62"/>
      <c r="T142" s="62"/>
      <c r="U142" s="62"/>
      <c r="V142" s="62"/>
      <c r="W142" s="62"/>
      <c r="X142" s="62"/>
      <c r="Y142" s="62"/>
      <c r="Z142" s="62"/>
      <c r="AA142" s="62"/>
      <c r="AB142" s="62"/>
      <c r="AD142" s="103"/>
      <c r="AE142" s="104"/>
    </row>
    <row r="143" spans="1:31" ht="6" customHeight="1" thickTop="1" x14ac:dyDescent="0.15">
      <c r="A143" s="5"/>
      <c r="B143" s="3"/>
      <c r="C143" s="3"/>
      <c r="D143" s="3"/>
      <c r="E143" s="3"/>
      <c r="F143" s="3"/>
      <c r="G143" s="3"/>
      <c r="H143" s="3"/>
      <c r="I143" s="3"/>
      <c r="J143" s="3"/>
      <c r="K143" s="3"/>
      <c r="L143" s="3"/>
      <c r="M143" s="3"/>
      <c r="N143" s="3"/>
      <c r="O143" s="3"/>
      <c r="P143" s="3"/>
      <c r="Q143" s="3"/>
      <c r="R143" s="3"/>
      <c r="S143" s="63"/>
      <c r="T143" s="63"/>
      <c r="U143" s="63"/>
      <c r="V143" s="63"/>
      <c r="W143" s="63"/>
      <c r="X143" s="63"/>
      <c r="Y143" s="63"/>
      <c r="Z143" s="63"/>
      <c r="AA143" s="63"/>
      <c r="AB143" s="63"/>
      <c r="AC143" s="22"/>
      <c r="AD143" s="80" t="s">
        <v>10</v>
      </c>
      <c r="AE143" s="80" t="s">
        <v>11</v>
      </c>
    </row>
    <row r="144" spans="1:31" ht="20.25" customHeight="1" x14ac:dyDescent="0.15">
      <c r="A144" s="31">
        <v>44</v>
      </c>
      <c r="B144" s="109" t="s">
        <v>62</v>
      </c>
      <c r="C144" s="109"/>
      <c r="D144" s="109"/>
      <c r="E144" s="109"/>
      <c r="F144" s="109"/>
      <c r="G144" s="109"/>
      <c r="H144" s="109"/>
      <c r="I144" s="109"/>
      <c r="J144" s="109"/>
      <c r="K144" s="109"/>
      <c r="L144" s="2"/>
      <c r="M144" s="2"/>
      <c r="N144" s="2"/>
      <c r="O144" s="2"/>
      <c r="P144" s="2"/>
      <c r="Q144" s="2"/>
      <c r="R144" s="2"/>
      <c r="S144" s="63" t="b">
        <v>0</v>
      </c>
      <c r="T144" s="63" t="b">
        <v>0</v>
      </c>
      <c r="U144" s="63" t="b">
        <v>0</v>
      </c>
      <c r="V144" s="63" t="str">
        <f>IF(S144=TRUE,0,"-")</f>
        <v>-</v>
      </c>
      <c r="W144" s="63" t="str">
        <f>IF(T144=TRUE,1,"-")</f>
        <v>-</v>
      </c>
      <c r="X144" s="63" t="str">
        <f>IF(U144=TRUE,2,"-")</f>
        <v>-</v>
      </c>
      <c r="Y144" s="63">
        <f>SUM(V144:X144)</f>
        <v>0</v>
      </c>
      <c r="Z144" s="63"/>
      <c r="AA144" s="63"/>
      <c r="AB144" s="63"/>
      <c r="AC144" s="22"/>
      <c r="AD144" s="81"/>
      <c r="AE144" s="81"/>
    </row>
    <row r="145" spans="1:47" ht="6" customHeight="1" x14ac:dyDescent="0.15">
      <c r="A145" s="49"/>
      <c r="B145" s="2"/>
      <c r="C145" s="2"/>
      <c r="D145" s="2"/>
      <c r="E145" s="2"/>
      <c r="F145" s="2"/>
      <c r="G145" s="2"/>
      <c r="H145" s="2"/>
      <c r="I145" s="2"/>
      <c r="J145" s="2"/>
      <c r="K145" s="2"/>
      <c r="L145" s="2"/>
      <c r="M145" s="2"/>
      <c r="N145" s="2"/>
      <c r="O145" s="2"/>
      <c r="P145" s="2"/>
      <c r="Q145" s="2"/>
      <c r="R145" s="2"/>
      <c r="S145" s="63"/>
      <c r="T145" s="63"/>
      <c r="U145" s="63"/>
      <c r="V145" s="63"/>
      <c r="W145" s="63"/>
      <c r="X145" s="63"/>
      <c r="Y145" s="63"/>
      <c r="Z145" s="63"/>
      <c r="AA145" s="63"/>
      <c r="AB145" s="63"/>
      <c r="AC145" s="2"/>
      <c r="AD145" s="81"/>
      <c r="AE145" s="81"/>
    </row>
    <row r="146" spans="1:47" ht="6" customHeight="1" x14ac:dyDescent="0.15">
      <c r="A146" s="9"/>
      <c r="B146" s="11"/>
      <c r="C146" s="11"/>
      <c r="D146" s="11"/>
      <c r="E146" s="11"/>
      <c r="F146" s="11"/>
      <c r="G146" s="11"/>
      <c r="H146" s="11"/>
      <c r="I146" s="11"/>
      <c r="J146" s="11"/>
      <c r="K146" s="11"/>
      <c r="L146" s="11"/>
      <c r="M146" s="11"/>
      <c r="N146" s="11"/>
      <c r="O146" s="11"/>
      <c r="P146" s="11"/>
      <c r="Q146" s="11"/>
      <c r="R146" s="11"/>
      <c r="S146" s="63"/>
      <c r="T146" s="63"/>
      <c r="U146" s="63"/>
      <c r="V146" s="63"/>
      <c r="W146" s="63"/>
      <c r="X146" s="63"/>
      <c r="Y146" s="63"/>
      <c r="Z146" s="63"/>
      <c r="AA146" s="63"/>
      <c r="AB146" s="63"/>
      <c r="AC146" s="2"/>
      <c r="AD146" s="81"/>
      <c r="AE146" s="81"/>
    </row>
    <row r="147" spans="1:47" ht="20.25" customHeight="1" x14ac:dyDescent="0.15">
      <c r="A147" s="31">
        <v>45</v>
      </c>
      <c r="B147" s="109" t="s">
        <v>63</v>
      </c>
      <c r="C147" s="109"/>
      <c r="D147" s="109"/>
      <c r="E147" s="109"/>
      <c r="F147" s="109"/>
      <c r="G147" s="109"/>
      <c r="H147" s="109"/>
      <c r="I147" s="109"/>
      <c r="J147" s="109"/>
      <c r="K147" s="109"/>
      <c r="L147" s="2"/>
      <c r="M147" s="2"/>
      <c r="N147" s="2"/>
      <c r="O147" s="2"/>
      <c r="P147" s="2"/>
      <c r="Q147" s="2"/>
      <c r="R147" s="2"/>
      <c r="S147" s="63" t="b">
        <v>0</v>
      </c>
      <c r="T147" s="63" t="b">
        <v>0</v>
      </c>
      <c r="U147" s="63" t="b">
        <v>0</v>
      </c>
      <c r="V147" s="63" t="str">
        <f>IF(S147=TRUE,0,"-")</f>
        <v>-</v>
      </c>
      <c r="W147" s="63" t="str">
        <f>IF(T147=TRUE,1,"-")</f>
        <v>-</v>
      </c>
      <c r="X147" s="63" t="str">
        <f>IF(U147=TRUE,2,"-")</f>
        <v>-</v>
      </c>
      <c r="Y147" s="63">
        <f>SUM(V147:X147)</f>
        <v>0</v>
      </c>
      <c r="Z147" s="63"/>
      <c r="AA147" s="63"/>
      <c r="AB147" s="63"/>
      <c r="AC147" s="2"/>
      <c r="AD147" s="81"/>
      <c r="AE147" s="81"/>
      <c r="AF147" s="1" t="s">
        <v>15</v>
      </c>
    </row>
    <row r="148" spans="1:47" ht="6" customHeight="1" x14ac:dyDescent="0.15">
      <c r="S148" s="62"/>
      <c r="T148" s="62"/>
      <c r="U148" s="62"/>
      <c r="V148" s="62"/>
      <c r="W148" s="62"/>
      <c r="X148" s="62"/>
      <c r="Y148" s="62"/>
      <c r="Z148" s="62"/>
      <c r="AA148" s="62"/>
      <c r="AB148" s="62"/>
      <c r="AD148" s="81"/>
      <c r="AE148" s="81"/>
    </row>
    <row r="149" spans="1:47" ht="6" customHeight="1" x14ac:dyDescent="0.15">
      <c r="A149" s="9"/>
      <c r="B149" s="11"/>
      <c r="C149" s="11"/>
      <c r="D149" s="11"/>
      <c r="E149" s="11"/>
      <c r="F149" s="11"/>
      <c r="G149" s="11"/>
      <c r="H149" s="11"/>
      <c r="I149" s="11"/>
      <c r="J149" s="11"/>
      <c r="K149" s="11"/>
      <c r="L149" s="11"/>
      <c r="M149" s="11"/>
      <c r="N149" s="11"/>
      <c r="O149" s="11"/>
      <c r="P149" s="11"/>
      <c r="Q149" s="11"/>
      <c r="R149" s="11"/>
      <c r="S149" s="63"/>
      <c r="T149" s="63"/>
      <c r="U149" s="63"/>
      <c r="V149" s="63"/>
      <c r="W149" s="63"/>
      <c r="X149" s="63"/>
      <c r="Y149" s="63"/>
      <c r="Z149" s="63"/>
      <c r="AA149" s="63"/>
      <c r="AB149" s="63"/>
      <c r="AD149" s="81"/>
      <c r="AE149" s="81"/>
    </row>
    <row r="150" spans="1:47" ht="20.25" customHeight="1" x14ac:dyDescent="0.15">
      <c r="A150" s="31">
        <v>46</v>
      </c>
      <c r="B150" s="109" t="s">
        <v>64</v>
      </c>
      <c r="C150" s="109"/>
      <c r="D150" s="109"/>
      <c r="E150" s="109"/>
      <c r="F150" s="109"/>
      <c r="G150" s="109"/>
      <c r="H150" s="109"/>
      <c r="I150" s="109"/>
      <c r="J150" s="109"/>
      <c r="K150" s="109"/>
      <c r="L150" s="2"/>
      <c r="M150" s="2"/>
      <c r="N150" s="2"/>
      <c r="O150" s="2"/>
      <c r="P150" s="2"/>
      <c r="Q150" s="2"/>
      <c r="R150" s="2"/>
      <c r="S150" s="63" t="b">
        <v>0</v>
      </c>
      <c r="T150" s="63" t="b">
        <v>0</v>
      </c>
      <c r="U150" s="63" t="b">
        <v>0</v>
      </c>
      <c r="V150" s="63" t="str">
        <f>IF(S150=TRUE,0,"-")</f>
        <v>-</v>
      </c>
      <c r="W150" s="63" t="str">
        <f>IF(T150=TRUE,1,"-")</f>
        <v>-</v>
      </c>
      <c r="X150" s="63" t="str">
        <f>IF(U150=TRUE,2,"-")</f>
        <v>-</v>
      </c>
      <c r="Y150" s="63">
        <f>SUM(V150:X150)</f>
        <v>0</v>
      </c>
      <c r="Z150" s="63"/>
      <c r="AA150" s="63"/>
      <c r="AB150" s="63"/>
      <c r="AD150" s="81"/>
      <c r="AE150" s="81"/>
      <c r="AF150" s="1" t="s">
        <v>12</v>
      </c>
    </row>
    <row r="151" spans="1:47" ht="6" customHeight="1" x14ac:dyDescent="0.15">
      <c r="A151" s="12"/>
      <c r="B151" s="14"/>
      <c r="C151" s="14"/>
      <c r="D151" s="14"/>
      <c r="E151" s="14"/>
      <c r="F151" s="14"/>
      <c r="G151" s="14"/>
      <c r="H151" s="14"/>
      <c r="I151" s="14"/>
      <c r="J151" s="14"/>
      <c r="K151" s="14"/>
      <c r="L151" s="14"/>
      <c r="M151" s="14"/>
      <c r="N151" s="14"/>
      <c r="O151" s="14"/>
      <c r="P151" s="14"/>
      <c r="Q151" s="14"/>
      <c r="R151" s="14"/>
      <c r="S151" s="63"/>
      <c r="T151" s="63"/>
      <c r="U151" s="63"/>
      <c r="V151" s="63"/>
      <c r="W151" s="63"/>
      <c r="X151" s="63"/>
      <c r="Y151" s="63"/>
      <c r="Z151" s="63"/>
      <c r="AA151" s="63"/>
      <c r="AB151" s="63"/>
      <c r="AD151" s="81"/>
      <c r="AE151" s="82"/>
    </row>
    <row r="152" spans="1:47" ht="6" customHeight="1" x14ac:dyDescent="0.15">
      <c r="S152" s="62"/>
      <c r="T152" s="62"/>
      <c r="U152" s="62"/>
      <c r="V152" s="62"/>
      <c r="W152" s="62"/>
      <c r="X152" s="62"/>
      <c r="Y152" s="62"/>
      <c r="Z152" s="62"/>
      <c r="AA152" s="62"/>
      <c r="AB152" s="62"/>
      <c r="AD152" s="81"/>
      <c r="AE152" s="83" t="s">
        <v>3</v>
      </c>
    </row>
    <row r="153" spans="1:47" ht="20.25" customHeight="1" x14ac:dyDescent="0.15">
      <c r="A153" s="31">
        <v>47</v>
      </c>
      <c r="B153" s="109" t="s">
        <v>65</v>
      </c>
      <c r="C153" s="109"/>
      <c r="D153" s="109"/>
      <c r="E153" s="109"/>
      <c r="F153" s="109"/>
      <c r="G153" s="109"/>
      <c r="H153" s="109"/>
      <c r="I153" s="109"/>
      <c r="J153" s="109"/>
      <c r="K153" s="109"/>
      <c r="M153" s="2"/>
      <c r="N153" s="2"/>
      <c r="O153" s="2"/>
      <c r="P153" s="2"/>
      <c r="Q153" s="2"/>
      <c r="S153" s="62" t="b">
        <v>0</v>
      </c>
      <c r="T153" s="62" t="b">
        <v>0</v>
      </c>
      <c r="U153" s="62" t="b">
        <v>0</v>
      </c>
      <c r="V153" s="62" t="str">
        <f>IF(S153=TRUE,0,"-")</f>
        <v>-</v>
      </c>
      <c r="W153" s="62" t="str">
        <f>IF(T153=TRUE,1,"-")</f>
        <v>-</v>
      </c>
      <c r="X153" s="62" t="str">
        <f>IF(U153=TRUE,2,"-")</f>
        <v>-</v>
      </c>
      <c r="Y153" s="62">
        <f>SUM(V153:X153)</f>
        <v>0</v>
      </c>
      <c r="Z153" s="62"/>
      <c r="AA153" s="86"/>
      <c r="AB153" s="86"/>
      <c r="AD153" s="81"/>
      <c r="AE153" s="84"/>
    </row>
    <row r="154" spans="1:47" ht="6" customHeight="1" x14ac:dyDescent="0.15">
      <c r="S154" s="62"/>
      <c r="T154" s="62"/>
      <c r="U154" s="62"/>
      <c r="V154" s="62"/>
      <c r="W154" s="62"/>
      <c r="X154" s="62"/>
      <c r="Y154" s="62"/>
      <c r="Z154" s="62"/>
      <c r="AA154" s="86"/>
      <c r="AB154" s="86"/>
      <c r="AD154" s="81"/>
      <c r="AE154" s="84"/>
    </row>
    <row r="155" spans="1:47" ht="6" customHeight="1" x14ac:dyDescent="0.15">
      <c r="A155" s="9"/>
      <c r="B155" s="11"/>
      <c r="C155" s="11"/>
      <c r="D155" s="11"/>
      <c r="E155" s="11"/>
      <c r="F155" s="11"/>
      <c r="G155" s="11"/>
      <c r="H155" s="11"/>
      <c r="I155" s="11"/>
      <c r="J155" s="11"/>
      <c r="K155" s="11"/>
      <c r="L155" s="11"/>
      <c r="M155" s="11"/>
      <c r="N155" s="11"/>
      <c r="O155" s="11"/>
      <c r="P155" s="11"/>
      <c r="Q155" s="11"/>
      <c r="R155" s="11"/>
      <c r="S155" s="63"/>
      <c r="T155" s="63"/>
      <c r="U155" s="63"/>
      <c r="V155" s="63"/>
      <c r="W155" s="63"/>
      <c r="X155" s="63"/>
      <c r="Y155" s="63"/>
      <c r="Z155" s="63"/>
      <c r="AA155" s="87"/>
      <c r="AB155" s="87"/>
      <c r="AD155" s="81"/>
      <c r="AE155" s="84"/>
    </row>
    <row r="156" spans="1:47" ht="20.25" customHeight="1" x14ac:dyDescent="0.15">
      <c r="A156" s="31">
        <v>48</v>
      </c>
      <c r="B156" s="109" t="s">
        <v>66</v>
      </c>
      <c r="C156" s="109"/>
      <c r="D156" s="109"/>
      <c r="E156" s="109"/>
      <c r="F156" s="109"/>
      <c r="G156" s="109"/>
      <c r="H156" s="109"/>
      <c r="I156" s="109"/>
      <c r="J156" s="109"/>
      <c r="K156" s="109"/>
      <c r="L156" s="2"/>
      <c r="M156" s="2"/>
      <c r="N156" s="2"/>
      <c r="O156" s="2"/>
      <c r="P156" s="2"/>
      <c r="Q156" s="2"/>
      <c r="R156" s="2"/>
      <c r="S156" s="63" t="b">
        <v>0</v>
      </c>
      <c r="T156" s="63" t="b">
        <v>0</v>
      </c>
      <c r="U156" s="63" t="b">
        <v>0</v>
      </c>
      <c r="V156" s="63" t="str">
        <f>IF(S156=TRUE,0,"-")</f>
        <v>-</v>
      </c>
      <c r="W156" s="63" t="str">
        <f>IF(T156=TRUE,1,"-")</f>
        <v>-</v>
      </c>
      <c r="X156" s="63" t="str">
        <f>IF(U156=TRUE,2,"-")</f>
        <v>-</v>
      </c>
      <c r="Y156" s="63">
        <f>SUM(V156:X156)</f>
        <v>0</v>
      </c>
      <c r="Z156" s="63"/>
      <c r="AA156" s="64" t="s">
        <v>80</v>
      </c>
      <c r="AB156" s="64" t="s">
        <v>34</v>
      </c>
      <c r="AD156" s="81"/>
      <c r="AE156" s="84"/>
    </row>
    <row r="157" spans="1:47" ht="6" customHeight="1" x14ac:dyDescent="0.15">
      <c r="A157" s="12"/>
      <c r="B157" s="14"/>
      <c r="C157" s="14"/>
      <c r="D157" s="14"/>
      <c r="E157" s="14"/>
      <c r="F157" s="14"/>
      <c r="G157" s="14"/>
      <c r="H157" s="14"/>
      <c r="I157" s="14"/>
      <c r="J157" s="14"/>
      <c r="K157" s="14"/>
      <c r="L157" s="14"/>
      <c r="M157" s="14"/>
      <c r="N157" s="14"/>
      <c r="O157" s="14"/>
      <c r="P157" s="14"/>
      <c r="Q157" s="14"/>
      <c r="R157" s="14"/>
      <c r="S157" s="63"/>
      <c r="T157" s="63"/>
      <c r="U157" s="63"/>
      <c r="V157" s="63"/>
      <c r="W157" s="63"/>
      <c r="X157" s="63"/>
      <c r="Y157" s="63"/>
      <c r="Z157" s="63"/>
      <c r="AA157" s="92">
        <f>SUM(Y144:Y159)</f>
        <v>0</v>
      </c>
      <c r="AB157" s="79" t="str">
        <f>IF(AA157&lt;6,"要支援","")</f>
        <v>要支援</v>
      </c>
      <c r="AD157" s="81"/>
      <c r="AE157" s="84"/>
    </row>
    <row r="158" spans="1:47" ht="6" customHeight="1" x14ac:dyDescent="0.15">
      <c r="S158" s="62"/>
      <c r="T158" s="62"/>
      <c r="U158" s="62"/>
      <c r="V158" s="62"/>
      <c r="W158" s="62"/>
      <c r="X158" s="62"/>
      <c r="Y158" s="62"/>
      <c r="Z158" s="62"/>
      <c r="AA158" s="93"/>
      <c r="AB158" s="79"/>
      <c r="AD158" s="81"/>
      <c r="AE158" s="84"/>
    </row>
    <row r="159" spans="1:47" ht="20.25" customHeight="1" x14ac:dyDescent="0.15">
      <c r="A159" s="31">
        <v>49</v>
      </c>
      <c r="B159" s="109" t="s">
        <v>21</v>
      </c>
      <c r="C159" s="109"/>
      <c r="D159" s="109"/>
      <c r="E159" s="109"/>
      <c r="F159" s="109"/>
      <c r="G159" s="109"/>
      <c r="H159" s="109"/>
      <c r="I159" s="109"/>
      <c r="J159" s="109"/>
      <c r="K159" s="109"/>
      <c r="L159" s="2"/>
      <c r="M159" s="2"/>
      <c r="N159" s="2"/>
      <c r="O159" s="2"/>
      <c r="P159" s="2"/>
      <c r="Q159" s="2"/>
      <c r="R159" s="2"/>
      <c r="S159" s="63" t="b">
        <v>0</v>
      </c>
      <c r="T159" s="63" t="b">
        <v>0</v>
      </c>
      <c r="U159" s="63" t="b">
        <v>0</v>
      </c>
      <c r="V159" s="63" t="str">
        <f>IF(S159=TRUE,0,"-")</f>
        <v>-</v>
      </c>
      <c r="W159" s="63" t="str">
        <f>IF(T159=TRUE,1,"-")</f>
        <v>-</v>
      </c>
      <c r="X159" s="63" t="str">
        <f>IF(U159=TRUE,2,"-")</f>
        <v>-</v>
      </c>
      <c r="Y159" s="63">
        <f>SUM(V159:X159)</f>
        <v>0</v>
      </c>
      <c r="Z159" s="63"/>
      <c r="AA159" s="94"/>
      <c r="AB159" s="79"/>
      <c r="AC159" s="2"/>
      <c r="AD159" s="81"/>
      <c r="AE159" s="84"/>
      <c r="AR159" s="77"/>
      <c r="AS159" s="77"/>
      <c r="AT159" s="77"/>
      <c r="AU159" s="77"/>
    </row>
    <row r="160" spans="1:47" ht="6" customHeight="1" thickBot="1" x14ac:dyDescent="0.2">
      <c r="A160" s="8"/>
      <c r="B160" s="4"/>
      <c r="C160" s="4"/>
      <c r="D160" s="4"/>
      <c r="E160" s="4"/>
      <c r="F160" s="4"/>
      <c r="G160" s="4"/>
      <c r="H160" s="4"/>
      <c r="I160" s="4"/>
      <c r="J160" s="4"/>
      <c r="K160" s="4"/>
      <c r="L160" s="4"/>
      <c r="M160" s="4"/>
      <c r="N160" s="4"/>
      <c r="O160" s="4"/>
      <c r="P160" s="4"/>
      <c r="Q160" s="4"/>
      <c r="R160" s="4"/>
      <c r="S160" s="2"/>
      <c r="T160" s="2"/>
      <c r="U160" s="2"/>
      <c r="V160" s="2"/>
      <c r="W160" s="2"/>
      <c r="X160" s="2"/>
      <c r="Y160" s="2"/>
      <c r="Z160" s="2"/>
      <c r="AA160" s="2"/>
      <c r="AB160" s="2"/>
      <c r="AC160" s="2"/>
      <c r="AD160" s="82"/>
      <c r="AE160" s="85"/>
      <c r="AR160" s="77"/>
      <c r="AS160" s="77"/>
      <c r="AT160" s="77"/>
      <c r="AU160" s="77"/>
    </row>
    <row r="161" spans="1:18" ht="45.75" customHeight="1" thickTop="1" x14ac:dyDescent="0.15"/>
    <row r="162" spans="1:18" ht="20.25" customHeight="1" thickBot="1" x14ac:dyDescent="0.2">
      <c r="A162" s="44" t="s">
        <v>94</v>
      </c>
      <c r="G162" s="44"/>
    </row>
    <row r="163" spans="1:18" ht="20.25" customHeight="1" x14ac:dyDescent="0.15">
      <c r="A163" s="110"/>
      <c r="B163" s="111"/>
      <c r="C163" s="111"/>
      <c r="D163" s="111"/>
      <c r="E163" s="111"/>
      <c r="F163" s="112"/>
      <c r="G163" s="48"/>
      <c r="H163" s="48"/>
      <c r="I163" s="48"/>
      <c r="J163" s="48"/>
      <c r="K163" s="48"/>
      <c r="L163" s="48"/>
      <c r="M163" s="48"/>
      <c r="N163" s="48"/>
      <c r="O163" s="48"/>
      <c r="P163" s="48"/>
      <c r="Q163" s="48"/>
      <c r="R163" s="48"/>
    </row>
    <row r="164" spans="1:18" ht="20.25" customHeight="1" x14ac:dyDescent="0.15">
      <c r="A164" s="113"/>
      <c r="B164" s="114"/>
      <c r="C164" s="114"/>
      <c r="D164" s="114"/>
      <c r="E164" s="114"/>
      <c r="F164" s="115"/>
      <c r="G164" s="48"/>
      <c r="H164" s="48"/>
      <c r="I164" s="48"/>
      <c r="J164" s="48"/>
      <c r="K164" s="48"/>
      <c r="L164" s="48"/>
      <c r="M164" s="48"/>
      <c r="N164" s="48"/>
      <c r="O164" s="48"/>
      <c r="P164" s="48"/>
      <c r="Q164" s="48"/>
      <c r="R164" s="48"/>
    </row>
    <row r="165" spans="1:18" ht="20.25" customHeight="1" x14ac:dyDescent="0.15">
      <c r="A165" s="113"/>
      <c r="B165" s="114"/>
      <c r="C165" s="114"/>
      <c r="D165" s="114"/>
      <c r="E165" s="114"/>
      <c r="F165" s="115"/>
      <c r="G165" s="48"/>
      <c r="H165" s="48"/>
      <c r="I165" s="48"/>
      <c r="J165" s="48"/>
      <c r="K165" s="48"/>
      <c r="L165" s="48"/>
      <c r="M165" s="48"/>
      <c r="N165" s="48"/>
      <c r="O165" s="48"/>
      <c r="P165" s="48"/>
      <c r="Q165" s="48"/>
      <c r="R165" s="48"/>
    </row>
    <row r="166" spans="1:18" ht="20.25" customHeight="1" x14ac:dyDescent="0.15">
      <c r="A166" s="113"/>
      <c r="B166" s="114"/>
      <c r="C166" s="114"/>
      <c r="D166" s="114"/>
      <c r="E166" s="114"/>
      <c r="F166" s="115"/>
      <c r="G166" s="48"/>
      <c r="H166" s="48"/>
      <c r="I166" s="48"/>
      <c r="J166" s="48"/>
      <c r="K166" s="48"/>
      <c r="L166" s="48"/>
      <c r="M166" s="48"/>
      <c r="N166" s="48"/>
      <c r="O166" s="48"/>
      <c r="P166" s="48"/>
      <c r="Q166" s="48"/>
      <c r="R166" s="48"/>
    </row>
    <row r="167" spans="1:18" ht="20.25" customHeight="1" x14ac:dyDescent="0.15">
      <c r="A167" s="113"/>
      <c r="B167" s="114"/>
      <c r="C167" s="114"/>
      <c r="D167" s="114"/>
      <c r="E167" s="114"/>
      <c r="F167" s="115"/>
      <c r="G167" s="48"/>
      <c r="H167" s="48"/>
      <c r="I167" s="48"/>
      <c r="J167" s="48"/>
      <c r="K167" s="48"/>
      <c r="L167" s="48"/>
      <c r="M167" s="48"/>
      <c r="N167" s="48"/>
      <c r="O167" s="48"/>
      <c r="P167" s="48"/>
      <c r="Q167" s="48"/>
      <c r="R167" s="48"/>
    </row>
    <row r="168" spans="1:18" ht="20.25" customHeight="1" x14ac:dyDescent="0.15">
      <c r="A168" s="113"/>
      <c r="B168" s="114"/>
      <c r="C168" s="114"/>
      <c r="D168" s="114"/>
      <c r="E168" s="114"/>
      <c r="F168" s="115"/>
      <c r="G168" s="48"/>
      <c r="H168" s="48"/>
      <c r="I168" s="48"/>
      <c r="J168" s="48"/>
      <c r="K168" s="48"/>
      <c r="L168" s="48"/>
      <c r="M168" s="48"/>
      <c r="N168" s="48"/>
      <c r="O168" s="48"/>
      <c r="P168" s="48"/>
      <c r="Q168" s="48"/>
      <c r="R168" s="48"/>
    </row>
    <row r="169" spans="1:18" ht="20.25" customHeight="1" x14ac:dyDescent="0.15">
      <c r="A169" s="113"/>
      <c r="B169" s="114"/>
      <c r="C169" s="114"/>
      <c r="D169" s="114"/>
      <c r="E169" s="114"/>
      <c r="F169" s="115"/>
      <c r="G169" s="48"/>
    </row>
    <row r="170" spans="1:18" x14ac:dyDescent="0.15">
      <c r="A170" s="113"/>
      <c r="B170" s="114"/>
      <c r="C170" s="114"/>
      <c r="D170" s="114"/>
      <c r="E170" s="114"/>
      <c r="F170" s="115"/>
    </row>
    <row r="171" spans="1:18" x14ac:dyDescent="0.15">
      <c r="A171" s="113"/>
      <c r="B171" s="114"/>
      <c r="C171" s="114"/>
      <c r="D171" s="114"/>
      <c r="E171" s="114"/>
      <c r="F171" s="115"/>
    </row>
    <row r="172" spans="1:18" ht="14.25" thickBot="1" x14ac:dyDescent="0.2">
      <c r="A172" s="116"/>
      <c r="B172" s="117"/>
      <c r="C172" s="117"/>
      <c r="D172" s="117"/>
      <c r="E172" s="117"/>
      <c r="F172" s="118"/>
    </row>
    <row r="173" spans="1:18" x14ac:dyDescent="0.15">
      <c r="A173" s="47"/>
      <c r="B173" s="48"/>
      <c r="C173" s="48"/>
      <c r="D173" s="48"/>
      <c r="E173" s="48"/>
      <c r="F173" s="48"/>
    </row>
    <row r="174" spans="1:18" x14ac:dyDescent="0.15">
      <c r="A174" s="48"/>
      <c r="B174" s="48"/>
      <c r="C174" s="48"/>
      <c r="D174" s="48"/>
      <c r="E174" s="48"/>
      <c r="F174" s="48"/>
    </row>
    <row r="175" spans="1:18" x14ac:dyDescent="0.15">
      <c r="A175" s="48"/>
      <c r="B175" s="48"/>
      <c r="C175" s="48"/>
      <c r="D175" s="48"/>
      <c r="E175" s="48"/>
      <c r="F175" s="48"/>
    </row>
    <row r="176" spans="1:18" x14ac:dyDescent="0.15">
      <c r="A176" s="48"/>
      <c r="B176" s="48"/>
      <c r="C176" s="48"/>
      <c r="D176" s="48"/>
      <c r="E176" s="48"/>
      <c r="F176" s="48"/>
      <c r="H176" s="76" t="s">
        <v>115</v>
      </c>
    </row>
    <row r="177" spans="8:43" x14ac:dyDescent="0.15">
      <c r="H177" s="76" t="s">
        <v>114</v>
      </c>
    </row>
    <row r="178" spans="8:43" x14ac:dyDescent="0.15">
      <c r="AO178" s="76"/>
      <c r="AP178" s="76"/>
      <c r="AQ178" s="76"/>
    </row>
    <row r="179" spans="8:43" x14ac:dyDescent="0.15">
      <c r="AO179" s="78"/>
      <c r="AP179" s="78" t="s">
        <v>81</v>
      </c>
      <c r="AQ179" s="78" t="s">
        <v>113</v>
      </c>
    </row>
    <row r="180" spans="8:43" x14ac:dyDescent="0.15">
      <c r="AO180" s="78"/>
      <c r="AP180" s="78"/>
      <c r="AQ180" s="78"/>
    </row>
    <row r="181" spans="8:43" x14ac:dyDescent="0.15">
      <c r="AO181" s="65" t="s">
        <v>0</v>
      </c>
      <c r="AP181" s="65">
        <f>AA28</f>
        <v>0</v>
      </c>
      <c r="AQ181" s="65">
        <v>6</v>
      </c>
    </row>
    <row r="182" spans="8:43" x14ac:dyDescent="0.15">
      <c r="AO182" s="65" t="s">
        <v>4</v>
      </c>
      <c r="AP182" s="65">
        <f>AA43</f>
        <v>0</v>
      </c>
      <c r="AQ182" s="65">
        <v>6</v>
      </c>
    </row>
    <row r="183" spans="8:43" x14ac:dyDescent="0.15">
      <c r="AO183" s="65" t="s">
        <v>73</v>
      </c>
      <c r="AP183" s="65">
        <f>AA58</f>
        <v>0</v>
      </c>
      <c r="AQ183" s="65">
        <v>8</v>
      </c>
    </row>
    <row r="184" spans="8:43" x14ac:dyDescent="0.15">
      <c r="AO184" s="65" t="s">
        <v>6</v>
      </c>
      <c r="AP184" s="65">
        <f>AA73</f>
        <v>0</v>
      </c>
      <c r="AQ184" s="65">
        <v>6</v>
      </c>
    </row>
    <row r="185" spans="8:43" x14ac:dyDescent="0.15">
      <c r="AO185" s="65" t="s">
        <v>67</v>
      </c>
      <c r="AP185" s="65">
        <f>AA88</f>
        <v>0</v>
      </c>
      <c r="AQ185" s="65">
        <v>6</v>
      </c>
    </row>
    <row r="186" spans="8:43" x14ac:dyDescent="0.15">
      <c r="AO186" s="65" t="s">
        <v>68</v>
      </c>
      <c r="AP186" s="65">
        <f>AA103</f>
        <v>0</v>
      </c>
      <c r="AQ186" s="65">
        <v>5</v>
      </c>
    </row>
    <row r="187" spans="8:43" x14ac:dyDescent="0.15">
      <c r="AO187" s="65" t="s">
        <v>1</v>
      </c>
      <c r="AP187" s="65">
        <f>AA118</f>
        <v>0</v>
      </c>
      <c r="AQ187" s="65">
        <v>5</v>
      </c>
    </row>
    <row r="188" spans="8:43" x14ac:dyDescent="0.15">
      <c r="AO188" s="65" t="s">
        <v>78</v>
      </c>
      <c r="AP188" s="65">
        <f>AA139</f>
        <v>0</v>
      </c>
      <c r="AQ188" s="65">
        <v>7</v>
      </c>
    </row>
    <row r="189" spans="8:43" x14ac:dyDescent="0.15">
      <c r="AO189" s="65" t="s">
        <v>10</v>
      </c>
      <c r="AP189" s="65">
        <f>AA157</f>
        <v>0</v>
      </c>
      <c r="AQ189" s="65">
        <v>6</v>
      </c>
    </row>
  </sheetData>
  <sheetProtection algorithmName="SHA-512" hashValue="+SrTgij+px/txhEB1QVvdm7eZBe3Qag9tteSACVUEW4fOlabpzJYMwDqQVygVEscFH5bFKSDFtyb+wVs7DS9SQ==" saltValue="T/GCuwpv8cbB1mARSh4JVQ==" spinCount="100000" sheet="1" objects="1" scenarios="1"/>
  <mergeCells count="119">
    <mergeCell ref="AT159:AT160"/>
    <mergeCell ref="AU159:AU160"/>
    <mergeCell ref="A163:F172"/>
    <mergeCell ref="AO179:AO180"/>
    <mergeCell ref="AP179:AP180"/>
    <mergeCell ref="AQ179:AQ180"/>
    <mergeCell ref="AB153:AB155"/>
    <mergeCell ref="B156:K156"/>
    <mergeCell ref="AA157:AA159"/>
    <mergeCell ref="AB157:AB159"/>
    <mergeCell ref="B159:K159"/>
    <mergeCell ref="AR159:AR160"/>
    <mergeCell ref="AD143:AD160"/>
    <mergeCell ref="AE143:AE151"/>
    <mergeCell ref="B144:K144"/>
    <mergeCell ref="B147:K147"/>
    <mergeCell ref="B150:K150"/>
    <mergeCell ref="AE152:AE160"/>
    <mergeCell ref="B153:K153"/>
    <mergeCell ref="AA153:AA155"/>
    <mergeCell ref="AS159:AS160"/>
    <mergeCell ref="AD128:AE130"/>
    <mergeCell ref="B129:K129"/>
    <mergeCell ref="AD131:AE136"/>
    <mergeCell ref="B132:K132"/>
    <mergeCell ref="B135:K135"/>
    <mergeCell ref="AA135:AA137"/>
    <mergeCell ref="AB135:AB137"/>
    <mergeCell ref="AD137:AE142"/>
    <mergeCell ref="B138:K138"/>
    <mergeCell ref="AA139:AA141"/>
    <mergeCell ref="AB139:AB141"/>
    <mergeCell ref="B141:K141"/>
    <mergeCell ref="AD122:AE127"/>
    <mergeCell ref="B123:K123"/>
    <mergeCell ref="B126:K126"/>
    <mergeCell ref="AA103:AA105"/>
    <mergeCell ref="AB103:AB105"/>
    <mergeCell ref="B105:K105"/>
    <mergeCell ref="AD107:AE121"/>
    <mergeCell ref="B108:K108"/>
    <mergeCell ref="B111:K111"/>
    <mergeCell ref="B114:K114"/>
    <mergeCell ref="AA114:AA116"/>
    <mergeCell ref="AB114:AB116"/>
    <mergeCell ref="B117:K117"/>
    <mergeCell ref="AD92:AE106"/>
    <mergeCell ref="B93:K93"/>
    <mergeCell ref="B96:K96"/>
    <mergeCell ref="B99:K99"/>
    <mergeCell ref="AA99:AA101"/>
    <mergeCell ref="AB99:AB101"/>
    <mergeCell ref="B102:K102"/>
    <mergeCell ref="AA118:AA120"/>
    <mergeCell ref="AB118:AB120"/>
    <mergeCell ref="B120:K120"/>
    <mergeCell ref="AD77:AE91"/>
    <mergeCell ref="B78:K78"/>
    <mergeCell ref="B81:K81"/>
    <mergeCell ref="B84:K84"/>
    <mergeCell ref="AA84:AA86"/>
    <mergeCell ref="AB84:AB86"/>
    <mergeCell ref="B87:K87"/>
    <mergeCell ref="AA88:AA90"/>
    <mergeCell ref="AB88:AB90"/>
    <mergeCell ref="B90:K90"/>
    <mergeCell ref="AD62:AE76"/>
    <mergeCell ref="B63:K63"/>
    <mergeCell ref="B66:K66"/>
    <mergeCell ref="B69:K69"/>
    <mergeCell ref="AA69:AA71"/>
    <mergeCell ref="AB69:AB71"/>
    <mergeCell ref="B72:K72"/>
    <mergeCell ref="AA73:AA75"/>
    <mergeCell ref="AB73:AB75"/>
    <mergeCell ref="B75:K75"/>
    <mergeCell ref="AD47:AE61"/>
    <mergeCell ref="B48:K48"/>
    <mergeCell ref="B51:K51"/>
    <mergeCell ref="B54:K54"/>
    <mergeCell ref="AA54:AA56"/>
    <mergeCell ref="AB54:AB56"/>
    <mergeCell ref="B57:K57"/>
    <mergeCell ref="AA58:AA60"/>
    <mergeCell ref="AB58:AB60"/>
    <mergeCell ref="B60:K60"/>
    <mergeCell ref="AD32:AE46"/>
    <mergeCell ref="B33:K33"/>
    <mergeCell ref="B36:K36"/>
    <mergeCell ref="B39:K39"/>
    <mergeCell ref="AA39:AA41"/>
    <mergeCell ref="AB39:AB41"/>
    <mergeCell ref="B42:K42"/>
    <mergeCell ref="AA43:AA45"/>
    <mergeCell ref="AB43:AB45"/>
    <mergeCell ref="B45:K45"/>
    <mergeCell ref="AD13:AE13"/>
    <mergeCell ref="AD14:AE31"/>
    <mergeCell ref="B15:K15"/>
    <mergeCell ref="B18:K18"/>
    <mergeCell ref="B21:K21"/>
    <mergeCell ref="B24:K24"/>
    <mergeCell ref="AA24:AA26"/>
    <mergeCell ref="AB24:AB26"/>
    <mergeCell ref="B27:K27"/>
    <mergeCell ref="AA28:AA30"/>
    <mergeCell ref="AB28:AB30"/>
    <mergeCell ref="B30:K30"/>
    <mergeCell ref="A1:R3"/>
    <mergeCell ref="AF2:AI3"/>
    <mergeCell ref="AF4:AI5"/>
    <mergeCell ref="C6:D6"/>
    <mergeCell ref="I6:J6"/>
    <mergeCell ref="C8:D8"/>
    <mergeCell ref="G8:J8"/>
    <mergeCell ref="M8:O8"/>
    <mergeCell ref="A10:R12"/>
    <mergeCell ref="L6:M6"/>
    <mergeCell ref="N6:P6"/>
  </mergeCells>
  <phoneticPr fontId="1"/>
  <conditionalFormatting sqref="A15:K15">
    <cfRule type="expression" dxfId="48" priority="49">
      <formula>$S15=FALSE=$T15=FALSE=$U15=FALSE</formula>
    </cfRule>
  </conditionalFormatting>
  <conditionalFormatting sqref="A30:K30">
    <cfRule type="expression" dxfId="47" priority="44">
      <formula>$S30=FALSE=$T30=FALSE=$U30=FALSE</formula>
    </cfRule>
  </conditionalFormatting>
  <conditionalFormatting sqref="A18:K18">
    <cfRule type="expression" dxfId="46" priority="48">
      <formula>$S18=FALSE=$T18=FALSE=$U18=FALSE</formula>
    </cfRule>
  </conditionalFormatting>
  <conditionalFormatting sqref="A21:K21">
    <cfRule type="expression" dxfId="45" priority="47">
      <formula>$S21=FALSE=$T21=FALSE=$U21=FALSE</formula>
    </cfRule>
  </conditionalFormatting>
  <conditionalFormatting sqref="A24:K24">
    <cfRule type="expression" dxfId="44" priority="46">
      <formula>$S24=FALSE=$T24=FALSE=$U24=FALSE</formula>
    </cfRule>
  </conditionalFormatting>
  <conditionalFormatting sqref="A27:K27">
    <cfRule type="expression" dxfId="43" priority="45">
      <formula>$S27=FALSE=$T27=FALSE=$U27=FALSE</formula>
    </cfRule>
  </conditionalFormatting>
  <conditionalFormatting sqref="A33:K33">
    <cfRule type="expression" dxfId="42" priority="43">
      <formula>$S33=FALSE=$T33=FALSE=$U33=FALSE</formula>
    </cfRule>
  </conditionalFormatting>
  <conditionalFormatting sqref="A36:K36">
    <cfRule type="expression" dxfId="41" priority="42">
      <formula>$S36=FALSE=$T36=FALSE=$U36=FALSE</formula>
    </cfRule>
  </conditionalFormatting>
  <conditionalFormatting sqref="A39:K39">
    <cfRule type="expression" dxfId="40" priority="41">
      <formula>$S39=FALSE=$T39=FALSE=$U39=FALSE</formula>
    </cfRule>
  </conditionalFormatting>
  <conditionalFormatting sqref="A42:K42">
    <cfRule type="expression" dxfId="39" priority="40">
      <formula>$S42=FALSE=$T42=FALSE=$U42=FALSE</formula>
    </cfRule>
  </conditionalFormatting>
  <conditionalFormatting sqref="A45:K45">
    <cfRule type="expression" dxfId="38" priority="39">
      <formula>$S45=FALSE=$T45=FALSE=$U45=FALSE</formula>
    </cfRule>
  </conditionalFormatting>
  <conditionalFormatting sqref="A48:K48">
    <cfRule type="expression" dxfId="37" priority="38">
      <formula>$S48=FALSE=$T48=FALSE=$U48=FALSE</formula>
    </cfRule>
  </conditionalFormatting>
  <conditionalFormatting sqref="A51:K51">
    <cfRule type="expression" dxfId="36" priority="37">
      <formula>$S51=FALSE=$T51=FALSE=$U51=FALSE</formula>
    </cfRule>
  </conditionalFormatting>
  <conditionalFormatting sqref="A54:K54">
    <cfRule type="expression" dxfId="35" priority="36">
      <formula>$S54=FALSE=$T54=FALSE=$U54=FALSE</formula>
    </cfRule>
  </conditionalFormatting>
  <conditionalFormatting sqref="A57:K57">
    <cfRule type="expression" dxfId="34" priority="35">
      <formula>$S57=FALSE=$T57=FALSE=$U57=FALSE</formula>
    </cfRule>
  </conditionalFormatting>
  <conditionalFormatting sqref="A60:K60">
    <cfRule type="expression" dxfId="33" priority="34">
      <formula>$S60=FALSE=$T60=FALSE=$U60=FALSE</formula>
    </cfRule>
  </conditionalFormatting>
  <conditionalFormatting sqref="A63:K63">
    <cfRule type="expression" dxfId="32" priority="33">
      <formula>$S63=FALSE=$T63=FALSE=$U63=FALSE</formula>
    </cfRule>
  </conditionalFormatting>
  <conditionalFormatting sqref="A66:K66">
    <cfRule type="expression" dxfId="31" priority="32">
      <formula>$S66=FALSE=$T66=FALSE=$U66=FALSE</formula>
    </cfRule>
  </conditionalFormatting>
  <conditionalFormatting sqref="A69:K69">
    <cfRule type="expression" dxfId="30" priority="31">
      <formula>$S69=FALSE=$T69=FALSE=$U69=FALSE</formula>
    </cfRule>
  </conditionalFormatting>
  <conditionalFormatting sqref="A72:K72">
    <cfRule type="expression" dxfId="29" priority="30">
      <formula>$S72=FALSE=$T72=FALSE=$U72=FALSE</formula>
    </cfRule>
  </conditionalFormatting>
  <conditionalFormatting sqref="A75:K75">
    <cfRule type="expression" dxfId="28" priority="29">
      <formula>$S75=FALSE=$T75=FALSE=$U75=FALSE</formula>
    </cfRule>
  </conditionalFormatting>
  <conditionalFormatting sqref="A78:K78">
    <cfRule type="expression" dxfId="27" priority="28">
      <formula>$S78=FALSE=$T78=FALSE=$U78=FALSE</formula>
    </cfRule>
  </conditionalFormatting>
  <conditionalFormatting sqref="A81:K81">
    <cfRule type="expression" dxfId="26" priority="27">
      <formula>$S81=FALSE=$T81=FALSE=$U81=FALSE</formula>
    </cfRule>
  </conditionalFormatting>
  <conditionalFormatting sqref="A84:K84">
    <cfRule type="expression" dxfId="25" priority="26">
      <formula>$S84=FALSE=$T84=FALSE=$U84=FALSE</formula>
    </cfRule>
  </conditionalFormatting>
  <conditionalFormatting sqref="A87:K87">
    <cfRule type="expression" dxfId="24" priority="25">
      <formula>$S87=FALSE=$T87=FALSE=$U87=FALSE</formula>
    </cfRule>
  </conditionalFormatting>
  <conditionalFormatting sqref="A90:K90">
    <cfRule type="expression" dxfId="23" priority="24">
      <formula>$S90=FALSE=$T90=FALSE=$U90=FALSE</formula>
    </cfRule>
  </conditionalFormatting>
  <conditionalFormatting sqref="A93:K93">
    <cfRule type="expression" dxfId="22" priority="23">
      <formula>$S93=FALSE=$T93=FALSE=$U93=FALSE</formula>
    </cfRule>
  </conditionalFormatting>
  <conditionalFormatting sqref="A96:K96">
    <cfRule type="expression" dxfId="21" priority="22">
      <formula>$S96=FALSE=$T96=FALSE=$U96=FALSE</formula>
    </cfRule>
  </conditionalFormatting>
  <conditionalFormatting sqref="A99:K99">
    <cfRule type="expression" dxfId="20" priority="21">
      <formula>$S99=FALSE=$T99=FALSE=$U99=FALSE</formula>
    </cfRule>
  </conditionalFormatting>
  <conditionalFormatting sqref="A102:K102">
    <cfRule type="expression" dxfId="19" priority="20">
      <formula>$S102=FALSE=$T102=FALSE=$U102=FALSE</formula>
    </cfRule>
  </conditionalFormatting>
  <conditionalFormatting sqref="A105:K105">
    <cfRule type="expression" dxfId="18" priority="19">
      <formula>$S105=FALSE=$T105=FALSE=$U105=FALSE</formula>
    </cfRule>
  </conditionalFormatting>
  <conditionalFormatting sqref="A108:K108">
    <cfRule type="expression" dxfId="17" priority="18">
      <formula>$S108=FALSE=$T108=FALSE=$U108=FALSE</formula>
    </cfRule>
  </conditionalFormatting>
  <conditionalFormatting sqref="A111:K111">
    <cfRule type="expression" dxfId="16" priority="17">
      <formula>$S111=FALSE=$T111=FALSE=$U111=FALSE</formula>
    </cfRule>
  </conditionalFormatting>
  <conditionalFormatting sqref="A114:K114">
    <cfRule type="expression" dxfId="15" priority="16">
      <formula>$S114=FALSE=$T114=FALSE=$U114=FALSE</formula>
    </cfRule>
  </conditionalFormatting>
  <conditionalFormatting sqref="A117:K117">
    <cfRule type="expression" dxfId="14" priority="15">
      <formula>$S117=FALSE=$T117=FALSE=$U117=FALSE</formula>
    </cfRule>
  </conditionalFormatting>
  <conditionalFormatting sqref="A120:K120">
    <cfRule type="expression" dxfId="13" priority="14">
      <formula>$S120=FALSE=$T120=FALSE=$U120=FALSE</formula>
    </cfRule>
  </conditionalFormatting>
  <conditionalFormatting sqref="A123:K123">
    <cfRule type="expression" dxfId="12" priority="13">
      <formula>$S123=FALSE=$T123=FALSE=$U123=FALSE</formula>
    </cfRule>
  </conditionalFormatting>
  <conditionalFormatting sqref="A126:K126">
    <cfRule type="expression" dxfId="11" priority="12">
      <formula>$S126=FALSE=$T126=FALSE=$U126=FALSE</formula>
    </cfRule>
  </conditionalFormatting>
  <conditionalFormatting sqref="A129:K129">
    <cfRule type="expression" dxfId="10" priority="11">
      <formula>$S129=FALSE=$T129=FALSE=$U129=FALSE</formula>
    </cfRule>
  </conditionalFormatting>
  <conditionalFormatting sqref="A132:K132">
    <cfRule type="expression" dxfId="9" priority="10">
      <formula>$S132=FALSE=$T132=FALSE=$U132=FALSE</formula>
    </cfRule>
  </conditionalFormatting>
  <conditionalFormatting sqref="A135:K135">
    <cfRule type="expression" dxfId="8" priority="9">
      <formula>$S135=FALSE=$T135=FALSE=$U135=FALSE</formula>
    </cfRule>
  </conditionalFormatting>
  <conditionalFormatting sqref="A138:K138">
    <cfRule type="expression" dxfId="7" priority="8">
      <formula>$S138=FALSE=$T138=FALSE=$U138=FALSE</formula>
    </cfRule>
  </conditionalFormatting>
  <conditionalFormatting sqref="A141:K141">
    <cfRule type="expression" dxfId="6" priority="7">
      <formula>$S141=FALSE=$T141=FALSE=$U141=FALSE</formula>
    </cfRule>
  </conditionalFormatting>
  <conditionalFormatting sqref="A144:K144">
    <cfRule type="expression" dxfId="5" priority="6">
      <formula>$S144=FALSE=$T144=FALSE=$U144=FALSE</formula>
    </cfRule>
  </conditionalFormatting>
  <conditionalFormatting sqref="A147:K147">
    <cfRule type="expression" dxfId="4" priority="5">
      <formula>$S147=FALSE=$T147=FALSE=$U147=FALSE</formula>
    </cfRule>
  </conditionalFormatting>
  <conditionalFormatting sqref="A150:K150">
    <cfRule type="expression" dxfId="3" priority="4">
      <formula>$S150=FALSE=$T150=FALSE=$U150=FALSE</formula>
    </cfRule>
  </conditionalFormatting>
  <conditionalFormatting sqref="A153:K153">
    <cfRule type="expression" dxfId="2" priority="3">
      <formula>$S153=FALSE=$T153=FALSE=$U153=FALSE</formula>
    </cfRule>
  </conditionalFormatting>
  <conditionalFormatting sqref="A156:K156">
    <cfRule type="expression" dxfId="1" priority="2">
      <formula>$S156=FALSE=$T156=FALSE=$U156=FALSE</formula>
    </cfRule>
  </conditionalFormatting>
  <conditionalFormatting sqref="A159:K159">
    <cfRule type="expression" dxfId="0" priority="1">
      <formula>$S159=FALSE=$T159=FALSE=$U159=FALSE</formula>
    </cfRule>
  </conditionalFormatting>
  <pageMargins left="0.70866141732283472" right="0.70866141732283472" top="0.74803149606299213" bottom="0.74803149606299213" header="0.31496062992125984" footer="0.31496062992125984"/>
  <pageSetup paperSize="9" scale="77" orientation="portrait" r:id="rId1"/>
  <headerFooter differentOddEven="1">
    <oddFooter>&amp;L&amp;"HGP創英角ﾎﾟｯﾌﾟ体,標準"&amp;16（裏面につづく）</oddFooter>
  </headerFooter>
  <rowBreaks count="1" manualBreakCount="1">
    <brk id="9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12</xdr:col>
                    <xdr:colOff>19050</xdr:colOff>
                    <xdr:row>14</xdr:row>
                    <xdr:rowOff>0</xdr:rowOff>
                  </from>
                  <to>
                    <xdr:col>13</xdr:col>
                    <xdr:colOff>0</xdr:colOff>
                    <xdr:row>14</xdr:row>
                    <xdr:rowOff>247650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14</xdr:col>
                    <xdr:colOff>28575</xdr:colOff>
                    <xdr:row>14</xdr:row>
                    <xdr:rowOff>19050</xdr:rowOff>
                  </from>
                  <to>
                    <xdr:col>15</xdr:col>
                    <xdr:colOff>19050</xdr:colOff>
                    <xdr:row>15</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16</xdr:col>
                    <xdr:colOff>28575</xdr:colOff>
                    <xdr:row>14</xdr:row>
                    <xdr:rowOff>9525</xdr:rowOff>
                  </from>
                  <to>
                    <xdr:col>17</xdr:col>
                    <xdr:colOff>19050</xdr:colOff>
                    <xdr:row>15</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19050</xdr:colOff>
                    <xdr:row>17</xdr:row>
                    <xdr:rowOff>9525</xdr:rowOff>
                  </from>
                  <to>
                    <xdr:col>13</xdr:col>
                    <xdr:colOff>0</xdr:colOff>
                    <xdr:row>18</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14</xdr:col>
                    <xdr:colOff>28575</xdr:colOff>
                    <xdr:row>17</xdr:row>
                    <xdr:rowOff>0</xdr:rowOff>
                  </from>
                  <to>
                    <xdr:col>15</xdr:col>
                    <xdr:colOff>9525</xdr:colOff>
                    <xdr:row>17</xdr:row>
                    <xdr:rowOff>247650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16</xdr:col>
                    <xdr:colOff>28575</xdr:colOff>
                    <xdr:row>17</xdr:row>
                    <xdr:rowOff>9525</xdr:rowOff>
                  </from>
                  <to>
                    <xdr:col>17</xdr:col>
                    <xdr:colOff>9525</xdr:colOff>
                    <xdr:row>18</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12</xdr:col>
                    <xdr:colOff>28575</xdr:colOff>
                    <xdr:row>20</xdr:row>
                    <xdr:rowOff>19050</xdr:rowOff>
                  </from>
                  <to>
                    <xdr:col>13</xdr:col>
                    <xdr:colOff>9525</xdr:colOff>
                    <xdr:row>21</xdr:row>
                    <xdr:rowOff>9525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14</xdr:col>
                    <xdr:colOff>28575</xdr:colOff>
                    <xdr:row>20</xdr:row>
                    <xdr:rowOff>19050</xdr:rowOff>
                  </from>
                  <to>
                    <xdr:col>15</xdr:col>
                    <xdr:colOff>9525</xdr:colOff>
                    <xdr:row>21</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16</xdr:col>
                    <xdr:colOff>28575</xdr:colOff>
                    <xdr:row>20</xdr:row>
                    <xdr:rowOff>9525</xdr:rowOff>
                  </from>
                  <to>
                    <xdr:col>17</xdr:col>
                    <xdr:colOff>9525</xdr:colOff>
                    <xdr:row>21</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12</xdr:col>
                    <xdr:colOff>19050</xdr:colOff>
                    <xdr:row>23</xdr:row>
                    <xdr:rowOff>19050</xdr:rowOff>
                  </from>
                  <to>
                    <xdr:col>13</xdr:col>
                    <xdr:colOff>0</xdr:colOff>
                    <xdr:row>24</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12</xdr:col>
                    <xdr:colOff>28575</xdr:colOff>
                    <xdr:row>26</xdr:row>
                    <xdr:rowOff>9525</xdr:rowOff>
                  </from>
                  <to>
                    <xdr:col>13</xdr:col>
                    <xdr:colOff>9525</xdr:colOff>
                    <xdr:row>27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12</xdr:col>
                    <xdr:colOff>19050</xdr:colOff>
                    <xdr:row>29</xdr:row>
                    <xdr:rowOff>9525</xdr:rowOff>
                  </from>
                  <to>
                    <xdr:col>13</xdr:col>
                    <xdr:colOff>0</xdr:colOff>
                    <xdr:row>30</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14</xdr:col>
                    <xdr:colOff>19050</xdr:colOff>
                    <xdr:row>23</xdr:row>
                    <xdr:rowOff>19050</xdr:rowOff>
                  </from>
                  <to>
                    <xdr:col>15</xdr:col>
                    <xdr:colOff>0</xdr:colOff>
                    <xdr:row>24</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14</xdr:col>
                    <xdr:colOff>19050</xdr:colOff>
                    <xdr:row>26</xdr:row>
                    <xdr:rowOff>9525</xdr:rowOff>
                  </from>
                  <to>
                    <xdr:col>15</xdr:col>
                    <xdr:colOff>0</xdr:colOff>
                    <xdr:row>27</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14</xdr:col>
                    <xdr:colOff>19050</xdr:colOff>
                    <xdr:row>29</xdr:row>
                    <xdr:rowOff>19050</xdr:rowOff>
                  </from>
                  <to>
                    <xdr:col>15</xdr:col>
                    <xdr:colOff>19050</xdr:colOff>
                    <xdr:row>30</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16</xdr:col>
                    <xdr:colOff>19050</xdr:colOff>
                    <xdr:row>23</xdr:row>
                    <xdr:rowOff>0</xdr:rowOff>
                  </from>
                  <to>
                    <xdr:col>17</xdr:col>
                    <xdr:colOff>0</xdr:colOff>
                    <xdr:row>23</xdr:row>
                    <xdr:rowOff>247650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16</xdr:col>
                    <xdr:colOff>19050</xdr:colOff>
                    <xdr:row>26</xdr:row>
                    <xdr:rowOff>9525</xdr:rowOff>
                  </from>
                  <to>
                    <xdr:col>17</xdr:col>
                    <xdr:colOff>0</xdr:colOff>
                    <xdr:row>27</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16</xdr:col>
                    <xdr:colOff>19050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12</xdr:col>
                    <xdr:colOff>19050</xdr:colOff>
                    <xdr:row>32</xdr:row>
                    <xdr:rowOff>0</xdr:rowOff>
                  </from>
                  <to>
                    <xdr:col>13</xdr:col>
                    <xdr:colOff>0</xdr:colOff>
                    <xdr:row>32</xdr:row>
                    <xdr:rowOff>247650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12</xdr:col>
                    <xdr:colOff>19050</xdr:colOff>
                    <xdr:row>35</xdr:row>
                    <xdr:rowOff>19050</xdr:rowOff>
                  </from>
                  <to>
                    <xdr:col>13</xdr:col>
                    <xdr:colOff>0</xdr:colOff>
                    <xdr:row>36</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12</xdr:col>
                    <xdr:colOff>19050</xdr:colOff>
                    <xdr:row>38</xdr:row>
                    <xdr:rowOff>9525</xdr:rowOff>
                  </from>
                  <to>
                    <xdr:col>13</xdr:col>
                    <xdr:colOff>0</xdr:colOff>
                    <xdr:row>39</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12</xdr:col>
                    <xdr:colOff>19050</xdr:colOff>
                    <xdr:row>41</xdr:row>
                    <xdr:rowOff>0</xdr:rowOff>
                  </from>
                  <to>
                    <xdr:col>13</xdr:col>
                    <xdr:colOff>0</xdr:colOff>
                    <xdr:row>41</xdr:row>
                    <xdr:rowOff>247650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12</xdr:col>
                    <xdr:colOff>9525</xdr:colOff>
                    <xdr:row>44</xdr:row>
                    <xdr:rowOff>9525</xdr:rowOff>
                  </from>
                  <to>
                    <xdr:col>12</xdr:col>
                    <xdr:colOff>238125</xdr:colOff>
                    <xdr:row>45</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12</xdr:col>
                    <xdr:colOff>9525</xdr:colOff>
                    <xdr:row>47</xdr:row>
                    <xdr:rowOff>9525</xdr:rowOff>
                  </from>
                  <to>
                    <xdr:col>12</xdr:col>
                    <xdr:colOff>238125</xdr:colOff>
                    <xdr:row>48</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12</xdr:col>
                    <xdr:colOff>9525</xdr:colOff>
                    <xdr:row>50</xdr:row>
                    <xdr:rowOff>9525</xdr:rowOff>
                  </from>
                  <to>
                    <xdr:col>12</xdr:col>
                    <xdr:colOff>238125</xdr:colOff>
                    <xdr:row>51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12</xdr:col>
                    <xdr:colOff>9525</xdr:colOff>
                    <xdr:row>53</xdr:row>
                    <xdr:rowOff>0</xdr:rowOff>
                  </from>
                  <to>
                    <xdr:col>12</xdr:col>
                    <xdr:colOff>238125</xdr:colOff>
                    <xdr:row>53</xdr:row>
                    <xdr:rowOff>247650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12</xdr:col>
                    <xdr:colOff>9525</xdr:colOff>
                    <xdr:row>56</xdr:row>
                    <xdr:rowOff>0</xdr:rowOff>
                  </from>
                  <to>
                    <xdr:col>12</xdr:col>
                    <xdr:colOff>238125</xdr:colOff>
                    <xdr:row>56</xdr:row>
                    <xdr:rowOff>247650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12</xdr:col>
                    <xdr:colOff>9525</xdr:colOff>
                    <xdr:row>59</xdr:row>
                    <xdr:rowOff>9525</xdr:rowOff>
                  </from>
                  <to>
                    <xdr:col>12</xdr:col>
                    <xdr:colOff>238125</xdr:colOff>
                    <xdr:row>60</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12</xdr:col>
                    <xdr:colOff>9525</xdr:colOff>
                    <xdr:row>62</xdr:row>
                    <xdr:rowOff>9525</xdr:rowOff>
                  </from>
                  <to>
                    <xdr:col>12</xdr:col>
                    <xdr:colOff>238125</xdr:colOff>
                    <xdr:row>63</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12</xdr:col>
                    <xdr:colOff>9525</xdr:colOff>
                    <xdr:row>65</xdr:row>
                    <xdr:rowOff>0</xdr:rowOff>
                  </from>
                  <to>
                    <xdr:col>12</xdr:col>
                    <xdr:colOff>238125</xdr:colOff>
                    <xdr:row>65</xdr:row>
                    <xdr:rowOff>247650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12</xdr:col>
                    <xdr:colOff>9525</xdr:colOff>
                    <xdr:row>68</xdr:row>
                    <xdr:rowOff>0</xdr:rowOff>
                  </from>
                  <to>
                    <xdr:col>12</xdr:col>
                    <xdr:colOff>238125</xdr:colOff>
                    <xdr:row>68</xdr:row>
                    <xdr:rowOff>247650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12</xdr:col>
                    <xdr:colOff>9525</xdr:colOff>
                    <xdr:row>71</xdr:row>
                    <xdr:rowOff>9525</xdr:rowOff>
                  </from>
                  <to>
                    <xdr:col>12</xdr:col>
                    <xdr:colOff>238125</xdr:colOff>
                    <xdr:row>72</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12</xdr:col>
                    <xdr:colOff>9525</xdr:colOff>
                    <xdr:row>74</xdr:row>
                    <xdr:rowOff>0</xdr:rowOff>
                  </from>
                  <to>
                    <xdr:col>12</xdr:col>
                    <xdr:colOff>238125</xdr:colOff>
                    <xdr:row>74</xdr:row>
                    <xdr:rowOff>247650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12</xdr:col>
                    <xdr:colOff>9525</xdr:colOff>
                    <xdr:row>77</xdr:row>
                    <xdr:rowOff>0</xdr:rowOff>
                  </from>
                  <to>
                    <xdr:col>12</xdr:col>
                    <xdr:colOff>238125</xdr:colOff>
                    <xdr:row>77</xdr:row>
                    <xdr:rowOff>247650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12</xdr:col>
                    <xdr:colOff>9525</xdr:colOff>
                    <xdr:row>80</xdr:row>
                    <xdr:rowOff>0</xdr:rowOff>
                  </from>
                  <to>
                    <xdr:col>12</xdr:col>
                    <xdr:colOff>238125</xdr:colOff>
                    <xdr:row>80</xdr:row>
                    <xdr:rowOff>247650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12</xdr:col>
                    <xdr:colOff>9525</xdr:colOff>
                    <xdr:row>83</xdr:row>
                    <xdr:rowOff>0</xdr:rowOff>
                  </from>
                  <to>
                    <xdr:col>12</xdr:col>
                    <xdr:colOff>238125</xdr:colOff>
                    <xdr:row>83</xdr:row>
                    <xdr:rowOff>247650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12</xdr:col>
                    <xdr:colOff>9525</xdr:colOff>
                    <xdr:row>86</xdr:row>
                    <xdr:rowOff>9525</xdr:rowOff>
                  </from>
                  <to>
                    <xdr:col>12</xdr:col>
                    <xdr:colOff>238125</xdr:colOff>
                    <xdr:row>87</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12</xdr:col>
                    <xdr:colOff>9525</xdr:colOff>
                    <xdr:row>89</xdr:row>
                    <xdr:rowOff>9525</xdr:rowOff>
                  </from>
                  <to>
                    <xdr:col>12</xdr:col>
                    <xdr:colOff>238125</xdr:colOff>
                    <xdr:row>90</xdr:row>
                    <xdr:rowOff>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12</xdr:col>
                    <xdr:colOff>9525</xdr:colOff>
                    <xdr:row>92</xdr:row>
                    <xdr:rowOff>9525</xdr:rowOff>
                  </from>
                  <to>
                    <xdr:col>12</xdr:col>
                    <xdr:colOff>238125</xdr:colOff>
                    <xdr:row>93</xdr:row>
                    <xdr:rowOff>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12</xdr:col>
                    <xdr:colOff>9525</xdr:colOff>
                    <xdr:row>95</xdr:row>
                    <xdr:rowOff>9525</xdr:rowOff>
                  </from>
                  <to>
                    <xdr:col>12</xdr:col>
                    <xdr:colOff>238125</xdr:colOff>
                    <xdr:row>96</xdr:row>
                    <xdr:rowOff>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12</xdr:col>
                    <xdr:colOff>9525</xdr:colOff>
                    <xdr:row>98</xdr:row>
                    <xdr:rowOff>0</xdr:rowOff>
                  </from>
                  <to>
                    <xdr:col>12</xdr:col>
                    <xdr:colOff>238125</xdr:colOff>
                    <xdr:row>98</xdr:row>
                    <xdr:rowOff>247650</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12</xdr:col>
                    <xdr:colOff>9525</xdr:colOff>
                    <xdr:row>101</xdr:row>
                    <xdr:rowOff>9525</xdr:rowOff>
                  </from>
                  <to>
                    <xdr:col>12</xdr:col>
                    <xdr:colOff>238125</xdr:colOff>
                    <xdr:row>102</xdr:row>
                    <xdr:rowOff>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12</xdr:col>
                    <xdr:colOff>9525</xdr:colOff>
                    <xdr:row>104</xdr:row>
                    <xdr:rowOff>9525</xdr:rowOff>
                  </from>
                  <to>
                    <xdr:col>12</xdr:col>
                    <xdr:colOff>238125</xdr:colOff>
                    <xdr:row>105</xdr:row>
                    <xdr:rowOff>0</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12</xdr:col>
                    <xdr:colOff>9525</xdr:colOff>
                    <xdr:row>107</xdr:row>
                    <xdr:rowOff>9525</xdr:rowOff>
                  </from>
                  <to>
                    <xdr:col>12</xdr:col>
                    <xdr:colOff>238125</xdr:colOff>
                    <xdr:row>108</xdr:row>
                    <xdr:rowOff>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12</xdr:col>
                    <xdr:colOff>9525</xdr:colOff>
                    <xdr:row>110</xdr:row>
                    <xdr:rowOff>0</xdr:rowOff>
                  </from>
                  <to>
                    <xdr:col>12</xdr:col>
                    <xdr:colOff>238125</xdr:colOff>
                    <xdr:row>110</xdr:row>
                    <xdr:rowOff>247650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12</xdr:col>
                    <xdr:colOff>9525</xdr:colOff>
                    <xdr:row>113</xdr:row>
                    <xdr:rowOff>9525</xdr:rowOff>
                  </from>
                  <to>
                    <xdr:col>12</xdr:col>
                    <xdr:colOff>238125</xdr:colOff>
                    <xdr:row>114</xdr:row>
                    <xdr:rowOff>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12</xdr:col>
                    <xdr:colOff>9525</xdr:colOff>
                    <xdr:row>116</xdr:row>
                    <xdr:rowOff>9525</xdr:rowOff>
                  </from>
                  <to>
                    <xdr:col>12</xdr:col>
                    <xdr:colOff>238125</xdr:colOff>
                    <xdr:row>117</xdr:row>
                    <xdr:rowOff>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12</xdr:col>
                    <xdr:colOff>9525</xdr:colOff>
                    <xdr:row>119</xdr:row>
                    <xdr:rowOff>9525</xdr:rowOff>
                  </from>
                  <to>
                    <xdr:col>12</xdr:col>
                    <xdr:colOff>238125</xdr:colOff>
                    <xdr:row>120</xdr:row>
                    <xdr:rowOff>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12</xdr:col>
                    <xdr:colOff>9525</xdr:colOff>
                    <xdr:row>122</xdr:row>
                    <xdr:rowOff>9525</xdr:rowOff>
                  </from>
                  <to>
                    <xdr:col>12</xdr:col>
                    <xdr:colOff>238125</xdr:colOff>
                    <xdr:row>123</xdr:row>
                    <xdr:rowOff>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12</xdr:col>
                    <xdr:colOff>9525</xdr:colOff>
                    <xdr:row>125</xdr:row>
                    <xdr:rowOff>0</xdr:rowOff>
                  </from>
                  <to>
                    <xdr:col>12</xdr:col>
                    <xdr:colOff>238125</xdr:colOff>
                    <xdr:row>125</xdr:row>
                    <xdr:rowOff>247650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12</xdr:col>
                    <xdr:colOff>9525</xdr:colOff>
                    <xdr:row>128</xdr:row>
                    <xdr:rowOff>0</xdr:rowOff>
                  </from>
                  <to>
                    <xdr:col>12</xdr:col>
                    <xdr:colOff>238125</xdr:colOff>
                    <xdr:row>128</xdr:row>
                    <xdr:rowOff>247650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12</xdr:col>
                    <xdr:colOff>9525</xdr:colOff>
                    <xdr:row>131</xdr:row>
                    <xdr:rowOff>9525</xdr:rowOff>
                  </from>
                  <to>
                    <xdr:col>12</xdr:col>
                    <xdr:colOff>238125</xdr:colOff>
                    <xdr:row>132</xdr:row>
                    <xdr:rowOff>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12</xdr:col>
                    <xdr:colOff>9525</xdr:colOff>
                    <xdr:row>134</xdr:row>
                    <xdr:rowOff>9525</xdr:rowOff>
                  </from>
                  <to>
                    <xdr:col>12</xdr:col>
                    <xdr:colOff>238125</xdr:colOff>
                    <xdr:row>135</xdr:row>
                    <xdr:rowOff>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12</xdr:col>
                    <xdr:colOff>9525</xdr:colOff>
                    <xdr:row>137</xdr:row>
                    <xdr:rowOff>0</xdr:rowOff>
                  </from>
                  <to>
                    <xdr:col>12</xdr:col>
                    <xdr:colOff>238125</xdr:colOff>
                    <xdr:row>137</xdr:row>
                    <xdr:rowOff>247650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12</xdr:col>
                    <xdr:colOff>9525</xdr:colOff>
                    <xdr:row>140</xdr:row>
                    <xdr:rowOff>0</xdr:rowOff>
                  </from>
                  <to>
                    <xdr:col>12</xdr:col>
                    <xdr:colOff>238125</xdr:colOff>
                    <xdr:row>140</xdr:row>
                    <xdr:rowOff>247650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12</xdr:col>
                    <xdr:colOff>9525</xdr:colOff>
                    <xdr:row>143</xdr:row>
                    <xdr:rowOff>0</xdr:rowOff>
                  </from>
                  <to>
                    <xdr:col>12</xdr:col>
                    <xdr:colOff>238125</xdr:colOff>
                    <xdr:row>143</xdr:row>
                    <xdr:rowOff>247650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12</xdr:col>
                    <xdr:colOff>9525</xdr:colOff>
                    <xdr:row>146</xdr:row>
                    <xdr:rowOff>9525</xdr:rowOff>
                  </from>
                  <to>
                    <xdr:col>12</xdr:col>
                    <xdr:colOff>238125</xdr:colOff>
                    <xdr:row>147</xdr:row>
                    <xdr:rowOff>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12</xdr:col>
                    <xdr:colOff>9525</xdr:colOff>
                    <xdr:row>149</xdr:row>
                    <xdr:rowOff>9525</xdr:rowOff>
                  </from>
                  <to>
                    <xdr:col>12</xdr:col>
                    <xdr:colOff>238125</xdr:colOff>
                    <xdr:row>150</xdr:row>
                    <xdr:rowOff>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12</xdr:col>
                    <xdr:colOff>9525</xdr:colOff>
                    <xdr:row>152</xdr:row>
                    <xdr:rowOff>9525</xdr:rowOff>
                  </from>
                  <to>
                    <xdr:col>12</xdr:col>
                    <xdr:colOff>238125</xdr:colOff>
                    <xdr:row>153</xdr:row>
                    <xdr:rowOff>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12</xdr:col>
                    <xdr:colOff>9525</xdr:colOff>
                    <xdr:row>155</xdr:row>
                    <xdr:rowOff>0</xdr:rowOff>
                  </from>
                  <to>
                    <xdr:col>12</xdr:col>
                    <xdr:colOff>238125</xdr:colOff>
                    <xdr:row>155</xdr:row>
                    <xdr:rowOff>247650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12</xdr:col>
                    <xdr:colOff>9525</xdr:colOff>
                    <xdr:row>158</xdr:row>
                    <xdr:rowOff>9525</xdr:rowOff>
                  </from>
                  <to>
                    <xdr:col>12</xdr:col>
                    <xdr:colOff>238125</xdr:colOff>
                    <xdr:row>159</xdr:row>
                    <xdr:rowOff>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14</xdr:col>
                    <xdr:colOff>9525</xdr:colOff>
                    <xdr:row>32</xdr:row>
                    <xdr:rowOff>9525</xdr:rowOff>
                  </from>
                  <to>
                    <xdr:col>15</xdr:col>
                    <xdr:colOff>0</xdr:colOff>
                    <xdr:row>33</xdr:row>
                    <xdr:rowOff>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14</xdr:col>
                    <xdr:colOff>9525</xdr:colOff>
                    <xdr:row>35</xdr:row>
                    <xdr:rowOff>9525</xdr:rowOff>
                  </from>
                  <to>
                    <xdr:col>15</xdr:col>
                    <xdr:colOff>0</xdr:colOff>
                    <xdr:row>36</xdr:row>
                    <xdr:rowOff>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14</xdr:col>
                    <xdr:colOff>0</xdr:colOff>
                    <xdr:row>38</xdr:row>
                    <xdr:rowOff>9525</xdr:rowOff>
                  </from>
                  <to>
                    <xdr:col>14</xdr:col>
                    <xdr:colOff>238125</xdr:colOff>
                    <xdr:row>39</xdr:row>
                    <xdr:rowOff>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14</xdr:col>
                    <xdr:colOff>0</xdr:colOff>
                    <xdr:row>41</xdr:row>
                    <xdr:rowOff>9525</xdr:rowOff>
                  </from>
                  <to>
                    <xdr:col>14</xdr:col>
                    <xdr:colOff>238125</xdr:colOff>
                    <xdr:row>42</xdr:row>
                    <xdr:rowOff>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14</xdr:col>
                    <xdr:colOff>9525</xdr:colOff>
                    <xdr:row>44</xdr:row>
                    <xdr:rowOff>9525</xdr:rowOff>
                  </from>
                  <to>
                    <xdr:col>15</xdr:col>
                    <xdr:colOff>0</xdr:colOff>
                    <xdr:row>45</xdr:row>
                    <xdr:rowOff>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14</xdr:col>
                    <xdr:colOff>9525</xdr:colOff>
                    <xdr:row>47</xdr:row>
                    <xdr:rowOff>0</xdr:rowOff>
                  </from>
                  <to>
                    <xdr:col>15</xdr:col>
                    <xdr:colOff>0</xdr:colOff>
                    <xdr:row>47</xdr:row>
                    <xdr:rowOff>247650</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14</xdr:col>
                    <xdr:colOff>0</xdr:colOff>
                    <xdr:row>50</xdr:row>
                    <xdr:rowOff>0</xdr:rowOff>
                  </from>
                  <to>
                    <xdr:col>14</xdr:col>
                    <xdr:colOff>238125</xdr:colOff>
                    <xdr:row>50</xdr:row>
                    <xdr:rowOff>247650</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14</xdr:col>
                    <xdr:colOff>9525</xdr:colOff>
                    <xdr:row>53</xdr:row>
                    <xdr:rowOff>0</xdr:rowOff>
                  </from>
                  <to>
                    <xdr:col>15</xdr:col>
                    <xdr:colOff>0</xdr:colOff>
                    <xdr:row>53</xdr:row>
                    <xdr:rowOff>247650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14</xdr:col>
                    <xdr:colOff>9525</xdr:colOff>
                    <xdr:row>56</xdr:row>
                    <xdr:rowOff>0</xdr:rowOff>
                  </from>
                  <to>
                    <xdr:col>15</xdr:col>
                    <xdr:colOff>0</xdr:colOff>
                    <xdr:row>56</xdr:row>
                    <xdr:rowOff>247650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14</xdr:col>
                    <xdr:colOff>0</xdr:colOff>
                    <xdr:row>59</xdr:row>
                    <xdr:rowOff>0</xdr:rowOff>
                  </from>
                  <to>
                    <xdr:col>14</xdr:col>
                    <xdr:colOff>238125</xdr:colOff>
                    <xdr:row>59</xdr:row>
                    <xdr:rowOff>247650</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14</xdr:col>
                    <xdr:colOff>0</xdr:colOff>
                    <xdr:row>62</xdr:row>
                    <xdr:rowOff>9525</xdr:rowOff>
                  </from>
                  <to>
                    <xdr:col>14</xdr:col>
                    <xdr:colOff>238125</xdr:colOff>
                    <xdr:row>63</xdr:row>
                    <xdr:rowOff>0</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14</xdr:col>
                    <xdr:colOff>9525</xdr:colOff>
                    <xdr:row>65</xdr:row>
                    <xdr:rowOff>0</xdr:rowOff>
                  </from>
                  <to>
                    <xdr:col>15</xdr:col>
                    <xdr:colOff>0</xdr:colOff>
                    <xdr:row>65</xdr:row>
                    <xdr:rowOff>247650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14</xdr:col>
                    <xdr:colOff>9525</xdr:colOff>
                    <xdr:row>68</xdr:row>
                    <xdr:rowOff>0</xdr:rowOff>
                  </from>
                  <to>
                    <xdr:col>15</xdr:col>
                    <xdr:colOff>0</xdr:colOff>
                    <xdr:row>68</xdr:row>
                    <xdr:rowOff>247650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14</xdr:col>
                    <xdr:colOff>9525</xdr:colOff>
                    <xdr:row>71</xdr:row>
                    <xdr:rowOff>0</xdr:rowOff>
                  </from>
                  <to>
                    <xdr:col>15</xdr:col>
                    <xdr:colOff>0</xdr:colOff>
                    <xdr:row>71</xdr:row>
                    <xdr:rowOff>247650</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14</xdr:col>
                    <xdr:colOff>9525</xdr:colOff>
                    <xdr:row>74</xdr:row>
                    <xdr:rowOff>9525</xdr:rowOff>
                  </from>
                  <to>
                    <xdr:col>15</xdr:col>
                    <xdr:colOff>0</xdr:colOff>
                    <xdr:row>75</xdr:row>
                    <xdr:rowOff>0</xdr:rowOff>
                  </to>
                </anchor>
              </controlPr>
            </control>
          </mc:Choice>
        </mc:AlternateContent>
        <mc:AlternateContent xmlns:mc="http://schemas.openxmlformats.org/markup-compatibility/2006">
          <mc:Choice Requires="x14">
            <control shapeId="6221" r:id="rId80" name="Check Box 77">
              <controlPr defaultSize="0" autoFill="0" autoLine="0" autoPict="0">
                <anchor moveWithCells="1">
                  <from>
                    <xdr:col>14</xdr:col>
                    <xdr:colOff>9525</xdr:colOff>
                    <xdr:row>77</xdr:row>
                    <xdr:rowOff>0</xdr:rowOff>
                  </from>
                  <to>
                    <xdr:col>15</xdr:col>
                    <xdr:colOff>0</xdr:colOff>
                    <xdr:row>77</xdr:row>
                    <xdr:rowOff>247650</xdr:rowOff>
                  </to>
                </anchor>
              </controlPr>
            </control>
          </mc:Choice>
        </mc:AlternateContent>
        <mc:AlternateContent xmlns:mc="http://schemas.openxmlformats.org/markup-compatibility/2006">
          <mc:Choice Requires="x14">
            <control shapeId="6222" r:id="rId81" name="Check Box 78">
              <controlPr defaultSize="0" autoFill="0" autoLine="0" autoPict="0">
                <anchor moveWithCells="1">
                  <from>
                    <xdr:col>14</xdr:col>
                    <xdr:colOff>9525</xdr:colOff>
                    <xdr:row>80</xdr:row>
                    <xdr:rowOff>0</xdr:rowOff>
                  </from>
                  <to>
                    <xdr:col>15</xdr:col>
                    <xdr:colOff>0</xdr:colOff>
                    <xdr:row>80</xdr:row>
                    <xdr:rowOff>247650</xdr:rowOff>
                  </to>
                </anchor>
              </controlPr>
            </control>
          </mc:Choice>
        </mc:AlternateContent>
        <mc:AlternateContent xmlns:mc="http://schemas.openxmlformats.org/markup-compatibility/2006">
          <mc:Choice Requires="x14">
            <control shapeId="6223" r:id="rId82" name="Check Box 79">
              <controlPr defaultSize="0" autoFill="0" autoLine="0" autoPict="0">
                <anchor moveWithCells="1">
                  <from>
                    <xdr:col>14</xdr:col>
                    <xdr:colOff>9525</xdr:colOff>
                    <xdr:row>83</xdr:row>
                    <xdr:rowOff>0</xdr:rowOff>
                  </from>
                  <to>
                    <xdr:col>15</xdr:col>
                    <xdr:colOff>0</xdr:colOff>
                    <xdr:row>83</xdr:row>
                    <xdr:rowOff>247650</xdr:rowOff>
                  </to>
                </anchor>
              </controlPr>
            </control>
          </mc:Choice>
        </mc:AlternateContent>
        <mc:AlternateContent xmlns:mc="http://schemas.openxmlformats.org/markup-compatibility/2006">
          <mc:Choice Requires="x14">
            <control shapeId="6224" r:id="rId83" name="Check Box 80">
              <controlPr defaultSize="0" autoFill="0" autoLine="0" autoPict="0">
                <anchor moveWithCells="1">
                  <from>
                    <xdr:col>14</xdr:col>
                    <xdr:colOff>9525</xdr:colOff>
                    <xdr:row>86</xdr:row>
                    <xdr:rowOff>9525</xdr:rowOff>
                  </from>
                  <to>
                    <xdr:col>15</xdr:col>
                    <xdr:colOff>0</xdr:colOff>
                    <xdr:row>87</xdr:row>
                    <xdr:rowOff>0</xdr:rowOff>
                  </to>
                </anchor>
              </controlPr>
            </control>
          </mc:Choice>
        </mc:AlternateContent>
        <mc:AlternateContent xmlns:mc="http://schemas.openxmlformats.org/markup-compatibility/2006">
          <mc:Choice Requires="x14">
            <control shapeId="6225" r:id="rId84" name="Check Box 81">
              <controlPr defaultSize="0" autoFill="0" autoLine="0" autoPict="0">
                <anchor moveWithCells="1">
                  <from>
                    <xdr:col>14</xdr:col>
                    <xdr:colOff>9525</xdr:colOff>
                    <xdr:row>89</xdr:row>
                    <xdr:rowOff>0</xdr:rowOff>
                  </from>
                  <to>
                    <xdr:col>15</xdr:col>
                    <xdr:colOff>0</xdr:colOff>
                    <xdr:row>89</xdr:row>
                    <xdr:rowOff>247650</xdr:rowOff>
                  </to>
                </anchor>
              </controlPr>
            </control>
          </mc:Choice>
        </mc:AlternateContent>
        <mc:AlternateContent xmlns:mc="http://schemas.openxmlformats.org/markup-compatibility/2006">
          <mc:Choice Requires="x14">
            <control shapeId="6226" r:id="rId85" name="Check Box 82">
              <controlPr defaultSize="0" autoFill="0" autoLine="0" autoPict="0">
                <anchor moveWithCells="1">
                  <from>
                    <xdr:col>14</xdr:col>
                    <xdr:colOff>9525</xdr:colOff>
                    <xdr:row>92</xdr:row>
                    <xdr:rowOff>0</xdr:rowOff>
                  </from>
                  <to>
                    <xdr:col>15</xdr:col>
                    <xdr:colOff>0</xdr:colOff>
                    <xdr:row>92</xdr:row>
                    <xdr:rowOff>247650</xdr:rowOff>
                  </to>
                </anchor>
              </controlPr>
            </control>
          </mc:Choice>
        </mc:AlternateContent>
        <mc:AlternateContent xmlns:mc="http://schemas.openxmlformats.org/markup-compatibility/2006">
          <mc:Choice Requires="x14">
            <control shapeId="6227" r:id="rId86" name="Check Box 83">
              <controlPr defaultSize="0" autoFill="0" autoLine="0" autoPict="0">
                <anchor moveWithCells="1">
                  <from>
                    <xdr:col>14</xdr:col>
                    <xdr:colOff>9525</xdr:colOff>
                    <xdr:row>95</xdr:row>
                    <xdr:rowOff>9525</xdr:rowOff>
                  </from>
                  <to>
                    <xdr:col>15</xdr:col>
                    <xdr:colOff>0</xdr:colOff>
                    <xdr:row>96</xdr:row>
                    <xdr:rowOff>0</xdr:rowOff>
                  </to>
                </anchor>
              </controlPr>
            </control>
          </mc:Choice>
        </mc:AlternateContent>
        <mc:AlternateContent xmlns:mc="http://schemas.openxmlformats.org/markup-compatibility/2006">
          <mc:Choice Requires="x14">
            <control shapeId="6228" r:id="rId87" name="Check Box 84">
              <controlPr defaultSize="0" autoFill="0" autoLine="0" autoPict="0">
                <anchor moveWithCells="1">
                  <from>
                    <xdr:col>14</xdr:col>
                    <xdr:colOff>0</xdr:colOff>
                    <xdr:row>98</xdr:row>
                    <xdr:rowOff>0</xdr:rowOff>
                  </from>
                  <to>
                    <xdr:col>14</xdr:col>
                    <xdr:colOff>238125</xdr:colOff>
                    <xdr:row>98</xdr:row>
                    <xdr:rowOff>247650</xdr:rowOff>
                  </to>
                </anchor>
              </controlPr>
            </control>
          </mc:Choice>
        </mc:AlternateContent>
        <mc:AlternateContent xmlns:mc="http://schemas.openxmlformats.org/markup-compatibility/2006">
          <mc:Choice Requires="x14">
            <control shapeId="6229" r:id="rId88" name="Check Box 85">
              <controlPr defaultSize="0" autoFill="0" autoLine="0" autoPict="0">
                <anchor moveWithCells="1">
                  <from>
                    <xdr:col>14</xdr:col>
                    <xdr:colOff>0</xdr:colOff>
                    <xdr:row>101</xdr:row>
                    <xdr:rowOff>9525</xdr:rowOff>
                  </from>
                  <to>
                    <xdr:col>14</xdr:col>
                    <xdr:colOff>238125</xdr:colOff>
                    <xdr:row>102</xdr:row>
                    <xdr:rowOff>0</xdr:rowOff>
                  </to>
                </anchor>
              </controlPr>
            </control>
          </mc:Choice>
        </mc:AlternateContent>
        <mc:AlternateContent xmlns:mc="http://schemas.openxmlformats.org/markup-compatibility/2006">
          <mc:Choice Requires="x14">
            <control shapeId="6230" r:id="rId89" name="Check Box 86">
              <controlPr defaultSize="0" autoFill="0" autoLine="0" autoPict="0">
                <anchor moveWithCells="1">
                  <from>
                    <xdr:col>14</xdr:col>
                    <xdr:colOff>0</xdr:colOff>
                    <xdr:row>104</xdr:row>
                    <xdr:rowOff>9525</xdr:rowOff>
                  </from>
                  <to>
                    <xdr:col>14</xdr:col>
                    <xdr:colOff>238125</xdr:colOff>
                    <xdr:row>105</xdr:row>
                    <xdr:rowOff>0</xdr:rowOff>
                  </to>
                </anchor>
              </controlPr>
            </control>
          </mc:Choice>
        </mc:AlternateContent>
        <mc:AlternateContent xmlns:mc="http://schemas.openxmlformats.org/markup-compatibility/2006">
          <mc:Choice Requires="x14">
            <control shapeId="6231" r:id="rId90" name="Check Box 87">
              <controlPr defaultSize="0" autoFill="0" autoLine="0" autoPict="0">
                <anchor moveWithCells="1">
                  <from>
                    <xdr:col>14</xdr:col>
                    <xdr:colOff>9525</xdr:colOff>
                    <xdr:row>107</xdr:row>
                    <xdr:rowOff>9525</xdr:rowOff>
                  </from>
                  <to>
                    <xdr:col>15</xdr:col>
                    <xdr:colOff>0</xdr:colOff>
                    <xdr:row>108</xdr:row>
                    <xdr:rowOff>0</xdr:rowOff>
                  </to>
                </anchor>
              </controlPr>
            </control>
          </mc:Choice>
        </mc:AlternateContent>
        <mc:AlternateContent xmlns:mc="http://schemas.openxmlformats.org/markup-compatibility/2006">
          <mc:Choice Requires="x14">
            <control shapeId="6232" r:id="rId91" name="Check Box 88">
              <controlPr defaultSize="0" autoFill="0" autoLine="0" autoPict="0">
                <anchor moveWithCells="1">
                  <from>
                    <xdr:col>14</xdr:col>
                    <xdr:colOff>9525</xdr:colOff>
                    <xdr:row>110</xdr:row>
                    <xdr:rowOff>0</xdr:rowOff>
                  </from>
                  <to>
                    <xdr:col>15</xdr:col>
                    <xdr:colOff>0</xdr:colOff>
                    <xdr:row>110</xdr:row>
                    <xdr:rowOff>247650</xdr:rowOff>
                  </to>
                </anchor>
              </controlPr>
            </control>
          </mc:Choice>
        </mc:AlternateContent>
        <mc:AlternateContent xmlns:mc="http://schemas.openxmlformats.org/markup-compatibility/2006">
          <mc:Choice Requires="x14">
            <control shapeId="6233" r:id="rId92" name="Check Box 89">
              <controlPr defaultSize="0" autoFill="0" autoLine="0" autoPict="0">
                <anchor moveWithCells="1">
                  <from>
                    <xdr:col>14</xdr:col>
                    <xdr:colOff>9525</xdr:colOff>
                    <xdr:row>113</xdr:row>
                    <xdr:rowOff>9525</xdr:rowOff>
                  </from>
                  <to>
                    <xdr:col>15</xdr:col>
                    <xdr:colOff>0</xdr:colOff>
                    <xdr:row>114</xdr:row>
                    <xdr:rowOff>0</xdr:rowOff>
                  </to>
                </anchor>
              </controlPr>
            </control>
          </mc:Choice>
        </mc:AlternateContent>
        <mc:AlternateContent xmlns:mc="http://schemas.openxmlformats.org/markup-compatibility/2006">
          <mc:Choice Requires="x14">
            <control shapeId="6234" r:id="rId93" name="Check Box 90">
              <controlPr defaultSize="0" autoFill="0" autoLine="0" autoPict="0">
                <anchor moveWithCells="1">
                  <from>
                    <xdr:col>14</xdr:col>
                    <xdr:colOff>9525</xdr:colOff>
                    <xdr:row>116</xdr:row>
                    <xdr:rowOff>9525</xdr:rowOff>
                  </from>
                  <to>
                    <xdr:col>15</xdr:col>
                    <xdr:colOff>0</xdr:colOff>
                    <xdr:row>117</xdr:row>
                    <xdr:rowOff>0</xdr:rowOff>
                  </to>
                </anchor>
              </controlPr>
            </control>
          </mc:Choice>
        </mc:AlternateContent>
        <mc:AlternateContent xmlns:mc="http://schemas.openxmlformats.org/markup-compatibility/2006">
          <mc:Choice Requires="x14">
            <control shapeId="6235" r:id="rId94" name="Check Box 91">
              <controlPr defaultSize="0" autoFill="0" autoLine="0" autoPict="0">
                <anchor moveWithCells="1">
                  <from>
                    <xdr:col>14</xdr:col>
                    <xdr:colOff>0</xdr:colOff>
                    <xdr:row>119</xdr:row>
                    <xdr:rowOff>0</xdr:rowOff>
                  </from>
                  <to>
                    <xdr:col>14</xdr:col>
                    <xdr:colOff>238125</xdr:colOff>
                    <xdr:row>119</xdr:row>
                    <xdr:rowOff>247650</xdr:rowOff>
                  </to>
                </anchor>
              </controlPr>
            </control>
          </mc:Choice>
        </mc:AlternateContent>
        <mc:AlternateContent xmlns:mc="http://schemas.openxmlformats.org/markup-compatibility/2006">
          <mc:Choice Requires="x14">
            <control shapeId="6236" r:id="rId95" name="Check Box 92">
              <controlPr defaultSize="0" autoFill="0" autoLine="0" autoPict="0">
                <anchor moveWithCells="1">
                  <from>
                    <xdr:col>14</xdr:col>
                    <xdr:colOff>9525</xdr:colOff>
                    <xdr:row>122</xdr:row>
                    <xdr:rowOff>0</xdr:rowOff>
                  </from>
                  <to>
                    <xdr:col>15</xdr:col>
                    <xdr:colOff>0</xdr:colOff>
                    <xdr:row>122</xdr:row>
                    <xdr:rowOff>247650</xdr:rowOff>
                  </to>
                </anchor>
              </controlPr>
            </control>
          </mc:Choice>
        </mc:AlternateContent>
        <mc:AlternateContent xmlns:mc="http://schemas.openxmlformats.org/markup-compatibility/2006">
          <mc:Choice Requires="x14">
            <control shapeId="6237" r:id="rId96" name="Check Box 93">
              <controlPr defaultSize="0" autoFill="0" autoLine="0" autoPict="0">
                <anchor moveWithCells="1">
                  <from>
                    <xdr:col>14</xdr:col>
                    <xdr:colOff>9525</xdr:colOff>
                    <xdr:row>125</xdr:row>
                    <xdr:rowOff>9525</xdr:rowOff>
                  </from>
                  <to>
                    <xdr:col>15</xdr:col>
                    <xdr:colOff>0</xdr:colOff>
                    <xdr:row>126</xdr:row>
                    <xdr:rowOff>0</xdr:rowOff>
                  </to>
                </anchor>
              </controlPr>
            </control>
          </mc:Choice>
        </mc:AlternateContent>
        <mc:AlternateContent xmlns:mc="http://schemas.openxmlformats.org/markup-compatibility/2006">
          <mc:Choice Requires="x14">
            <control shapeId="6238" r:id="rId97" name="Check Box 94">
              <controlPr defaultSize="0" autoFill="0" autoLine="0" autoPict="0">
                <anchor moveWithCells="1">
                  <from>
                    <xdr:col>14</xdr:col>
                    <xdr:colOff>9525</xdr:colOff>
                    <xdr:row>128</xdr:row>
                    <xdr:rowOff>0</xdr:rowOff>
                  </from>
                  <to>
                    <xdr:col>15</xdr:col>
                    <xdr:colOff>0</xdr:colOff>
                    <xdr:row>128</xdr:row>
                    <xdr:rowOff>247650</xdr:rowOff>
                  </to>
                </anchor>
              </controlPr>
            </control>
          </mc:Choice>
        </mc:AlternateContent>
        <mc:AlternateContent xmlns:mc="http://schemas.openxmlformats.org/markup-compatibility/2006">
          <mc:Choice Requires="x14">
            <control shapeId="6239" r:id="rId98" name="Check Box 95">
              <controlPr defaultSize="0" autoFill="0" autoLine="0" autoPict="0">
                <anchor moveWithCells="1">
                  <from>
                    <xdr:col>14</xdr:col>
                    <xdr:colOff>9525</xdr:colOff>
                    <xdr:row>131</xdr:row>
                    <xdr:rowOff>0</xdr:rowOff>
                  </from>
                  <to>
                    <xdr:col>15</xdr:col>
                    <xdr:colOff>0</xdr:colOff>
                    <xdr:row>131</xdr:row>
                    <xdr:rowOff>247650</xdr:rowOff>
                  </to>
                </anchor>
              </controlPr>
            </control>
          </mc:Choice>
        </mc:AlternateContent>
        <mc:AlternateContent xmlns:mc="http://schemas.openxmlformats.org/markup-compatibility/2006">
          <mc:Choice Requires="x14">
            <control shapeId="6240" r:id="rId99" name="Check Box 96">
              <controlPr defaultSize="0" autoFill="0" autoLine="0" autoPict="0">
                <anchor moveWithCells="1">
                  <from>
                    <xdr:col>14</xdr:col>
                    <xdr:colOff>9525</xdr:colOff>
                    <xdr:row>134</xdr:row>
                    <xdr:rowOff>9525</xdr:rowOff>
                  </from>
                  <to>
                    <xdr:col>15</xdr:col>
                    <xdr:colOff>0</xdr:colOff>
                    <xdr:row>135</xdr:row>
                    <xdr:rowOff>0</xdr:rowOff>
                  </to>
                </anchor>
              </controlPr>
            </control>
          </mc:Choice>
        </mc:AlternateContent>
        <mc:AlternateContent xmlns:mc="http://schemas.openxmlformats.org/markup-compatibility/2006">
          <mc:Choice Requires="x14">
            <control shapeId="6241" r:id="rId100" name="Check Box 97">
              <controlPr defaultSize="0" autoFill="0" autoLine="0" autoPict="0">
                <anchor moveWithCells="1">
                  <from>
                    <xdr:col>14</xdr:col>
                    <xdr:colOff>0</xdr:colOff>
                    <xdr:row>137</xdr:row>
                    <xdr:rowOff>0</xdr:rowOff>
                  </from>
                  <to>
                    <xdr:col>14</xdr:col>
                    <xdr:colOff>238125</xdr:colOff>
                    <xdr:row>137</xdr:row>
                    <xdr:rowOff>247650</xdr:rowOff>
                  </to>
                </anchor>
              </controlPr>
            </control>
          </mc:Choice>
        </mc:AlternateContent>
        <mc:AlternateContent xmlns:mc="http://schemas.openxmlformats.org/markup-compatibility/2006">
          <mc:Choice Requires="x14">
            <control shapeId="6242" r:id="rId101" name="Check Box 98">
              <controlPr defaultSize="0" autoFill="0" autoLine="0" autoPict="0">
                <anchor moveWithCells="1">
                  <from>
                    <xdr:col>14</xdr:col>
                    <xdr:colOff>9525</xdr:colOff>
                    <xdr:row>140</xdr:row>
                    <xdr:rowOff>9525</xdr:rowOff>
                  </from>
                  <to>
                    <xdr:col>15</xdr:col>
                    <xdr:colOff>0</xdr:colOff>
                    <xdr:row>141</xdr:row>
                    <xdr:rowOff>0</xdr:rowOff>
                  </to>
                </anchor>
              </controlPr>
            </control>
          </mc:Choice>
        </mc:AlternateContent>
        <mc:AlternateContent xmlns:mc="http://schemas.openxmlformats.org/markup-compatibility/2006">
          <mc:Choice Requires="x14">
            <control shapeId="6243" r:id="rId102" name="Check Box 99">
              <controlPr defaultSize="0" autoFill="0" autoLine="0" autoPict="0">
                <anchor moveWithCells="1">
                  <from>
                    <xdr:col>14</xdr:col>
                    <xdr:colOff>9525</xdr:colOff>
                    <xdr:row>143</xdr:row>
                    <xdr:rowOff>0</xdr:rowOff>
                  </from>
                  <to>
                    <xdr:col>15</xdr:col>
                    <xdr:colOff>0</xdr:colOff>
                    <xdr:row>143</xdr:row>
                    <xdr:rowOff>247650</xdr:rowOff>
                  </to>
                </anchor>
              </controlPr>
            </control>
          </mc:Choice>
        </mc:AlternateContent>
        <mc:AlternateContent xmlns:mc="http://schemas.openxmlformats.org/markup-compatibility/2006">
          <mc:Choice Requires="x14">
            <control shapeId="6244" r:id="rId103" name="Check Box 100">
              <controlPr defaultSize="0" autoFill="0" autoLine="0" autoPict="0">
                <anchor moveWithCells="1">
                  <from>
                    <xdr:col>14</xdr:col>
                    <xdr:colOff>9525</xdr:colOff>
                    <xdr:row>146</xdr:row>
                    <xdr:rowOff>9525</xdr:rowOff>
                  </from>
                  <to>
                    <xdr:col>15</xdr:col>
                    <xdr:colOff>0</xdr:colOff>
                    <xdr:row>147</xdr:row>
                    <xdr:rowOff>0</xdr:rowOff>
                  </to>
                </anchor>
              </controlPr>
            </control>
          </mc:Choice>
        </mc:AlternateContent>
        <mc:AlternateContent xmlns:mc="http://schemas.openxmlformats.org/markup-compatibility/2006">
          <mc:Choice Requires="x14">
            <control shapeId="6245" r:id="rId104" name="Check Box 101">
              <controlPr defaultSize="0" autoFill="0" autoLine="0" autoPict="0">
                <anchor moveWithCells="1">
                  <from>
                    <xdr:col>14</xdr:col>
                    <xdr:colOff>9525</xdr:colOff>
                    <xdr:row>149</xdr:row>
                    <xdr:rowOff>9525</xdr:rowOff>
                  </from>
                  <to>
                    <xdr:col>15</xdr:col>
                    <xdr:colOff>0</xdr:colOff>
                    <xdr:row>150</xdr:row>
                    <xdr:rowOff>0</xdr:rowOff>
                  </to>
                </anchor>
              </controlPr>
            </control>
          </mc:Choice>
        </mc:AlternateContent>
        <mc:AlternateContent xmlns:mc="http://schemas.openxmlformats.org/markup-compatibility/2006">
          <mc:Choice Requires="x14">
            <control shapeId="6246" r:id="rId105" name="Check Box 102">
              <controlPr defaultSize="0" autoFill="0" autoLine="0" autoPict="0">
                <anchor moveWithCells="1">
                  <from>
                    <xdr:col>14</xdr:col>
                    <xdr:colOff>9525</xdr:colOff>
                    <xdr:row>152</xdr:row>
                    <xdr:rowOff>9525</xdr:rowOff>
                  </from>
                  <to>
                    <xdr:col>15</xdr:col>
                    <xdr:colOff>0</xdr:colOff>
                    <xdr:row>153</xdr:row>
                    <xdr:rowOff>0</xdr:rowOff>
                  </to>
                </anchor>
              </controlPr>
            </control>
          </mc:Choice>
        </mc:AlternateContent>
        <mc:AlternateContent xmlns:mc="http://schemas.openxmlformats.org/markup-compatibility/2006">
          <mc:Choice Requires="x14">
            <control shapeId="6247" r:id="rId106" name="Check Box 103">
              <controlPr defaultSize="0" autoFill="0" autoLine="0" autoPict="0">
                <anchor moveWithCells="1">
                  <from>
                    <xdr:col>14</xdr:col>
                    <xdr:colOff>9525</xdr:colOff>
                    <xdr:row>155</xdr:row>
                    <xdr:rowOff>9525</xdr:rowOff>
                  </from>
                  <to>
                    <xdr:col>15</xdr:col>
                    <xdr:colOff>0</xdr:colOff>
                    <xdr:row>156</xdr:row>
                    <xdr:rowOff>0</xdr:rowOff>
                  </to>
                </anchor>
              </controlPr>
            </control>
          </mc:Choice>
        </mc:AlternateContent>
        <mc:AlternateContent xmlns:mc="http://schemas.openxmlformats.org/markup-compatibility/2006">
          <mc:Choice Requires="x14">
            <control shapeId="6248" r:id="rId107" name="Check Box 104">
              <controlPr defaultSize="0" autoFill="0" autoLine="0" autoPict="0">
                <anchor moveWithCells="1">
                  <from>
                    <xdr:col>14</xdr:col>
                    <xdr:colOff>9525</xdr:colOff>
                    <xdr:row>158</xdr:row>
                    <xdr:rowOff>0</xdr:rowOff>
                  </from>
                  <to>
                    <xdr:col>15</xdr:col>
                    <xdr:colOff>0</xdr:colOff>
                    <xdr:row>158</xdr:row>
                    <xdr:rowOff>247650</xdr:rowOff>
                  </to>
                </anchor>
              </controlPr>
            </control>
          </mc:Choice>
        </mc:AlternateContent>
        <mc:AlternateContent xmlns:mc="http://schemas.openxmlformats.org/markup-compatibility/2006">
          <mc:Choice Requires="x14">
            <control shapeId="6249" r:id="rId108" name="Check Box 105">
              <controlPr defaultSize="0" autoFill="0" autoLine="0" autoPict="0">
                <anchor moveWithCells="1">
                  <from>
                    <xdr:col>16</xdr:col>
                    <xdr:colOff>19050</xdr:colOff>
                    <xdr:row>32</xdr:row>
                    <xdr:rowOff>0</xdr:rowOff>
                  </from>
                  <to>
                    <xdr:col>17</xdr:col>
                    <xdr:colOff>0</xdr:colOff>
                    <xdr:row>32</xdr:row>
                    <xdr:rowOff>247650</xdr:rowOff>
                  </to>
                </anchor>
              </controlPr>
            </control>
          </mc:Choice>
        </mc:AlternateContent>
        <mc:AlternateContent xmlns:mc="http://schemas.openxmlformats.org/markup-compatibility/2006">
          <mc:Choice Requires="x14">
            <control shapeId="6250" r:id="rId109" name="Check Box 106">
              <controlPr defaultSize="0" autoFill="0" autoLine="0" autoPict="0">
                <anchor moveWithCells="1">
                  <from>
                    <xdr:col>16</xdr:col>
                    <xdr:colOff>9525</xdr:colOff>
                    <xdr:row>35</xdr:row>
                    <xdr:rowOff>0</xdr:rowOff>
                  </from>
                  <to>
                    <xdr:col>16</xdr:col>
                    <xdr:colOff>238125</xdr:colOff>
                    <xdr:row>35</xdr:row>
                    <xdr:rowOff>247650</xdr:rowOff>
                  </to>
                </anchor>
              </controlPr>
            </control>
          </mc:Choice>
        </mc:AlternateContent>
        <mc:AlternateContent xmlns:mc="http://schemas.openxmlformats.org/markup-compatibility/2006">
          <mc:Choice Requires="x14">
            <control shapeId="6251" r:id="rId110" name="Check Box 107">
              <controlPr defaultSize="0" autoFill="0" autoLine="0" autoPict="0">
                <anchor moveWithCells="1">
                  <from>
                    <xdr:col>16</xdr:col>
                    <xdr:colOff>9525</xdr:colOff>
                    <xdr:row>38</xdr:row>
                    <xdr:rowOff>0</xdr:rowOff>
                  </from>
                  <to>
                    <xdr:col>16</xdr:col>
                    <xdr:colOff>238125</xdr:colOff>
                    <xdr:row>38</xdr:row>
                    <xdr:rowOff>247650</xdr:rowOff>
                  </to>
                </anchor>
              </controlPr>
            </control>
          </mc:Choice>
        </mc:AlternateContent>
        <mc:AlternateContent xmlns:mc="http://schemas.openxmlformats.org/markup-compatibility/2006">
          <mc:Choice Requires="x14">
            <control shapeId="6252" r:id="rId111" name="Check Box 108">
              <controlPr defaultSize="0" autoFill="0" autoLine="0" autoPict="0">
                <anchor moveWithCells="1">
                  <from>
                    <xdr:col>16</xdr:col>
                    <xdr:colOff>9525</xdr:colOff>
                    <xdr:row>41</xdr:row>
                    <xdr:rowOff>0</xdr:rowOff>
                  </from>
                  <to>
                    <xdr:col>16</xdr:col>
                    <xdr:colOff>238125</xdr:colOff>
                    <xdr:row>41</xdr:row>
                    <xdr:rowOff>247650</xdr:rowOff>
                  </to>
                </anchor>
              </controlPr>
            </control>
          </mc:Choice>
        </mc:AlternateContent>
        <mc:AlternateContent xmlns:mc="http://schemas.openxmlformats.org/markup-compatibility/2006">
          <mc:Choice Requires="x14">
            <control shapeId="6253" r:id="rId112" name="Check Box 109">
              <controlPr defaultSize="0" autoFill="0" autoLine="0" autoPict="0">
                <anchor moveWithCells="1">
                  <from>
                    <xdr:col>16</xdr:col>
                    <xdr:colOff>9525</xdr:colOff>
                    <xdr:row>44</xdr:row>
                    <xdr:rowOff>9525</xdr:rowOff>
                  </from>
                  <to>
                    <xdr:col>16</xdr:col>
                    <xdr:colOff>238125</xdr:colOff>
                    <xdr:row>45</xdr:row>
                    <xdr:rowOff>0</xdr:rowOff>
                  </to>
                </anchor>
              </controlPr>
            </control>
          </mc:Choice>
        </mc:AlternateContent>
        <mc:AlternateContent xmlns:mc="http://schemas.openxmlformats.org/markup-compatibility/2006">
          <mc:Choice Requires="x14">
            <control shapeId="6254" r:id="rId113" name="Check Box 110">
              <controlPr defaultSize="0" autoFill="0" autoLine="0" autoPict="0">
                <anchor moveWithCells="1">
                  <from>
                    <xdr:col>16</xdr:col>
                    <xdr:colOff>9525</xdr:colOff>
                    <xdr:row>47</xdr:row>
                    <xdr:rowOff>0</xdr:rowOff>
                  </from>
                  <to>
                    <xdr:col>16</xdr:col>
                    <xdr:colOff>238125</xdr:colOff>
                    <xdr:row>47</xdr:row>
                    <xdr:rowOff>247650</xdr:rowOff>
                  </to>
                </anchor>
              </controlPr>
            </control>
          </mc:Choice>
        </mc:AlternateContent>
        <mc:AlternateContent xmlns:mc="http://schemas.openxmlformats.org/markup-compatibility/2006">
          <mc:Choice Requires="x14">
            <control shapeId="6255" r:id="rId114" name="Check Box 111">
              <controlPr defaultSize="0" autoFill="0" autoLine="0" autoPict="0">
                <anchor moveWithCells="1">
                  <from>
                    <xdr:col>16</xdr:col>
                    <xdr:colOff>9525</xdr:colOff>
                    <xdr:row>50</xdr:row>
                    <xdr:rowOff>0</xdr:rowOff>
                  </from>
                  <to>
                    <xdr:col>16</xdr:col>
                    <xdr:colOff>238125</xdr:colOff>
                    <xdr:row>50</xdr:row>
                    <xdr:rowOff>247650</xdr:rowOff>
                  </to>
                </anchor>
              </controlPr>
            </control>
          </mc:Choice>
        </mc:AlternateContent>
        <mc:AlternateContent xmlns:mc="http://schemas.openxmlformats.org/markup-compatibility/2006">
          <mc:Choice Requires="x14">
            <control shapeId="6256" r:id="rId115" name="Check Box 112">
              <controlPr defaultSize="0" autoFill="0" autoLine="0" autoPict="0">
                <anchor moveWithCells="1">
                  <from>
                    <xdr:col>16</xdr:col>
                    <xdr:colOff>9525</xdr:colOff>
                    <xdr:row>53</xdr:row>
                    <xdr:rowOff>0</xdr:rowOff>
                  </from>
                  <to>
                    <xdr:col>16</xdr:col>
                    <xdr:colOff>238125</xdr:colOff>
                    <xdr:row>53</xdr:row>
                    <xdr:rowOff>247650</xdr:rowOff>
                  </to>
                </anchor>
              </controlPr>
            </control>
          </mc:Choice>
        </mc:AlternateContent>
        <mc:AlternateContent xmlns:mc="http://schemas.openxmlformats.org/markup-compatibility/2006">
          <mc:Choice Requires="x14">
            <control shapeId="6257" r:id="rId116" name="Check Box 113">
              <controlPr defaultSize="0" autoFill="0" autoLine="0" autoPict="0">
                <anchor moveWithCells="1">
                  <from>
                    <xdr:col>16</xdr:col>
                    <xdr:colOff>9525</xdr:colOff>
                    <xdr:row>56</xdr:row>
                    <xdr:rowOff>0</xdr:rowOff>
                  </from>
                  <to>
                    <xdr:col>16</xdr:col>
                    <xdr:colOff>238125</xdr:colOff>
                    <xdr:row>56</xdr:row>
                    <xdr:rowOff>247650</xdr:rowOff>
                  </to>
                </anchor>
              </controlPr>
            </control>
          </mc:Choice>
        </mc:AlternateContent>
        <mc:AlternateContent xmlns:mc="http://schemas.openxmlformats.org/markup-compatibility/2006">
          <mc:Choice Requires="x14">
            <control shapeId="6258" r:id="rId117" name="Check Box 114">
              <controlPr defaultSize="0" autoFill="0" autoLine="0" autoPict="0">
                <anchor moveWithCells="1">
                  <from>
                    <xdr:col>16</xdr:col>
                    <xdr:colOff>9525</xdr:colOff>
                    <xdr:row>59</xdr:row>
                    <xdr:rowOff>0</xdr:rowOff>
                  </from>
                  <to>
                    <xdr:col>16</xdr:col>
                    <xdr:colOff>238125</xdr:colOff>
                    <xdr:row>59</xdr:row>
                    <xdr:rowOff>247650</xdr:rowOff>
                  </to>
                </anchor>
              </controlPr>
            </control>
          </mc:Choice>
        </mc:AlternateContent>
        <mc:AlternateContent xmlns:mc="http://schemas.openxmlformats.org/markup-compatibility/2006">
          <mc:Choice Requires="x14">
            <control shapeId="6259" r:id="rId118" name="Check Box 115">
              <controlPr defaultSize="0" autoFill="0" autoLine="0" autoPict="0">
                <anchor moveWithCells="1">
                  <from>
                    <xdr:col>16</xdr:col>
                    <xdr:colOff>9525</xdr:colOff>
                    <xdr:row>62</xdr:row>
                    <xdr:rowOff>9525</xdr:rowOff>
                  </from>
                  <to>
                    <xdr:col>16</xdr:col>
                    <xdr:colOff>238125</xdr:colOff>
                    <xdr:row>63</xdr:row>
                    <xdr:rowOff>0</xdr:rowOff>
                  </to>
                </anchor>
              </controlPr>
            </control>
          </mc:Choice>
        </mc:AlternateContent>
        <mc:AlternateContent xmlns:mc="http://schemas.openxmlformats.org/markup-compatibility/2006">
          <mc:Choice Requires="x14">
            <control shapeId="6260" r:id="rId119" name="Check Box 116">
              <controlPr defaultSize="0" autoFill="0" autoLine="0" autoPict="0">
                <anchor moveWithCells="1">
                  <from>
                    <xdr:col>16</xdr:col>
                    <xdr:colOff>9525</xdr:colOff>
                    <xdr:row>65</xdr:row>
                    <xdr:rowOff>9525</xdr:rowOff>
                  </from>
                  <to>
                    <xdr:col>16</xdr:col>
                    <xdr:colOff>238125</xdr:colOff>
                    <xdr:row>66</xdr:row>
                    <xdr:rowOff>0</xdr:rowOff>
                  </to>
                </anchor>
              </controlPr>
            </control>
          </mc:Choice>
        </mc:AlternateContent>
        <mc:AlternateContent xmlns:mc="http://schemas.openxmlformats.org/markup-compatibility/2006">
          <mc:Choice Requires="x14">
            <control shapeId="6261" r:id="rId120" name="Check Box 117">
              <controlPr defaultSize="0" autoFill="0" autoLine="0" autoPict="0">
                <anchor moveWithCells="1">
                  <from>
                    <xdr:col>16</xdr:col>
                    <xdr:colOff>9525</xdr:colOff>
                    <xdr:row>68</xdr:row>
                    <xdr:rowOff>9525</xdr:rowOff>
                  </from>
                  <to>
                    <xdr:col>16</xdr:col>
                    <xdr:colOff>238125</xdr:colOff>
                    <xdr:row>69</xdr:row>
                    <xdr:rowOff>0</xdr:rowOff>
                  </to>
                </anchor>
              </controlPr>
            </control>
          </mc:Choice>
        </mc:AlternateContent>
        <mc:AlternateContent xmlns:mc="http://schemas.openxmlformats.org/markup-compatibility/2006">
          <mc:Choice Requires="x14">
            <control shapeId="6262" r:id="rId121" name="Check Box 118">
              <controlPr defaultSize="0" autoFill="0" autoLine="0" autoPict="0">
                <anchor moveWithCells="1">
                  <from>
                    <xdr:col>16</xdr:col>
                    <xdr:colOff>9525</xdr:colOff>
                    <xdr:row>71</xdr:row>
                    <xdr:rowOff>9525</xdr:rowOff>
                  </from>
                  <to>
                    <xdr:col>16</xdr:col>
                    <xdr:colOff>238125</xdr:colOff>
                    <xdr:row>72</xdr:row>
                    <xdr:rowOff>0</xdr:rowOff>
                  </to>
                </anchor>
              </controlPr>
            </control>
          </mc:Choice>
        </mc:AlternateContent>
        <mc:AlternateContent xmlns:mc="http://schemas.openxmlformats.org/markup-compatibility/2006">
          <mc:Choice Requires="x14">
            <control shapeId="6263" r:id="rId122" name="Check Box 119">
              <controlPr defaultSize="0" autoFill="0" autoLine="0" autoPict="0">
                <anchor moveWithCells="1">
                  <from>
                    <xdr:col>16</xdr:col>
                    <xdr:colOff>9525</xdr:colOff>
                    <xdr:row>74</xdr:row>
                    <xdr:rowOff>0</xdr:rowOff>
                  </from>
                  <to>
                    <xdr:col>16</xdr:col>
                    <xdr:colOff>238125</xdr:colOff>
                    <xdr:row>74</xdr:row>
                    <xdr:rowOff>247650</xdr:rowOff>
                  </to>
                </anchor>
              </controlPr>
            </control>
          </mc:Choice>
        </mc:AlternateContent>
        <mc:AlternateContent xmlns:mc="http://schemas.openxmlformats.org/markup-compatibility/2006">
          <mc:Choice Requires="x14">
            <control shapeId="6264" r:id="rId123" name="Check Box 120">
              <controlPr defaultSize="0" autoFill="0" autoLine="0" autoPict="0">
                <anchor moveWithCells="1">
                  <from>
                    <xdr:col>16</xdr:col>
                    <xdr:colOff>9525</xdr:colOff>
                    <xdr:row>77</xdr:row>
                    <xdr:rowOff>9525</xdr:rowOff>
                  </from>
                  <to>
                    <xdr:col>16</xdr:col>
                    <xdr:colOff>238125</xdr:colOff>
                    <xdr:row>78</xdr:row>
                    <xdr:rowOff>0</xdr:rowOff>
                  </to>
                </anchor>
              </controlPr>
            </control>
          </mc:Choice>
        </mc:AlternateContent>
        <mc:AlternateContent xmlns:mc="http://schemas.openxmlformats.org/markup-compatibility/2006">
          <mc:Choice Requires="x14">
            <control shapeId="6265" r:id="rId124" name="Check Box 121">
              <controlPr defaultSize="0" autoFill="0" autoLine="0" autoPict="0">
                <anchor moveWithCells="1">
                  <from>
                    <xdr:col>16</xdr:col>
                    <xdr:colOff>9525</xdr:colOff>
                    <xdr:row>80</xdr:row>
                    <xdr:rowOff>9525</xdr:rowOff>
                  </from>
                  <to>
                    <xdr:col>16</xdr:col>
                    <xdr:colOff>238125</xdr:colOff>
                    <xdr:row>81</xdr:row>
                    <xdr:rowOff>0</xdr:rowOff>
                  </to>
                </anchor>
              </controlPr>
            </control>
          </mc:Choice>
        </mc:AlternateContent>
        <mc:AlternateContent xmlns:mc="http://schemas.openxmlformats.org/markup-compatibility/2006">
          <mc:Choice Requires="x14">
            <control shapeId="6266" r:id="rId125" name="Check Box 122">
              <controlPr defaultSize="0" autoFill="0" autoLine="0" autoPict="0">
                <anchor moveWithCells="1">
                  <from>
                    <xdr:col>16</xdr:col>
                    <xdr:colOff>9525</xdr:colOff>
                    <xdr:row>83</xdr:row>
                    <xdr:rowOff>0</xdr:rowOff>
                  </from>
                  <to>
                    <xdr:col>16</xdr:col>
                    <xdr:colOff>238125</xdr:colOff>
                    <xdr:row>83</xdr:row>
                    <xdr:rowOff>247650</xdr:rowOff>
                  </to>
                </anchor>
              </controlPr>
            </control>
          </mc:Choice>
        </mc:AlternateContent>
        <mc:AlternateContent xmlns:mc="http://schemas.openxmlformats.org/markup-compatibility/2006">
          <mc:Choice Requires="x14">
            <control shapeId="6267" r:id="rId126" name="Check Box 123">
              <controlPr defaultSize="0" autoFill="0" autoLine="0" autoPict="0">
                <anchor moveWithCells="1">
                  <from>
                    <xdr:col>16</xdr:col>
                    <xdr:colOff>9525</xdr:colOff>
                    <xdr:row>86</xdr:row>
                    <xdr:rowOff>9525</xdr:rowOff>
                  </from>
                  <to>
                    <xdr:col>16</xdr:col>
                    <xdr:colOff>238125</xdr:colOff>
                    <xdr:row>87</xdr:row>
                    <xdr:rowOff>0</xdr:rowOff>
                  </to>
                </anchor>
              </controlPr>
            </control>
          </mc:Choice>
        </mc:AlternateContent>
        <mc:AlternateContent xmlns:mc="http://schemas.openxmlformats.org/markup-compatibility/2006">
          <mc:Choice Requires="x14">
            <control shapeId="6268" r:id="rId127" name="Check Box 124">
              <controlPr defaultSize="0" autoFill="0" autoLine="0" autoPict="0">
                <anchor moveWithCells="1">
                  <from>
                    <xdr:col>16</xdr:col>
                    <xdr:colOff>9525</xdr:colOff>
                    <xdr:row>89</xdr:row>
                    <xdr:rowOff>9525</xdr:rowOff>
                  </from>
                  <to>
                    <xdr:col>16</xdr:col>
                    <xdr:colOff>238125</xdr:colOff>
                    <xdr:row>90</xdr:row>
                    <xdr:rowOff>0</xdr:rowOff>
                  </to>
                </anchor>
              </controlPr>
            </control>
          </mc:Choice>
        </mc:AlternateContent>
        <mc:AlternateContent xmlns:mc="http://schemas.openxmlformats.org/markup-compatibility/2006">
          <mc:Choice Requires="x14">
            <control shapeId="6269" r:id="rId128" name="Check Box 125">
              <controlPr defaultSize="0" autoFill="0" autoLine="0" autoPict="0">
                <anchor moveWithCells="1">
                  <from>
                    <xdr:col>16</xdr:col>
                    <xdr:colOff>9525</xdr:colOff>
                    <xdr:row>92</xdr:row>
                    <xdr:rowOff>9525</xdr:rowOff>
                  </from>
                  <to>
                    <xdr:col>16</xdr:col>
                    <xdr:colOff>238125</xdr:colOff>
                    <xdr:row>93</xdr:row>
                    <xdr:rowOff>0</xdr:rowOff>
                  </to>
                </anchor>
              </controlPr>
            </control>
          </mc:Choice>
        </mc:AlternateContent>
        <mc:AlternateContent xmlns:mc="http://schemas.openxmlformats.org/markup-compatibility/2006">
          <mc:Choice Requires="x14">
            <control shapeId="6270" r:id="rId129" name="Check Box 126">
              <controlPr defaultSize="0" autoFill="0" autoLine="0" autoPict="0">
                <anchor moveWithCells="1">
                  <from>
                    <xdr:col>16</xdr:col>
                    <xdr:colOff>9525</xdr:colOff>
                    <xdr:row>95</xdr:row>
                    <xdr:rowOff>0</xdr:rowOff>
                  </from>
                  <to>
                    <xdr:col>16</xdr:col>
                    <xdr:colOff>238125</xdr:colOff>
                    <xdr:row>95</xdr:row>
                    <xdr:rowOff>247650</xdr:rowOff>
                  </to>
                </anchor>
              </controlPr>
            </control>
          </mc:Choice>
        </mc:AlternateContent>
        <mc:AlternateContent xmlns:mc="http://schemas.openxmlformats.org/markup-compatibility/2006">
          <mc:Choice Requires="x14">
            <control shapeId="6271" r:id="rId130" name="Check Box 127">
              <controlPr defaultSize="0" autoFill="0" autoLine="0" autoPict="0">
                <anchor moveWithCells="1">
                  <from>
                    <xdr:col>16</xdr:col>
                    <xdr:colOff>9525</xdr:colOff>
                    <xdr:row>98</xdr:row>
                    <xdr:rowOff>9525</xdr:rowOff>
                  </from>
                  <to>
                    <xdr:col>16</xdr:col>
                    <xdr:colOff>238125</xdr:colOff>
                    <xdr:row>99</xdr:row>
                    <xdr:rowOff>0</xdr:rowOff>
                  </to>
                </anchor>
              </controlPr>
            </control>
          </mc:Choice>
        </mc:AlternateContent>
        <mc:AlternateContent xmlns:mc="http://schemas.openxmlformats.org/markup-compatibility/2006">
          <mc:Choice Requires="x14">
            <control shapeId="6272" r:id="rId131" name="Check Box 128">
              <controlPr defaultSize="0" autoFill="0" autoLine="0" autoPict="0">
                <anchor moveWithCells="1">
                  <from>
                    <xdr:col>16</xdr:col>
                    <xdr:colOff>9525</xdr:colOff>
                    <xdr:row>101</xdr:row>
                    <xdr:rowOff>9525</xdr:rowOff>
                  </from>
                  <to>
                    <xdr:col>16</xdr:col>
                    <xdr:colOff>238125</xdr:colOff>
                    <xdr:row>102</xdr:row>
                    <xdr:rowOff>0</xdr:rowOff>
                  </to>
                </anchor>
              </controlPr>
            </control>
          </mc:Choice>
        </mc:AlternateContent>
        <mc:AlternateContent xmlns:mc="http://schemas.openxmlformats.org/markup-compatibility/2006">
          <mc:Choice Requires="x14">
            <control shapeId="6273" r:id="rId132" name="Check Box 129">
              <controlPr defaultSize="0" autoFill="0" autoLine="0" autoPict="0">
                <anchor moveWithCells="1">
                  <from>
                    <xdr:col>16</xdr:col>
                    <xdr:colOff>9525</xdr:colOff>
                    <xdr:row>104</xdr:row>
                    <xdr:rowOff>0</xdr:rowOff>
                  </from>
                  <to>
                    <xdr:col>16</xdr:col>
                    <xdr:colOff>238125</xdr:colOff>
                    <xdr:row>104</xdr:row>
                    <xdr:rowOff>247650</xdr:rowOff>
                  </to>
                </anchor>
              </controlPr>
            </control>
          </mc:Choice>
        </mc:AlternateContent>
        <mc:AlternateContent xmlns:mc="http://schemas.openxmlformats.org/markup-compatibility/2006">
          <mc:Choice Requires="x14">
            <control shapeId="6274" r:id="rId133" name="Check Box 130">
              <controlPr defaultSize="0" autoFill="0" autoLine="0" autoPict="0">
                <anchor moveWithCells="1">
                  <from>
                    <xdr:col>16</xdr:col>
                    <xdr:colOff>9525</xdr:colOff>
                    <xdr:row>107</xdr:row>
                    <xdr:rowOff>9525</xdr:rowOff>
                  </from>
                  <to>
                    <xdr:col>16</xdr:col>
                    <xdr:colOff>238125</xdr:colOff>
                    <xdr:row>108</xdr:row>
                    <xdr:rowOff>0</xdr:rowOff>
                  </to>
                </anchor>
              </controlPr>
            </control>
          </mc:Choice>
        </mc:AlternateContent>
        <mc:AlternateContent xmlns:mc="http://schemas.openxmlformats.org/markup-compatibility/2006">
          <mc:Choice Requires="x14">
            <control shapeId="6275" r:id="rId134" name="Check Box 131">
              <controlPr defaultSize="0" autoFill="0" autoLine="0" autoPict="0">
                <anchor moveWithCells="1">
                  <from>
                    <xdr:col>16</xdr:col>
                    <xdr:colOff>9525</xdr:colOff>
                    <xdr:row>110</xdr:row>
                    <xdr:rowOff>9525</xdr:rowOff>
                  </from>
                  <to>
                    <xdr:col>16</xdr:col>
                    <xdr:colOff>238125</xdr:colOff>
                    <xdr:row>111</xdr:row>
                    <xdr:rowOff>0</xdr:rowOff>
                  </to>
                </anchor>
              </controlPr>
            </control>
          </mc:Choice>
        </mc:AlternateContent>
        <mc:AlternateContent xmlns:mc="http://schemas.openxmlformats.org/markup-compatibility/2006">
          <mc:Choice Requires="x14">
            <control shapeId="6276" r:id="rId135" name="Check Box 132">
              <controlPr defaultSize="0" autoFill="0" autoLine="0" autoPict="0">
                <anchor moveWithCells="1">
                  <from>
                    <xdr:col>16</xdr:col>
                    <xdr:colOff>9525</xdr:colOff>
                    <xdr:row>113</xdr:row>
                    <xdr:rowOff>9525</xdr:rowOff>
                  </from>
                  <to>
                    <xdr:col>16</xdr:col>
                    <xdr:colOff>238125</xdr:colOff>
                    <xdr:row>114</xdr:row>
                    <xdr:rowOff>0</xdr:rowOff>
                  </to>
                </anchor>
              </controlPr>
            </control>
          </mc:Choice>
        </mc:AlternateContent>
        <mc:AlternateContent xmlns:mc="http://schemas.openxmlformats.org/markup-compatibility/2006">
          <mc:Choice Requires="x14">
            <control shapeId="6277" r:id="rId136" name="Check Box 133">
              <controlPr defaultSize="0" autoFill="0" autoLine="0" autoPict="0">
                <anchor moveWithCells="1">
                  <from>
                    <xdr:col>16</xdr:col>
                    <xdr:colOff>9525</xdr:colOff>
                    <xdr:row>116</xdr:row>
                    <xdr:rowOff>9525</xdr:rowOff>
                  </from>
                  <to>
                    <xdr:col>16</xdr:col>
                    <xdr:colOff>238125</xdr:colOff>
                    <xdr:row>117</xdr:row>
                    <xdr:rowOff>0</xdr:rowOff>
                  </to>
                </anchor>
              </controlPr>
            </control>
          </mc:Choice>
        </mc:AlternateContent>
        <mc:AlternateContent xmlns:mc="http://schemas.openxmlformats.org/markup-compatibility/2006">
          <mc:Choice Requires="x14">
            <control shapeId="6278" r:id="rId137" name="Check Box 134">
              <controlPr defaultSize="0" autoFill="0" autoLine="0" autoPict="0">
                <anchor moveWithCells="1">
                  <from>
                    <xdr:col>16</xdr:col>
                    <xdr:colOff>9525</xdr:colOff>
                    <xdr:row>119</xdr:row>
                    <xdr:rowOff>9525</xdr:rowOff>
                  </from>
                  <to>
                    <xdr:col>16</xdr:col>
                    <xdr:colOff>238125</xdr:colOff>
                    <xdr:row>120</xdr:row>
                    <xdr:rowOff>0</xdr:rowOff>
                  </to>
                </anchor>
              </controlPr>
            </control>
          </mc:Choice>
        </mc:AlternateContent>
        <mc:AlternateContent xmlns:mc="http://schemas.openxmlformats.org/markup-compatibility/2006">
          <mc:Choice Requires="x14">
            <control shapeId="6279" r:id="rId138" name="Check Box 135">
              <controlPr defaultSize="0" autoFill="0" autoLine="0" autoPict="0">
                <anchor moveWithCells="1">
                  <from>
                    <xdr:col>16</xdr:col>
                    <xdr:colOff>9525</xdr:colOff>
                    <xdr:row>122</xdr:row>
                    <xdr:rowOff>9525</xdr:rowOff>
                  </from>
                  <to>
                    <xdr:col>16</xdr:col>
                    <xdr:colOff>238125</xdr:colOff>
                    <xdr:row>123</xdr:row>
                    <xdr:rowOff>0</xdr:rowOff>
                  </to>
                </anchor>
              </controlPr>
            </control>
          </mc:Choice>
        </mc:AlternateContent>
        <mc:AlternateContent xmlns:mc="http://schemas.openxmlformats.org/markup-compatibility/2006">
          <mc:Choice Requires="x14">
            <control shapeId="6280" r:id="rId139" name="Check Box 136">
              <controlPr defaultSize="0" autoFill="0" autoLine="0" autoPict="0">
                <anchor moveWithCells="1">
                  <from>
                    <xdr:col>16</xdr:col>
                    <xdr:colOff>9525</xdr:colOff>
                    <xdr:row>125</xdr:row>
                    <xdr:rowOff>0</xdr:rowOff>
                  </from>
                  <to>
                    <xdr:col>16</xdr:col>
                    <xdr:colOff>238125</xdr:colOff>
                    <xdr:row>125</xdr:row>
                    <xdr:rowOff>247650</xdr:rowOff>
                  </to>
                </anchor>
              </controlPr>
            </control>
          </mc:Choice>
        </mc:AlternateContent>
        <mc:AlternateContent xmlns:mc="http://schemas.openxmlformats.org/markup-compatibility/2006">
          <mc:Choice Requires="x14">
            <control shapeId="6281" r:id="rId140" name="Check Box 137">
              <controlPr defaultSize="0" autoFill="0" autoLine="0" autoPict="0">
                <anchor moveWithCells="1">
                  <from>
                    <xdr:col>16</xdr:col>
                    <xdr:colOff>9525</xdr:colOff>
                    <xdr:row>128</xdr:row>
                    <xdr:rowOff>9525</xdr:rowOff>
                  </from>
                  <to>
                    <xdr:col>16</xdr:col>
                    <xdr:colOff>238125</xdr:colOff>
                    <xdr:row>129</xdr:row>
                    <xdr:rowOff>0</xdr:rowOff>
                  </to>
                </anchor>
              </controlPr>
            </control>
          </mc:Choice>
        </mc:AlternateContent>
        <mc:AlternateContent xmlns:mc="http://schemas.openxmlformats.org/markup-compatibility/2006">
          <mc:Choice Requires="x14">
            <control shapeId="6282" r:id="rId141" name="Check Box 138">
              <controlPr defaultSize="0" autoFill="0" autoLine="0" autoPict="0">
                <anchor moveWithCells="1">
                  <from>
                    <xdr:col>16</xdr:col>
                    <xdr:colOff>9525</xdr:colOff>
                    <xdr:row>131</xdr:row>
                    <xdr:rowOff>9525</xdr:rowOff>
                  </from>
                  <to>
                    <xdr:col>16</xdr:col>
                    <xdr:colOff>238125</xdr:colOff>
                    <xdr:row>132</xdr:row>
                    <xdr:rowOff>0</xdr:rowOff>
                  </to>
                </anchor>
              </controlPr>
            </control>
          </mc:Choice>
        </mc:AlternateContent>
        <mc:AlternateContent xmlns:mc="http://schemas.openxmlformats.org/markup-compatibility/2006">
          <mc:Choice Requires="x14">
            <control shapeId="6283" r:id="rId142" name="Check Box 139">
              <controlPr defaultSize="0" autoFill="0" autoLine="0" autoPict="0">
                <anchor moveWithCells="1">
                  <from>
                    <xdr:col>16</xdr:col>
                    <xdr:colOff>9525</xdr:colOff>
                    <xdr:row>134</xdr:row>
                    <xdr:rowOff>0</xdr:rowOff>
                  </from>
                  <to>
                    <xdr:col>16</xdr:col>
                    <xdr:colOff>238125</xdr:colOff>
                    <xdr:row>134</xdr:row>
                    <xdr:rowOff>247650</xdr:rowOff>
                  </to>
                </anchor>
              </controlPr>
            </control>
          </mc:Choice>
        </mc:AlternateContent>
        <mc:AlternateContent xmlns:mc="http://schemas.openxmlformats.org/markup-compatibility/2006">
          <mc:Choice Requires="x14">
            <control shapeId="6284" r:id="rId143" name="Check Box 140">
              <controlPr defaultSize="0" autoFill="0" autoLine="0" autoPict="0">
                <anchor moveWithCells="1">
                  <from>
                    <xdr:col>16</xdr:col>
                    <xdr:colOff>9525</xdr:colOff>
                    <xdr:row>137</xdr:row>
                    <xdr:rowOff>0</xdr:rowOff>
                  </from>
                  <to>
                    <xdr:col>16</xdr:col>
                    <xdr:colOff>238125</xdr:colOff>
                    <xdr:row>137</xdr:row>
                    <xdr:rowOff>247650</xdr:rowOff>
                  </to>
                </anchor>
              </controlPr>
            </control>
          </mc:Choice>
        </mc:AlternateContent>
        <mc:AlternateContent xmlns:mc="http://schemas.openxmlformats.org/markup-compatibility/2006">
          <mc:Choice Requires="x14">
            <control shapeId="6285" r:id="rId144" name="Check Box 141">
              <controlPr defaultSize="0" autoFill="0" autoLine="0" autoPict="0">
                <anchor moveWithCells="1">
                  <from>
                    <xdr:col>16</xdr:col>
                    <xdr:colOff>9525</xdr:colOff>
                    <xdr:row>140</xdr:row>
                    <xdr:rowOff>9525</xdr:rowOff>
                  </from>
                  <to>
                    <xdr:col>16</xdr:col>
                    <xdr:colOff>238125</xdr:colOff>
                    <xdr:row>141</xdr:row>
                    <xdr:rowOff>0</xdr:rowOff>
                  </to>
                </anchor>
              </controlPr>
            </control>
          </mc:Choice>
        </mc:AlternateContent>
        <mc:AlternateContent xmlns:mc="http://schemas.openxmlformats.org/markup-compatibility/2006">
          <mc:Choice Requires="x14">
            <control shapeId="6286" r:id="rId145" name="Check Box 142">
              <controlPr defaultSize="0" autoFill="0" autoLine="0" autoPict="0">
                <anchor moveWithCells="1">
                  <from>
                    <xdr:col>16</xdr:col>
                    <xdr:colOff>9525</xdr:colOff>
                    <xdr:row>143</xdr:row>
                    <xdr:rowOff>9525</xdr:rowOff>
                  </from>
                  <to>
                    <xdr:col>16</xdr:col>
                    <xdr:colOff>238125</xdr:colOff>
                    <xdr:row>144</xdr:row>
                    <xdr:rowOff>0</xdr:rowOff>
                  </to>
                </anchor>
              </controlPr>
            </control>
          </mc:Choice>
        </mc:AlternateContent>
        <mc:AlternateContent xmlns:mc="http://schemas.openxmlformats.org/markup-compatibility/2006">
          <mc:Choice Requires="x14">
            <control shapeId="6287" r:id="rId146" name="Check Box 143">
              <controlPr defaultSize="0" autoFill="0" autoLine="0" autoPict="0">
                <anchor moveWithCells="1">
                  <from>
                    <xdr:col>16</xdr:col>
                    <xdr:colOff>9525</xdr:colOff>
                    <xdr:row>146</xdr:row>
                    <xdr:rowOff>9525</xdr:rowOff>
                  </from>
                  <to>
                    <xdr:col>16</xdr:col>
                    <xdr:colOff>238125</xdr:colOff>
                    <xdr:row>147</xdr:row>
                    <xdr:rowOff>0</xdr:rowOff>
                  </to>
                </anchor>
              </controlPr>
            </control>
          </mc:Choice>
        </mc:AlternateContent>
        <mc:AlternateContent xmlns:mc="http://schemas.openxmlformats.org/markup-compatibility/2006">
          <mc:Choice Requires="x14">
            <control shapeId="6288" r:id="rId147" name="Check Box 144">
              <controlPr defaultSize="0" autoFill="0" autoLine="0" autoPict="0">
                <anchor moveWithCells="1">
                  <from>
                    <xdr:col>16</xdr:col>
                    <xdr:colOff>9525</xdr:colOff>
                    <xdr:row>149</xdr:row>
                    <xdr:rowOff>0</xdr:rowOff>
                  </from>
                  <to>
                    <xdr:col>16</xdr:col>
                    <xdr:colOff>238125</xdr:colOff>
                    <xdr:row>149</xdr:row>
                    <xdr:rowOff>247650</xdr:rowOff>
                  </to>
                </anchor>
              </controlPr>
            </control>
          </mc:Choice>
        </mc:AlternateContent>
        <mc:AlternateContent xmlns:mc="http://schemas.openxmlformats.org/markup-compatibility/2006">
          <mc:Choice Requires="x14">
            <control shapeId="6289" r:id="rId148" name="Check Box 145">
              <controlPr defaultSize="0" autoFill="0" autoLine="0" autoPict="0">
                <anchor moveWithCells="1">
                  <from>
                    <xdr:col>16</xdr:col>
                    <xdr:colOff>9525</xdr:colOff>
                    <xdr:row>152</xdr:row>
                    <xdr:rowOff>0</xdr:rowOff>
                  </from>
                  <to>
                    <xdr:col>16</xdr:col>
                    <xdr:colOff>238125</xdr:colOff>
                    <xdr:row>152</xdr:row>
                    <xdr:rowOff>247650</xdr:rowOff>
                  </to>
                </anchor>
              </controlPr>
            </control>
          </mc:Choice>
        </mc:AlternateContent>
        <mc:AlternateContent xmlns:mc="http://schemas.openxmlformats.org/markup-compatibility/2006">
          <mc:Choice Requires="x14">
            <control shapeId="6290" r:id="rId149" name="Check Box 146">
              <controlPr defaultSize="0" autoFill="0" autoLine="0" autoPict="0">
                <anchor moveWithCells="1">
                  <from>
                    <xdr:col>16</xdr:col>
                    <xdr:colOff>9525</xdr:colOff>
                    <xdr:row>155</xdr:row>
                    <xdr:rowOff>0</xdr:rowOff>
                  </from>
                  <to>
                    <xdr:col>16</xdr:col>
                    <xdr:colOff>238125</xdr:colOff>
                    <xdr:row>155</xdr:row>
                    <xdr:rowOff>247650</xdr:rowOff>
                  </to>
                </anchor>
              </controlPr>
            </control>
          </mc:Choice>
        </mc:AlternateContent>
        <mc:AlternateContent xmlns:mc="http://schemas.openxmlformats.org/markup-compatibility/2006">
          <mc:Choice Requires="x14">
            <control shapeId="6291" r:id="rId150" name="Check Box 147">
              <controlPr defaultSize="0" autoFill="0" autoLine="0" autoPict="0">
                <anchor moveWithCells="1">
                  <from>
                    <xdr:col>16</xdr:col>
                    <xdr:colOff>9525</xdr:colOff>
                    <xdr:row>158</xdr:row>
                    <xdr:rowOff>0</xdr:rowOff>
                  </from>
                  <to>
                    <xdr:col>16</xdr:col>
                    <xdr:colOff>238125</xdr:colOff>
                    <xdr:row>158</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チェックシート（１回目）</vt:lpstr>
      <vt:lpstr>チェックシート（２回目）</vt:lpstr>
      <vt:lpstr>チェックシート（３回目）</vt:lpstr>
      <vt:lpstr>'チェックシート（１回目）'!Print_Area</vt:lpstr>
      <vt:lpstr>'チェックシート（２回目）'!Print_Area</vt:lpstr>
      <vt:lpstr>'チェックシート（３回目）'!Print_Area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2025-05-16T03:39:59Z</cp:lastPrinted>
  <dcterms:created xsi:type="dcterms:W3CDTF">2023-09-22T08:13:06Z</dcterms:created>
  <dcterms:modified xsi:type="dcterms:W3CDTF">2025-05-16T07:05:49Z</dcterms:modified>
</cp:coreProperties>
</file>